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yula\Theory\Biztosítás\Longevity\Saját kutatás\"/>
    </mc:Choice>
  </mc:AlternateContent>
  <bookViews>
    <workbookView xWindow="0" yWindow="0" windowWidth="19200" windowHeight="8220" activeTab="2"/>
  </bookViews>
  <sheets>
    <sheet name="Leírás" sheetId="5" r:id="rId1"/>
    <sheet name="Input - Output" sheetId="1" r:id="rId2"/>
    <sheet name="Korévenkénti halandóság" sheetId="8" r:id="rId3"/>
    <sheet name="Összehasonlít" sheetId="9" r:id="rId4"/>
    <sheet name="Halálozási valószínűségek" sheetId="2" r:id="rId5"/>
    <sheet name="l(x,t)" sheetId="3" r:id="rId6"/>
    <sheet name="ext" sheetId="11" r:id="rId7"/>
    <sheet name="Várható élettartam" sheetId="7" r:id="rId8"/>
    <sheet name="Várható élettartam ábra" sheetId="15" r:id="rId9"/>
    <sheet name="longitudinális lx" sheetId="10" r:id="rId10"/>
    <sheet name="longitudinális ex" sheetId="12" r:id="rId11"/>
  </sheets>
  <definedNames>
    <definedName name="qxs">'Halálozási valószínűségek'!$B$2:$BS$112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9" l="1"/>
  <c r="R4" i="9" s="1"/>
  <c r="Q4" i="9"/>
  <c r="P5" i="9"/>
  <c r="R5" i="9" s="1"/>
  <c r="Q5" i="9"/>
  <c r="P6" i="9"/>
  <c r="Q6" i="9"/>
  <c r="R6" i="9" s="1"/>
  <c r="P7" i="9"/>
  <c r="Q7" i="9"/>
  <c r="R7" i="9"/>
  <c r="P8" i="9"/>
  <c r="R8" i="9" s="1"/>
  <c r="Q8" i="9"/>
  <c r="P9" i="9"/>
  <c r="R9" i="9" s="1"/>
  <c r="Q9" i="9"/>
  <c r="P10" i="9"/>
  <c r="Q10" i="9"/>
  <c r="R10" i="9" s="1"/>
  <c r="P11" i="9"/>
  <c r="Q11" i="9"/>
  <c r="R11" i="9"/>
  <c r="P12" i="9"/>
  <c r="R12" i="9" s="1"/>
  <c r="Q12" i="9"/>
  <c r="P13" i="9"/>
  <c r="R13" i="9" s="1"/>
  <c r="Q13" i="9"/>
  <c r="P14" i="9"/>
  <c r="Q14" i="9"/>
  <c r="R14" i="9" s="1"/>
  <c r="P15" i="9"/>
  <c r="Q15" i="9"/>
  <c r="R15" i="9"/>
  <c r="P16" i="9"/>
  <c r="R16" i="9" s="1"/>
  <c r="Q16" i="9"/>
  <c r="P17" i="9"/>
  <c r="R17" i="9" s="1"/>
  <c r="Q17" i="9"/>
  <c r="P18" i="9"/>
  <c r="Q18" i="9"/>
  <c r="R18" i="9" s="1"/>
  <c r="P19" i="9"/>
  <c r="Q19" i="9"/>
  <c r="R19" i="9"/>
  <c r="P20" i="9"/>
  <c r="R20" i="9" s="1"/>
  <c r="Q20" i="9"/>
  <c r="P21" i="9"/>
  <c r="R21" i="9" s="1"/>
  <c r="Q21" i="9"/>
  <c r="P22" i="9"/>
  <c r="Q22" i="9"/>
  <c r="R22" i="9" s="1"/>
  <c r="P23" i="9"/>
  <c r="Q23" i="9"/>
  <c r="R23" i="9"/>
  <c r="P24" i="9"/>
  <c r="R24" i="9" s="1"/>
  <c r="Q24" i="9"/>
  <c r="P25" i="9"/>
  <c r="R25" i="9" s="1"/>
  <c r="Q25" i="9"/>
  <c r="P26" i="9"/>
  <c r="Q26" i="9"/>
  <c r="R26" i="9" s="1"/>
  <c r="P27" i="9"/>
  <c r="Q27" i="9"/>
  <c r="R27" i="9"/>
  <c r="P28" i="9"/>
  <c r="R28" i="9" s="1"/>
  <c r="Q28" i="9"/>
  <c r="P29" i="9"/>
  <c r="R29" i="9" s="1"/>
  <c r="Q29" i="9"/>
  <c r="P30" i="9"/>
  <c r="Q30" i="9"/>
  <c r="R30" i="9" s="1"/>
  <c r="P31" i="9"/>
  <c r="Q31" i="9"/>
  <c r="R31" i="9"/>
  <c r="P32" i="9"/>
  <c r="R32" i="9" s="1"/>
  <c r="Q32" i="9"/>
  <c r="P33" i="9"/>
  <c r="R33" i="9" s="1"/>
  <c r="Q33" i="9"/>
  <c r="P34" i="9"/>
  <c r="Q34" i="9"/>
  <c r="R34" i="9" s="1"/>
  <c r="P35" i="9"/>
  <c r="Q35" i="9"/>
  <c r="R35" i="9"/>
  <c r="P36" i="9"/>
  <c r="R36" i="9" s="1"/>
  <c r="Q36" i="9"/>
  <c r="P37" i="9"/>
  <c r="R37" i="9" s="1"/>
  <c r="Q37" i="9"/>
  <c r="P38" i="9"/>
  <c r="Q38" i="9"/>
  <c r="R38" i="9" s="1"/>
  <c r="P39" i="9"/>
  <c r="Q39" i="9"/>
  <c r="R39" i="9"/>
  <c r="P40" i="9"/>
  <c r="R40" i="9" s="1"/>
  <c r="Q40" i="9"/>
  <c r="P41" i="9"/>
  <c r="R41" i="9" s="1"/>
  <c r="Q41" i="9"/>
  <c r="P42" i="9"/>
  <c r="Q42" i="9"/>
  <c r="R42" i="9" s="1"/>
  <c r="P43" i="9"/>
  <c r="Q43" i="9"/>
  <c r="R43" i="9"/>
  <c r="P44" i="9"/>
  <c r="R44" i="9" s="1"/>
  <c r="Q44" i="9"/>
  <c r="P45" i="9"/>
  <c r="R45" i="9" s="1"/>
  <c r="Q45" i="9"/>
  <c r="P46" i="9"/>
  <c r="Q46" i="9"/>
  <c r="R46" i="9" s="1"/>
  <c r="P47" i="9"/>
  <c r="Q47" i="9"/>
  <c r="R47" i="9"/>
  <c r="P48" i="9"/>
  <c r="R48" i="9" s="1"/>
  <c r="Q48" i="9"/>
  <c r="P49" i="9"/>
  <c r="R49" i="9" s="1"/>
  <c r="Q49" i="9"/>
  <c r="P50" i="9"/>
  <c r="Q50" i="9"/>
  <c r="R50" i="9"/>
  <c r="P51" i="9"/>
  <c r="Q51" i="9"/>
  <c r="R51" i="9"/>
  <c r="P52" i="9"/>
  <c r="R52" i="9" s="1"/>
  <c r="Q52" i="9"/>
  <c r="P53" i="9"/>
  <c r="R53" i="9" s="1"/>
  <c r="Q53" i="9"/>
  <c r="P54" i="9"/>
  <c r="Q54" i="9"/>
  <c r="R54" i="9"/>
  <c r="P55" i="9"/>
  <c r="Q55" i="9"/>
  <c r="R55" i="9"/>
  <c r="P56" i="9"/>
  <c r="R56" i="9" s="1"/>
  <c r="Q56" i="9"/>
  <c r="P57" i="9"/>
  <c r="R57" i="9" s="1"/>
  <c r="Q57" i="9"/>
  <c r="P58" i="9"/>
  <c r="Q58" i="9"/>
  <c r="R58" i="9"/>
  <c r="P59" i="9"/>
  <c r="Q59" i="9"/>
  <c r="R59" i="9"/>
  <c r="P60" i="9"/>
  <c r="R60" i="9" s="1"/>
  <c r="Q60" i="9"/>
  <c r="P61" i="9"/>
  <c r="R61" i="9" s="1"/>
  <c r="Q61" i="9"/>
  <c r="P62" i="9"/>
  <c r="Q62" i="9"/>
  <c r="R62" i="9"/>
  <c r="P63" i="9"/>
  <c r="Q63" i="9"/>
  <c r="R63" i="9"/>
  <c r="P64" i="9"/>
  <c r="R64" i="9" s="1"/>
  <c r="Q64" i="9"/>
  <c r="P65" i="9"/>
  <c r="R65" i="9" s="1"/>
  <c r="Q65" i="9"/>
  <c r="P66" i="9"/>
  <c r="Q66" i="9"/>
  <c r="R66" i="9"/>
  <c r="P67" i="9"/>
  <c r="Q67" i="9"/>
  <c r="R67" i="9"/>
  <c r="P68" i="9"/>
  <c r="R68" i="9" s="1"/>
  <c r="Q68" i="9"/>
  <c r="P69" i="9"/>
  <c r="R69" i="9" s="1"/>
  <c r="Q69" i="9"/>
  <c r="P70" i="9"/>
  <c r="Q70" i="9"/>
  <c r="R70" i="9"/>
  <c r="P71" i="9"/>
  <c r="Q71" i="9"/>
  <c r="R71" i="9"/>
  <c r="P72" i="9"/>
  <c r="R72" i="9" s="1"/>
  <c r="Q72" i="9"/>
  <c r="P73" i="9"/>
  <c r="R73" i="9" s="1"/>
  <c r="Q73" i="9"/>
  <c r="P74" i="9"/>
  <c r="Q74" i="9"/>
  <c r="R74" i="9"/>
  <c r="P75" i="9"/>
  <c r="Q75" i="9"/>
  <c r="R75" i="9"/>
  <c r="P76" i="9"/>
  <c r="R76" i="9" s="1"/>
  <c r="Q76" i="9"/>
  <c r="P77" i="9"/>
  <c r="R77" i="9" s="1"/>
  <c r="Q77" i="9"/>
  <c r="P78" i="9"/>
  <c r="Q78" i="9"/>
  <c r="R78" i="9"/>
  <c r="P79" i="9"/>
  <c r="Q79" i="9"/>
  <c r="R79" i="9"/>
  <c r="P80" i="9"/>
  <c r="R80" i="9" s="1"/>
  <c r="Q80" i="9"/>
  <c r="P81" i="9"/>
  <c r="R81" i="9" s="1"/>
  <c r="Q81" i="9"/>
  <c r="P82" i="9"/>
  <c r="Q82" i="9"/>
  <c r="R82" i="9"/>
  <c r="P83" i="9"/>
  <c r="Q83" i="9"/>
  <c r="R83" i="9"/>
  <c r="P84" i="9"/>
  <c r="R84" i="9" s="1"/>
  <c r="Q84" i="9"/>
  <c r="P85" i="9"/>
  <c r="R85" i="9" s="1"/>
  <c r="Q85" i="9"/>
  <c r="P86" i="9"/>
  <c r="Q86" i="9"/>
  <c r="R86" i="9"/>
  <c r="P87" i="9"/>
  <c r="Q87" i="9"/>
  <c r="R87" i="9"/>
  <c r="Q3" i="9"/>
  <c r="P3" i="9"/>
  <c r="O3" i="9"/>
  <c r="N5" i="9"/>
  <c r="N6" i="9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4" i="9"/>
  <c r="M4" i="9"/>
  <c r="O4" i="9" s="1"/>
  <c r="L4" i="9"/>
  <c r="L8" i="9"/>
  <c r="L12" i="9"/>
  <c r="L16" i="9"/>
  <c r="L20" i="9"/>
  <c r="L24" i="9"/>
  <c r="L28" i="9"/>
  <c r="L32" i="9"/>
  <c r="L36" i="9"/>
  <c r="L40" i="9"/>
  <c r="L44" i="9"/>
  <c r="L48" i="9"/>
  <c r="L52" i="9"/>
  <c r="L56" i="9"/>
  <c r="L60" i="9"/>
  <c r="L64" i="9"/>
  <c r="L68" i="9"/>
  <c r="L72" i="9"/>
  <c r="L76" i="9"/>
  <c r="L80" i="9"/>
  <c r="L84" i="9"/>
  <c r="L3" i="9"/>
  <c r="J4" i="9"/>
  <c r="J5" i="9"/>
  <c r="L5" i="9" s="1"/>
  <c r="J6" i="9"/>
  <c r="L6" i="9" s="1"/>
  <c r="J7" i="9"/>
  <c r="L7" i="9" s="1"/>
  <c r="J8" i="9"/>
  <c r="J9" i="9"/>
  <c r="L9" i="9" s="1"/>
  <c r="J10" i="9"/>
  <c r="L10" i="9" s="1"/>
  <c r="J11" i="9"/>
  <c r="L11" i="9" s="1"/>
  <c r="J12" i="9"/>
  <c r="J13" i="9"/>
  <c r="L13" i="9" s="1"/>
  <c r="J14" i="9"/>
  <c r="L14" i="9" s="1"/>
  <c r="J15" i="9"/>
  <c r="L15" i="9" s="1"/>
  <c r="J16" i="9"/>
  <c r="J17" i="9"/>
  <c r="L17" i="9" s="1"/>
  <c r="J18" i="9"/>
  <c r="L18" i="9" s="1"/>
  <c r="J19" i="9"/>
  <c r="L19" i="9" s="1"/>
  <c r="J20" i="9"/>
  <c r="J21" i="9"/>
  <c r="L21" i="9" s="1"/>
  <c r="J22" i="9"/>
  <c r="L22" i="9" s="1"/>
  <c r="J23" i="9"/>
  <c r="L23" i="9" s="1"/>
  <c r="J24" i="9"/>
  <c r="J25" i="9"/>
  <c r="L25" i="9" s="1"/>
  <c r="J26" i="9"/>
  <c r="L26" i="9" s="1"/>
  <c r="J27" i="9"/>
  <c r="L27" i="9" s="1"/>
  <c r="J28" i="9"/>
  <c r="J29" i="9"/>
  <c r="L29" i="9" s="1"/>
  <c r="J30" i="9"/>
  <c r="L30" i="9" s="1"/>
  <c r="J31" i="9"/>
  <c r="L31" i="9" s="1"/>
  <c r="J32" i="9"/>
  <c r="J33" i="9"/>
  <c r="L33" i="9" s="1"/>
  <c r="J34" i="9"/>
  <c r="L34" i="9" s="1"/>
  <c r="J35" i="9"/>
  <c r="L35" i="9" s="1"/>
  <c r="J36" i="9"/>
  <c r="J37" i="9"/>
  <c r="L37" i="9" s="1"/>
  <c r="J38" i="9"/>
  <c r="L38" i="9" s="1"/>
  <c r="J39" i="9"/>
  <c r="L39" i="9" s="1"/>
  <c r="J40" i="9"/>
  <c r="J41" i="9"/>
  <c r="L41" i="9" s="1"/>
  <c r="J42" i="9"/>
  <c r="L42" i="9" s="1"/>
  <c r="J43" i="9"/>
  <c r="L43" i="9" s="1"/>
  <c r="J44" i="9"/>
  <c r="J45" i="9"/>
  <c r="L45" i="9" s="1"/>
  <c r="J46" i="9"/>
  <c r="L46" i="9" s="1"/>
  <c r="J47" i="9"/>
  <c r="L47" i="9" s="1"/>
  <c r="J48" i="9"/>
  <c r="J49" i="9"/>
  <c r="L49" i="9" s="1"/>
  <c r="J50" i="9"/>
  <c r="L50" i="9" s="1"/>
  <c r="J51" i="9"/>
  <c r="L51" i="9" s="1"/>
  <c r="J52" i="9"/>
  <c r="J53" i="9"/>
  <c r="L53" i="9" s="1"/>
  <c r="J54" i="9"/>
  <c r="L54" i="9" s="1"/>
  <c r="J55" i="9"/>
  <c r="L55" i="9" s="1"/>
  <c r="J56" i="9"/>
  <c r="J57" i="9"/>
  <c r="L57" i="9" s="1"/>
  <c r="J58" i="9"/>
  <c r="L58" i="9" s="1"/>
  <c r="J59" i="9"/>
  <c r="L59" i="9" s="1"/>
  <c r="J60" i="9"/>
  <c r="J61" i="9"/>
  <c r="L61" i="9" s="1"/>
  <c r="J62" i="9"/>
  <c r="L62" i="9" s="1"/>
  <c r="J63" i="9"/>
  <c r="L63" i="9" s="1"/>
  <c r="J64" i="9"/>
  <c r="J65" i="9"/>
  <c r="L65" i="9" s="1"/>
  <c r="J66" i="9"/>
  <c r="L66" i="9" s="1"/>
  <c r="J67" i="9"/>
  <c r="L67" i="9" s="1"/>
  <c r="J68" i="9"/>
  <c r="J69" i="9"/>
  <c r="L69" i="9" s="1"/>
  <c r="J70" i="9"/>
  <c r="L70" i="9" s="1"/>
  <c r="J71" i="9"/>
  <c r="L71" i="9" s="1"/>
  <c r="J72" i="9"/>
  <c r="J73" i="9"/>
  <c r="L73" i="9" s="1"/>
  <c r="J74" i="9"/>
  <c r="L74" i="9" s="1"/>
  <c r="J75" i="9"/>
  <c r="L75" i="9" s="1"/>
  <c r="J76" i="9"/>
  <c r="J77" i="9"/>
  <c r="L77" i="9" s="1"/>
  <c r="J78" i="9"/>
  <c r="L78" i="9" s="1"/>
  <c r="J79" i="9"/>
  <c r="L79" i="9" s="1"/>
  <c r="J80" i="9"/>
  <c r="J81" i="9"/>
  <c r="L81" i="9" s="1"/>
  <c r="J82" i="9"/>
  <c r="L82" i="9" s="1"/>
  <c r="J83" i="9"/>
  <c r="L83" i="9" s="1"/>
  <c r="J84" i="9"/>
  <c r="J85" i="9"/>
  <c r="L85" i="9" s="1"/>
  <c r="J86" i="9"/>
  <c r="L86" i="9" s="1"/>
  <c r="J87" i="9"/>
  <c r="L87" i="9" s="1"/>
  <c r="J3" i="9"/>
  <c r="R3" i="9" l="1"/>
  <c r="M5" i="9"/>
  <c r="DF112" i="12"/>
  <c r="DE112" i="12"/>
  <c r="DD112" i="12"/>
  <c r="DC112" i="12"/>
  <c r="DB112" i="12"/>
  <c r="DA112" i="12"/>
  <c r="CZ112" i="12"/>
  <c r="CY112" i="12"/>
  <c r="CX112" i="12"/>
  <c r="CW112" i="12"/>
  <c r="CV112" i="12"/>
  <c r="CU112" i="12"/>
  <c r="CT112" i="12"/>
  <c r="CS112" i="12"/>
  <c r="CR112" i="12"/>
  <c r="CQ112" i="12"/>
  <c r="CP112" i="12"/>
  <c r="CO112" i="12"/>
  <c r="CN112" i="12"/>
  <c r="CM112" i="12"/>
  <c r="CL112" i="12"/>
  <c r="CK112" i="12"/>
  <c r="CJ112" i="12"/>
  <c r="CI112" i="12"/>
  <c r="CH112" i="12"/>
  <c r="CG112" i="12"/>
  <c r="CF112" i="12"/>
  <c r="CE112" i="12"/>
  <c r="CD112" i="12"/>
  <c r="CC112" i="12"/>
  <c r="CB112" i="12"/>
  <c r="CA112" i="12"/>
  <c r="BZ112" i="12"/>
  <c r="BY112" i="12"/>
  <c r="BX112" i="12"/>
  <c r="BW112" i="12"/>
  <c r="BV112" i="12"/>
  <c r="BU112" i="12"/>
  <c r="BT112" i="12"/>
  <c r="BS112" i="12"/>
  <c r="BR112" i="12"/>
  <c r="BQ112" i="12"/>
  <c r="BP112" i="12"/>
  <c r="BO112" i="12"/>
  <c r="BN112" i="12"/>
  <c r="BM112" i="12"/>
  <c r="BL112" i="12"/>
  <c r="BK112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DF111" i="12"/>
  <c r="DE111" i="12"/>
  <c r="DD111" i="12"/>
  <c r="DC111" i="12"/>
  <c r="DB111" i="12"/>
  <c r="DA111" i="12"/>
  <c r="CZ111" i="12"/>
  <c r="CY111" i="12"/>
  <c r="CX111" i="12"/>
  <c r="CW111" i="12"/>
  <c r="CV111" i="12"/>
  <c r="CU111" i="12"/>
  <c r="CT111" i="12"/>
  <c r="CS111" i="12"/>
  <c r="CR111" i="12"/>
  <c r="CQ111" i="12"/>
  <c r="CP111" i="12"/>
  <c r="CO111" i="12"/>
  <c r="CN111" i="12"/>
  <c r="CM111" i="12"/>
  <c r="CL111" i="12"/>
  <c r="CK111" i="12"/>
  <c r="CJ111" i="12"/>
  <c r="CI111" i="12"/>
  <c r="CH111" i="12"/>
  <c r="CG111" i="12"/>
  <c r="CF111" i="12"/>
  <c r="CE111" i="12"/>
  <c r="CD111" i="12"/>
  <c r="CC111" i="12"/>
  <c r="CB111" i="12"/>
  <c r="CA111" i="12"/>
  <c r="BZ111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DF110" i="12"/>
  <c r="DE110" i="12"/>
  <c r="DD110" i="12"/>
  <c r="DC110" i="12"/>
  <c r="DB110" i="12"/>
  <c r="DA110" i="12"/>
  <c r="CZ110" i="12"/>
  <c r="CY110" i="12"/>
  <c r="CX110" i="12"/>
  <c r="CW110" i="12"/>
  <c r="CV110" i="12"/>
  <c r="CU110" i="12"/>
  <c r="CT110" i="12"/>
  <c r="CS110" i="12"/>
  <c r="CR110" i="12"/>
  <c r="CQ110" i="12"/>
  <c r="CP110" i="12"/>
  <c r="CO110" i="12"/>
  <c r="CN110" i="12"/>
  <c r="CM110" i="12"/>
  <c r="CL110" i="12"/>
  <c r="CK110" i="12"/>
  <c r="CJ110" i="12"/>
  <c r="CI110" i="12"/>
  <c r="CH110" i="12"/>
  <c r="CG110" i="12"/>
  <c r="CF110" i="12"/>
  <c r="CE110" i="12"/>
  <c r="CD110" i="12"/>
  <c r="CC110" i="12"/>
  <c r="CB110" i="12"/>
  <c r="CA110" i="12"/>
  <c r="BZ110" i="12"/>
  <c r="BY110" i="12"/>
  <c r="BX110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DF109" i="12"/>
  <c r="DE109" i="12"/>
  <c r="DD109" i="12"/>
  <c r="DC109" i="12"/>
  <c r="DB109" i="12"/>
  <c r="DA109" i="12"/>
  <c r="CZ109" i="12"/>
  <c r="CY109" i="12"/>
  <c r="CX109" i="12"/>
  <c r="CW109" i="12"/>
  <c r="CV109" i="12"/>
  <c r="CU109" i="12"/>
  <c r="CT109" i="12"/>
  <c r="CS109" i="12"/>
  <c r="CR109" i="12"/>
  <c r="CQ109" i="12"/>
  <c r="CP109" i="12"/>
  <c r="CO109" i="12"/>
  <c r="CN109" i="12"/>
  <c r="CM109" i="12"/>
  <c r="CL109" i="12"/>
  <c r="CK109" i="12"/>
  <c r="CJ109" i="12"/>
  <c r="CI109" i="12"/>
  <c r="CH109" i="12"/>
  <c r="CG109" i="12"/>
  <c r="CF109" i="12"/>
  <c r="CE109" i="12"/>
  <c r="CD109" i="12"/>
  <c r="CC109" i="12"/>
  <c r="CB109" i="12"/>
  <c r="CA109" i="12"/>
  <c r="BZ109" i="12"/>
  <c r="BY109" i="12"/>
  <c r="BX109" i="12"/>
  <c r="BW109" i="12"/>
  <c r="BV109" i="12"/>
  <c r="BU109" i="12"/>
  <c r="BT109" i="12"/>
  <c r="BS109" i="12"/>
  <c r="BR109" i="12"/>
  <c r="BQ109" i="12"/>
  <c r="BP109" i="12"/>
  <c r="BO109" i="12"/>
  <c r="BN109" i="12"/>
  <c r="BM109" i="12"/>
  <c r="BL109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DF108" i="12"/>
  <c r="DE108" i="12"/>
  <c r="DD108" i="12"/>
  <c r="DC108" i="12"/>
  <c r="DB108" i="12"/>
  <c r="DA108" i="12"/>
  <c r="CZ108" i="12"/>
  <c r="CY108" i="12"/>
  <c r="CX108" i="12"/>
  <c r="CW108" i="12"/>
  <c r="CV108" i="12"/>
  <c r="CU108" i="12"/>
  <c r="CT108" i="12"/>
  <c r="CS108" i="12"/>
  <c r="CR108" i="12"/>
  <c r="CQ108" i="12"/>
  <c r="CP108" i="12"/>
  <c r="CO108" i="12"/>
  <c r="CN108" i="12"/>
  <c r="CM108" i="12"/>
  <c r="CL108" i="12"/>
  <c r="CK108" i="12"/>
  <c r="CJ108" i="12"/>
  <c r="CI108" i="12"/>
  <c r="CH108" i="12"/>
  <c r="CG108" i="12"/>
  <c r="CF108" i="12"/>
  <c r="CE108" i="12"/>
  <c r="CD108" i="12"/>
  <c r="CC108" i="12"/>
  <c r="CB108" i="12"/>
  <c r="CA108" i="12"/>
  <c r="BZ108" i="12"/>
  <c r="BY108" i="12"/>
  <c r="BX108" i="12"/>
  <c r="BW108" i="12"/>
  <c r="BV108" i="12"/>
  <c r="BU108" i="12"/>
  <c r="BT108" i="12"/>
  <c r="BS108" i="12"/>
  <c r="BR108" i="12"/>
  <c r="BQ108" i="12"/>
  <c r="BP108" i="12"/>
  <c r="BO108" i="12"/>
  <c r="BN108" i="12"/>
  <c r="BM108" i="12"/>
  <c r="BL108" i="12"/>
  <c r="BK108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DF107" i="12"/>
  <c r="DE107" i="12"/>
  <c r="DD107" i="12"/>
  <c r="DC107" i="12"/>
  <c r="DB107" i="12"/>
  <c r="DA107" i="12"/>
  <c r="CZ107" i="12"/>
  <c r="CY107" i="12"/>
  <c r="CX107" i="12"/>
  <c r="CW107" i="12"/>
  <c r="CV107" i="12"/>
  <c r="CU107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H107" i="12"/>
  <c r="CG107" i="12"/>
  <c r="CF107" i="12"/>
  <c r="CE107" i="12"/>
  <c r="CD107" i="12"/>
  <c r="CC107" i="12"/>
  <c r="CB107" i="12"/>
  <c r="CA107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BN107" i="12"/>
  <c r="BM107" i="12"/>
  <c r="BL107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DF106" i="12"/>
  <c r="DE106" i="12"/>
  <c r="DD106" i="12"/>
  <c r="DC106" i="12"/>
  <c r="DB106" i="12"/>
  <c r="DA106" i="12"/>
  <c r="CZ106" i="12"/>
  <c r="CY106" i="12"/>
  <c r="CX106" i="12"/>
  <c r="CW106" i="12"/>
  <c r="CV106" i="12"/>
  <c r="CU106" i="12"/>
  <c r="CT106" i="12"/>
  <c r="CS106" i="12"/>
  <c r="CR106" i="12"/>
  <c r="CQ106" i="12"/>
  <c r="CP106" i="12"/>
  <c r="CO106" i="12"/>
  <c r="CN106" i="12"/>
  <c r="CM106" i="12"/>
  <c r="CL106" i="12"/>
  <c r="CK106" i="12"/>
  <c r="CJ106" i="12"/>
  <c r="CI106" i="12"/>
  <c r="CH106" i="12"/>
  <c r="CG106" i="12"/>
  <c r="CF106" i="12"/>
  <c r="CE106" i="12"/>
  <c r="CD106" i="12"/>
  <c r="CC106" i="12"/>
  <c r="CB106" i="12"/>
  <c r="CA106" i="12"/>
  <c r="BZ106" i="12"/>
  <c r="BY106" i="12"/>
  <c r="BX106" i="12"/>
  <c r="BW106" i="12"/>
  <c r="BV106" i="12"/>
  <c r="BU106" i="12"/>
  <c r="BT106" i="12"/>
  <c r="BS106" i="12"/>
  <c r="BR106" i="12"/>
  <c r="BQ106" i="12"/>
  <c r="BP106" i="12"/>
  <c r="BO106" i="12"/>
  <c r="BN106" i="12"/>
  <c r="BM106" i="12"/>
  <c r="BL106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DF105" i="12"/>
  <c r="DE105" i="12"/>
  <c r="DD105" i="12"/>
  <c r="DC105" i="12"/>
  <c r="DB105" i="12"/>
  <c r="DA105" i="12"/>
  <c r="CZ105" i="12"/>
  <c r="CY105" i="12"/>
  <c r="CX105" i="12"/>
  <c r="CW105" i="12"/>
  <c r="CV105" i="12"/>
  <c r="CU105" i="12"/>
  <c r="CT105" i="12"/>
  <c r="CS105" i="12"/>
  <c r="CR105" i="12"/>
  <c r="CQ105" i="12"/>
  <c r="CP105" i="12"/>
  <c r="CO105" i="12"/>
  <c r="CN105" i="12"/>
  <c r="CM105" i="12"/>
  <c r="CL105" i="12"/>
  <c r="CK105" i="12"/>
  <c r="CJ105" i="12"/>
  <c r="CI105" i="12"/>
  <c r="CH105" i="12"/>
  <c r="CG105" i="12"/>
  <c r="CF105" i="12"/>
  <c r="CE105" i="12"/>
  <c r="CD105" i="12"/>
  <c r="CC105" i="12"/>
  <c r="CB105" i="12"/>
  <c r="CA105" i="12"/>
  <c r="BZ105" i="12"/>
  <c r="BY105" i="12"/>
  <c r="BX105" i="12"/>
  <c r="BW105" i="12"/>
  <c r="BV105" i="12"/>
  <c r="BU105" i="12"/>
  <c r="BT105" i="12"/>
  <c r="BS105" i="12"/>
  <c r="BR105" i="12"/>
  <c r="BQ105" i="12"/>
  <c r="BP105" i="12"/>
  <c r="BO105" i="12"/>
  <c r="BN105" i="12"/>
  <c r="BM105" i="12"/>
  <c r="BL105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DF104" i="12"/>
  <c r="DE104" i="12"/>
  <c r="DD104" i="12"/>
  <c r="DC104" i="12"/>
  <c r="DB104" i="12"/>
  <c r="DA104" i="12"/>
  <c r="CZ104" i="12"/>
  <c r="CY104" i="12"/>
  <c r="CX104" i="12"/>
  <c r="CW104" i="12"/>
  <c r="CV104" i="12"/>
  <c r="CU104" i="12"/>
  <c r="CT104" i="12"/>
  <c r="CS104" i="12"/>
  <c r="CR104" i="12"/>
  <c r="CQ104" i="12"/>
  <c r="CP104" i="12"/>
  <c r="CO104" i="12"/>
  <c r="CN104" i="12"/>
  <c r="CM104" i="12"/>
  <c r="CL104" i="12"/>
  <c r="CK104" i="12"/>
  <c r="CJ104" i="12"/>
  <c r="CI104" i="12"/>
  <c r="CH104" i="12"/>
  <c r="CG104" i="12"/>
  <c r="CF104" i="12"/>
  <c r="CE104" i="12"/>
  <c r="CD104" i="12"/>
  <c r="CC104" i="12"/>
  <c r="CB104" i="12"/>
  <c r="CA104" i="12"/>
  <c r="BZ104" i="12"/>
  <c r="BY104" i="12"/>
  <c r="BX104" i="12"/>
  <c r="BW104" i="12"/>
  <c r="BV104" i="12"/>
  <c r="BU104" i="12"/>
  <c r="BT104" i="12"/>
  <c r="BS104" i="12"/>
  <c r="BR104" i="12"/>
  <c r="BQ104" i="12"/>
  <c r="BP104" i="12"/>
  <c r="BO104" i="12"/>
  <c r="BN104" i="12"/>
  <c r="BM104" i="12"/>
  <c r="BL104" i="12"/>
  <c r="BK104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DF103" i="12"/>
  <c r="DE103" i="12"/>
  <c r="DD103" i="12"/>
  <c r="DC103" i="12"/>
  <c r="DB103" i="12"/>
  <c r="DA103" i="12"/>
  <c r="CZ103" i="12"/>
  <c r="CY103" i="12"/>
  <c r="CX103" i="12"/>
  <c r="CW103" i="12"/>
  <c r="CV103" i="12"/>
  <c r="CU103" i="12"/>
  <c r="CT103" i="12"/>
  <c r="CS103" i="12"/>
  <c r="CR103" i="12"/>
  <c r="CQ103" i="12"/>
  <c r="CP103" i="12"/>
  <c r="CO103" i="12"/>
  <c r="CN103" i="12"/>
  <c r="CM103" i="12"/>
  <c r="CL103" i="12"/>
  <c r="CK103" i="12"/>
  <c r="CJ103" i="12"/>
  <c r="CI103" i="12"/>
  <c r="CH103" i="12"/>
  <c r="CG103" i="12"/>
  <c r="CF103" i="12"/>
  <c r="CE103" i="12"/>
  <c r="CD103" i="12"/>
  <c r="CC103" i="12"/>
  <c r="CB103" i="12"/>
  <c r="CA103" i="12"/>
  <c r="BZ103" i="12"/>
  <c r="BY103" i="12"/>
  <c r="BX103" i="12"/>
  <c r="BW103" i="12"/>
  <c r="BV103" i="12"/>
  <c r="BU103" i="12"/>
  <c r="BT103" i="12"/>
  <c r="BS103" i="12"/>
  <c r="BR103" i="12"/>
  <c r="BQ103" i="12"/>
  <c r="BP103" i="12"/>
  <c r="BO103" i="12"/>
  <c r="BN103" i="12"/>
  <c r="BM103" i="12"/>
  <c r="BL103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DF102" i="12"/>
  <c r="DE102" i="12"/>
  <c r="DD102" i="12"/>
  <c r="DC102" i="12"/>
  <c r="DB102" i="12"/>
  <c r="DA102" i="12"/>
  <c r="CZ102" i="12"/>
  <c r="CY102" i="12"/>
  <c r="CX102" i="12"/>
  <c r="CW102" i="12"/>
  <c r="CV102" i="12"/>
  <c r="CU102" i="12"/>
  <c r="CT102" i="12"/>
  <c r="CS102" i="12"/>
  <c r="CR102" i="12"/>
  <c r="CQ102" i="12"/>
  <c r="CP102" i="12"/>
  <c r="CO102" i="12"/>
  <c r="CN102" i="12"/>
  <c r="CM102" i="12"/>
  <c r="CL102" i="12"/>
  <c r="CK102" i="12"/>
  <c r="CJ102" i="12"/>
  <c r="CI102" i="12"/>
  <c r="CH102" i="12"/>
  <c r="CG102" i="12"/>
  <c r="CF102" i="12"/>
  <c r="CE102" i="12"/>
  <c r="CD102" i="12"/>
  <c r="CC102" i="12"/>
  <c r="CB102" i="12"/>
  <c r="CA102" i="12"/>
  <c r="BZ102" i="12"/>
  <c r="BY102" i="12"/>
  <c r="BX102" i="12"/>
  <c r="BW102" i="12"/>
  <c r="BV102" i="12"/>
  <c r="BU102" i="12"/>
  <c r="BT102" i="12"/>
  <c r="BS102" i="12"/>
  <c r="BR102" i="12"/>
  <c r="BQ102" i="12"/>
  <c r="BP102" i="12"/>
  <c r="BO102" i="12"/>
  <c r="BN102" i="12"/>
  <c r="BM102" i="12"/>
  <c r="BL102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DF101" i="12"/>
  <c r="DE101" i="12"/>
  <c r="DD101" i="12"/>
  <c r="DC101" i="12"/>
  <c r="DB101" i="12"/>
  <c r="DA101" i="12"/>
  <c r="CZ101" i="12"/>
  <c r="CY101" i="12"/>
  <c r="CX101" i="12"/>
  <c r="CW101" i="12"/>
  <c r="CV101" i="12"/>
  <c r="CU101" i="12"/>
  <c r="CT101" i="12"/>
  <c r="CS101" i="12"/>
  <c r="CR101" i="12"/>
  <c r="CQ101" i="12"/>
  <c r="CP101" i="12"/>
  <c r="CO101" i="12"/>
  <c r="CN101" i="12"/>
  <c r="CM101" i="12"/>
  <c r="CL101" i="12"/>
  <c r="CK101" i="12"/>
  <c r="CJ101" i="12"/>
  <c r="CI101" i="12"/>
  <c r="CH101" i="12"/>
  <c r="CG101" i="12"/>
  <c r="CF101" i="12"/>
  <c r="CE101" i="12"/>
  <c r="CD101" i="12"/>
  <c r="CC101" i="12"/>
  <c r="CB101" i="12"/>
  <c r="CA101" i="12"/>
  <c r="BZ101" i="12"/>
  <c r="BY101" i="12"/>
  <c r="BX101" i="12"/>
  <c r="BW101" i="12"/>
  <c r="BV101" i="12"/>
  <c r="BU101" i="12"/>
  <c r="BT101" i="12"/>
  <c r="BS101" i="12"/>
  <c r="BR101" i="12"/>
  <c r="BQ101" i="12"/>
  <c r="BP101" i="12"/>
  <c r="BO101" i="12"/>
  <c r="BN101" i="12"/>
  <c r="BM101" i="12"/>
  <c r="BL101" i="12"/>
  <c r="BK101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DF100" i="12"/>
  <c r="DE100" i="12"/>
  <c r="DD100" i="12"/>
  <c r="DC100" i="12"/>
  <c r="DB100" i="12"/>
  <c r="DA100" i="12"/>
  <c r="CZ100" i="12"/>
  <c r="CY100" i="12"/>
  <c r="CX100" i="12"/>
  <c r="CW100" i="12"/>
  <c r="CV100" i="12"/>
  <c r="CU100" i="12"/>
  <c r="CT100" i="12"/>
  <c r="CS100" i="12"/>
  <c r="CR100" i="12"/>
  <c r="CQ100" i="12"/>
  <c r="CP100" i="12"/>
  <c r="CO100" i="12"/>
  <c r="CN100" i="12"/>
  <c r="CM100" i="12"/>
  <c r="CL100" i="12"/>
  <c r="CK100" i="12"/>
  <c r="CJ100" i="12"/>
  <c r="CI100" i="12"/>
  <c r="CH100" i="12"/>
  <c r="CG100" i="12"/>
  <c r="CF100" i="12"/>
  <c r="CE100" i="12"/>
  <c r="CD100" i="12"/>
  <c r="CC100" i="12"/>
  <c r="CB100" i="12"/>
  <c r="CA100" i="12"/>
  <c r="BZ100" i="12"/>
  <c r="BY100" i="12"/>
  <c r="BX100" i="12"/>
  <c r="BW100" i="12"/>
  <c r="BV100" i="12"/>
  <c r="BU100" i="12"/>
  <c r="BT100" i="12"/>
  <c r="BS100" i="12"/>
  <c r="BR100" i="12"/>
  <c r="BQ100" i="12"/>
  <c r="BP100" i="12"/>
  <c r="BO100" i="12"/>
  <c r="BN100" i="12"/>
  <c r="BM100" i="12"/>
  <c r="BL100" i="12"/>
  <c r="BK100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DF99" i="12"/>
  <c r="DE99" i="12"/>
  <c r="DD99" i="12"/>
  <c r="DC99" i="12"/>
  <c r="DB99" i="12"/>
  <c r="DA99" i="12"/>
  <c r="CZ99" i="12"/>
  <c r="CY99" i="12"/>
  <c r="CX99" i="12"/>
  <c r="CW99" i="12"/>
  <c r="CV99" i="12"/>
  <c r="CU99" i="12"/>
  <c r="CT99" i="12"/>
  <c r="CS99" i="12"/>
  <c r="CR99" i="12"/>
  <c r="CQ99" i="12"/>
  <c r="CP99" i="12"/>
  <c r="CO99" i="12"/>
  <c r="CN99" i="12"/>
  <c r="CM99" i="12"/>
  <c r="CL99" i="12"/>
  <c r="CK99" i="12"/>
  <c r="CJ99" i="12"/>
  <c r="CI99" i="12"/>
  <c r="CH99" i="12"/>
  <c r="CG99" i="12"/>
  <c r="CF99" i="12"/>
  <c r="CE99" i="12"/>
  <c r="CD99" i="12"/>
  <c r="CC99" i="12"/>
  <c r="CB99" i="12"/>
  <c r="CA99" i="12"/>
  <c r="BZ99" i="12"/>
  <c r="BY99" i="12"/>
  <c r="BX99" i="12"/>
  <c r="BW99" i="12"/>
  <c r="BV99" i="12"/>
  <c r="BU99" i="12"/>
  <c r="BT99" i="12"/>
  <c r="BS99" i="12"/>
  <c r="BR99" i="12"/>
  <c r="BQ99" i="12"/>
  <c r="BP99" i="12"/>
  <c r="BO99" i="12"/>
  <c r="BN99" i="12"/>
  <c r="BM99" i="12"/>
  <c r="BL99" i="12"/>
  <c r="BK99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DF98" i="12"/>
  <c r="DE98" i="12"/>
  <c r="DD98" i="12"/>
  <c r="DC98" i="12"/>
  <c r="DB98" i="12"/>
  <c r="DA98" i="12"/>
  <c r="CZ98" i="12"/>
  <c r="CY98" i="12"/>
  <c r="CX98" i="12"/>
  <c r="CW98" i="12"/>
  <c r="CV98" i="12"/>
  <c r="CU98" i="12"/>
  <c r="CT98" i="12"/>
  <c r="CS98" i="12"/>
  <c r="CR98" i="12"/>
  <c r="CQ98" i="12"/>
  <c r="CP98" i="12"/>
  <c r="CO98" i="12"/>
  <c r="CN98" i="12"/>
  <c r="CM98" i="12"/>
  <c r="CL98" i="12"/>
  <c r="CK98" i="12"/>
  <c r="CJ98" i="12"/>
  <c r="CI98" i="12"/>
  <c r="CH98" i="12"/>
  <c r="CG98" i="12"/>
  <c r="CF98" i="12"/>
  <c r="CE98" i="12"/>
  <c r="CD98" i="12"/>
  <c r="CC98" i="12"/>
  <c r="CB98" i="12"/>
  <c r="CA98" i="12"/>
  <c r="BZ98" i="12"/>
  <c r="BY98" i="12"/>
  <c r="BX98" i="12"/>
  <c r="BW98" i="12"/>
  <c r="BV98" i="12"/>
  <c r="BU98" i="12"/>
  <c r="BT98" i="12"/>
  <c r="BS98" i="12"/>
  <c r="BR98" i="12"/>
  <c r="BQ98" i="12"/>
  <c r="BP98" i="12"/>
  <c r="BO98" i="12"/>
  <c r="BN98" i="12"/>
  <c r="BM98" i="12"/>
  <c r="BL98" i="12"/>
  <c r="BK98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DF97" i="12"/>
  <c r="DE97" i="12"/>
  <c r="DD97" i="12"/>
  <c r="DC97" i="12"/>
  <c r="DB97" i="12"/>
  <c r="DA97" i="12"/>
  <c r="CZ97" i="12"/>
  <c r="CY97" i="12"/>
  <c r="CX97" i="12"/>
  <c r="CW97" i="12"/>
  <c r="CV97" i="12"/>
  <c r="CU97" i="12"/>
  <c r="CT97" i="12"/>
  <c r="CS97" i="12"/>
  <c r="CR97" i="12"/>
  <c r="CQ97" i="12"/>
  <c r="CP97" i="12"/>
  <c r="CO97" i="12"/>
  <c r="CN97" i="12"/>
  <c r="CM97" i="12"/>
  <c r="CL97" i="12"/>
  <c r="CK97" i="12"/>
  <c r="CJ97" i="12"/>
  <c r="CI97" i="12"/>
  <c r="CH97" i="12"/>
  <c r="CG97" i="12"/>
  <c r="CF97" i="12"/>
  <c r="CE97" i="12"/>
  <c r="CD97" i="12"/>
  <c r="CC97" i="12"/>
  <c r="CB97" i="12"/>
  <c r="CA97" i="12"/>
  <c r="BZ97" i="12"/>
  <c r="BY97" i="12"/>
  <c r="BX97" i="12"/>
  <c r="BW97" i="12"/>
  <c r="BV97" i="12"/>
  <c r="BU97" i="12"/>
  <c r="BT97" i="12"/>
  <c r="BS97" i="12"/>
  <c r="BR97" i="12"/>
  <c r="BQ97" i="12"/>
  <c r="BP97" i="12"/>
  <c r="BO97" i="12"/>
  <c r="BN97" i="12"/>
  <c r="BM97" i="12"/>
  <c r="BL97" i="12"/>
  <c r="BK97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DF96" i="12"/>
  <c r="DE96" i="12"/>
  <c r="DD96" i="12"/>
  <c r="DC96" i="12"/>
  <c r="DB96" i="12"/>
  <c r="DA96" i="12"/>
  <c r="CZ96" i="12"/>
  <c r="CY96" i="12"/>
  <c r="CX96" i="12"/>
  <c r="CW96" i="12"/>
  <c r="CV96" i="12"/>
  <c r="CU96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H96" i="12"/>
  <c r="CG96" i="12"/>
  <c r="CF96" i="12"/>
  <c r="CE96" i="12"/>
  <c r="CD96" i="12"/>
  <c r="CC96" i="12"/>
  <c r="CB96" i="12"/>
  <c r="CA96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BN96" i="12"/>
  <c r="BM96" i="12"/>
  <c r="BL96" i="12"/>
  <c r="BK96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DF95" i="12"/>
  <c r="DE95" i="12"/>
  <c r="DD95" i="12"/>
  <c r="DC95" i="12"/>
  <c r="DB95" i="12"/>
  <c r="DA95" i="12"/>
  <c r="CZ95" i="12"/>
  <c r="CY95" i="12"/>
  <c r="CX95" i="12"/>
  <c r="CW95" i="12"/>
  <c r="CV95" i="12"/>
  <c r="CU95" i="12"/>
  <c r="CT95" i="12"/>
  <c r="CS95" i="12"/>
  <c r="CR95" i="12"/>
  <c r="CQ95" i="12"/>
  <c r="CP95" i="12"/>
  <c r="CO95" i="12"/>
  <c r="CN95" i="12"/>
  <c r="CM95" i="12"/>
  <c r="CL95" i="12"/>
  <c r="CK95" i="12"/>
  <c r="CJ95" i="12"/>
  <c r="CI95" i="12"/>
  <c r="CH95" i="12"/>
  <c r="CG95" i="12"/>
  <c r="CF95" i="12"/>
  <c r="CE95" i="12"/>
  <c r="CD95" i="12"/>
  <c r="CC95" i="12"/>
  <c r="CB95" i="12"/>
  <c r="CA95" i="12"/>
  <c r="BZ95" i="12"/>
  <c r="BY95" i="12"/>
  <c r="BX95" i="12"/>
  <c r="BW95" i="12"/>
  <c r="BV95" i="12"/>
  <c r="BU95" i="12"/>
  <c r="BT95" i="12"/>
  <c r="BS95" i="12"/>
  <c r="BR95" i="12"/>
  <c r="BQ95" i="12"/>
  <c r="BP95" i="12"/>
  <c r="BO95" i="12"/>
  <c r="BN95" i="12"/>
  <c r="BM95" i="12"/>
  <c r="BL95" i="12"/>
  <c r="BK95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DF94" i="12"/>
  <c r="DE94" i="12"/>
  <c r="DD94" i="12"/>
  <c r="DC94" i="12"/>
  <c r="DB94" i="12"/>
  <c r="DA94" i="12"/>
  <c r="CZ94" i="12"/>
  <c r="CY94" i="12"/>
  <c r="CX94" i="12"/>
  <c r="CW94" i="12"/>
  <c r="CV94" i="12"/>
  <c r="CU94" i="12"/>
  <c r="CT94" i="12"/>
  <c r="CS94" i="12"/>
  <c r="CR94" i="12"/>
  <c r="CQ94" i="12"/>
  <c r="CP94" i="12"/>
  <c r="CO94" i="12"/>
  <c r="CN94" i="12"/>
  <c r="CM94" i="12"/>
  <c r="CL94" i="12"/>
  <c r="CK94" i="12"/>
  <c r="CJ94" i="12"/>
  <c r="CI94" i="12"/>
  <c r="CH94" i="12"/>
  <c r="CG94" i="12"/>
  <c r="CF94" i="12"/>
  <c r="CE94" i="12"/>
  <c r="CD94" i="12"/>
  <c r="CC94" i="12"/>
  <c r="CB94" i="12"/>
  <c r="CA94" i="12"/>
  <c r="BZ94" i="12"/>
  <c r="BY94" i="12"/>
  <c r="BX94" i="12"/>
  <c r="BW94" i="12"/>
  <c r="BV94" i="12"/>
  <c r="BU94" i="12"/>
  <c r="BT94" i="12"/>
  <c r="BS94" i="12"/>
  <c r="BR94" i="12"/>
  <c r="BQ94" i="12"/>
  <c r="BP94" i="12"/>
  <c r="BO94" i="12"/>
  <c r="BN94" i="12"/>
  <c r="BM94" i="12"/>
  <c r="BL94" i="12"/>
  <c r="BK94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DF93" i="12"/>
  <c r="DE93" i="12"/>
  <c r="DD93" i="12"/>
  <c r="DC93" i="12"/>
  <c r="DB93" i="12"/>
  <c r="DA93" i="12"/>
  <c r="CZ93" i="12"/>
  <c r="CY93" i="12"/>
  <c r="CX93" i="12"/>
  <c r="CW93" i="12"/>
  <c r="CV93" i="12"/>
  <c r="CU93" i="12"/>
  <c r="CT93" i="12"/>
  <c r="CS93" i="12"/>
  <c r="CR93" i="12"/>
  <c r="CQ93" i="12"/>
  <c r="CP93" i="12"/>
  <c r="CO93" i="12"/>
  <c r="CN93" i="12"/>
  <c r="CM93" i="12"/>
  <c r="CL93" i="12"/>
  <c r="CK93" i="12"/>
  <c r="CJ93" i="12"/>
  <c r="CI93" i="12"/>
  <c r="CH93" i="12"/>
  <c r="CG93" i="12"/>
  <c r="CF93" i="12"/>
  <c r="CE93" i="12"/>
  <c r="CD93" i="12"/>
  <c r="CC93" i="12"/>
  <c r="CB93" i="12"/>
  <c r="CA93" i="12"/>
  <c r="BZ93" i="12"/>
  <c r="BY93" i="12"/>
  <c r="BX93" i="12"/>
  <c r="BW93" i="12"/>
  <c r="BV93" i="12"/>
  <c r="BU93" i="12"/>
  <c r="BT93" i="12"/>
  <c r="BS93" i="12"/>
  <c r="BR93" i="12"/>
  <c r="BQ93" i="12"/>
  <c r="BP93" i="12"/>
  <c r="BO93" i="12"/>
  <c r="BN93" i="12"/>
  <c r="BM93" i="12"/>
  <c r="BL93" i="12"/>
  <c r="BK93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DF92" i="12"/>
  <c r="DE92" i="12"/>
  <c r="DD92" i="12"/>
  <c r="DC92" i="12"/>
  <c r="DB92" i="12"/>
  <c r="DA92" i="12"/>
  <c r="CZ92" i="12"/>
  <c r="CY92" i="12"/>
  <c r="CX92" i="12"/>
  <c r="CW92" i="12"/>
  <c r="CV92" i="12"/>
  <c r="CU92" i="12"/>
  <c r="CT92" i="12"/>
  <c r="CS92" i="12"/>
  <c r="CR92" i="12"/>
  <c r="CQ92" i="12"/>
  <c r="CP92" i="12"/>
  <c r="CO92" i="12"/>
  <c r="CN92" i="12"/>
  <c r="CM92" i="12"/>
  <c r="CL92" i="12"/>
  <c r="CK92" i="12"/>
  <c r="CJ92" i="12"/>
  <c r="CI92" i="12"/>
  <c r="CH92" i="12"/>
  <c r="CG92" i="12"/>
  <c r="CF92" i="12"/>
  <c r="CE92" i="12"/>
  <c r="CD92" i="12"/>
  <c r="CC92" i="12"/>
  <c r="CB92" i="12"/>
  <c r="CA92" i="12"/>
  <c r="BZ92" i="12"/>
  <c r="BY92" i="12"/>
  <c r="BX92" i="12"/>
  <c r="BW92" i="12"/>
  <c r="BV92" i="12"/>
  <c r="BU92" i="12"/>
  <c r="BT92" i="12"/>
  <c r="BS92" i="12"/>
  <c r="BR92" i="12"/>
  <c r="BQ92" i="12"/>
  <c r="BP92" i="12"/>
  <c r="BO92" i="12"/>
  <c r="BN92" i="12"/>
  <c r="BM92" i="12"/>
  <c r="BL92" i="12"/>
  <c r="BK92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DF91" i="12"/>
  <c r="DE91" i="12"/>
  <c r="DD91" i="12"/>
  <c r="DC91" i="12"/>
  <c r="DB91" i="12"/>
  <c r="DA91" i="12"/>
  <c r="CZ91" i="12"/>
  <c r="CY91" i="12"/>
  <c r="CX91" i="12"/>
  <c r="CW91" i="12"/>
  <c r="CV91" i="12"/>
  <c r="CU91" i="12"/>
  <c r="CT91" i="12"/>
  <c r="CS91" i="12"/>
  <c r="CR91" i="12"/>
  <c r="CQ91" i="12"/>
  <c r="CP91" i="12"/>
  <c r="CO91" i="12"/>
  <c r="CN91" i="12"/>
  <c r="CM91" i="12"/>
  <c r="CL91" i="12"/>
  <c r="CK91" i="12"/>
  <c r="CJ91" i="12"/>
  <c r="CI91" i="12"/>
  <c r="CH91" i="12"/>
  <c r="CG91" i="12"/>
  <c r="CF91" i="12"/>
  <c r="CE91" i="12"/>
  <c r="CD91" i="12"/>
  <c r="CC91" i="12"/>
  <c r="CB91" i="12"/>
  <c r="CA91" i="12"/>
  <c r="BZ91" i="12"/>
  <c r="BY91" i="12"/>
  <c r="BX91" i="12"/>
  <c r="BW91" i="12"/>
  <c r="BV91" i="12"/>
  <c r="BU91" i="12"/>
  <c r="BT91" i="12"/>
  <c r="BS91" i="12"/>
  <c r="BR91" i="12"/>
  <c r="BQ91" i="12"/>
  <c r="BP91" i="12"/>
  <c r="BO91" i="12"/>
  <c r="BN91" i="12"/>
  <c r="BM91" i="12"/>
  <c r="BL91" i="12"/>
  <c r="BK91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DF90" i="12"/>
  <c r="DE90" i="12"/>
  <c r="DD90" i="12"/>
  <c r="DC90" i="12"/>
  <c r="DB90" i="12"/>
  <c r="DA90" i="12"/>
  <c r="CZ90" i="12"/>
  <c r="CY90" i="12"/>
  <c r="CX90" i="12"/>
  <c r="CW90" i="12"/>
  <c r="CV90" i="12"/>
  <c r="CU90" i="12"/>
  <c r="CT90" i="12"/>
  <c r="CS90" i="12"/>
  <c r="CR90" i="12"/>
  <c r="CQ90" i="12"/>
  <c r="CP90" i="12"/>
  <c r="CO90" i="12"/>
  <c r="CN90" i="12"/>
  <c r="CM90" i="12"/>
  <c r="CL90" i="12"/>
  <c r="CK90" i="12"/>
  <c r="CJ90" i="12"/>
  <c r="CI90" i="12"/>
  <c r="CH90" i="12"/>
  <c r="CG90" i="12"/>
  <c r="CF90" i="12"/>
  <c r="CE90" i="12"/>
  <c r="CD90" i="12"/>
  <c r="CC90" i="12"/>
  <c r="CB90" i="12"/>
  <c r="CA90" i="12"/>
  <c r="BZ90" i="12"/>
  <c r="BY90" i="12"/>
  <c r="BX90" i="12"/>
  <c r="BW90" i="12"/>
  <c r="BV90" i="12"/>
  <c r="BU90" i="12"/>
  <c r="BT90" i="12"/>
  <c r="BS90" i="12"/>
  <c r="BR90" i="12"/>
  <c r="BQ90" i="12"/>
  <c r="BP90" i="12"/>
  <c r="BO90" i="12"/>
  <c r="BN90" i="12"/>
  <c r="BM90" i="12"/>
  <c r="BL90" i="12"/>
  <c r="BK90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DF89" i="12"/>
  <c r="DE89" i="12"/>
  <c r="DD89" i="12"/>
  <c r="DC89" i="12"/>
  <c r="DB89" i="12"/>
  <c r="DA89" i="12"/>
  <c r="CZ89" i="12"/>
  <c r="CY89" i="12"/>
  <c r="CX89" i="12"/>
  <c r="CW89" i="12"/>
  <c r="CV89" i="12"/>
  <c r="CU89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H89" i="12"/>
  <c r="CG89" i="12"/>
  <c r="CF89" i="12"/>
  <c r="CE89" i="12"/>
  <c r="CD89" i="12"/>
  <c r="CC89" i="12"/>
  <c r="CB89" i="12"/>
  <c r="CA89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BN89" i="12"/>
  <c r="BM89" i="12"/>
  <c r="BL89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DF88" i="12"/>
  <c r="DE88" i="12"/>
  <c r="DD88" i="12"/>
  <c r="DC88" i="12"/>
  <c r="DB88" i="12"/>
  <c r="DA88" i="12"/>
  <c r="CZ88" i="12"/>
  <c r="CY88" i="12"/>
  <c r="CX88" i="12"/>
  <c r="CW88" i="12"/>
  <c r="CV88" i="12"/>
  <c r="CU88" i="12"/>
  <c r="CT88" i="12"/>
  <c r="CS88" i="12"/>
  <c r="CR88" i="12"/>
  <c r="CQ88" i="12"/>
  <c r="CP88" i="12"/>
  <c r="CO88" i="12"/>
  <c r="CN88" i="12"/>
  <c r="CM88" i="12"/>
  <c r="CL88" i="12"/>
  <c r="CK88" i="12"/>
  <c r="CJ88" i="12"/>
  <c r="CI88" i="12"/>
  <c r="CH88" i="12"/>
  <c r="CG88" i="12"/>
  <c r="CF88" i="12"/>
  <c r="CE88" i="12"/>
  <c r="CD88" i="12"/>
  <c r="CC88" i="12"/>
  <c r="CB88" i="12"/>
  <c r="CA88" i="12"/>
  <c r="BZ88" i="12"/>
  <c r="BY88" i="12"/>
  <c r="BX88" i="12"/>
  <c r="BW88" i="12"/>
  <c r="BV88" i="12"/>
  <c r="BU88" i="12"/>
  <c r="BT88" i="12"/>
  <c r="BS88" i="12"/>
  <c r="BR88" i="12"/>
  <c r="BQ88" i="12"/>
  <c r="BP88" i="12"/>
  <c r="BO88" i="12"/>
  <c r="BN88" i="12"/>
  <c r="BM88" i="12"/>
  <c r="BL88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DF87" i="12"/>
  <c r="DE87" i="12"/>
  <c r="DD87" i="12"/>
  <c r="DC87" i="12"/>
  <c r="DB87" i="12"/>
  <c r="DA87" i="12"/>
  <c r="CZ87" i="12"/>
  <c r="CY87" i="12"/>
  <c r="CX87" i="12"/>
  <c r="CW87" i="12"/>
  <c r="CV87" i="12"/>
  <c r="CU87" i="12"/>
  <c r="CT87" i="12"/>
  <c r="CS87" i="12"/>
  <c r="CR87" i="12"/>
  <c r="CQ87" i="12"/>
  <c r="CP87" i="12"/>
  <c r="CO87" i="12"/>
  <c r="CN87" i="12"/>
  <c r="CM87" i="12"/>
  <c r="CL87" i="12"/>
  <c r="CK87" i="12"/>
  <c r="CJ87" i="12"/>
  <c r="CI87" i="12"/>
  <c r="CH87" i="12"/>
  <c r="CG87" i="12"/>
  <c r="CF87" i="12"/>
  <c r="CE87" i="12"/>
  <c r="CD87" i="12"/>
  <c r="CC87" i="12"/>
  <c r="CB87" i="12"/>
  <c r="CA87" i="12"/>
  <c r="BZ87" i="12"/>
  <c r="BY87" i="12"/>
  <c r="BX87" i="12"/>
  <c r="BW87" i="12"/>
  <c r="BV87" i="12"/>
  <c r="BU87" i="12"/>
  <c r="BT87" i="12"/>
  <c r="BS87" i="12"/>
  <c r="BR87" i="12"/>
  <c r="BQ87" i="12"/>
  <c r="BP87" i="12"/>
  <c r="BO87" i="12"/>
  <c r="BN87" i="12"/>
  <c r="BM87" i="12"/>
  <c r="BL87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DF86" i="12"/>
  <c r="DE86" i="12"/>
  <c r="DD86" i="12"/>
  <c r="DC86" i="12"/>
  <c r="DB86" i="12"/>
  <c r="DA86" i="12"/>
  <c r="CZ86" i="12"/>
  <c r="CY86" i="12"/>
  <c r="CX86" i="12"/>
  <c r="CW86" i="12"/>
  <c r="CV86" i="12"/>
  <c r="CU86" i="12"/>
  <c r="CT86" i="12"/>
  <c r="CS86" i="12"/>
  <c r="CR86" i="12"/>
  <c r="CQ86" i="12"/>
  <c r="CP86" i="12"/>
  <c r="CO86" i="12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DF85" i="12"/>
  <c r="DE85" i="12"/>
  <c r="DD85" i="12"/>
  <c r="DC85" i="12"/>
  <c r="DB85" i="12"/>
  <c r="DA85" i="12"/>
  <c r="CZ85" i="12"/>
  <c r="CY85" i="12"/>
  <c r="CX85" i="12"/>
  <c r="CW85" i="12"/>
  <c r="CV85" i="12"/>
  <c r="CU85" i="12"/>
  <c r="CT85" i="12"/>
  <c r="CS85" i="12"/>
  <c r="CR85" i="12"/>
  <c r="CQ85" i="12"/>
  <c r="CP85" i="12"/>
  <c r="CO85" i="12"/>
  <c r="CN85" i="12"/>
  <c r="CM85" i="12"/>
  <c r="CL85" i="12"/>
  <c r="CK85" i="12"/>
  <c r="CJ85" i="12"/>
  <c r="CI85" i="12"/>
  <c r="CH85" i="12"/>
  <c r="CG85" i="12"/>
  <c r="CF85" i="12"/>
  <c r="CE85" i="12"/>
  <c r="CD85" i="12"/>
  <c r="CC85" i="12"/>
  <c r="CB85" i="12"/>
  <c r="CA85" i="12"/>
  <c r="BZ85" i="12"/>
  <c r="BY85" i="12"/>
  <c r="BX85" i="12"/>
  <c r="BW85" i="12"/>
  <c r="BV85" i="12"/>
  <c r="BU85" i="12"/>
  <c r="BT85" i="12"/>
  <c r="BS85" i="12"/>
  <c r="BR85" i="12"/>
  <c r="BQ85" i="12"/>
  <c r="BP85" i="12"/>
  <c r="BO85" i="12"/>
  <c r="BN85" i="12"/>
  <c r="BM85" i="12"/>
  <c r="BL85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DF84" i="12"/>
  <c r="DE84" i="12"/>
  <c r="DD84" i="12"/>
  <c r="DC84" i="12"/>
  <c r="DB84" i="12"/>
  <c r="DA84" i="12"/>
  <c r="CZ84" i="12"/>
  <c r="CY84" i="12"/>
  <c r="CX84" i="12"/>
  <c r="CW84" i="12"/>
  <c r="CV84" i="12"/>
  <c r="CU84" i="12"/>
  <c r="CT84" i="12"/>
  <c r="CS84" i="12"/>
  <c r="CR84" i="12"/>
  <c r="CQ84" i="12"/>
  <c r="CP84" i="12"/>
  <c r="CO84" i="12"/>
  <c r="CN84" i="12"/>
  <c r="CM84" i="12"/>
  <c r="CL84" i="12"/>
  <c r="CK84" i="12"/>
  <c r="CJ84" i="12"/>
  <c r="CI84" i="12"/>
  <c r="CH84" i="12"/>
  <c r="CG84" i="12"/>
  <c r="CF84" i="12"/>
  <c r="CE84" i="12"/>
  <c r="CD84" i="12"/>
  <c r="CC84" i="12"/>
  <c r="CB84" i="12"/>
  <c r="CA84" i="12"/>
  <c r="BZ84" i="12"/>
  <c r="BY84" i="12"/>
  <c r="BX84" i="12"/>
  <c r="BW84" i="12"/>
  <c r="BV84" i="12"/>
  <c r="BU84" i="12"/>
  <c r="BT84" i="12"/>
  <c r="BS84" i="12"/>
  <c r="BR84" i="12"/>
  <c r="BQ84" i="12"/>
  <c r="BP84" i="12"/>
  <c r="BO84" i="12"/>
  <c r="BN84" i="12"/>
  <c r="BM84" i="12"/>
  <c r="BL84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DF83" i="12"/>
  <c r="DE83" i="12"/>
  <c r="DD83" i="12"/>
  <c r="DC83" i="12"/>
  <c r="DB83" i="12"/>
  <c r="DA83" i="12"/>
  <c r="CZ83" i="12"/>
  <c r="CY83" i="12"/>
  <c r="CX83" i="12"/>
  <c r="CW83" i="12"/>
  <c r="CV83" i="12"/>
  <c r="CU83" i="12"/>
  <c r="CT83" i="12"/>
  <c r="CS83" i="12"/>
  <c r="CR83" i="12"/>
  <c r="CQ83" i="12"/>
  <c r="CP83" i="12"/>
  <c r="CO83" i="12"/>
  <c r="CN83" i="12"/>
  <c r="CM83" i="12"/>
  <c r="CL83" i="12"/>
  <c r="CK83" i="12"/>
  <c r="CJ83" i="12"/>
  <c r="CI83" i="12"/>
  <c r="CH83" i="12"/>
  <c r="CG83" i="12"/>
  <c r="CF83" i="12"/>
  <c r="CE83" i="12"/>
  <c r="CD83" i="12"/>
  <c r="CC83" i="12"/>
  <c r="CB83" i="12"/>
  <c r="CA83" i="12"/>
  <c r="BZ83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DF82" i="12"/>
  <c r="DE82" i="12"/>
  <c r="DD82" i="12"/>
  <c r="DC82" i="12"/>
  <c r="DB82" i="12"/>
  <c r="DA82" i="12"/>
  <c r="CZ82" i="12"/>
  <c r="CY82" i="12"/>
  <c r="CX82" i="12"/>
  <c r="CW82" i="12"/>
  <c r="CV82" i="12"/>
  <c r="CU82" i="12"/>
  <c r="CT82" i="12"/>
  <c r="CS82" i="12"/>
  <c r="CR82" i="12"/>
  <c r="CQ82" i="12"/>
  <c r="CP82" i="12"/>
  <c r="CO82" i="12"/>
  <c r="CN82" i="12"/>
  <c r="CM82" i="12"/>
  <c r="CL82" i="12"/>
  <c r="CK82" i="12"/>
  <c r="CJ82" i="12"/>
  <c r="CI82" i="12"/>
  <c r="CH82" i="12"/>
  <c r="CG82" i="12"/>
  <c r="CF82" i="12"/>
  <c r="CE82" i="12"/>
  <c r="CD82" i="12"/>
  <c r="CC82" i="12"/>
  <c r="CB82" i="12"/>
  <c r="CA82" i="12"/>
  <c r="BZ82" i="12"/>
  <c r="BY82" i="12"/>
  <c r="BX82" i="12"/>
  <c r="BW82" i="12"/>
  <c r="BV82" i="12"/>
  <c r="BU82" i="12"/>
  <c r="BT82" i="12"/>
  <c r="BS82" i="12"/>
  <c r="BR82" i="12"/>
  <c r="BQ82" i="12"/>
  <c r="BP82" i="12"/>
  <c r="BO82" i="12"/>
  <c r="BN82" i="12"/>
  <c r="BM82" i="12"/>
  <c r="BL82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DF81" i="12"/>
  <c r="DE81" i="12"/>
  <c r="DD81" i="12"/>
  <c r="DC81" i="12"/>
  <c r="DB81" i="12"/>
  <c r="DA81" i="12"/>
  <c r="CZ81" i="12"/>
  <c r="CY81" i="12"/>
  <c r="CX81" i="12"/>
  <c r="CW81" i="12"/>
  <c r="CV81" i="12"/>
  <c r="CU81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H81" i="12"/>
  <c r="CG81" i="12"/>
  <c r="CF81" i="12"/>
  <c r="CE81" i="12"/>
  <c r="CD81" i="12"/>
  <c r="CC81" i="12"/>
  <c r="CB81" i="12"/>
  <c r="CA81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BN81" i="12"/>
  <c r="BM81" i="12"/>
  <c r="BL81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DF79" i="12"/>
  <c r="DE79" i="12"/>
  <c r="DD79" i="12"/>
  <c r="DC79" i="12"/>
  <c r="DB79" i="12"/>
  <c r="DA79" i="12"/>
  <c r="CZ79" i="12"/>
  <c r="CY79" i="12"/>
  <c r="CX79" i="12"/>
  <c r="CW79" i="12"/>
  <c r="CV79" i="12"/>
  <c r="CU79" i="12"/>
  <c r="CT79" i="12"/>
  <c r="CS79" i="12"/>
  <c r="CR79" i="12"/>
  <c r="CQ79" i="12"/>
  <c r="CP79" i="12"/>
  <c r="CO79" i="12"/>
  <c r="CN79" i="12"/>
  <c r="CM79" i="12"/>
  <c r="CL79" i="12"/>
  <c r="CK79" i="12"/>
  <c r="CJ79" i="12"/>
  <c r="CI79" i="12"/>
  <c r="CH79" i="12"/>
  <c r="CG79" i="12"/>
  <c r="CF79" i="12"/>
  <c r="CE79" i="12"/>
  <c r="CD79" i="12"/>
  <c r="CC79" i="12"/>
  <c r="CB79" i="12"/>
  <c r="CA79" i="12"/>
  <c r="BZ79" i="12"/>
  <c r="BY79" i="12"/>
  <c r="BX79" i="12"/>
  <c r="BW79" i="12"/>
  <c r="BV79" i="12"/>
  <c r="BU79" i="12"/>
  <c r="BT79" i="12"/>
  <c r="BS79" i="12"/>
  <c r="BR79" i="12"/>
  <c r="BQ79" i="12"/>
  <c r="BP79" i="12"/>
  <c r="BO79" i="12"/>
  <c r="BN79" i="12"/>
  <c r="BM79" i="12"/>
  <c r="BL79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DF78" i="12"/>
  <c r="DE78" i="12"/>
  <c r="DD78" i="12"/>
  <c r="DC78" i="12"/>
  <c r="DB78" i="12"/>
  <c r="DA78" i="12"/>
  <c r="CZ78" i="12"/>
  <c r="CY78" i="12"/>
  <c r="CX78" i="12"/>
  <c r="CW78" i="12"/>
  <c r="CV78" i="12"/>
  <c r="CU78" i="12"/>
  <c r="CT78" i="12"/>
  <c r="CS78" i="12"/>
  <c r="CR78" i="12"/>
  <c r="CQ78" i="12"/>
  <c r="CP78" i="12"/>
  <c r="CO78" i="12"/>
  <c r="CN78" i="12"/>
  <c r="CM78" i="12"/>
  <c r="CL78" i="12"/>
  <c r="CK78" i="12"/>
  <c r="CJ78" i="12"/>
  <c r="CI78" i="12"/>
  <c r="CH78" i="12"/>
  <c r="CG78" i="12"/>
  <c r="CF78" i="12"/>
  <c r="CE78" i="12"/>
  <c r="CD78" i="12"/>
  <c r="CC78" i="12"/>
  <c r="CB78" i="12"/>
  <c r="CA78" i="12"/>
  <c r="BZ78" i="12"/>
  <c r="BY78" i="12"/>
  <c r="BX78" i="12"/>
  <c r="BW78" i="12"/>
  <c r="BV78" i="12"/>
  <c r="BU78" i="12"/>
  <c r="BT78" i="12"/>
  <c r="BS78" i="12"/>
  <c r="BR78" i="12"/>
  <c r="BQ78" i="12"/>
  <c r="BP78" i="12"/>
  <c r="BO78" i="12"/>
  <c r="BN78" i="12"/>
  <c r="BM78" i="12"/>
  <c r="BL78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DF77" i="12"/>
  <c r="DE77" i="12"/>
  <c r="DD77" i="12"/>
  <c r="DC77" i="12"/>
  <c r="DB77" i="12"/>
  <c r="DA77" i="12"/>
  <c r="CZ77" i="12"/>
  <c r="CY77" i="12"/>
  <c r="CX77" i="12"/>
  <c r="CW77" i="12"/>
  <c r="CV77" i="12"/>
  <c r="CU77" i="12"/>
  <c r="CT77" i="12"/>
  <c r="CS77" i="12"/>
  <c r="CR77" i="12"/>
  <c r="CQ77" i="12"/>
  <c r="CP77" i="12"/>
  <c r="CO77" i="12"/>
  <c r="CN77" i="12"/>
  <c r="CM77" i="12"/>
  <c r="CL77" i="12"/>
  <c r="CK77" i="12"/>
  <c r="CJ77" i="12"/>
  <c r="CI77" i="12"/>
  <c r="CH77" i="12"/>
  <c r="CG77" i="12"/>
  <c r="CF77" i="12"/>
  <c r="CE77" i="12"/>
  <c r="CD77" i="12"/>
  <c r="CC77" i="12"/>
  <c r="CB77" i="12"/>
  <c r="CA77" i="12"/>
  <c r="BZ77" i="12"/>
  <c r="BY77" i="12"/>
  <c r="BX77" i="12"/>
  <c r="BW77" i="12"/>
  <c r="BV77" i="12"/>
  <c r="BU77" i="12"/>
  <c r="BT77" i="12"/>
  <c r="BS77" i="12"/>
  <c r="BR77" i="12"/>
  <c r="BQ77" i="12"/>
  <c r="BP77" i="12"/>
  <c r="BO77" i="12"/>
  <c r="BN77" i="12"/>
  <c r="BM77" i="12"/>
  <c r="BL77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DF76" i="12"/>
  <c r="DE76" i="12"/>
  <c r="DD76" i="12"/>
  <c r="DC76" i="12"/>
  <c r="DB76" i="12"/>
  <c r="DA76" i="12"/>
  <c r="CZ76" i="12"/>
  <c r="CY76" i="12"/>
  <c r="CX76" i="12"/>
  <c r="CW76" i="12"/>
  <c r="CV76" i="12"/>
  <c r="CU76" i="12"/>
  <c r="CT76" i="12"/>
  <c r="CS76" i="12"/>
  <c r="CR76" i="12"/>
  <c r="CQ76" i="12"/>
  <c r="CP76" i="12"/>
  <c r="CO76" i="12"/>
  <c r="CN76" i="12"/>
  <c r="CM76" i="12"/>
  <c r="CL76" i="12"/>
  <c r="CK76" i="12"/>
  <c r="CJ76" i="12"/>
  <c r="CI76" i="12"/>
  <c r="CH76" i="12"/>
  <c r="CG76" i="12"/>
  <c r="CF76" i="12"/>
  <c r="CE76" i="12"/>
  <c r="CD76" i="12"/>
  <c r="CC76" i="12"/>
  <c r="CB76" i="12"/>
  <c r="CA76" i="12"/>
  <c r="BZ76" i="12"/>
  <c r="BY76" i="12"/>
  <c r="BX76" i="12"/>
  <c r="BW76" i="12"/>
  <c r="BV76" i="12"/>
  <c r="BU76" i="12"/>
  <c r="BT76" i="12"/>
  <c r="BS76" i="12"/>
  <c r="BR76" i="12"/>
  <c r="BQ76" i="12"/>
  <c r="BP76" i="12"/>
  <c r="BO76" i="12"/>
  <c r="BN76" i="12"/>
  <c r="BM76" i="12"/>
  <c r="BL76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DF75" i="12"/>
  <c r="DE75" i="12"/>
  <c r="DD75" i="12"/>
  <c r="DC75" i="12"/>
  <c r="DB75" i="12"/>
  <c r="DA75" i="12"/>
  <c r="CZ75" i="12"/>
  <c r="CY75" i="12"/>
  <c r="CX75" i="12"/>
  <c r="CW75" i="12"/>
  <c r="CV75" i="12"/>
  <c r="CU75" i="12"/>
  <c r="CT75" i="12"/>
  <c r="CS75" i="12"/>
  <c r="CR75" i="12"/>
  <c r="CQ75" i="12"/>
  <c r="CP75" i="12"/>
  <c r="CO75" i="12"/>
  <c r="CN75" i="12"/>
  <c r="CM75" i="12"/>
  <c r="CL75" i="12"/>
  <c r="CK75" i="12"/>
  <c r="CJ75" i="12"/>
  <c r="CI75" i="12"/>
  <c r="CH75" i="12"/>
  <c r="CG75" i="12"/>
  <c r="CF75" i="12"/>
  <c r="CE75" i="12"/>
  <c r="CD75" i="12"/>
  <c r="CC75" i="12"/>
  <c r="CB75" i="12"/>
  <c r="CA75" i="12"/>
  <c r="BZ75" i="12"/>
  <c r="BY75" i="12"/>
  <c r="BX75" i="12"/>
  <c r="BW75" i="12"/>
  <c r="BV75" i="12"/>
  <c r="BU75" i="12"/>
  <c r="BT75" i="12"/>
  <c r="BS75" i="12"/>
  <c r="BR75" i="12"/>
  <c r="BQ75" i="12"/>
  <c r="BP75" i="12"/>
  <c r="BO75" i="12"/>
  <c r="BN75" i="12"/>
  <c r="BM75" i="12"/>
  <c r="BL75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DF74" i="12"/>
  <c r="DE74" i="12"/>
  <c r="DD74" i="12"/>
  <c r="DC74" i="12"/>
  <c r="DB74" i="12"/>
  <c r="DA74" i="12"/>
  <c r="CZ74" i="12"/>
  <c r="CY74" i="12"/>
  <c r="CX74" i="12"/>
  <c r="CW74" i="12"/>
  <c r="CV74" i="12"/>
  <c r="CU74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H74" i="12"/>
  <c r="CG74" i="12"/>
  <c r="CF74" i="12"/>
  <c r="CE74" i="12"/>
  <c r="CD74" i="12"/>
  <c r="CC74" i="12"/>
  <c r="CB74" i="12"/>
  <c r="CA74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BN74" i="12"/>
  <c r="BM74" i="12"/>
  <c r="BL74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DF73" i="12"/>
  <c r="DE73" i="12"/>
  <c r="DD73" i="12"/>
  <c r="DC73" i="12"/>
  <c r="DB73" i="12"/>
  <c r="DA73" i="12"/>
  <c r="CZ73" i="12"/>
  <c r="CY73" i="12"/>
  <c r="CX73" i="12"/>
  <c r="CW73" i="12"/>
  <c r="CV73" i="12"/>
  <c r="CU73" i="12"/>
  <c r="CT73" i="12"/>
  <c r="CS73" i="12"/>
  <c r="CR73" i="12"/>
  <c r="CQ73" i="12"/>
  <c r="CP73" i="12"/>
  <c r="CO73" i="12"/>
  <c r="CN73" i="12"/>
  <c r="CM73" i="12"/>
  <c r="CL73" i="12"/>
  <c r="CK73" i="12"/>
  <c r="CJ73" i="12"/>
  <c r="CI73" i="12"/>
  <c r="CH73" i="12"/>
  <c r="CG73" i="12"/>
  <c r="CF73" i="12"/>
  <c r="CE73" i="12"/>
  <c r="CD73" i="12"/>
  <c r="CC73" i="12"/>
  <c r="CB73" i="12"/>
  <c r="CA73" i="12"/>
  <c r="BZ73" i="12"/>
  <c r="BY73" i="12"/>
  <c r="BX73" i="12"/>
  <c r="BW73" i="12"/>
  <c r="BV73" i="12"/>
  <c r="BU73" i="12"/>
  <c r="BT73" i="12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DF72" i="12"/>
  <c r="DE72" i="12"/>
  <c r="DD72" i="12"/>
  <c r="DC72" i="12"/>
  <c r="DB72" i="12"/>
  <c r="DA72" i="12"/>
  <c r="CZ72" i="12"/>
  <c r="CY72" i="12"/>
  <c r="CX72" i="12"/>
  <c r="CW72" i="12"/>
  <c r="CV72" i="12"/>
  <c r="CU72" i="12"/>
  <c r="CT72" i="12"/>
  <c r="CS72" i="12"/>
  <c r="CR72" i="12"/>
  <c r="CQ72" i="12"/>
  <c r="CP72" i="12"/>
  <c r="CO72" i="12"/>
  <c r="CN72" i="12"/>
  <c r="CM72" i="12"/>
  <c r="CL72" i="12"/>
  <c r="CK72" i="12"/>
  <c r="CJ72" i="12"/>
  <c r="CI72" i="12"/>
  <c r="CH72" i="12"/>
  <c r="CG72" i="12"/>
  <c r="CF72" i="12"/>
  <c r="CE72" i="12"/>
  <c r="CD72" i="12"/>
  <c r="CC72" i="12"/>
  <c r="CB72" i="12"/>
  <c r="CA72" i="12"/>
  <c r="BZ72" i="12"/>
  <c r="BY72" i="12"/>
  <c r="BX72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DF71" i="12"/>
  <c r="DE71" i="12"/>
  <c r="DD71" i="12"/>
  <c r="DC71" i="12"/>
  <c r="DB71" i="12"/>
  <c r="DA71" i="12"/>
  <c r="CZ71" i="12"/>
  <c r="CY71" i="12"/>
  <c r="CX71" i="12"/>
  <c r="CW71" i="12"/>
  <c r="CV71" i="12"/>
  <c r="CU71" i="12"/>
  <c r="CT71" i="12"/>
  <c r="CS71" i="12"/>
  <c r="CR71" i="12"/>
  <c r="CQ71" i="12"/>
  <c r="CP71" i="12"/>
  <c r="CO71" i="12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DF70" i="12"/>
  <c r="DE70" i="12"/>
  <c r="DD70" i="12"/>
  <c r="DC70" i="12"/>
  <c r="DB70" i="12"/>
  <c r="DA70" i="12"/>
  <c r="CZ70" i="12"/>
  <c r="CY70" i="12"/>
  <c r="CX70" i="12"/>
  <c r="CW70" i="12"/>
  <c r="CV70" i="12"/>
  <c r="CU70" i="12"/>
  <c r="CT70" i="12"/>
  <c r="CS70" i="12"/>
  <c r="CR70" i="12"/>
  <c r="CQ70" i="12"/>
  <c r="CP70" i="12"/>
  <c r="CO70" i="12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DF69" i="12"/>
  <c r="DE69" i="12"/>
  <c r="DD69" i="12"/>
  <c r="DC69" i="12"/>
  <c r="DB69" i="12"/>
  <c r="DA69" i="12"/>
  <c r="CZ69" i="12"/>
  <c r="CY69" i="12"/>
  <c r="CX69" i="12"/>
  <c r="CW69" i="12"/>
  <c r="CV69" i="12"/>
  <c r="CU69" i="12"/>
  <c r="CT69" i="12"/>
  <c r="CS69" i="12"/>
  <c r="CR69" i="12"/>
  <c r="CQ69" i="12"/>
  <c r="CP69" i="12"/>
  <c r="CO69" i="12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DF68" i="12"/>
  <c r="DE68" i="12"/>
  <c r="DD68" i="12"/>
  <c r="DC68" i="12"/>
  <c r="DB68" i="12"/>
  <c r="DA68" i="12"/>
  <c r="CZ68" i="12"/>
  <c r="CY68" i="12"/>
  <c r="CX68" i="12"/>
  <c r="CW68" i="12"/>
  <c r="CV68" i="12"/>
  <c r="CU68" i="12"/>
  <c r="CT68" i="12"/>
  <c r="CS68" i="12"/>
  <c r="CR68" i="12"/>
  <c r="CQ68" i="12"/>
  <c r="CP68" i="12"/>
  <c r="CO68" i="12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DF67" i="12"/>
  <c r="DE67" i="12"/>
  <c r="DD67" i="12"/>
  <c r="DC67" i="12"/>
  <c r="DB67" i="12"/>
  <c r="DA67" i="12"/>
  <c r="CZ67" i="12"/>
  <c r="CY67" i="12"/>
  <c r="CX67" i="12"/>
  <c r="CW67" i="12"/>
  <c r="CV67" i="12"/>
  <c r="CU67" i="12"/>
  <c r="CT67" i="12"/>
  <c r="CS67" i="12"/>
  <c r="CR67" i="12"/>
  <c r="CQ67" i="12"/>
  <c r="CP67" i="12"/>
  <c r="CO67" i="12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DF66" i="12"/>
  <c r="DE66" i="12"/>
  <c r="DD66" i="12"/>
  <c r="DC66" i="12"/>
  <c r="DB66" i="12"/>
  <c r="DA66" i="12"/>
  <c r="CZ66" i="12"/>
  <c r="CY66" i="12"/>
  <c r="CX66" i="12"/>
  <c r="CW66" i="12"/>
  <c r="CV66" i="12"/>
  <c r="CU66" i="12"/>
  <c r="CT66" i="12"/>
  <c r="CS66" i="12"/>
  <c r="CR66" i="12"/>
  <c r="CQ66" i="12"/>
  <c r="CP66" i="12"/>
  <c r="CO66" i="12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DF65" i="12"/>
  <c r="DE65" i="12"/>
  <c r="DD65" i="12"/>
  <c r="DC65" i="12"/>
  <c r="DB65" i="12"/>
  <c r="DA65" i="12"/>
  <c r="CZ65" i="12"/>
  <c r="CY65" i="12"/>
  <c r="CX65" i="12"/>
  <c r="CW65" i="12"/>
  <c r="CV65" i="12"/>
  <c r="CU65" i="12"/>
  <c r="CT65" i="12"/>
  <c r="CS65" i="12"/>
  <c r="CR65" i="12"/>
  <c r="CQ65" i="12"/>
  <c r="CP65" i="12"/>
  <c r="CO65" i="12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DF64" i="12"/>
  <c r="DE64" i="12"/>
  <c r="DD64" i="12"/>
  <c r="DC64" i="12"/>
  <c r="DB64" i="12"/>
  <c r="DA64" i="12"/>
  <c r="CZ64" i="12"/>
  <c r="CY64" i="12"/>
  <c r="CX64" i="12"/>
  <c r="CW64" i="12"/>
  <c r="CV64" i="12"/>
  <c r="CU64" i="12"/>
  <c r="CT64" i="12"/>
  <c r="CS64" i="12"/>
  <c r="CR64" i="12"/>
  <c r="CQ64" i="12"/>
  <c r="CP64" i="12"/>
  <c r="CO64" i="12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DF63" i="12"/>
  <c r="DE63" i="12"/>
  <c r="DD63" i="12"/>
  <c r="DC63" i="12"/>
  <c r="DB63" i="12"/>
  <c r="DA63" i="12"/>
  <c r="CZ63" i="12"/>
  <c r="CY63" i="12"/>
  <c r="CX63" i="12"/>
  <c r="CW63" i="12"/>
  <c r="CV63" i="12"/>
  <c r="CU63" i="12"/>
  <c r="CT63" i="12"/>
  <c r="CS63" i="12"/>
  <c r="CR63" i="12"/>
  <c r="CQ63" i="12"/>
  <c r="CP63" i="12"/>
  <c r="CO63" i="12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DF52" i="12"/>
  <c r="DE52" i="12"/>
  <c r="DD52" i="12"/>
  <c r="DC52" i="12"/>
  <c r="DB52" i="12"/>
  <c r="DA52" i="12"/>
  <c r="CZ52" i="12"/>
  <c r="CY52" i="12"/>
  <c r="CX52" i="12"/>
  <c r="CW52" i="12"/>
  <c r="CV52" i="12"/>
  <c r="CU52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DF51" i="12"/>
  <c r="DE51" i="12"/>
  <c r="DD51" i="12"/>
  <c r="DC51" i="12"/>
  <c r="DB51" i="12"/>
  <c r="DA51" i="12"/>
  <c r="CZ51" i="12"/>
  <c r="CY51" i="12"/>
  <c r="CX51" i="12"/>
  <c r="CW51" i="12"/>
  <c r="CV51" i="12"/>
  <c r="CU51" i="12"/>
  <c r="CT51" i="12"/>
  <c r="CS51" i="12"/>
  <c r="CR51" i="12"/>
  <c r="CQ51" i="12"/>
  <c r="CP51" i="12"/>
  <c r="CO51" i="12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DF50" i="12"/>
  <c r="DE50" i="12"/>
  <c r="DD50" i="12"/>
  <c r="DC50" i="12"/>
  <c r="DB50" i="12"/>
  <c r="DA50" i="12"/>
  <c r="CZ50" i="12"/>
  <c r="CY50" i="12"/>
  <c r="CX50" i="12"/>
  <c r="CW50" i="12"/>
  <c r="CV50" i="12"/>
  <c r="CU50" i="12"/>
  <c r="CT50" i="12"/>
  <c r="CS50" i="12"/>
  <c r="CR50" i="12"/>
  <c r="CQ50" i="12"/>
  <c r="CP50" i="12"/>
  <c r="CO50" i="12"/>
  <c r="CN50" i="12"/>
  <c r="CM50" i="12"/>
  <c r="CL50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DF49" i="12"/>
  <c r="DE49" i="12"/>
  <c r="DD49" i="12"/>
  <c r="DC49" i="12"/>
  <c r="DB49" i="12"/>
  <c r="DA49" i="12"/>
  <c r="CZ49" i="12"/>
  <c r="CY49" i="12"/>
  <c r="CX49" i="12"/>
  <c r="CW49" i="12"/>
  <c r="CV49" i="12"/>
  <c r="CU49" i="12"/>
  <c r="CT49" i="12"/>
  <c r="CS49" i="12"/>
  <c r="CR49" i="12"/>
  <c r="CQ49" i="12"/>
  <c r="CP49" i="12"/>
  <c r="CO49" i="12"/>
  <c r="CN49" i="12"/>
  <c r="CM49" i="12"/>
  <c r="CL49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DF48" i="12"/>
  <c r="DE48" i="12"/>
  <c r="DD48" i="12"/>
  <c r="DC48" i="12"/>
  <c r="DB48" i="12"/>
  <c r="DA48" i="12"/>
  <c r="CZ48" i="12"/>
  <c r="CY48" i="12"/>
  <c r="CX48" i="12"/>
  <c r="CW48" i="12"/>
  <c r="CV48" i="12"/>
  <c r="CU48" i="12"/>
  <c r="CT48" i="12"/>
  <c r="CS48" i="12"/>
  <c r="CR48" i="12"/>
  <c r="CQ48" i="12"/>
  <c r="CP48" i="12"/>
  <c r="CO48" i="12"/>
  <c r="CN48" i="12"/>
  <c r="CM48" i="12"/>
  <c r="CL48" i="12"/>
  <c r="CK48" i="12"/>
  <c r="CJ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DF2" i="12"/>
  <c r="DE2" i="12"/>
  <c r="DD2" i="12"/>
  <c r="DC2" i="12"/>
  <c r="DB2" i="12"/>
  <c r="DA2" i="12"/>
  <c r="CZ2" i="12"/>
  <c r="CY2" i="12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DG4" i="12"/>
  <c r="DG5" i="12"/>
  <c r="DG6" i="12"/>
  <c r="DG7" i="12"/>
  <c r="DG8" i="12"/>
  <c r="DG9" i="12"/>
  <c r="DG10" i="12"/>
  <c r="DG11" i="12"/>
  <c r="DG12" i="12"/>
  <c r="DG13" i="12"/>
  <c r="DG14" i="12"/>
  <c r="DG15" i="12"/>
  <c r="DG16" i="12"/>
  <c r="DG17" i="12"/>
  <c r="DG18" i="12"/>
  <c r="DG19" i="12"/>
  <c r="DG20" i="12"/>
  <c r="DG21" i="12"/>
  <c r="DG22" i="12"/>
  <c r="DG23" i="12"/>
  <c r="DG24" i="12"/>
  <c r="DG25" i="12"/>
  <c r="DG26" i="12"/>
  <c r="DG27" i="12"/>
  <c r="DG28" i="12"/>
  <c r="DG29" i="12"/>
  <c r="DG30" i="12"/>
  <c r="DG31" i="12"/>
  <c r="DG32" i="12"/>
  <c r="DG33" i="12"/>
  <c r="DG34" i="12"/>
  <c r="DG35" i="12"/>
  <c r="DG36" i="12"/>
  <c r="DG37" i="12"/>
  <c r="DG38" i="12"/>
  <c r="DG39" i="12"/>
  <c r="DG40" i="12"/>
  <c r="DG41" i="12"/>
  <c r="DG42" i="12"/>
  <c r="DG43" i="12"/>
  <c r="DG44" i="12"/>
  <c r="DG45" i="12"/>
  <c r="DG46" i="12"/>
  <c r="DG47" i="12"/>
  <c r="DG48" i="12"/>
  <c r="DG49" i="12"/>
  <c r="DG50" i="12"/>
  <c r="DG51" i="12"/>
  <c r="DG52" i="12"/>
  <c r="DG53" i="12"/>
  <c r="DG54" i="12"/>
  <c r="DG55" i="12"/>
  <c r="DG56" i="12"/>
  <c r="DG57" i="12"/>
  <c r="DG58" i="12"/>
  <c r="DG59" i="12"/>
  <c r="DG60" i="12"/>
  <c r="DG61" i="12"/>
  <c r="DG62" i="12"/>
  <c r="DG63" i="12"/>
  <c r="DG64" i="12"/>
  <c r="DG65" i="12"/>
  <c r="DG66" i="12"/>
  <c r="DG67" i="12"/>
  <c r="DG68" i="12"/>
  <c r="DG69" i="12"/>
  <c r="DG70" i="12"/>
  <c r="DG71" i="12"/>
  <c r="DG72" i="12"/>
  <c r="DG73" i="12"/>
  <c r="DG74" i="12"/>
  <c r="DG75" i="12"/>
  <c r="DG76" i="12"/>
  <c r="DG77" i="12"/>
  <c r="DG78" i="12"/>
  <c r="DG79" i="12"/>
  <c r="DG80" i="12"/>
  <c r="DG81" i="12"/>
  <c r="DG82" i="12"/>
  <c r="DG83" i="12"/>
  <c r="DG84" i="12"/>
  <c r="DG85" i="12"/>
  <c r="DG86" i="12"/>
  <c r="DG87" i="12"/>
  <c r="DG88" i="12"/>
  <c r="DG89" i="12"/>
  <c r="DG90" i="12"/>
  <c r="DG91" i="12"/>
  <c r="DG92" i="12"/>
  <c r="DG93" i="12"/>
  <c r="DG94" i="12"/>
  <c r="DG95" i="12"/>
  <c r="DG96" i="12"/>
  <c r="DG97" i="12"/>
  <c r="DG98" i="12"/>
  <c r="DG99" i="12"/>
  <c r="DG100" i="12"/>
  <c r="DG101" i="12"/>
  <c r="DG102" i="12"/>
  <c r="DG103" i="12"/>
  <c r="DG104" i="12"/>
  <c r="DG105" i="12"/>
  <c r="DG106" i="12"/>
  <c r="DG107" i="12"/>
  <c r="DG108" i="12"/>
  <c r="DG109" i="12"/>
  <c r="DG110" i="12"/>
  <c r="DG111" i="12"/>
  <c r="DG112" i="12"/>
  <c r="DG3" i="12"/>
  <c r="DG2" i="12"/>
  <c r="DH2" i="10"/>
  <c r="DH3" i="10"/>
  <c r="DI3" i="10"/>
  <c r="DI4" i="10" s="1"/>
  <c r="DI5" i="10" s="1"/>
  <c r="DI6" i="10" s="1"/>
  <c r="DI7" i="10" s="1"/>
  <c r="DI8" i="10" s="1"/>
  <c r="DI9" i="10" s="1"/>
  <c r="DI10" i="10" s="1"/>
  <c r="DI11" i="10" s="1"/>
  <c r="DI12" i="10" s="1"/>
  <c r="DI13" i="10" s="1"/>
  <c r="DI14" i="10" s="1"/>
  <c r="DI15" i="10" s="1"/>
  <c r="DI16" i="10" s="1"/>
  <c r="DI17" i="10" s="1"/>
  <c r="DI18" i="10" s="1"/>
  <c r="DI19" i="10" s="1"/>
  <c r="DI20" i="10" s="1"/>
  <c r="DI21" i="10" s="1"/>
  <c r="DI22" i="10" s="1"/>
  <c r="DI23" i="10" s="1"/>
  <c r="DJ3" i="10"/>
  <c r="DJ4" i="10" s="1"/>
  <c r="DJ5" i="10" s="1"/>
  <c r="DJ6" i="10" s="1"/>
  <c r="DJ7" i="10" s="1"/>
  <c r="DJ8" i="10" s="1"/>
  <c r="DJ9" i="10" s="1"/>
  <c r="DJ10" i="10" s="1"/>
  <c r="DJ11" i="10" s="1"/>
  <c r="DJ12" i="10" s="1"/>
  <c r="DJ13" i="10" s="1"/>
  <c r="DJ14" i="10" s="1"/>
  <c r="DJ15" i="10" s="1"/>
  <c r="DJ16" i="10" s="1"/>
  <c r="DJ17" i="10" s="1"/>
  <c r="DJ18" i="10" s="1"/>
  <c r="DJ19" i="10" s="1"/>
  <c r="DJ20" i="10" s="1"/>
  <c r="DJ21" i="10" s="1"/>
  <c r="DJ22" i="10" s="1"/>
  <c r="DJ23" i="10" s="1"/>
  <c r="DJ24" i="10" s="1"/>
  <c r="DJ25" i="10" s="1"/>
  <c r="DJ26" i="10" s="1"/>
  <c r="DJ27" i="10" s="1"/>
  <c r="DJ28" i="10" s="1"/>
  <c r="DJ29" i="10" s="1"/>
  <c r="DJ30" i="10" s="1"/>
  <c r="DJ31" i="10" s="1"/>
  <c r="DJ32" i="10" s="1"/>
  <c r="DJ33" i="10" s="1"/>
  <c r="DJ34" i="10" s="1"/>
  <c r="DJ35" i="10" s="1"/>
  <c r="DJ36" i="10" s="1"/>
  <c r="DJ37" i="10" s="1"/>
  <c r="DJ38" i="10" s="1"/>
  <c r="DJ39" i="10" s="1"/>
  <c r="DJ40" i="10" s="1"/>
  <c r="DJ41" i="10" s="1"/>
  <c r="DJ42" i="10" s="1"/>
  <c r="DJ43" i="10" s="1"/>
  <c r="DJ44" i="10" s="1"/>
  <c r="DJ45" i="10" s="1"/>
  <c r="DJ46" i="10" s="1"/>
  <c r="DJ47" i="10" s="1"/>
  <c r="DJ48" i="10" s="1"/>
  <c r="DJ49" i="10" s="1"/>
  <c r="DJ50" i="10" s="1"/>
  <c r="DJ51" i="10" s="1"/>
  <c r="DJ52" i="10" s="1"/>
  <c r="DJ53" i="10" s="1"/>
  <c r="DJ54" i="10" s="1"/>
  <c r="DJ55" i="10" s="1"/>
  <c r="DJ56" i="10" s="1"/>
  <c r="DJ57" i="10" s="1"/>
  <c r="DJ58" i="10" s="1"/>
  <c r="DJ59" i="10" s="1"/>
  <c r="DJ60" i="10" s="1"/>
  <c r="DJ61" i="10" s="1"/>
  <c r="DJ62" i="10" s="1"/>
  <c r="DJ63" i="10" s="1"/>
  <c r="DJ64" i="10" s="1"/>
  <c r="DJ65" i="10" s="1"/>
  <c r="DJ66" i="10" s="1"/>
  <c r="DJ67" i="10" s="1"/>
  <c r="DJ68" i="10" s="1"/>
  <c r="DJ69" i="10" s="1"/>
  <c r="DJ70" i="10" s="1"/>
  <c r="DJ71" i="10" s="1"/>
  <c r="DJ72" i="10" s="1"/>
  <c r="DJ73" i="10" s="1"/>
  <c r="DJ74" i="10" s="1"/>
  <c r="DJ75" i="10" s="1"/>
  <c r="DJ76" i="10" s="1"/>
  <c r="DJ77" i="10" s="1"/>
  <c r="DJ78" i="10" s="1"/>
  <c r="DJ79" i="10" s="1"/>
  <c r="DJ80" i="10" s="1"/>
  <c r="DJ81" i="10" s="1"/>
  <c r="DJ82" i="10" s="1"/>
  <c r="DJ83" i="10" s="1"/>
  <c r="DJ84" i="10" s="1"/>
  <c r="DJ85" i="10" s="1"/>
  <c r="DJ86" i="10" s="1"/>
  <c r="DJ87" i="10" s="1"/>
  <c r="DJ88" i="10" s="1"/>
  <c r="DJ89" i="10" s="1"/>
  <c r="DJ90" i="10" s="1"/>
  <c r="DJ91" i="10" s="1"/>
  <c r="DJ92" i="10" s="1"/>
  <c r="DJ93" i="10" s="1"/>
  <c r="DJ94" i="10" s="1"/>
  <c r="DJ95" i="10" s="1"/>
  <c r="DJ96" i="10" s="1"/>
  <c r="DJ97" i="10" s="1"/>
  <c r="DJ98" i="10" s="1"/>
  <c r="DJ99" i="10" s="1"/>
  <c r="DJ100" i="10" s="1"/>
  <c r="DJ101" i="10" s="1"/>
  <c r="DJ102" i="10" s="1"/>
  <c r="DJ103" i="10" s="1"/>
  <c r="DJ104" i="10" s="1"/>
  <c r="DJ105" i="10" s="1"/>
  <c r="DJ106" i="10" s="1"/>
  <c r="DJ107" i="10" s="1"/>
  <c r="DJ108" i="10" s="1"/>
  <c r="DJ109" i="10" s="1"/>
  <c r="DJ110" i="10" s="1"/>
  <c r="DJ111" i="10" s="1"/>
  <c r="DJ112" i="10" s="1"/>
  <c r="DK3" i="10"/>
  <c r="DL3" i="10"/>
  <c r="DM3" i="10"/>
  <c r="DM4" i="10" s="1"/>
  <c r="DM5" i="10" s="1"/>
  <c r="DM6" i="10" s="1"/>
  <c r="DM7" i="10" s="1"/>
  <c r="DM8" i="10" s="1"/>
  <c r="DM9" i="10" s="1"/>
  <c r="DM10" i="10" s="1"/>
  <c r="DM11" i="10" s="1"/>
  <c r="DM12" i="10" s="1"/>
  <c r="DM13" i="10" s="1"/>
  <c r="DM14" i="10" s="1"/>
  <c r="DM15" i="10" s="1"/>
  <c r="DM16" i="10" s="1"/>
  <c r="DM17" i="10" s="1"/>
  <c r="DM18" i="10" s="1"/>
  <c r="DM19" i="10" s="1"/>
  <c r="DM20" i="10" s="1"/>
  <c r="DM21" i="10" s="1"/>
  <c r="DM22" i="10" s="1"/>
  <c r="DM23" i="10" s="1"/>
  <c r="DN3" i="10"/>
  <c r="DN4" i="10" s="1"/>
  <c r="DN5" i="10" s="1"/>
  <c r="DN6" i="10" s="1"/>
  <c r="DN7" i="10" s="1"/>
  <c r="DN8" i="10" s="1"/>
  <c r="DN9" i="10" s="1"/>
  <c r="DN10" i="10" s="1"/>
  <c r="DN11" i="10" s="1"/>
  <c r="DN12" i="10" s="1"/>
  <c r="DN13" i="10" s="1"/>
  <c r="DN14" i="10" s="1"/>
  <c r="DN15" i="10" s="1"/>
  <c r="DN16" i="10" s="1"/>
  <c r="DN17" i="10" s="1"/>
  <c r="DN18" i="10" s="1"/>
  <c r="DN19" i="10" s="1"/>
  <c r="DN20" i="10" s="1"/>
  <c r="DN21" i="10" s="1"/>
  <c r="DN22" i="10" s="1"/>
  <c r="DN23" i="10" s="1"/>
  <c r="DN24" i="10" s="1"/>
  <c r="DN25" i="10" s="1"/>
  <c r="DN26" i="10" s="1"/>
  <c r="DN27" i="10" s="1"/>
  <c r="DN28" i="10" s="1"/>
  <c r="DN29" i="10" s="1"/>
  <c r="DN30" i="10" s="1"/>
  <c r="DN31" i="10" s="1"/>
  <c r="DN32" i="10" s="1"/>
  <c r="DN33" i="10" s="1"/>
  <c r="DN34" i="10" s="1"/>
  <c r="DN35" i="10" s="1"/>
  <c r="DN36" i="10" s="1"/>
  <c r="DN37" i="10" s="1"/>
  <c r="DN38" i="10" s="1"/>
  <c r="DN39" i="10" s="1"/>
  <c r="DN40" i="10" s="1"/>
  <c r="DN41" i="10" s="1"/>
  <c r="DN42" i="10" s="1"/>
  <c r="DN43" i="10" s="1"/>
  <c r="DN44" i="10" s="1"/>
  <c r="DN45" i="10" s="1"/>
  <c r="DN46" i="10" s="1"/>
  <c r="DN47" i="10" s="1"/>
  <c r="DN48" i="10" s="1"/>
  <c r="DN49" i="10" s="1"/>
  <c r="DN50" i="10" s="1"/>
  <c r="DN51" i="10" s="1"/>
  <c r="DN52" i="10" s="1"/>
  <c r="DN53" i="10" s="1"/>
  <c r="DN54" i="10" s="1"/>
  <c r="DN55" i="10" s="1"/>
  <c r="DN56" i="10" s="1"/>
  <c r="DN57" i="10" s="1"/>
  <c r="DN58" i="10" s="1"/>
  <c r="DN59" i="10" s="1"/>
  <c r="DN60" i="10" s="1"/>
  <c r="DN61" i="10" s="1"/>
  <c r="DN62" i="10" s="1"/>
  <c r="DN63" i="10" s="1"/>
  <c r="DN64" i="10" s="1"/>
  <c r="DN65" i="10" s="1"/>
  <c r="DN66" i="10" s="1"/>
  <c r="DN67" i="10" s="1"/>
  <c r="DN68" i="10" s="1"/>
  <c r="DN69" i="10" s="1"/>
  <c r="DN70" i="10" s="1"/>
  <c r="DN71" i="10" s="1"/>
  <c r="DN72" i="10" s="1"/>
  <c r="DN73" i="10" s="1"/>
  <c r="DN74" i="10" s="1"/>
  <c r="DN75" i="10" s="1"/>
  <c r="DN76" i="10" s="1"/>
  <c r="DN77" i="10" s="1"/>
  <c r="DN78" i="10" s="1"/>
  <c r="DN79" i="10" s="1"/>
  <c r="DN80" i="10" s="1"/>
  <c r="DN81" i="10" s="1"/>
  <c r="DN82" i="10" s="1"/>
  <c r="DN83" i="10" s="1"/>
  <c r="DN84" i="10" s="1"/>
  <c r="DN85" i="10" s="1"/>
  <c r="DN86" i="10" s="1"/>
  <c r="DN87" i="10" s="1"/>
  <c r="DN88" i="10" s="1"/>
  <c r="DN89" i="10" s="1"/>
  <c r="DN90" i="10" s="1"/>
  <c r="DN91" i="10" s="1"/>
  <c r="DN92" i="10" s="1"/>
  <c r="DN93" i="10" s="1"/>
  <c r="DN94" i="10" s="1"/>
  <c r="DN95" i="10" s="1"/>
  <c r="DN96" i="10" s="1"/>
  <c r="DN97" i="10" s="1"/>
  <c r="DN98" i="10" s="1"/>
  <c r="DN99" i="10" s="1"/>
  <c r="DN100" i="10" s="1"/>
  <c r="DN101" i="10" s="1"/>
  <c r="DN102" i="10" s="1"/>
  <c r="DN103" i="10" s="1"/>
  <c r="DN104" i="10" s="1"/>
  <c r="DN105" i="10" s="1"/>
  <c r="DN106" i="10" s="1"/>
  <c r="DN107" i="10" s="1"/>
  <c r="DN108" i="10" s="1"/>
  <c r="DN109" i="10" s="1"/>
  <c r="DN110" i="10" s="1"/>
  <c r="DN111" i="10" s="1"/>
  <c r="DN112" i="10" s="1"/>
  <c r="DO3" i="10"/>
  <c r="DP3" i="10"/>
  <c r="DQ3" i="10"/>
  <c r="DQ4" i="10" s="1"/>
  <c r="DQ5" i="10" s="1"/>
  <c r="DQ6" i="10" s="1"/>
  <c r="DQ7" i="10" s="1"/>
  <c r="DQ8" i="10" s="1"/>
  <c r="DQ9" i="10" s="1"/>
  <c r="DQ10" i="10" s="1"/>
  <c r="DQ11" i="10" s="1"/>
  <c r="DQ12" i="10" s="1"/>
  <c r="DQ13" i="10" s="1"/>
  <c r="DQ14" i="10" s="1"/>
  <c r="DQ15" i="10" s="1"/>
  <c r="DQ16" i="10" s="1"/>
  <c r="DQ17" i="10" s="1"/>
  <c r="DQ18" i="10" s="1"/>
  <c r="DQ19" i="10" s="1"/>
  <c r="DQ20" i="10" s="1"/>
  <c r="DQ21" i="10" s="1"/>
  <c r="DQ22" i="10" s="1"/>
  <c r="DQ23" i="10" s="1"/>
  <c r="DQ24" i="10" s="1"/>
  <c r="DQ25" i="10" s="1"/>
  <c r="DQ26" i="10" s="1"/>
  <c r="DQ27" i="10" s="1"/>
  <c r="DQ28" i="10" s="1"/>
  <c r="DQ29" i="10" s="1"/>
  <c r="DQ30" i="10" s="1"/>
  <c r="DQ31" i="10" s="1"/>
  <c r="DQ32" i="10" s="1"/>
  <c r="DQ33" i="10" s="1"/>
  <c r="DQ34" i="10" s="1"/>
  <c r="DR3" i="10"/>
  <c r="DR4" i="10" s="1"/>
  <c r="DR5" i="10" s="1"/>
  <c r="DR6" i="10" s="1"/>
  <c r="DR7" i="10" s="1"/>
  <c r="DR8" i="10" s="1"/>
  <c r="DR9" i="10" s="1"/>
  <c r="DR10" i="10" s="1"/>
  <c r="DR11" i="10" s="1"/>
  <c r="DR12" i="10" s="1"/>
  <c r="DR13" i="10" s="1"/>
  <c r="DR14" i="10" s="1"/>
  <c r="DR15" i="10" s="1"/>
  <c r="DR16" i="10" s="1"/>
  <c r="DR17" i="10" s="1"/>
  <c r="DR18" i="10" s="1"/>
  <c r="DR19" i="10" s="1"/>
  <c r="DR20" i="10" s="1"/>
  <c r="DR21" i="10" s="1"/>
  <c r="DR22" i="10" s="1"/>
  <c r="DR23" i="10" s="1"/>
  <c r="DR24" i="10" s="1"/>
  <c r="DR25" i="10" s="1"/>
  <c r="DR26" i="10" s="1"/>
  <c r="DR27" i="10" s="1"/>
  <c r="DR28" i="10" s="1"/>
  <c r="DR29" i="10" s="1"/>
  <c r="DR30" i="10" s="1"/>
  <c r="DR31" i="10" s="1"/>
  <c r="DR32" i="10" s="1"/>
  <c r="DR33" i="10" s="1"/>
  <c r="DR34" i="10" s="1"/>
  <c r="DR35" i="10" s="1"/>
  <c r="DR36" i="10" s="1"/>
  <c r="DR37" i="10" s="1"/>
  <c r="DR38" i="10" s="1"/>
  <c r="DR39" i="10" s="1"/>
  <c r="DR40" i="10" s="1"/>
  <c r="DR41" i="10" s="1"/>
  <c r="DR42" i="10" s="1"/>
  <c r="DR43" i="10" s="1"/>
  <c r="DR44" i="10" s="1"/>
  <c r="DR45" i="10" s="1"/>
  <c r="DR46" i="10" s="1"/>
  <c r="DR47" i="10" s="1"/>
  <c r="DR48" i="10" s="1"/>
  <c r="DR49" i="10" s="1"/>
  <c r="DR50" i="10" s="1"/>
  <c r="DR51" i="10" s="1"/>
  <c r="DR52" i="10" s="1"/>
  <c r="DR53" i="10" s="1"/>
  <c r="DR54" i="10" s="1"/>
  <c r="DR55" i="10" s="1"/>
  <c r="DR56" i="10" s="1"/>
  <c r="DR57" i="10" s="1"/>
  <c r="DR58" i="10" s="1"/>
  <c r="DR59" i="10" s="1"/>
  <c r="DR60" i="10" s="1"/>
  <c r="DR61" i="10" s="1"/>
  <c r="DR62" i="10" s="1"/>
  <c r="DR63" i="10" s="1"/>
  <c r="DR64" i="10" s="1"/>
  <c r="DR65" i="10" s="1"/>
  <c r="DR66" i="10" s="1"/>
  <c r="DR67" i="10" s="1"/>
  <c r="DR68" i="10" s="1"/>
  <c r="DR69" i="10" s="1"/>
  <c r="DR70" i="10" s="1"/>
  <c r="DR71" i="10" s="1"/>
  <c r="DR72" i="10" s="1"/>
  <c r="DR73" i="10" s="1"/>
  <c r="DR74" i="10" s="1"/>
  <c r="DR75" i="10" s="1"/>
  <c r="DR76" i="10" s="1"/>
  <c r="DR77" i="10" s="1"/>
  <c r="DR78" i="10" s="1"/>
  <c r="DR79" i="10" s="1"/>
  <c r="DR80" i="10" s="1"/>
  <c r="DR81" i="10" s="1"/>
  <c r="DR82" i="10" s="1"/>
  <c r="DR83" i="10" s="1"/>
  <c r="DR84" i="10" s="1"/>
  <c r="DR85" i="10" s="1"/>
  <c r="DR86" i="10" s="1"/>
  <c r="DR87" i="10" s="1"/>
  <c r="DR88" i="10" s="1"/>
  <c r="DR89" i="10" s="1"/>
  <c r="DR90" i="10" s="1"/>
  <c r="DR91" i="10" s="1"/>
  <c r="DR92" i="10" s="1"/>
  <c r="DR93" i="10" s="1"/>
  <c r="DR94" i="10" s="1"/>
  <c r="DR95" i="10" s="1"/>
  <c r="DR96" i="10" s="1"/>
  <c r="DR97" i="10" s="1"/>
  <c r="DR98" i="10" s="1"/>
  <c r="DR99" i="10" s="1"/>
  <c r="DR100" i="10" s="1"/>
  <c r="DR101" i="10" s="1"/>
  <c r="DR102" i="10" s="1"/>
  <c r="DR103" i="10" s="1"/>
  <c r="DR104" i="10" s="1"/>
  <c r="DR105" i="10" s="1"/>
  <c r="DR106" i="10" s="1"/>
  <c r="DR107" i="10" s="1"/>
  <c r="DR108" i="10" s="1"/>
  <c r="DR109" i="10" s="1"/>
  <c r="DR110" i="10" s="1"/>
  <c r="DR111" i="10" s="1"/>
  <c r="DR112" i="10" s="1"/>
  <c r="DS3" i="10"/>
  <c r="DT3" i="10"/>
  <c r="DT4" i="10" s="1"/>
  <c r="DT5" i="10" s="1"/>
  <c r="DU3" i="10"/>
  <c r="DU4" i="10" s="1"/>
  <c r="DU5" i="10" s="1"/>
  <c r="DU6" i="10" s="1"/>
  <c r="DU7" i="10" s="1"/>
  <c r="DU8" i="10" s="1"/>
  <c r="DU9" i="10" s="1"/>
  <c r="DU10" i="10" s="1"/>
  <c r="DU11" i="10" s="1"/>
  <c r="DU12" i="10" s="1"/>
  <c r="DU13" i="10" s="1"/>
  <c r="DU14" i="10" s="1"/>
  <c r="DU15" i="10" s="1"/>
  <c r="DU16" i="10" s="1"/>
  <c r="DU17" i="10" s="1"/>
  <c r="DU18" i="10" s="1"/>
  <c r="DU19" i="10" s="1"/>
  <c r="DU20" i="10" s="1"/>
  <c r="DU21" i="10" s="1"/>
  <c r="DU22" i="10" s="1"/>
  <c r="DU23" i="10" s="1"/>
  <c r="DU24" i="10" s="1"/>
  <c r="DU25" i="10" s="1"/>
  <c r="DU26" i="10" s="1"/>
  <c r="DU27" i="10" s="1"/>
  <c r="DU28" i="10" s="1"/>
  <c r="DU29" i="10" s="1"/>
  <c r="DU30" i="10" s="1"/>
  <c r="DU31" i="10" s="1"/>
  <c r="DU32" i="10" s="1"/>
  <c r="DU33" i="10" s="1"/>
  <c r="DU34" i="10" s="1"/>
  <c r="DU35" i="10" s="1"/>
  <c r="DU36" i="10" s="1"/>
  <c r="DU37" i="10" s="1"/>
  <c r="DU38" i="10" s="1"/>
  <c r="DU39" i="10" s="1"/>
  <c r="DU40" i="10" s="1"/>
  <c r="DU41" i="10" s="1"/>
  <c r="DU42" i="10" s="1"/>
  <c r="DU43" i="10" s="1"/>
  <c r="DU44" i="10" s="1"/>
  <c r="DU45" i="10" s="1"/>
  <c r="DU46" i="10" s="1"/>
  <c r="DU47" i="10" s="1"/>
  <c r="DU48" i="10" s="1"/>
  <c r="DU49" i="10" s="1"/>
  <c r="DU50" i="10" s="1"/>
  <c r="DU51" i="10" s="1"/>
  <c r="DU52" i="10" s="1"/>
  <c r="DU53" i="10" s="1"/>
  <c r="DU54" i="10" s="1"/>
  <c r="DU55" i="10" s="1"/>
  <c r="DU56" i="10" s="1"/>
  <c r="DU57" i="10" s="1"/>
  <c r="DU58" i="10" s="1"/>
  <c r="DU59" i="10" s="1"/>
  <c r="DU60" i="10" s="1"/>
  <c r="DU61" i="10" s="1"/>
  <c r="DU62" i="10" s="1"/>
  <c r="DU63" i="10" s="1"/>
  <c r="DU64" i="10" s="1"/>
  <c r="DU65" i="10" s="1"/>
  <c r="DU66" i="10" s="1"/>
  <c r="DU67" i="10" s="1"/>
  <c r="DU68" i="10" s="1"/>
  <c r="DU69" i="10" s="1"/>
  <c r="DU70" i="10" s="1"/>
  <c r="DU71" i="10" s="1"/>
  <c r="DU72" i="10" s="1"/>
  <c r="DU73" i="10" s="1"/>
  <c r="DU74" i="10" s="1"/>
  <c r="DU75" i="10" s="1"/>
  <c r="DU76" i="10" s="1"/>
  <c r="DU77" i="10" s="1"/>
  <c r="DU78" i="10" s="1"/>
  <c r="DU79" i="10" s="1"/>
  <c r="DU80" i="10" s="1"/>
  <c r="DU81" i="10" s="1"/>
  <c r="DU82" i="10" s="1"/>
  <c r="DU83" i="10" s="1"/>
  <c r="DU84" i="10" s="1"/>
  <c r="DU85" i="10" s="1"/>
  <c r="DU86" i="10" s="1"/>
  <c r="DU87" i="10" s="1"/>
  <c r="DU88" i="10" s="1"/>
  <c r="DU89" i="10" s="1"/>
  <c r="DU90" i="10" s="1"/>
  <c r="DU91" i="10" s="1"/>
  <c r="DU92" i="10" s="1"/>
  <c r="DU93" i="10" s="1"/>
  <c r="DU94" i="10" s="1"/>
  <c r="DU95" i="10" s="1"/>
  <c r="DU96" i="10" s="1"/>
  <c r="DU97" i="10" s="1"/>
  <c r="DU98" i="10" s="1"/>
  <c r="DU99" i="10" s="1"/>
  <c r="DU100" i="10" s="1"/>
  <c r="DU101" i="10" s="1"/>
  <c r="DU102" i="10" s="1"/>
  <c r="DU103" i="10" s="1"/>
  <c r="DU104" i="10" s="1"/>
  <c r="DU105" i="10" s="1"/>
  <c r="DU106" i="10" s="1"/>
  <c r="DU107" i="10" s="1"/>
  <c r="DU108" i="10" s="1"/>
  <c r="DU109" i="10" s="1"/>
  <c r="DU110" i="10" s="1"/>
  <c r="DU111" i="10" s="1"/>
  <c r="DU112" i="10" s="1"/>
  <c r="DV3" i="10"/>
  <c r="DV4" i="10" s="1"/>
  <c r="DV5" i="10" s="1"/>
  <c r="DV6" i="10" s="1"/>
  <c r="DV7" i="10" s="1"/>
  <c r="DV8" i="10" s="1"/>
  <c r="DV9" i="10" s="1"/>
  <c r="DV10" i="10" s="1"/>
  <c r="DV11" i="10" s="1"/>
  <c r="DV12" i="10" s="1"/>
  <c r="DV13" i="10" s="1"/>
  <c r="DV14" i="10" s="1"/>
  <c r="DV15" i="10" s="1"/>
  <c r="DV16" i="10" s="1"/>
  <c r="DV17" i="10" s="1"/>
  <c r="DV18" i="10" s="1"/>
  <c r="DV19" i="10" s="1"/>
  <c r="DV20" i="10" s="1"/>
  <c r="DV21" i="10" s="1"/>
  <c r="DV22" i="10" s="1"/>
  <c r="DV23" i="10" s="1"/>
  <c r="DV24" i="10" s="1"/>
  <c r="DV25" i="10" s="1"/>
  <c r="DV26" i="10" s="1"/>
  <c r="DV27" i="10" s="1"/>
  <c r="DV28" i="10" s="1"/>
  <c r="DV29" i="10" s="1"/>
  <c r="DV30" i="10" s="1"/>
  <c r="DV31" i="10" s="1"/>
  <c r="DV32" i="10" s="1"/>
  <c r="DV33" i="10" s="1"/>
  <c r="DV34" i="10" s="1"/>
  <c r="DV35" i="10" s="1"/>
  <c r="DV36" i="10" s="1"/>
  <c r="DV37" i="10" s="1"/>
  <c r="DV38" i="10" s="1"/>
  <c r="DV39" i="10" s="1"/>
  <c r="DV40" i="10" s="1"/>
  <c r="DV41" i="10" s="1"/>
  <c r="DV42" i="10" s="1"/>
  <c r="DV43" i="10" s="1"/>
  <c r="DV44" i="10" s="1"/>
  <c r="DV45" i="10" s="1"/>
  <c r="DV46" i="10" s="1"/>
  <c r="DV47" i="10" s="1"/>
  <c r="DV48" i="10" s="1"/>
  <c r="DV49" i="10" s="1"/>
  <c r="DV50" i="10" s="1"/>
  <c r="DV51" i="10" s="1"/>
  <c r="DV52" i="10" s="1"/>
  <c r="DV53" i="10" s="1"/>
  <c r="DV54" i="10" s="1"/>
  <c r="DV55" i="10" s="1"/>
  <c r="DV56" i="10" s="1"/>
  <c r="DV57" i="10" s="1"/>
  <c r="DV58" i="10" s="1"/>
  <c r="DV59" i="10" s="1"/>
  <c r="DV60" i="10" s="1"/>
  <c r="DV61" i="10" s="1"/>
  <c r="DV62" i="10" s="1"/>
  <c r="DV63" i="10" s="1"/>
  <c r="DV64" i="10" s="1"/>
  <c r="DV65" i="10" s="1"/>
  <c r="DV66" i="10" s="1"/>
  <c r="DV67" i="10" s="1"/>
  <c r="DV68" i="10" s="1"/>
  <c r="DV69" i="10" s="1"/>
  <c r="DV70" i="10" s="1"/>
  <c r="DV71" i="10" s="1"/>
  <c r="DV72" i="10" s="1"/>
  <c r="DV73" i="10" s="1"/>
  <c r="DV74" i="10" s="1"/>
  <c r="DV75" i="10" s="1"/>
  <c r="DV76" i="10" s="1"/>
  <c r="DV77" i="10" s="1"/>
  <c r="DV78" i="10" s="1"/>
  <c r="DV79" i="10" s="1"/>
  <c r="DV80" i="10" s="1"/>
  <c r="DV81" i="10" s="1"/>
  <c r="DV82" i="10" s="1"/>
  <c r="DV83" i="10" s="1"/>
  <c r="DV84" i="10" s="1"/>
  <c r="DV85" i="10" s="1"/>
  <c r="DV86" i="10" s="1"/>
  <c r="DV87" i="10" s="1"/>
  <c r="DV88" i="10" s="1"/>
  <c r="DV89" i="10" s="1"/>
  <c r="DV90" i="10" s="1"/>
  <c r="DV91" i="10" s="1"/>
  <c r="DV92" i="10" s="1"/>
  <c r="DV93" i="10" s="1"/>
  <c r="DV94" i="10" s="1"/>
  <c r="DV95" i="10" s="1"/>
  <c r="DV96" i="10" s="1"/>
  <c r="DV97" i="10" s="1"/>
  <c r="DV98" i="10" s="1"/>
  <c r="DV99" i="10" s="1"/>
  <c r="DV100" i="10" s="1"/>
  <c r="DV101" i="10" s="1"/>
  <c r="DV102" i="10" s="1"/>
  <c r="DV103" i="10" s="1"/>
  <c r="DV104" i="10" s="1"/>
  <c r="DV105" i="10" s="1"/>
  <c r="DV106" i="10" s="1"/>
  <c r="DV107" i="10" s="1"/>
  <c r="DV108" i="10" s="1"/>
  <c r="DV109" i="10" s="1"/>
  <c r="DV110" i="10" s="1"/>
  <c r="DV111" i="10" s="1"/>
  <c r="DV112" i="10" s="1"/>
  <c r="DW3" i="10"/>
  <c r="DX3" i="10"/>
  <c r="DY3" i="10"/>
  <c r="DY4" i="10" s="1"/>
  <c r="DY5" i="10" s="1"/>
  <c r="DY6" i="10" s="1"/>
  <c r="DY7" i="10" s="1"/>
  <c r="DY8" i="10" s="1"/>
  <c r="DY9" i="10" s="1"/>
  <c r="DY10" i="10" s="1"/>
  <c r="DY11" i="10" s="1"/>
  <c r="DY12" i="10" s="1"/>
  <c r="DY13" i="10" s="1"/>
  <c r="DY14" i="10" s="1"/>
  <c r="DY15" i="10" s="1"/>
  <c r="DY16" i="10" s="1"/>
  <c r="DY17" i="10" s="1"/>
  <c r="DY18" i="10" s="1"/>
  <c r="DY19" i="10" s="1"/>
  <c r="DY20" i="10" s="1"/>
  <c r="DY21" i="10" s="1"/>
  <c r="DY22" i="10" s="1"/>
  <c r="DY23" i="10" s="1"/>
  <c r="DY24" i="10" s="1"/>
  <c r="DY25" i="10" s="1"/>
  <c r="DY26" i="10" s="1"/>
  <c r="DY27" i="10" s="1"/>
  <c r="DY28" i="10" s="1"/>
  <c r="DY29" i="10" s="1"/>
  <c r="DY30" i="10" s="1"/>
  <c r="DY31" i="10" s="1"/>
  <c r="DY32" i="10" s="1"/>
  <c r="DY33" i="10" s="1"/>
  <c r="DY34" i="10" s="1"/>
  <c r="DY35" i="10" s="1"/>
  <c r="DY36" i="10" s="1"/>
  <c r="DY37" i="10" s="1"/>
  <c r="DY38" i="10" s="1"/>
  <c r="DY39" i="10" s="1"/>
  <c r="DY40" i="10" s="1"/>
  <c r="DY41" i="10" s="1"/>
  <c r="DY42" i="10" s="1"/>
  <c r="DY43" i="10" s="1"/>
  <c r="DY44" i="10" s="1"/>
  <c r="DY45" i="10" s="1"/>
  <c r="DY46" i="10" s="1"/>
  <c r="DY47" i="10" s="1"/>
  <c r="DY48" i="10" s="1"/>
  <c r="DY49" i="10" s="1"/>
  <c r="DY50" i="10" s="1"/>
  <c r="DY51" i="10" s="1"/>
  <c r="DY52" i="10" s="1"/>
  <c r="DY53" i="10" s="1"/>
  <c r="DY54" i="10" s="1"/>
  <c r="DY55" i="10" s="1"/>
  <c r="DY56" i="10" s="1"/>
  <c r="DY57" i="10" s="1"/>
  <c r="DY58" i="10" s="1"/>
  <c r="DY59" i="10" s="1"/>
  <c r="DY60" i="10" s="1"/>
  <c r="DY61" i="10" s="1"/>
  <c r="DY62" i="10" s="1"/>
  <c r="DY63" i="10" s="1"/>
  <c r="DY64" i="10" s="1"/>
  <c r="DY65" i="10" s="1"/>
  <c r="DY66" i="10" s="1"/>
  <c r="DY67" i="10" s="1"/>
  <c r="DY68" i="10" s="1"/>
  <c r="DY69" i="10" s="1"/>
  <c r="DY70" i="10" s="1"/>
  <c r="DY71" i="10" s="1"/>
  <c r="DY72" i="10" s="1"/>
  <c r="DY73" i="10" s="1"/>
  <c r="DY74" i="10" s="1"/>
  <c r="DY75" i="10" s="1"/>
  <c r="DY76" i="10" s="1"/>
  <c r="DY77" i="10" s="1"/>
  <c r="DY78" i="10" s="1"/>
  <c r="DY79" i="10" s="1"/>
  <c r="DY80" i="10" s="1"/>
  <c r="DY81" i="10" s="1"/>
  <c r="DY82" i="10" s="1"/>
  <c r="DY83" i="10" s="1"/>
  <c r="DY84" i="10" s="1"/>
  <c r="DY85" i="10" s="1"/>
  <c r="DY86" i="10" s="1"/>
  <c r="DY87" i="10" s="1"/>
  <c r="DY88" i="10" s="1"/>
  <c r="DY89" i="10" s="1"/>
  <c r="DY90" i="10" s="1"/>
  <c r="DY91" i="10" s="1"/>
  <c r="DY92" i="10" s="1"/>
  <c r="DY93" i="10" s="1"/>
  <c r="DY94" i="10" s="1"/>
  <c r="DY95" i="10" s="1"/>
  <c r="DY96" i="10" s="1"/>
  <c r="DY97" i="10" s="1"/>
  <c r="DY98" i="10" s="1"/>
  <c r="DY99" i="10" s="1"/>
  <c r="DY100" i="10" s="1"/>
  <c r="DY101" i="10" s="1"/>
  <c r="DY102" i="10" s="1"/>
  <c r="DY103" i="10" s="1"/>
  <c r="DY104" i="10" s="1"/>
  <c r="DY105" i="10" s="1"/>
  <c r="DY106" i="10" s="1"/>
  <c r="DY107" i="10" s="1"/>
  <c r="DY108" i="10" s="1"/>
  <c r="DY109" i="10" s="1"/>
  <c r="DY110" i="10" s="1"/>
  <c r="DY111" i="10" s="1"/>
  <c r="DY112" i="10" s="1"/>
  <c r="DZ3" i="10"/>
  <c r="DZ4" i="10" s="1"/>
  <c r="DZ5" i="10" s="1"/>
  <c r="DZ6" i="10" s="1"/>
  <c r="EA3" i="10"/>
  <c r="EB3" i="10"/>
  <c r="EC3" i="10"/>
  <c r="EC4" i="10" s="1"/>
  <c r="EC5" i="10" s="1"/>
  <c r="EC6" i="10" s="1"/>
  <c r="EC7" i="10" s="1"/>
  <c r="EC8" i="10" s="1"/>
  <c r="EC9" i="10" s="1"/>
  <c r="EC10" i="10" s="1"/>
  <c r="EC11" i="10" s="1"/>
  <c r="EC12" i="10" s="1"/>
  <c r="EC13" i="10" s="1"/>
  <c r="EC14" i="10" s="1"/>
  <c r="EC15" i="10" s="1"/>
  <c r="EC16" i="10" s="1"/>
  <c r="EC17" i="10" s="1"/>
  <c r="EC18" i="10" s="1"/>
  <c r="EC19" i="10" s="1"/>
  <c r="EC20" i="10" s="1"/>
  <c r="EC21" i="10" s="1"/>
  <c r="EC22" i="10" s="1"/>
  <c r="EC23" i="10" s="1"/>
  <c r="EC24" i="10" s="1"/>
  <c r="EC25" i="10" s="1"/>
  <c r="EC26" i="10" s="1"/>
  <c r="EC27" i="10" s="1"/>
  <c r="EC28" i="10" s="1"/>
  <c r="EC29" i="10" s="1"/>
  <c r="EC30" i="10" s="1"/>
  <c r="EC31" i="10" s="1"/>
  <c r="EC32" i="10" s="1"/>
  <c r="EC33" i="10" s="1"/>
  <c r="EC34" i="10" s="1"/>
  <c r="EC35" i="10" s="1"/>
  <c r="EC36" i="10" s="1"/>
  <c r="EC37" i="10" s="1"/>
  <c r="EC38" i="10" s="1"/>
  <c r="EC39" i="10" s="1"/>
  <c r="EC40" i="10" s="1"/>
  <c r="EC41" i="10" s="1"/>
  <c r="EC42" i="10" s="1"/>
  <c r="EC43" i="10" s="1"/>
  <c r="EC44" i="10" s="1"/>
  <c r="EC45" i="10" s="1"/>
  <c r="EC46" i="10" s="1"/>
  <c r="EC47" i="10" s="1"/>
  <c r="EC48" i="10" s="1"/>
  <c r="EC49" i="10" s="1"/>
  <c r="EC50" i="10" s="1"/>
  <c r="EC51" i="10" s="1"/>
  <c r="EC52" i="10" s="1"/>
  <c r="EC53" i="10" s="1"/>
  <c r="EC54" i="10" s="1"/>
  <c r="EC55" i="10" s="1"/>
  <c r="EC56" i="10" s="1"/>
  <c r="EC57" i="10" s="1"/>
  <c r="EC58" i="10" s="1"/>
  <c r="EC59" i="10" s="1"/>
  <c r="EC60" i="10" s="1"/>
  <c r="EC61" i="10" s="1"/>
  <c r="EC62" i="10" s="1"/>
  <c r="EC63" i="10" s="1"/>
  <c r="EC64" i="10" s="1"/>
  <c r="EC65" i="10" s="1"/>
  <c r="EC66" i="10" s="1"/>
  <c r="EC67" i="10" s="1"/>
  <c r="EC68" i="10" s="1"/>
  <c r="EC69" i="10" s="1"/>
  <c r="EC70" i="10" s="1"/>
  <c r="EC71" i="10" s="1"/>
  <c r="EC72" i="10" s="1"/>
  <c r="EC73" i="10" s="1"/>
  <c r="EC74" i="10" s="1"/>
  <c r="EC75" i="10" s="1"/>
  <c r="EC76" i="10" s="1"/>
  <c r="EC77" i="10" s="1"/>
  <c r="EC78" i="10" s="1"/>
  <c r="EC79" i="10" s="1"/>
  <c r="EC80" i="10" s="1"/>
  <c r="EC81" i="10" s="1"/>
  <c r="EC82" i="10" s="1"/>
  <c r="EC83" i="10" s="1"/>
  <c r="EC84" i="10" s="1"/>
  <c r="EC85" i="10" s="1"/>
  <c r="EC86" i="10" s="1"/>
  <c r="EC87" i="10" s="1"/>
  <c r="EC88" i="10" s="1"/>
  <c r="EC89" i="10" s="1"/>
  <c r="EC90" i="10" s="1"/>
  <c r="EC91" i="10" s="1"/>
  <c r="EC92" i="10" s="1"/>
  <c r="EC93" i="10" s="1"/>
  <c r="EC94" i="10" s="1"/>
  <c r="EC95" i="10" s="1"/>
  <c r="EC96" i="10" s="1"/>
  <c r="EC97" i="10" s="1"/>
  <c r="EC98" i="10" s="1"/>
  <c r="EC99" i="10" s="1"/>
  <c r="EC100" i="10" s="1"/>
  <c r="EC101" i="10" s="1"/>
  <c r="EC102" i="10" s="1"/>
  <c r="EC103" i="10" s="1"/>
  <c r="EC104" i="10" s="1"/>
  <c r="EC105" i="10" s="1"/>
  <c r="EC106" i="10" s="1"/>
  <c r="EC107" i="10" s="1"/>
  <c r="EC108" i="10" s="1"/>
  <c r="EC109" i="10" s="1"/>
  <c r="EC110" i="10" s="1"/>
  <c r="EC111" i="10" s="1"/>
  <c r="EC112" i="10" s="1"/>
  <c r="ED3" i="10"/>
  <c r="ED4" i="10" s="1"/>
  <c r="ED5" i="10" s="1"/>
  <c r="ED6" i="10" s="1"/>
  <c r="ED7" i="10" s="1"/>
  <c r="ED8" i="10" s="1"/>
  <c r="ED9" i="10" s="1"/>
  <c r="ED10" i="10" s="1"/>
  <c r="ED11" i="10" s="1"/>
  <c r="ED12" i="10" s="1"/>
  <c r="ED13" i="10" s="1"/>
  <c r="ED14" i="10" s="1"/>
  <c r="ED15" i="10" s="1"/>
  <c r="ED16" i="10" s="1"/>
  <c r="ED17" i="10" s="1"/>
  <c r="ED18" i="10" s="1"/>
  <c r="ED19" i="10" s="1"/>
  <c r="ED20" i="10" s="1"/>
  <c r="ED21" i="10" s="1"/>
  <c r="ED22" i="10" s="1"/>
  <c r="ED23" i="10" s="1"/>
  <c r="ED24" i="10" s="1"/>
  <c r="ED25" i="10" s="1"/>
  <c r="ED26" i="10" s="1"/>
  <c r="ED27" i="10" s="1"/>
  <c r="ED28" i="10" s="1"/>
  <c r="ED29" i="10" s="1"/>
  <c r="ED30" i="10" s="1"/>
  <c r="ED31" i="10" s="1"/>
  <c r="ED32" i="10" s="1"/>
  <c r="ED33" i="10" s="1"/>
  <c r="ED34" i="10" s="1"/>
  <c r="ED35" i="10" s="1"/>
  <c r="ED36" i="10" s="1"/>
  <c r="ED37" i="10" s="1"/>
  <c r="ED38" i="10" s="1"/>
  <c r="ED39" i="10" s="1"/>
  <c r="ED40" i="10" s="1"/>
  <c r="ED41" i="10" s="1"/>
  <c r="ED42" i="10" s="1"/>
  <c r="ED43" i="10" s="1"/>
  <c r="ED44" i="10" s="1"/>
  <c r="ED45" i="10" s="1"/>
  <c r="ED46" i="10" s="1"/>
  <c r="ED47" i="10" s="1"/>
  <c r="ED48" i="10" s="1"/>
  <c r="ED49" i="10" s="1"/>
  <c r="ED50" i="10" s="1"/>
  <c r="ED51" i="10" s="1"/>
  <c r="ED52" i="10" s="1"/>
  <c r="ED53" i="10" s="1"/>
  <c r="ED54" i="10" s="1"/>
  <c r="ED55" i="10" s="1"/>
  <c r="ED56" i="10" s="1"/>
  <c r="ED57" i="10" s="1"/>
  <c r="ED58" i="10" s="1"/>
  <c r="ED59" i="10" s="1"/>
  <c r="ED60" i="10" s="1"/>
  <c r="ED61" i="10" s="1"/>
  <c r="ED62" i="10" s="1"/>
  <c r="ED63" i="10" s="1"/>
  <c r="ED64" i="10" s="1"/>
  <c r="ED65" i="10" s="1"/>
  <c r="ED66" i="10" s="1"/>
  <c r="ED67" i="10" s="1"/>
  <c r="ED68" i="10" s="1"/>
  <c r="ED69" i="10" s="1"/>
  <c r="ED70" i="10" s="1"/>
  <c r="ED71" i="10" s="1"/>
  <c r="ED72" i="10" s="1"/>
  <c r="ED73" i="10" s="1"/>
  <c r="ED74" i="10" s="1"/>
  <c r="ED75" i="10" s="1"/>
  <c r="ED76" i="10" s="1"/>
  <c r="ED77" i="10" s="1"/>
  <c r="ED78" i="10" s="1"/>
  <c r="ED79" i="10" s="1"/>
  <c r="ED80" i="10" s="1"/>
  <c r="ED81" i="10" s="1"/>
  <c r="ED82" i="10" s="1"/>
  <c r="ED83" i="10" s="1"/>
  <c r="ED84" i="10" s="1"/>
  <c r="ED85" i="10" s="1"/>
  <c r="ED86" i="10" s="1"/>
  <c r="ED87" i="10" s="1"/>
  <c r="ED88" i="10" s="1"/>
  <c r="ED89" i="10" s="1"/>
  <c r="ED90" i="10" s="1"/>
  <c r="ED91" i="10" s="1"/>
  <c r="ED92" i="10" s="1"/>
  <c r="ED93" i="10" s="1"/>
  <c r="ED94" i="10" s="1"/>
  <c r="ED95" i="10" s="1"/>
  <c r="ED96" i="10" s="1"/>
  <c r="ED97" i="10" s="1"/>
  <c r="ED98" i="10" s="1"/>
  <c r="ED99" i="10" s="1"/>
  <c r="ED100" i="10" s="1"/>
  <c r="ED101" i="10" s="1"/>
  <c r="ED102" i="10" s="1"/>
  <c r="ED103" i="10" s="1"/>
  <c r="ED104" i="10" s="1"/>
  <c r="ED105" i="10" s="1"/>
  <c r="ED106" i="10" s="1"/>
  <c r="ED107" i="10" s="1"/>
  <c r="ED108" i="10" s="1"/>
  <c r="ED109" i="10" s="1"/>
  <c r="ED110" i="10" s="1"/>
  <c r="ED111" i="10" s="1"/>
  <c r="ED112" i="10" s="1"/>
  <c r="EE3" i="10"/>
  <c r="EF3" i="10"/>
  <c r="EG3" i="10"/>
  <c r="EG4" i="10" s="1"/>
  <c r="EG5" i="10" s="1"/>
  <c r="EG6" i="10" s="1"/>
  <c r="EG7" i="10" s="1"/>
  <c r="EG8" i="10" s="1"/>
  <c r="EG9" i="10" s="1"/>
  <c r="EG10" i="10" s="1"/>
  <c r="EG11" i="10" s="1"/>
  <c r="EG12" i="10" s="1"/>
  <c r="EG13" i="10" s="1"/>
  <c r="EG14" i="10" s="1"/>
  <c r="EG15" i="10" s="1"/>
  <c r="EG16" i="10" s="1"/>
  <c r="EG17" i="10" s="1"/>
  <c r="EG18" i="10" s="1"/>
  <c r="EG19" i="10" s="1"/>
  <c r="EG20" i="10" s="1"/>
  <c r="EG21" i="10" s="1"/>
  <c r="EG22" i="10" s="1"/>
  <c r="EG23" i="10" s="1"/>
  <c r="EG24" i="10" s="1"/>
  <c r="EG25" i="10" s="1"/>
  <c r="EG26" i="10" s="1"/>
  <c r="EG27" i="10" s="1"/>
  <c r="EG28" i="10" s="1"/>
  <c r="EG29" i="10" s="1"/>
  <c r="EG30" i="10" s="1"/>
  <c r="EG31" i="10" s="1"/>
  <c r="EG32" i="10" s="1"/>
  <c r="EG33" i="10" s="1"/>
  <c r="EG34" i="10" s="1"/>
  <c r="EG35" i="10" s="1"/>
  <c r="EG36" i="10" s="1"/>
  <c r="EG37" i="10" s="1"/>
  <c r="EG38" i="10" s="1"/>
  <c r="EG39" i="10" s="1"/>
  <c r="EG40" i="10" s="1"/>
  <c r="EG41" i="10" s="1"/>
  <c r="EG42" i="10" s="1"/>
  <c r="EG43" i="10" s="1"/>
  <c r="EG44" i="10" s="1"/>
  <c r="EG45" i="10" s="1"/>
  <c r="EG46" i="10" s="1"/>
  <c r="EG47" i="10" s="1"/>
  <c r="EG48" i="10" s="1"/>
  <c r="EG49" i="10" s="1"/>
  <c r="EG50" i="10" s="1"/>
  <c r="EG51" i="10" s="1"/>
  <c r="EG52" i="10" s="1"/>
  <c r="EG53" i="10" s="1"/>
  <c r="EG54" i="10" s="1"/>
  <c r="EG55" i="10" s="1"/>
  <c r="EG56" i="10" s="1"/>
  <c r="EG57" i="10" s="1"/>
  <c r="EG58" i="10" s="1"/>
  <c r="EG59" i="10" s="1"/>
  <c r="EG60" i="10" s="1"/>
  <c r="EG61" i="10" s="1"/>
  <c r="EG62" i="10" s="1"/>
  <c r="EG63" i="10" s="1"/>
  <c r="EG64" i="10" s="1"/>
  <c r="EG65" i="10" s="1"/>
  <c r="EG66" i="10" s="1"/>
  <c r="EG67" i="10" s="1"/>
  <c r="EG68" i="10" s="1"/>
  <c r="EG69" i="10" s="1"/>
  <c r="EG70" i="10" s="1"/>
  <c r="EG71" i="10" s="1"/>
  <c r="EG72" i="10" s="1"/>
  <c r="EG73" i="10" s="1"/>
  <c r="EG74" i="10" s="1"/>
  <c r="EG75" i="10" s="1"/>
  <c r="EG76" i="10" s="1"/>
  <c r="EG77" i="10" s="1"/>
  <c r="EG78" i="10" s="1"/>
  <c r="EH3" i="10"/>
  <c r="EH4" i="10" s="1"/>
  <c r="EH5" i="10" s="1"/>
  <c r="EH6" i="10" s="1"/>
  <c r="EH7" i="10" s="1"/>
  <c r="EH8" i="10" s="1"/>
  <c r="EH9" i="10" s="1"/>
  <c r="EH10" i="10" s="1"/>
  <c r="EH11" i="10" s="1"/>
  <c r="EH12" i="10" s="1"/>
  <c r="EH13" i="10" s="1"/>
  <c r="EH14" i="10" s="1"/>
  <c r="EH15" i="10" s="1"/>
  <c r="EH16" i="10" s="1"/>
  <c r="EH17" i="10" s="1"/>
  <c r="EH18" i="10" s="1"/>
  <c r="EH19" i="10" s="1"/>
  <c r="EH20" i="10" s="1"/>
  <c r="EH21" i="10" s="1"/>
  <c r="EH22" i="10" s="1"/>
  <c r="EH23" i="10" s="1"/>
  <c r="EH24" i="10" s="1"/>
  <c r="EH25" i="10" s="1"/>
  <c r="EH26" i="10" s="1"/>
  <c r="EH27" i="10" s="1"/>
  <c r="EH28" i="10" s="1"/>
  <c r="EH29" i="10" s="1"/>
  <c r="EH30" i="10" s="1"/>
  <c r="EH31" i="10" s="1"/>
  <c r="EH32" i="10" s="1"/>
  <c r="EH33" i="10" s="1"/>
  <c r="EH34" i="10" s="1"/>
  <c r="EH35" i="10" s="1"/>
  <c r="EH36" i="10" s="1"/>
  <c r="EH37" i="10" s="1"/>
  <c r="EH38" i="10" s="1"/>
  <c r="EH39" i="10" s="1"/>
  <c r="EH40" i="10" s="1"/>
  <c r="EH41" i="10" s="1"/>
  <c r="EH42" i="10" s="1"/>
  <c r="EH43" i="10" s="1"/>
  <c r="EH44" i="10" s="1"/>
  <c r="EH45" i="10" s="1"/>
  <c r="EH46" i="10" s="1"/>
  <c r="EH47" i="10" s="1"/>
  <c r="EH48" i="10" s="1"/>
  <c r="EH49" i="10" s="1"/>
  <c r="EH50" i="10" s="1"/>
  <c r="EH51" i="10" s="1"/>
  <c r="EH52" i="10" s="1"/>
  <c r="EH53" i="10" s="1"/>
  <c r="EH54" i="10" s="1"/>
  <c r="EH55" i="10" s="1"/>
  <c r="EH56" i="10" s="1"/>
  <c r="EH57" i="10" s="1"/>
  <c r="EH58" i="10" s="1"/>
  <c r="EH59" i="10" s="1"/>
  <c r="EH60" i="10" s="1"/>
  <c r="EH61" i="10" s="1"/>
  <c r="EH62" i="10" s="1"/>
  <c r="EH63" i="10" s="1"/>
  <c r="EH64" i="10" s="1"/>
  <c r="EH65" i="10" s="1"/>
  <c r="EH66" i="10" s="1"/>
  <c r="EH67" i="10" s="1"/>
  <c r="EH68" i="10" s="1"/>
  <c r="EH69" i="10" s="1"/>
  <c r="EH70" i="10" s="1"/>
  <c r="EH71" i="10" s="1"/>
  <c r="EH72" i="10" s="1"/>
  <c r="EH73" i="10" s="1"/>
  <c r="EH74" i="10" s="1"/>
  <c r="EH75" i="10" s="1"/>
  <c r="EH76" i="10" s="1"/>
  <c r="EH77" i="10" s="1"/>
  <c r="EH78" i="10" s="1"/>
  <c r="EH79" i="10" s="1"/>
  <c r="EH80" i="10" s="1"/>
  <c r="EH81" i="10" s="1"/>
  <c r="EH82" i="10" s="1"/>
  <c r="EH83" i="10" s="1"/>
  <c r="EH84" i="10" s="1"/>
  <c r="EH85" i="10" s="1"/>
  <c r="EH86" i="10" s="1"/>
  <c r="EH87" i="10" s="1"/>
  <c r="EH88" i="10" s="1"/>
  <c r="EH89" i="10" s="1"/>
  <c r="EH90" i="10" s="1"/>
  <c r="EH91" i="10" s="1"/>
  <c r="EH92" i="10" s="1"/>
  <c r="EH93" i="10" s="1"/>
  <c r="EH94" i="10" s="1"/>
  <c r="EH95" i="10" s="1"/>
  <c r="EH96" i="10" s="1"/>
  <c r="EH97" i="10" s="1"/>
  <c r="EH98" i="10" s="1"/>
  <c r="EH99" i="10" s="1"/>
  <c r="EH100" i="10" s="1"/>
  <c r="EH101" i="10" s="1"/>
  <c r="EH102" i="10" s="1"/>
  <c r="EH103" i="10" s="1"/>
  <c r="EH104" i="10" s="1"/>
  <c r="EH105" i="10" s="1"/>
  <c r="EH106" i="10" s="1"/>
  <c r="EH107" i="10" s="1"/>
  <c r="EH108" i="10" s="1"/>
  <c r="EH109" i="10" s="1"/>
  <c r="EH110" i="10" s="1"/>
  <c r="EH111" i="10" s="1"/>
  <c r="EH112" i="10" s="1"/>
  <c r="EI3" i="10"/>
  <c r="EJ3" i="10"/>
  <c r="EJ4" i="10" s="1"/>
  <c r="EJ5" i="10" s="1"/>
  <c r="EK3" i="10"/>
  <c r="EK4" i="10" s="1"/>
  <c r="EK5" i="10" s="1"/>
  <c r="EK6" i="10" s="1"/>
  <c r="EK7" i="10" s="1"/>
  <c r="EK8" i="10" s="1"/>
  <c r="EK9" i="10" s="1"/>
  <c r="EK10" i="10" s="1"/>
  <c r="EK11" i="10" s="1"/>
  <c r="EK12" i="10" s="1"/>
  <c r="EK13" i="10" s="1"/>
  <c r="EK14" i="10" s="1"/>
  <c r="EK15" i="10" s="1"/>
  <c r="EK16" i="10" s="1"/>
  <c r="EK17" i="10" s="1"/>
  <c r="EK18" i="10" s="1"/>
  <c r="EK19" i="10" s="1"/>
  <c r="EK20" i="10" s="1"/>
  <c r="EK21" i="10" s="1"/>
  <c r="EK22" i="10" s="1"/>
  <c r="EK23" i="10" s="1"/>
  <c r="EK24" i="10" s="1"/>
  <c r="EK25" i="10" s="1"/>
  <c r="EK26" i="10" s="1"/>
  <c r="EK27" i="10" s="1"/>
  <c r="EK28" i="10" s="1"/>
  <c r="EK29" i="10" s="1"/>
  <c r="EK30" i="10" s="1"/>
  <c r="EK31" i="10" s="1"/>
  <c r="EK32" i="10" s="1"/>
  <c r="EK33" i="10" s="1"/>
  <c r="EK34" i="10" s="1"/>
  <c r="EK35" i="10" s="1"/>
  <c r="EK36" i="10" s="1"/>
  <c r="EK37" i="10" s="1"/>
  <c r="EK38" i="10" s="1"/>
  <c r="EK39" i="10" s="1"/>
  <c r="EK40" i="10" s="1"/>
  <c r="EK41" i="10" s="1"/>
  <c r="EK42" i="10" s="1"/>
  <c r="EK43" i="10" s="1"/>
  <c r="EK44" i="10" s="1"/>
  <c r="EK45" i="10" s="1"/>
  <c r="EK46" i="10" s="1"/>
  <c r="EK47" i="10" s="1"/>
  <c r="EK48" i="10" s="1"/>
  <c r="EK49" i="10" s="1"/>
  <c r="EK50" i="10" s="1"/>
  <c r="EK51" i="10" s="1"/>
  <c r="EK52" i="10" s="1"/>
  <c r="EK53" i="10" s="1"/>
  <c r="EK54" i="10" s="1"/>
  <c r="EK55" i="10" s="1"/>
  <c r="EK56" i="10" s="1"/>
  <c r="EK57" i="10" s="1"/>
  <c r="EK58" i="10" s="1"/>
  <c r="EK59" i="10" s="1"/>
  <c r="EK60" i="10" s="1"/>
  <c r="EK61" i="10" s="1"/>
  <c r="EK62" i="10" s="1"/>
  <c r="EK63" i="10" s="1"/>
  <c r="EK64" i="10" s="1"/>
  <c r="EK65" i="10" s="1"/>
  <c r="EK66" i="10" s="1"/>
  <c r="EK67" i="10" s="1"/>
  <c r="EK68" i="10" s="1"/>
  <c r="EK69" i="10" s="1"/>
  <c r="EK70" i="10" s="1"/>
  <c r="EK71" i="10" s="1"/>
  <c r="EK72" i="10" s="1"/>
  <c r="EK73" i="10" s="1"/>
  <c r="EK74" i="10" s="1"/>
  <c r="EK75" i="10" s="1"/>
  <c r="EK76" i="10" s="1"/>
  <c r="EK77" i="10" s="1"/>
  <c r="EK78" i="10" s="1"/>
  <c r="EK79" i="10" s="1"/>
  <c r="EK80" i="10" s="1"/>
  <c r="EK81" i="10" s="1"/>
  <c r="EK82" i="10" s="1"/>
  <c r="EK83" i="10" s="1"/>
  <c r="EK84" i="10" s="1"/>
  <c r="EK85" i="10" s="1"/>
  <c r="EK86" i="10" s="1"/>
  <c r="EK87" i="10" s="1"/>
  <c r="EK88" i="10" s="1"/>
  <c r="EK89" i="10" s="1"/>
  <c r="EK90" i="10" s="1"/>
  <c r="EK91" i="10" s="1"/>
  <c r="EK92" i="10" s="1"/>
  <c r="EK93" i="10" s="1"/>
  <c r="EK94" i="10" s="1"/>
  <c r="EK95" i="10" s="1"/>
  <c r="EK96" i="10" s="1"/>
  <c r="EK97" i="10" s="1"/>
  <c r="EK98" i="10" s="1"/>
  <c r="EK99" i="10" s="1"/>
  <c r="EK100" i="10" s="1"/>
  <c r="EK101" i="10" s="1"/>
  <c r="EK102" i="10" s="1"/>
  <c r="EK103" i="10" s="1"/>
  <c r="EK104" i="10" s="1"/>
  <c r="EK105" i="10" s="1"/>
  <c r="EK106" i="10" s="1"/>
  <c r="EK107" i="10" s="1"/>
  <c r="EK108" i="10" s="1"/>
  <c r="EK109" i="10" s="1"/>
  <c r="EK110" i="10" s="1"/>
  <c r="EK111" i="10" s="1"/>
  <c r="EK112" i="10" s="1"/>
  <c r="EL3" i="10"/>
  <c r="EL4" i="10" s="1"/>
  <c r="EL5" i="10" s="1"/>
  <c r="EL6" i="10" s="1"/>
  <c r="EL7" i="10" s="1"/>
  <c r="EL8" i="10" s="1"/>
  <c r="EL9" i="10" s="1"/>
  <c r="EL10" i="10" s="1"/>
  <c r="EL11" i="10" s="1"/>
  <c r="EL12" i="10" s="1"/>
  <c r="EL13" i="10" s="1"/>
  <c r="EL14" i="10" s="1"/>
  <c r="EL15" i="10" s="1"/>
  <c r="EL16" i="10" s="1"/>
  <c r="EL17" i="10" s="1"/>
  <c r="EL18" i="10" s="1"/>
  <c r="EL19" i="10" s="1"/>
  <c r="EL20" i="10" s="1"/>
  <c r="EL21" i="10" s="1"/>
  <c r="EL22" i="10" s="1"/>
  <c r="EL23" i="10" s="1"/>
  <c r="EL24" i="10" s="1"/>
  <c r="EL25" i="10" s="1"/>
  <c r="EL26" i="10" s="1"/>
  <c r="EL27" i="10" s="1"/>
  <c r="EL28" i="10" s="1"/>
  <c r="EL29" i="10" s="1"/>
  <c r="EL30" i="10" s="1"/>
  <c r="EL31" i="10" s="1"/>
  <c r="EL32" i="10" s="1"/>
  <c r="EL33" i="10" s="1"/>
  <c r="EL34" i="10" s="1"/>
  <c r="EL35" i="10" s="1"/>
  <c r="EL36" i="10" s="1"/>
  <c r="EL37" i="10" s="1"/>
  <c r="EL38" i="10" s="1"/>
  <c r="EL39" i="10" s="1"/>
  <c r="EL40" i="10" s="1"/>
  <c r="EL41" i="10" s="1"/>
  <c r="EL42" i="10" s="1"/>
  <c r="EL43" i="10" s="1"/>
  <c r="EL44" i="10" s="1"/>
  <c r="EL45" i="10" s="1"/>
  <c r="EL46" i="10" s="1"/>
  <c r="EL47" i="10" s="1"/>
  <c r="EL48" i="10" s="1"/>
  <c r="EL49" i="10" s="1"/>
  <c r="EL50" i="10" s="1"/>
  <c r="EL51" i="10" s="1"/>
  <c r="EL52" i="10" s="1"/>
  <c r="EL53" i="10" s="1"/>
  <c r="EL54" i="10" s="1"/>
  <c r="EL55" i="10" s="1"/>
  <c r="EL56" i="10" s="1"/>
  <c r="EL57" i="10" s="1"/>
  <c r="EL58" i="10" s="1"/>
  <c r="EL59" i="10" s="1"/>
  <c r="EL60" i="10" s="1"/>
  <c r="EL61" i="10" s="1"/>
  <c r="EL62" i="10" s="1"/>
  <c r="EL63" i="10" s="1"/>
  <c r="EL64" i="10" s="1"/>
  <c r="EL65" i="10" s="1"/>
  <c r="EL66" i="10" s="1"/>
  <c r="EL67" i="10" s="1"/>
  <c r="EL68" i="10" s="1"/>
  <c r="EL69" i="10" s="1"/>
  <c r="EL70" i="10" s="1"/>
  <c r="EL71" i="10" s="1"/>
  <c r="EM3" i="10"/>
  <c r="EN3" i="10"/>
  <c r="EO3" i="10"/>
  <c r="EO4" i="10" s="1"/>
  <c r="EO5" i="10" s="1"/>
  <c r="EO6" i="10" s="1"/>
  <c r="EO7" i="10" s="1"/>
  <c r="EO8" i="10" s="1"/>
  <c r="EO9" i="10" s="1"/>
  <c r="EO10" i="10" s="1"/>
  <c r="EO11" i="10" s="1"/>
  <c r="EO12" i="10" s="1"/>
  <c r="EO13" i="10" s="1"/>
  <c r="EO14" i="10" s="1"/>
  <c r="EO15" i="10" s="1"/>
  <c r="EO16" i="10" s="1"/>
  <c r="EO17" i="10" s="1"/>
  <c r="EO18" i="10" s="1"/>
  <c r="EO19" i="10" s="1"/>
  <c r="EO20" i="10" s="1"/>
  <c r="EO21" i="10" s="1"/>
  <c r="EO22" i="10" s="1"/>
  <c r="EO23" i="10" s="1"/>
  <c r="EP3" i="10"/>
  <c r="EP4" i="10" s="1"/>
  <c r="EP5" i="10" s="1"/>
  <c r="EP6" i="10" s="1"/>
  <c r="EP7" i="10" s="1"/>
  <c r="EP8" i="10" s="1"/>
  <c r="EP9" i="10" s="1"/>
  <c r="EP10" i="10" s="1"/>
  <c r="EP11" i="10" s="1"/>
  <c r="EP12" i="10" s="1"/>
  <c r="EP13" i="10" s="1"/>
  <c r="EP14" i="10" s="1"/>
  <c r="EP15" i="10" s="1"/>
  <c r="EP16" i="10" s="1"/>
  <c r="EP17" i="10" s="1"/>
  <c r="EP18" i="10" s="1"/>
  <c r="EP19" i="10" s="1"/>
  <c r="EP20" i="10" s="1"/>
  <c r="EP21" i="10" s="1"/>
  <c r="EP22" i="10" s="1"/>
  <c r="EP23" i="10" s="1"/>
  <c r="EP24" i="10" s="1"/>
  <c r="EP25" i="10" s="1"/>
  <c r="EP26" i="10" s="1"/>
  <c r="EP27" i="10" s="1"/>
  <c r="EP28" i="10" s="1"/>
  <c r="EP29" i="10" s="1"/>
  <c r="EP30" i="10" s="1"/>
  <c r="EP31" i="10" s="1"/>
  <c r="EP32" i="10" s="1"/>
  <c r="EP33" i="10" s="1"/>
  <c r="EP34" i="10" s="1"/>
  <c r="EP35" i="10" s="1"/>
  <c r="EP36" i="10" s="1"/>
  <c r="EP37" i="10" s="1"/>
  <c r="EP38" i="10" s="1"/>
  <c r="EP39" i="10" s="1"/>
  <c r="EP40" i="10" s="1"/>
  <c r="EP41" i="10" s="1"/>
  <c r="EP42" i="10" s="1"/>
  <c r="EP43" i="10" s="1"/>
  <c r="EP44" i="10" s="1"/>
  <c r="EP45" i="10" s="1"/>
  <c r="EP46" i="10" s="1"/>
  <c r="EP47" i="10" s="1"/>
  <c r="EP48" i="10" s="1"/>
  <c r="EP49" i="10" s="1"/>
  <c r="EP50" i="10" s="1"/>
  <c r="EP51" i="10" s="1"/>
  <c r="EP52" i="10" s="1"/>
  <c r="EP53" i="10" s="1"/>
  <c r="EP54" i="10" s="1"/>
  <c r="EP55" i="10" s="1"/>
  <c r="EP56" i="10" s="1"/>
  <c r="EP57" i="10" s="1"/>
  <c r="EP58" i="10" s="1"/>
  <c r="EP59" i="10" s="1"/>
  <c r="EP60" i="10" s="1"/>
  <c r="EP61" i="10" s="1"/>
  <c r="EP62" i="10" s="1"/>
  <c r="EP63" i="10" s="1"/>
  <c r="EP64" i="10" s="1"/>
  <c r="EP65" i="10" s="1"/>
  <c r="EP66" i="10" s="1"/>
  <c r="EP67" i="10" s="1"/>
  <c r="EP68" i="10" s="1"/>
  <c r="EP69" i="10" s="1"/>
  <c r="EP70" i="10" s="1"/>
  <c r="EP71" i="10" s="1"/>
  <c r="EP72" i="10" s="1"/>
  <c r="EP73" i="10" s="1"/>
  <c r="EP74" i="10" s="1"/>
  <c r="EP75" i="10" s="1"/>
  <c r="EP76" i="10" s="1"/>
  <c r="EP77" i="10" s="1"/>
  <c r="EP78" i="10" s="1"/>
  <c r="EP79" i="10" s="1"/>
  <c r="EP80" i="10" s="1"/>
  <c r="EP81" i="10" s="1"/>
  <c r="EP82" i="10" s="1"/>
  <c r="EP83" i="10" s="1"/>
  <c r="EP84" i="10" s="1"/>
  <c r="EP85" i="10" s="1"/>
  <c r="EP86" i="10" s="1"/>
  <c r="EP87" i="10" s="1"/>
  <c r="EP88" i="10" s="1"/>
  <c r="EP89" i="10" s="1"/>
  <c r="EP90" i="10" s="1"/>
  <c r="EP91" i="10" s="1"/>
  <c r="EP92" i="10" s="1"/>
  <c r="EP93" i="10" s="1"/>
  <c r="EP94" i="10" s="1"/>
  <c r="EP95" i="10" s="1"/>
  <c r="EP96" i="10" s="1"/>
  <c r="EP97" i="10" s="1"/>
  <c r="EP98" i="10" s="1"/>
  <c r="EP99" i="10" s="1"/>
  <c r="EP100" i="10" s="1"/>
  <c r="EP101" i="10" s="1"/>
  <c r="EP102" i="10" s="1"/>
  <c r="EP103" i="10" s="1"/>
  <c r="EP104" i="10" s="1"/>
  <c r="EP105" i="10" s="1"/>
  <c r="EP106" i="10" s="1"/>
  <c r="EP107" i="10" s="1"/>
  <c r="EP108" i="10" s="1"/>
  <c r="EP109" i="10" s="1"/>
  <c r="EP110" i="10" s="1"/>
  <c r="EP111" i="10" s="1"/>
  <c r="EP112" i="10" s="1"/>
  <c r="EQ3" i="10"/>
  <c r="ER3" i="10"/>
  <c r="ES3" i="10"/>
  <c r="ES4" i="10" s="1"/>
  <c r="ES5" i="10" s="1"/>
  <c r="ES6" i="10" s="1"/>
  <c r="ES7" i="10" s="1"/>
  <c r="ES8" i="10" s="1"/>
  <c r="ES9" i="10" s="1"/>
  <c r="ES10" i="10" s="1"/>
  <c r="ES11" i="10" s="1"/>
  <c r="ES12" i="10" s="1"/>
  <c r="ES13" i="10" s="1"/>
  <c r="ES14" i="10" s="1"/>
  <c r="ES15" i="10" s="1"/>
  <c r="ES16" i="10" s="1"/>
  <c r="ES17" i="10" s="1"/>
  <c r="ES18" i="10" s="1"/>
  <c r="ES19" i="10" s="1"/>
  <c r="ES20" i="10" s="1"/>
  <c r="ES21" i="10" s="1"/>
  <c r="ES22" i="10" s="1"/>
  <c r="ES23" i="10" s="1"/>
  <c r="ES24" i="10" s="1"/>
  <c r="ES25" i="10" s="1"/>
  <c r="ES26" i="10" s="1"/>
  <c r="ES27" i="10" s="1"/>
  <c r="ES28" i="10" s="1"/>
  <c r="ES29" i="10" s="1"/>
  <c r="ES30" i="10" s="1"/>
  <c r="ES31" i="10" s="1"/>
  <c r="ES32" i="10" s="1"/>
  <c r="ES33" i="10" s="1"/>
  <c r="ES34" i="10" s="1"/>
  <c r="ET3" i="10"/>
  <c r="ET4" i="10" s="1"/>
  <c r="ET5" i="10" s="1"/>
  <c r="ET6" i="10" s="1"/>
  <c r="ET7" i="10" s="1"/>
  <c r="ET8" i="10" s="1"/>
  <c r="ET9" i="10" s="1"/>
  <c r="ET10" i="10" s="1"/>
  <c r="ET11" i="10" s="1"/>
  <c r="ET12" i="10" s="1"/>
  <c r="ET13" i="10" s="1"/>
  <c r="ET14" i="10" s="1"/>
  <c r="ET15" i="10" s="1"/>
  <c r="ET16" i="10" s="1"/>
  <c r="ET17" i="10" s="1"/>
  <c r="ET18" i="10" s="1"/>
  <c r="ET19" i="10" s="1"/>
  <c r="ET20" i="10" s="1"/>
  <c r="ET21" i="10" s="1"/>
  <c r="ET22" i="10" s="1"/>
  <c r="ET23" i="10" s="1"/>
  <c r="ET24" i="10" s="1"/>
  <c r="ET25" i="10" s="1"/>
  <c r="ET26" i="10" s="1"/>
  <c r="ET27" i="10" s="1"/>
  <c r="ET28" i="10" s="1"/>
  <c r="ET29" i="10" s="1"/>
  <c r="ET30" i="10" s="1"/>
  <c r="ET31" i="10" s="1"/>
  <c r="ET32" i="10" s="1"/>
  <c r="ET33" i="10" s="1"/>
  <c r="ET34" i="10" s="1"/>
  <c r="ET35" i="10" s="1"/>
  <c r="ET36" i="10" s="1"/>
  <c r="ET37" i="10" s="1"/>
  <c r="ET38" i="10" s="1"/>
  <c r="ET39" i="10" s="1"/>
  <c r="ET40" i="10" s="1"/>
  <c r="ET41" i="10" s="1"/>
  <c r="ET42" i="10" s="1"/>
  <c r="ET43" i="10" s="1"/>
  <c r="ET44" i="10" s="1"/>
  <c r="ET45" i="10" s="1"/>
  <c r="ET46" i="10" s="1"/>
  <c r="ET47" i="10" s="1"/>
  <c r="ET48" i="10" s="1"/>
  <c r="ET49" i="10" s="1"/>
  <c r="ET50" i="10" s="1"/>
  <c r="ET51" i="10" s="1"/>
  <c r="ET52" i="10" s="1"/>
  <c r="ET53" i="10" s="1"/>
  <c r="ET54" i="10" s="1"/>
  <c r="ET55" i="10" s="1"/>
  <c r="ET56" i="10" s="1"/>
  <c r="ET57" i="10" s="1"/>
  <c r="ET58" i="10" s="1"/>
  <c r="ET59" i="10" s="1"/>
  <c r="ET60" i="10" s="1"/>
  <c r="ET61" i="10" s="1"/>
  <c r="ET62" i="10" s="1"/>
  <c r="ET63" i="10" s="1"/>
  <c r="ET64" i="10" s="1"/>
  <c r="ET65" i="10" s="1"/>
  <c r="ET66" i="10" s="1"/>
  <c r="ET67" i="10" s="1"/>
  <c r="ET68" i="10" s="1"/>
  <c r="ET69" i="10" s="1"/>
  <c r="ET70" i="10" s="1"/>
  <c r="ET71" i="10" s="1"/>
  <c r="ET72" i="10" s="1"/>
  <c r="ET73" i="10" s="1"/>
  <c r="ET74" i="10" s="1"/>
  <c r="ET75" i="10" s="1"/>
  <c r="ET76" i="10" s="1"/>
  <c r="ET77" i="10" s="1"/>
  <c r="ET78" i="10" s="1"/>
  <c r="ET79" i="10" s="1"/>
  <c r="ET80" i="10" s="1"/>
  <c r="ET81" i="10" s="1"/>
  <c r="ET82" i="10" s="1"/>
  <c r="ET83" i="10" s="1"/>
  <c r="ET84" i="10" s="1"/>
  <c r="ET85" i="10" s="1"/>
  <c r="ET86" i="10" s="1"/>
  <c r="ET87" i="10" s="1"/>
  <c r="ET88" i="10" s="1"/>
  <c r="ET89" i="10" s="1"/>
  <c r="ET90" i="10" s="1"/>
  <c r="ET91" i="10" s="1"/>
  <c r="ET92" i="10" s="1"/>
  <c r="ET93" i="10" s="1"/>
  <c r="ET94" i="10" s="1"/>
  <c r="ET95" i="10" s="1"/>
  <c r="ET96" i="10" s="1"/>
  <c r="ET97" i="10" s="1"/>
  <c r="ET98" i="10" s="1"/>
  <c r="ET99" i="10" s="1"/>
  <c r="ET100" i="10" s="1"/>
  <c r="ET101" i="10" s="1"/>
  <c r="ET102" i="10" s="1"/>
  <c r="ET103" i="10" s="1"/>
  <c r="ET104" i="10" s="1"/>
  <c r="ET105" i="10" s="1"/>
  <c r="ET106" i="10" s="1"/>
  <c r="ET107" i="10" s="1"/>
  <c r="ET108" i="10" s="1"/>
  <c r="ET109" i="10" s="1"/>
  <c r="ET110" i="10" s="1"/>
  <c r="ET111" i="10" s="1"/>
  <c r="ET112" i="10" s="1"/>
  <c r="EU3" i="10"/>
  <c r="EV3" i="10"/>
  <c r="EW3" i="10"/>
  <c r="EW4" i="10" s="1"/>
  <c r="EW5" i="10" s="1"/>
  <c r="EW6" i="10" s="1"/>
  <c r="EW7" i="10" s="1"/>
  <c r="EW8" i="10" s="1"/>
  <c r="EW9" i="10" s="1"/>
  <c r="EW10" i="10" s="1"/>
  <c r="EW11" i="10" s="1"/>
  <c r="EW12" i="10" s="1"/>
  <c r="EX3" i="10"/>
  <c r="EX4" i="10" s="1"/>
  <c r="EX5" i="10" s="1"/>
  <c r="EX6" i="10" s="1"/>
  <c r="EX7" i="10" s="1"/>
  <c r="EX8" i="10" s="1"/>
  <c r="EX9" i="10" s="1"/>
  <c r="EX10" i="10" s="1"/>
  <c r="EX11" i="10" s="1"/>
  <c r="EX12" i="10" s="1"/>
  <c r="EX13" i="10" s="1"/>
  <c r="EX14" i="10" s="1"/>
  <c r="EX15" i="10" s="1"/>
  <c r="EX16" i="10" s="1"/>
  <c r="EX17" i="10" s="1"/>
  <c r="EX18" i="10" s="1"/>
  <c r="EX19" i="10" s="1"/>
  <c r="EX20" i="10" s="1"/>
  <c r="EX21" i="10" s="1"/>
  <c r="EX22" i="10" s="1"/>
  <c r="EX23" i="10" s="1"/>
  <c r="EX24" i="10" s="1"/>
  <c r="EX25" i="10" s="1"/>
  <c r="EX26" i="10" s="1"/>
  <c r="EX27" i="10" s="1"/>
  <c r="EX28" i="10" s="1"/>
  <c r="EX29" i="10" s="1"/>
  <c r="EX30" i="10" s="1"/>
  <c r="EX31" i="10" s="1"/>
  <c r="EX32" i="10" s="1"/>
  <c r="EX33" i="10" s="1"/>
  <c r="EX34" i="10" s="1"/>
  <c r="EX35" i="10" s="1"/>
  <c r="EX36" i="10" s="1"/>
  <c r="EX37" i="10" s="1"/>
  <c r="EX38" i="10" s="1"/>
  <c r="EX39" i="10" s="1"/>
  <c r="EX40" i="10" s="1"/>
  <c r="EX41" i="10" s="1"/>
  <c r="EX42" i="10" s="1"/>
  <c r="EX43" i="10" s="1"/>
  <c r="EX44" i="10" s="1"/>
  <c r="EX45" i="10" s="1"/>
  <c r="EX46" i="10" s="1"/>
  <c r="EX47" i="10" s="1"/>
  <c r="EX48" i="10" s="1"/>
  <c r="EX49" i="10" s="1"/>
  <c r="EX50" i="10" s="1"/>
  <c r="EX51" i="10" s="1"/>
  <c r="EX52" i="10" s="1"/>
  <c r="EX53" i="10" s="1"/>
  <c r="EX54" i="10" s="1"/>
  <c r="EX55" i="10" s="1"/>
  <c r="EX56" i="10" s="1"/>
  <c r="EX57" i="10" s="1"/>
  <c r="EX58" i="10" s="1"/>
  <c r="EX59" i="10" s="1"/>
  <c r="EX60" i="10" s="1"/>
  <c r="EX61" i="10" s="1"/>
  <c r="EX62" i="10" s="1"/>
  <c r="EX63" i="10" s="1"/>
  <c r="EX64" i="10" s="1"/>
  <c r="EX65" i="10" s="1"/>
  <c r="EX66" i="10" s="1"/>
  <c r="EX67" i="10" s="1"/>
  <c r="EX68" i="10" s="1"/>
  <c r="EX69" i="10" s="1"/>
  <c r="EX70" i="10" s="1"/>
  <c r="EX71" i="10" s="1"/>
  <c r="EX72" i="10" s="1"/>
  <c r="EX73" i="10" s="1"/>
  <c r="EX74" i="10" s="1"/>
  <c r="EX75" i="10" s="1"/>
  <c r="EX76" i="10" s="1"/>
  <c r="EY3" i="10"/>
  <c r="EZ3" i="10"/>
  <c r="EZ4" i="10" s="1"/>
  <c r="EZ5" i="10" s="1"/>
  <c r="FA3" i="10"/>
  <c r="FA4" i="10" s="1"/>
  <c r="FA5" i="10" s="1"/>
  <c r="FA6" i="10" s="1"/>
  <c r="FA7" i="10" s="1"/>
  <c r="FA8" i="10" s="1"/>
  <c r="FA9" i="10" s="1"/>
  <c r="FA10" i="10" s="1"/>
  <c r="FA11" i="10" s="1"/>
  <c r="FA12" i="10" s="1"/>
  <c r="FA13" i="10" s="1"/>
  <c r="FA14" i="10" s="1"/>
  <c r="FA15" i="10" s="1"/>
  <c r="FA16" i="10" s="1"/>
  <c r="FA17" i="10" s="1"/>
  <c r="FA18" i="10" s="1"/>
  <c r="FA19" i="10" s="1"/>
  <c r="FA20" i="10" s="1"/>
  <c r="FA21" i="10" s="1"/>
  <c r="FA22" i="10" s="1"/>
  <c r="FA23" i="10" s="1"/>
  <c r="FA24" i="10" s="1"/>
  <c r="FA25" i="10" s="1"/>
  <c r="FA26" i="10" s="1"/>
  <c r="FA27" i="10" s="1"/>
  <c r="FA28" i="10" s="1"/>
  <c r="FA29" i="10" s="1"/>
  <c r="FA30" i="10" s="1"/>
  <c r="FA31" i="10" s="1"/>
  <c r="FA32" i="10" s="1"/>
  <c r="FA33" i="10" s="1"/>
  <c r="FA34" i="10" s="1"/>
  <c r="FA35" i="10" s="1"/>
  <c r="FA36" i="10" s="1"/>
  <c r="FA37" i="10" s="1"/>
  <c r="FA38" i="10" s="1"/>
  <c r="FA39" i="10" s="1"/>
  <c r="FA40" i="10" s="1"/>
  <c r="FA41" i="10" s="1"/>
  <c r="FA42" i="10" s="1"/>
  <c r="FA43" i="10" s="1"/>
  <c r="FA44" i="10" s="1"/>
  <c r="FA45" i="10" s="1"/>
  <c r="FA46" i="10" s="1"/>
  <c r="FA47" i="10" s="1"/>
  <c r="FA48" i="10" s="1"/>
  <c r="FA49" i="10" s="1"/>
  <c r="FA50" i="10" s="1"/>
  <c r="FA51" i="10" s="1"/>
  <c r="FA52" i="10" s="1"/>
  <c r="FA53" i="10" s="1"/>
  <c r="FA54" i="10" s="1"/>
  <c r="FA55" i="10" s="1"/>
  <c r="FA56" i="10" s="1"/>
  <c r="FA57" i="10" s="1"/>
  <c r="FA58" i="10" s="1"/>
  <c r="FA59" i="10" s="1"/>
  <c r="FA60" i="10" s="1"/>
  <c r="FA61" i="10" s="1"/>
  <c r="FA62" i="10" s="1"/>
  <c r="FA63" i="10" s="1"/>
  <c r="FA64" i="10" s="1"/>
  <c r="FA65" i="10" s="1"/>
  <c r="FA66" i="10" s="1"/>
  <c r="FA67" i="10" s="1"/>
  <c r="FA68" i="10" s="1"/>
  <c r="FA69" i="10" s="1"/>
  <c r="FA70" i="10" s="1"/>
  <c r="FA71" i="10" s="1"/>
  <c r="FA72" i="10" s="1"/>
  <c r="FB3" i="10"/>
  <c r="FB4" i="10" s="1"/>
  <c r="FB5" i="10" s="1"/>
  <c r="FB6" i="10" s="1"/>
  <c r="FC3" i="10"/>
  <c r="FD3" i="10"/>
  <c r="FE3" i="10"/>
  <c r="FE4" i="10" s="1"/>
  <c r="FE5" i="10" s="1"/>
  <c r="FE6" i="10" s="1"/>
  <c r="FE7" i="10" s="1"/>
  <c r="FE8" i="10" s="1"/>
  <c r="FE9" i="10" s="1"/>
  <c r="FE10" i="10" s="1"/>
  <c r="FE11" i="10" s="1"/>
  <c r="FE12" i="10" s="1"/>
  <c r="FE13" i="10" s="1"/>
  <c r="FE14" i="10" s="1"/>
  <c r="FE15" i="10" s="1"/>
  <c r="FE16" i="10" s="1"/>
  <c r="FE17" i="10" s="1"/>
  <c r="FF3" i="10"/>
  <c r="FF4" i="10" s="1"/>
  <c r="FF5" i="10" s="1"/>
  <c r="FF6" i="10" s="1"/>
  <c r="FF7" i="10" s="1"/>
  <c r="FF8" i="10" s="1"/>
  <c r="FF9" i="10" s="1"/>
  <c r="FF10" i="10" s="1"/>
  <c r="FF11" i="10" s="1"/>
  <c r="FF12" i="10" s="1"/>
  <c r="FF13" i="10" s="1"/>
  <c r="FF14" i="10" s="1"/>
  <c r="FF15" i="10" s="1"/>
  <c r="FF16" i="10" s="1"/>
  <c r="FF17" i="10" s="1"/>
  <c r="FF18" i="10" s="1"/>
  <c r="FF19" i="10" s="1"/>
  <c r="FF20" i="10" s="1"/>
  <c r="FF21" i="10" s="1"/>
  <c r="FF22" i="10" s="1"/>
  <c r="FF23" i="10" s="1"/>
  <c r="FF24" i="10" s="1"/>
  <c r="FF25" i="10" s="1"/>
  <c r="FF26" i="10" s="1"/>
  <c r="FF27" i="10" s="1"/>
  <c r="FF28" i="10" s="1"/>
  <c r="FF29" i="10" s="1"/>
  <c r="FF30" i="10" s="1"/>
  <c r="FF31" i="10" s="1"/>
  <c r="FF32" i="10" s="1"/>
  <c r="FF33" i="10" s="1"/>
  <c r="FF34" i="10" s="1"/>
  <c r="FF35" i="10" s="1"/>
  <c r="FF36" i="10" s="1"/>
  <c r="FF37" i="10" s="1"/>
  <c r="FF38" i="10" s="1"/>
  <c r="FF39" i="10" s="1"/>
  <c r="FF40" i="10" s="1"/>
  <c r="FF41" i="10" s="1"/>
  <c r="FF42" i="10" s="1"/>
  <c r="FF43" i="10" s="1"/>
  <c r="FF44" i="10" s="1"/>
  <c r="FF45" i="10" s="1"/>
  <c r="FF46" i="10" s="1"/>
  <c r="FF47" i="10" s="1"/>
  <c r="FF48" i="10" s="1"/>
  <c r="FF49" i="10" s="1"/>
  <c r="FF50" i="10" s="1"/>
  <c r="FF51" i="10" s="1"/>
  <c r="FF52" i="10" s="1"/>
  <c r="FF53" i="10" s="1"/>
  <c r="FF54" i="10" s="1"/>
  <c r="FF55" i="10" s="1"/>
  <c r="FF56" i="10" s="1"/>
  <c r="FF57" i="10" s="1"/>
  <c r="FF58" i="10" s="1"/>
  <c r="FF59" i="10" s="1"/>
  <c r="FF60" i="10" s="1"/>
  <c r="FF61" i="10" s="1"/>
  <c r="FF62" i="10" s="1"/>
  <c r="FF63" i="10" s="1"/>
  <c r="FF64" i="10" s="1"/>
  <c r="FF65" i="10" s="1"/>
  <c r="FF66" i="10" s="1"/>
  <c r="FF67" i="10" s="1"/>
  <c r="FF68" i="10" s="1"/>
  <c r="FF69" i="10" s="1"/>
  <c r="FF70" i="10" s="1"/>
  <c r="FF71" i="10" s="1"/>
  <c r="FF72" i="10" s="1"/>
  <c r="FF73" i="10" s="1"/>
  <c r="FF74" i="10" s="1"/>
  <c r="FF75" i="10" s="1"/>
  <c r="FF76" i="10" s="1"/>
  <c r="FF77" i="10" s="1"/>
  <c r="FF78" i="10" s="1"/>
  <c r="FF79" i="10" s="1"/>
  <c r="FF80" i="10" s="1"/>
  <c r="FF81" i="10" s="1"/>
  <c r="FF82" i="10" s="1"/>
  <c r="FF83" i="10" s="1"/>
  <c r="FF84" i="10" s="1"/>
  <c r="FF85" i="10" s="1"/>
  <c r="FF86" i="10" s="1"/>
  <c r="FF87" i="10" s="1"/>
  <c r="FF88" i="10" s="1"/>
  <c r="FF89" i="10" s="1"/>
  <c r="FF90" i="10" s="1"/>
  <c r="FF91" i="10" s="1"/>
  <c r="FF92" i="10" s="1"/>
  <c r="FF93" i="10" s="1"/>
  <c r="FF94" i="10" s="1"/>
  <c r="FF95" i="10" s="1"/>
  <c r="FF96" i="10" s="1"/>
  <c r="FF97" i="10" s="1"/>
  <c r="FF98" i="10" s="1"/>
  <c r="FF99" i="10" s="1"/>
  <c r="FF100" i="10" s="1"/>
  <c r="FF101" i="10" s="1"/>
  <c r="FF102" i="10" s="1"/>
  <c r="FF103" i="10" s="1"/>
  <c r="FF104" i="10" s="1"/>
  <c r="FF105" i="10" s="1"/>
  <c r="FF106" i="10" s="1"/>
  <c r="FF107" i="10" s="1"/>
  <c r="FF108" i="10" s="1"/>
  <c r="FF109" i="10" s="1"/>
  <c r="FF110" i="10" s="1"/>
  <c r="FF111" i="10" s="1"/>
  <c r="FF112" i="10" s="1"/>
  <c r="FG3" i="10"/>
  <c r="FH3" i="10"/>
  <c r="FI3" i="10"/>
  <c r="FI4" i="10" s="1"/>
  <c r="FI5" i="10" s="1"/>
  <c r="FI6" i="10" s="1"/>
  <c r="FI7" i="10" s="1"/>
  <c r="FI8" i="10" s="1"/>
  <c r="FI9" i="10" s="1"/>
  <c r="FI10" i="10" s="1"/>
  <c r="FI11" i="10" s="1"/>
  <c r="FI12" i="10" s="1"/>
  <c r="FI13" i="10" s="1"/>
  <c r="FI14" i="10" s="1"/>
  <c r="FI15" i="10" s="1"/>
  <c r="FI16" i="10" s="1"/>
  <c r="FI17" i="10" s="1"/>
  <c r="FI18" i="10" s="1"/>
  <c r="FI19" i="10" s="1"/>
  <c r="FI20" i="10" s="1"/>
  <c r="FI21" i="10" s="1"/>
  <c r="FI22" i="10" s="1"/>
  <c r="FI23" i="10" s="1"/>
  <c r="FI24" i="10" s="1"/>
  <c r="FI25" i="10" s="1"/>
  <c r="FI26" i="10" s="1"/>
  <c r="FI27" i="10" s="1"/>
  <c r="FI28" i="10" s="1"/>
  <c r="FI29" i="10" s="1"/>
  <c r="FI30" i="10" s="1"/>
  <c r="FI31" i="10" s="1"/>
  <c r="FI32" i="10" s="1"/>
  <c r="FI33" i="10" s="1"/>
  <c r="FI34" i="10" s="1"/>
  <c r="FI35" i="10" s="1"/>
  <c r="FI36" i="10" s="1"/>
  <c r="FI37" i="10" s="1"/>
  <c r="FI38" i="10" s="1"/>
  <c r="FI39" i="10" s="1"/>
  <c r="FI40" i="10" s="1"/>
  <c r="FI41" i="10" s="1"/>
  <c r="FI42" i="10" s="1"/>
  <c r="FI43" i="10" s="1"/>
  <c r="FI44" i="10" s="1"/>
  <c r="FI45" i="10" s="1"/>
  <c r="FI46" i="10" s="1"/>
  <c r="FI47" i="10" s="1"/>
  <c r="FI48" i="10" s="1"/>
  <c r="FI49" i="10" s="1"/>
  <c r="FI50" i="10" s="1"/>
  <c r="FI51" i="10" s="1"/>
  <c r="FI52" i="10" s="1"/>
  <c r="FI53" i="10" s="1"/>
  <c r="FI54" i="10" s="1"/>
  <c r="FI55" i="10" s="1"/>
  <c r="FI56" i="10" s="1"/>
  <c r="FI57" i="10" s="1"/>
  <c r="FI58" i="10" s="1"/>
  <c r="FI59" i="10" s="1"/>
  <c r="FI60" i="10" s="1"/>
  <c r="FI61" i="10" s="1"/>
  <c r="FI62" i="10" s="1"/>
  <c r="FI63" i="10" s="1"/>
  <c r="FI64" i="10" s="1"/>
  <c r="FI65" i="10" s="1"/>
  <c r="FI66" i="10" s="1"/>
  <c r="FI67" i="10" s="1"/>
  <c r="FI68" i="10" s="1"/>
  <c r="FI69" i="10" s="1"/>
  <c r="FI70" i="10" s="1"/>
  <c r="FI71" i="10" s="1"/>
  <c r="FI72" i="10" s="1"/>
  <c r="FI73" i="10" s="1"/>
  <c r="FI74" i="10" s="1"/>
  <c r="FI75" i="10" s="1"/>
  <c r="FI76" i="10" s="1"/>
  <c r="FI77" i="10" s="1"/>
  <c r="FI78" i="10" s="1"/>
  <c r="FI79" i="10" s="1"/>
  <c r="FI80" i="10" s="1"/>
  <c r="FI81" i="10" s="1"/>
  <c r="FI82" i="10" s="1"/>
  <c r="FI83" i="10" s="1"/>
  <c r="FI84" i="10" s="1"/>
  <c r="FI85" i="10" s="1"/>
  <c r="FI86" i="10" s="1"/>
  <c r="FI87" i="10" s="1"/>
  <c r="FI88" i="10" s="1"/>
  <c r="FI89" i="10" s="1"/>
  <c r="FI90" i="10" s="1"/>
  <c r="FI91" i="10" s="1"/>
  <c r="FI92" i="10" s="1"/>
  <c r="FI93" i="10" s="1"/>
  <c r="FI94" i="10" s="1"/>
  <c r="FI95" i="10" s="1"/>
  <c r="FI96" i="10" s="1"/>
  <c r="FI97" i="10" s="1"/>
  <c r="FI98" i="10" s="1"/>
  <c r="FI99" i="10" s="1"/>
  <c r="FI100" i="10" s="1"/>
  <c r="FI101" i="10" s="1"/>
  <c r="FI102" i="10" s="1"/>
  <c r="FI103" i="10" s="1"/>
  <c r="FI104" i="10" s="1"/>
  <c r="FI105" i="10" s="1"/>
  <c r="FI106" i="10" s="1"/>
  <c r="FI107" i="10" s="1"/>
  <c r="FI108" i="10" s="1"/>
  <c r="FI109" i="10" s="1"/>
  <c r="FI110" i="10" s="1"/>
  <c r="FI111" i="10" s="1"/>
  <c r="FI112" i="10" s="1"/>
  <c r="FJ3" i="10"/>
  <c r="FJ4" i="10" s="1"/>
  <c r="FJ5" i="10" s="1"/>
  <c r="FJ6" i="10" s="1"/>
  <c r="FJ7" i="10" s="1"/>
  <c r="FJ8" i="10" s="1"/>
  <c r="FJ9" i="10" s="1"/>
  <c r="FJ10" i="10" s="1"/>
  <c r="FJ11" i="10" s="1"/>
  <c r="FJ12" i="10" s="1"/>
  <c r="FJ13" i="10" s="1"/>
  <c r="FJ14" i="10" s="1"/>
  <c r="FJ15" i="10" s="1"/>
  <c r="FJ16" i="10" s="1"/>
  <c r="FJ17" i="10" s="1"/>
  <c r="FJ18" i="10" s="1"/>
  <c r="FJ19" i="10" s="1"/>
  <c r="FJ20" i="10" s="1"/>
  <c r="FJ21" i="10" s="1"/>
  <c r="FJ22" i="10" s="1"/>
  <c r="FJ23" i="10" s="1"/>
  <c r="FJ24" i="10" s="1"/>
  <c r="FJ25" i="10" s="1"/>
  <c r="FJ26" i="10" s="1"/>
  <c r="FJ27" i="10" s="1"/>
  <c r="FJ28" i="10" s="1"/>
  <c r="FJ29" i="10" s="1"/>
  <c r="FJ30" i="10" s="1"/>
  <c r="FJ31" i="10" s="1"/>
  <c r="FJ32" i="10" s="1"/>
  <c r="FJ33" i="10" s="1"/>
  <c r="FJ34" i="10" s="1"/>
  <c r="FJ35" i="10" s="1"/>
  <c r="FJ36" i="10" s="1"/>
  <c r="FJ37" i="10" s="1"/>
  <c r="FJ38" i="10" s="1"/>
  <c r="FJ39" i="10" s="1"/>
  <c r="FJ40" i="10" s="1"/>
  <c r="FJ41" i="10" s="1"/>
  <c r="FJ42" i="10" s="1"/>
  <c r="FJ43" i="10" s="1"/>
  <c r="FJ44" i="10" s="1"/>
  <c r="FJ45" i="10" s="1"/>
  <c r="FJ46" i="10" s="1"/>
  <c r="FJ47" i="10" s="1"/>
  <c r="FJ48" i="10" s="1"/>
  <c r="FJ49" i="10" s="1"/>
  <c r="FJ50" i="10" s="1"/>
  <c r="FJ51" i="10" s="1"/>
  <c r="FJ52" i="10" s="1"/>
  <c r="FJ53" i="10" s="1"/>
  <c r="FJ54" i="10" s="1"/>
  <c r="FJ55" i="10" s="1"/>
  <c r="FJ56" i="10" s="1"/>
  <c r="FJ57" i="10" s="1"/>
  <c r="FJ58" i="10" s="1"/>
  <c r="FJ59" i="10" s="1"/>
  <c r="FJ60" i="10" s="1"/>
  <c r="FJ61" i="10" s="1"/>
  <c r="FJ62" i="10" s="1"/>
  <c r="FJ63" i="10" s="1"/>
  <c r="FJ64" i="10" s="1"/>
  <c r="FJ65" i="10" s="1"/>
  <c r="FJ66" i="10" s="1"/>
  <c r="FJ67" i="10" s="1"/>
  <c r="FJ68" i="10" s="1"/>
  <c r="FJ69" i="10" s="1"/>
  <c r="FJ70" i="10" s="1"/>
  <c r="FJ71" i="10" s="1"/>
  <c r="FJ72" i="10" s="1"/>
  <c r="FJ73" i="10" s="1"/>
  <c r="FJ74" i="10" s="1"/>
  <c r="FK3" i="10"/>
  <c r="FL3" i="10"/>
  <c r="FM3" i="10"/>
  <c r="FM4" i="10" s="1"/>
  <c r="FM5" i="10" s="1"/>
  <c r="FM6" i="10" s="1"/>
  <c r="FM7" i="10" s="1"/>
  <c r="FM8" i="10" s="1"/>
  <c r="FM9" i="10" s="1"/>
  <c r="FM10" i="10" s="1"/>
  <c r="FM11" i="10" s="1"/>
  <c r="FM12" i="10" s="1"/>
  <c r="FM13" i="10" s="1"/>
  <c r="FM14" i="10" s="1"/>
  <c r="FM15" i="10" s="1"/>
  <c r="FM16" i="10" s="1"/>
  <c r="FM17" i="10" s="1"/>
  <c r="FM18" i="10" s="1"/>
  <c r="FM19" i="10" s="1"/>
  <c r="FM20" i="10" s="1"/>
  <c r="FM21" i="10" s="1"/>
  <c r="FM22" i="10" s="1"/>
  <c r="FM23" i="10" s="1"/>
  <c r="FM24" i="10" s="1"/>
  <c r="FM25" i="10" s="1"/>
  <c r="FM26" i="10" s="1"/>
  <c r="FM27" i="10" s="1"/>
  <c r="FM28" i="10" s="1"/>
  <c r="FM29" i="10" s="1"/>
  <c r="FM30" i="10" s="1"/>
  <c r="FM31" i="10" s="1"/>
  <c r="FM32" i="10" s="1"/>
  <c r="FM33" i="10" s="1"/>
  <c r="FM34" i="10" s="1"/>
  <c r="FM35" i="10" s="1"/>
  <c r="FM36" i="10" s="1"/>
  <c r="FM37" i="10" s="1"/>
  <c r="FM38" i="10" s="1"/>
  <c r="FM39" i="10" s="1"/>
  <c r="FM40" i="10" s="1"/>
  <c r="FM41" i="10" s="1"/>
  <c r="FM42" i="10" s="1"/>
  <c r="FM43" i="10" s="1"/>
  <c r="FM44" i="10" s="1"/>
  <c r="FM45" i="10" s="1"/>
  <c r="FM46" i="10" s="1"/>
  <c r="FM47" i="10" s="1"/>
  <c r="FM48" i="10" s="1"/>
  <c r="FM49" i="10" s="1"/>
  <c r="FM50" i="10" s="1"/>
  <c r="FM51" i="10" s="1"/>
  <c r="FM52" i="10" s="1"/>
  <c r="FM53" i="10" s="1"/>
  <c r="FM54" i="10" s="1"/>
  <c r="FM55" i="10" s="1"/>
  <c r="FM56" i="10" s="1"/>
  <c r="FM57" i="10" s="1"/>
  <c r="FM58" i="10" s="1"/>
  <c r="FM59" i="10" s="1"/>
  <c r="FM60" i="10" s="1"/>
  <c r="FM61" i="10" s="1"/>
  <c r="FM62" i="10" s="1"/>
  <c r="FM63" i="10" s="1"/>
  <c r="FM64" i="10" s="1"/>
  <c r="FM65" i="10" s="1"/>
  <c r="FM66" i="10" s="1"/>
  <c r="FM67" i="10" s="1"/>
  <c r="FM68" i="10" s="1"/>
  <c r="FM69" i="10" s="1"/>
  <c r="FM70" i="10" s="1"/>
  <c r="FM71" i="10" s="1"/>
  <c r="FM72" i="10" s="1"/>
  <c r="FM73" i="10" s="1"/>
  <c r="FM74" i="10" s="1"/>
  <c r="FM75" i="10" s="1"/>
  <c r="FM76" i="10" s="1"/>
  <c r="FM77" i="10" s="1"/>
  <c r="FM78" i="10" s="1"/>
  <c r="FM79" i="10" s="1"/>
  <c r="FM80" i="10" s="1"/>
  <c r="FM81" i="10" s="1"/>
  <c r="FM82" i="10" s="1"/>
  <c r="FM83" i="10" s="1"/>
  <c r="FM84" i="10" s="1"/>
  <c r="FM85" i="10" s="1"/>
  <c r="FM86" i="10" s="1"/>
  <c r="FM87" i="10" s="1"/>
  <c r="FM88" i="10" s="1"/>
  <c r="FM89" i="10" s="1"/>
  <c r="FM90" i="10" s="1"/>
  <c r="FM91" i="10" s="1"/>
  <c r="FM92" i="10" s="1"/>
  <c r="FM93" i="10" s="1"/>
  <c r="FM94" i="10" s="1"/>
  <c r="FM95" i="10" s="1"/>
  <c r="FM96" i="10" s="1"/>
  <c r="FM97" i="10" s="1"/>
  <c r="FM98" i="10" s="1"/>
  <c r="FM99" i="10" s="1"/>
  <c r="FM100" i="10" s="1"/>
  <c r="FM101" i="10" s="1"/>
  <c r="FM102" i="10" s="1"/>
  <c r="FM103" i="10" s="1"/>
  <c r="FM104" i="10" s="1"/>
  <c r="FM105" i="10" s="1"/>
  <c r="FM106" i="10" s="1"/>
  <c r="FM107" i="10" s="1"/>
  <c r="FM108" i="10" s="1"/>
  <c r="FM109" i="10" s="1"/>
  <c r="FM110" i="10" s="1"/>
  <c r="FM111" i="10" s="1"/>
  <c r="FM112" i="10" s="1"/>
  <c r="FN3" i="10"/>
  <c r="FN4" i="10" s="1"/>
  <c r="FN5" i="10" s="1"/>
  <c r="FN6" i="10" s="1"/>
  <c r="FN7" i="10" s="1"/>
  <c r="FN8" i="10" s="1"/>
  <c r="FN9" i="10" s="1"/>
  <c r="FN10" i="10" s="1"/>
  <c r="FN11" i="10" s="1"/>
  <c r="FN12" i="10" s="1"/>
  <c r="FN13" i="10" s="1"/>
  <c r="FN14" i="10" s="1"/>
  <c r="FN15" i="10" s="1"/>
  <c r="FN16" i="10" s="1"/>
  <c r="FN17" i="10" s="1"/>
  <c r="FN18" i="10" s="1"/>
  <c r="FN19" i="10" s="1"/>
  <c r="FN20" i="10" s="1"/>
  <c r="FN21" i="10" s="1"/>
  <c r="FN22" i="10" s="1"/>
  <c r="FN23" i="10" s="1"/>
  <c r="FO3" i="10"/>
  <c r="FP3" i="10"/>
  <c r="FP4" i="10" s="1"/>
  <c r="FP5" i="10" s="1"/>
  <c r="FQ3" i="10"/>
  <c r="FQ4" i="10" s="1"/>
  <c r="FQ5" i="10" s="1"/>
  <c r="FQ6" i="10" s="1"/>
  <c r="FQ7" i="10" s="1"/>
  <c r="FQ8" i="10" s="1"/>
  <c r="FQ9" i="10" s="1"/>
  <c r="FQ10" i="10" s="1"/>
  <c r="FQ11" i="10" s="1"/>
  <c r="FQ12" i="10" s="1"/>
  <c r="FQ13" i="10" s="1"/>
  <c r="FQ14" i="10" s="1"/>
  <c r="FQ15" i="10" s="1"/>
  <c r="FQ16" i="10" s="1"/>
  <c r="FQ17" i="10" s="1"/>
  <c r="FQ18" i="10" s="1"/>
  <c r="FQ19" i="10" s="1"/>
  <c r="FQ20" i="10" s="1"/>
  <c r="FQ21" i="10" s="1"/>
  <c r="FQ22" i="10" s="1"/>
  <c r="FQ23" i="10" s="1"/>
  <c r="FQ24" i="10" s="1"/>
  <c r="FQ25" i="10" s="1"/>
  <c r="FQ26" i="10" s="1"/>
  <c r="FQ27" i="10" s="1"/>
  <c r="FQ28" i="10" s="1"/>
  <c r="FQ29" i="10" s="1"/>
  <c r="FQ30" i="10" s="1"/>
  <c r="FQ31" i="10" s="1"/>
  <c r="FQ32" i="10" s="1"/>
  <c r="FQ33" i="10" s="1"/>
  <c r="FQ34" i="10" s="1"/>
  <c r="FQ35" i="10" s="1"/>
  <c r="FQ36" i="10" s="1"/>
  <c r="FQ37" i="10" s="1"/>
  <c r="FQ38" i="10" s="1"/>
  <c r="FQ39" i="10" s="1"/>
  <c r="FQ40" i="10" s="1"/>
  <c r="FQ41" i="10" s="1"/>
  <c r="FQ42" i="10" s="1"/>
  <c r="FQ43" i="10" s="1"/>
  <c r="FQ44" i="10" s="1"/>
  <c r="FQ45" i="10" s="1"/>
  <c r="FQ46" i="10" s="1"/>
  <c r="FQ47" i="10" s="1"/>
  <c r="FQ48" i="10" s="1"/>
  <c r="FQ49" i="10" s="1"/>
  <c r="FQ50" i="10" s="1"/>
  <c r="FQ51" i="10" s="1"/>
  <c r="FQ52" i="10" s="1"/>
  <c r="FQ53" i="10" s="1"/>
  <c r="FQ54" i="10" s="1"/>
  <c r="FQ55" i="10" s="1"/>
  <c r="FQ56" i="10" s="1"/>
  <c r="FQ57" i="10" s="1"/>
  <c r="FQ58" i="10" s="1"/>
  <c r="FQ59" i="10" s="1"/>
  <c r="FQ60" i="10" s="1"/>
  <c r="FQ61" i="10" s="1"/>
  <c r="FQ62" i="10" s="1"/>
  <c r="FQ63" i="10" s="1"/>
  <c r="FQ64" i="10" s="1"/>
  <c r="FQ65" i="10" s="1"/>
  <c r="FQ66" i="10" s="1"/>
  <c r="FQ67" i="10" s="1"/>
  <c r="FQ68" i="10" s="1"/>
  <c r="FQ69" i="10" s="1"/>
  <c r="FQ70" i="10" s="1"/>
  <c r="FQ71" i="10" s="1"/>
  <c r="FQ72" i="10" s="1"/>
  <c r="FR3" i="10"/>
  <c r="FR4" i="10" s="1"/>
  <c r="FR5" i="10" s="1"/>
  <c r="FR6" i="10" s="1"/>
  <c r="FR7" i="10" s="1"/>
  <c r="FR8" i="10" s="1"/>
  <c r="FR9" i="10" s="1"/>
  <c r="FR10" i="10" s="1"/>
  <c r="FR11" i="10" s="1"/>
  <c r="FR12" i="10" s="1"/>
  <c r="FR13" i="10" s="1"/>
  <c r="FR14" i="10" s="1"/>
  <c r="FR15" i="10" s="1"/>
  <c r="FR16" i="10" s="1"/>
  <c r="FR17" i="10" s="1"/>
  <c r="FR18" i="10" s="1"/>
  <c r="FR19" i="10" s="1"/>
  <c r="FS3" i="10"/>
  <c r="FT3" i="10"/>
  <c r="FU3" i="10"/>
  <c r="FU4" i="10" s="1"/>
  <c r="FU5" i="10" s="1"/>
  <c r="FU6" i="10" s="1"/>
  <c r="FU7" i="10" s="1"/>
  <c r="FU8" i="10" s="1"/>
  <c r="FU9" i="10" s="1"/>
  <c r="FU10" i="10" s="1"/>
  <c r="FU11" i="10" s="1"/>
  <c r="FU12" i="10" s="1"/>
  <c r="FU13" i="10" s="1"/>
  <c r="FU14" i="10" s="1"/>
  <c r="FU15" i="10" s="1"/>
  <c r="FU16" i="10" s="1"/>
  <c r="FU17" i="10" s="1"/>
  <c r="FU18" i="10" s="1"/>
  <c r="FU19" i="10" s="1"/>
  <c r="FU20" i="10" s="1"/>
  <c r="FU21" i="10" s="1"/>
  <c r="FU22" i="10" s="1"/>
  <c r="FU23" i="10" s="1"/>
  <c r="FU24" i="10" s="1"/>
  <c r="FU25" i="10" s="1"/>
  <c r="FU26" i="10" s="1"/>
  <c r="FU27" i="10" s="1"/>
  <c r="FU28" i="10" s="1"/>
  <c r="FU29" i="10" s="1"/>
  <c r="FU30" i="10" s="1"/>
  <c r="FU31" i="10" s="1"/>
  <c r="FU32" i="10" s="1"/>
  <c r="FU33" i="10" s="1"/>
  <c r="FU34" i="10" s="1"/>
  <c r="FV3" i="10"/>
  <c r="FV4" i="10" s="1"/>
  <c r="FV5" i="10" s="1"/>
  <c r="FV6" i="10" s="1"/>
  <c r="FV7" i="10" s="1"/>
  <c r="FV8" i="10" s="1"/>
  <c r="FV9" i="10" s="1"/>
  <c r="FV10" i="10" s="1"/>
  <c r="FV11" i="10" s="1"/>
  <c r="FV12" i="10" s="1"/>
  <c r="FV13" i="10" s="1"/>
  <c r="FV14" i="10" s="1"/>
  <c r="FV15" i="10" s="1"/>
  <c r="FV16" i="10" s="1"/>
  <c r="FV17" i="10" s="1"/>
  <c r="FV18" i="10" s="1"/>
  <c r="FV19" i="10" s="1"/>
  <c r="FV20" i="10" s="1"/>
  <c r="FV21" i="10" s="1"/>
  <c r="FV22" i="10" s="1"/>
  <c r="FV23" i="10" s="1"/>
  <c r="FV24" i="10" s="1"/>
  <c r="FV25" i="10" s="1"/>
  <c r="FV26" i="10" s="1"/>
  <c r="FV27" i="10" s="1"/>
  <c r="FV28" i="10" s="1"/>
  <c r="FW3" i="10"/>
  <c r="FX3" i="10"/>
  <c r="FY3" i="10"/>
  <c r="FY4" i="10" s="1"/>
  <c r="FY5" i="10" s="1"/>
  <c r="FY6" i="10" s="1"/>
  <c r="FY7" i="10" s="1"/>
  <c r="FY8" i="10" s="1"/>
  <c r="FY9" i="10" s="1"/>
  <c r="FY10" i="10" s="1"/>
  <c r="FY11" i="10" s="1"/>
  <c r="FY12" i="10" s="1"/>
  <c r="FY13" i="10" s="1"/>
  <c r="FY14" i="10" s="1"/>
  <c r="FY15" i="10" s="1"/>
  <c r="FY16" i="10" s="1"/>
  <c r="FY17" i="10" s="1"/>
  <c r="FY18" i="10" s="1"/>
  <c r="FY19" i="10" s="1"/>
  <c r="FY20" i="10" s="1"/>
  <c r="FY21" i="10" s="1"/>
  <c r="FY22" i="10" s="1"/>
  <c r="FY23" i="10" s="1"/>
  <c r="FY24" i="10" s="1"/>
  <c r="FY25" i="10" s="1"/>
  <c r="FY26" i="10" s="1"/>
  <c r="FY27" i="10" s="1"/>
  <c r="FY28" i="10" s="1"/>
  <c r="FY29" i="10" s="1"/>
  <c r="FY30" i="10" s="1"/>
  <c r="FY31" i="10" s="1"/>
  <c r="FY32" i="10" s="1"/>
  <c r="FY33" i="10" s="1"/>
  <c r="FY34" i="10" s="1"/>
  <c r="FY35" i="10" s="1"/>
  <c r="FY36" i="10" s="1"/>
  <c r="FY37" i="10" s="1"/>
  <c r="FY38" i="10" s="1"/>
  <c r="FY39" i="10" s="1"/>
  <c r="FY40" i="10" s="1"/>
  <c r="FY41" i="10" s="1"/>
  <c r="FY42" i="10" s="1"/>
  <c r="FY43" i="10" s="1"/>
  <c r="FY44" i="10" s="1"/>
  <c r="FY45" i="10" s="1"/>
  <c r="FY46" i="10" s="1"/>
  <c r="FY47" i="10" s="1"/>
  <c r="FY48" i="10" s="1"/>
  <c r="FY49" i="10" s="1"/>
  <c r="FY50" i="10" s="1"/>
  <c r="FY51" i="10" s="1"/>
  <c r="FY52" i="10" s="1"/>
  <c r="FY53" i="10" s="1"/>
  <c r="FY54" i="10" s="1"/>
  <c r="FY55" i="10" s="1"/>
  <c r="FY56" i="10" s="1"/>
  <c r="FY57" i="10" s="1"/>
  <c r="FY58" i="10" s="1"/>
  <c r="FY59" i="10" s="1"/>
  <c r="FY60" i="10" s="1"/>
  <c r="FY61" i="10" s="1"/>
  <c r="FY62" i="10" s="1"/>
  <c r="FY63" i="10" s="1"/>
  <c r="FY64" i="10" s="1"/>
  <c r="FY65" i="10" s="1"/>
  <c r="FY66" i="10" s="1"/>
  <c r="FY67" i="10" s="1"/>
  <c r="FY68" i="10" s="1"/>
  <c r="FY69" i="10" s="1"/>
  <c r="FY70" i="10" s="1"/>
  <c r="FY71" i="10" s="1"/>
  <c r="FY72" i="10" s="1"/>
  <c r="FY73" i="10" s="1"/>
  <c r="FY74" i="10" s="1"/>
  <c r="FY75" i="10" s="1"/>
  <c r="FY76" i="10" s="1"/>
  <c r="FY77" i="10" s="1"/>
  <c r="FY78" i="10" s="1"/>
  <c r="FY79" i="10" s="1"/>
  <c r="FY80" i="10" s="1"/>
  <c r="FY81" i="10" s="1"/>
  <c r="FY82" i="10" s="1"/>
  <c r="FY83" i="10" s="1"/>
  <c r="FY84" i="10" s="1"/>
  <c r="FY85" i="10" s="1"/>
  <c r="FY86" i="10" s="1"/>
  <c r="FY87" i="10" s="1"/>
  <c r="FY88" i="10" s="1"/>
  <c r="FY89" i="10" s="1"/>
  <c r="FY90" i="10" s="1"/>
  <c r="FY91" i="10" s="1"/>
  <c r="FY92" i="10" s="1"/>
  <c r="FY93" i="10" s="1"/>
  <c r="FY94" i="10" s="1"/>
  <c r="FY95" i="10" s="1"/>
  <c r="FY96" i="10" s="1"/>
  <c r="FY97" i="10" s="1"/>
  <c r="FY98" i="10" s="1"/>
  <c r="FY99" i="10" s="1"/>
  <c r="FY100" i="10" s="1"/>
  <c r="FY101" i="10" s="1"/>
  <c r="FY102" i="10" s="1"/>
  <c r="FY103" i="10" s="1"/>
  <c r="FY104" i="10" s="1"/>
  <c r="FY105" i="10" s="1"/>
  <c r="FY106" i="10" s="1"/>
  <c r="FY107" i="10" s="1"/>
  <c r="FY108" i="10" s="1"/>
  <c r="FY109" i="10" s="1"/>
  <c r="FY110" i="10" s="1"/>
  <c r="FY111" i="10" s="1"/>
  <c r="FY112" i="10" s="1"/>
  <c r="DH4" i="10"/>
  <c r="DH5" i="10" s="1"/>
  <c r="DH6" i="10" s="1"/>
  <c r="DH7" i="10" s="1"/>
  <c r="DH8" i="10" s="1"/>
  <c r="DH9" i="10" s="1"/>
  <c r="DH10" i="10" s="1"/>
  <c r="DH11" i="10" s="1"/>
  <c r="DH12" i="10" s="1"/>
  <c r="DH13" i="10" s="1"/>
  <c r="DH14" i="10" s="1"/>
  <c r="DH15" i="10" s="1"/>
  <c r="DH16" i="10" s="1"/>
  <c r="DH17" i="10" s="1"/>
  <c r="DH18" i="10" s="1"/>
  <c r="DH19" i="10" s="1"/>
  <c r="DH20" i="10" s="1"/>
  <c r="DH21" i="10" s="1"/>
  <c r="DH22" i="10" s="1"/>
  <c r="DH23" i="10" s="1"/>
  <c r="DH24" i="10" s="1"/>
  <c r="DH25" i="10" s="1"/>
  <c r="DH26" i="10" s="1"/>
  <c r="DH27" i="10" s="1"/>
  <c r="DH28" i="10" s="1"/>
  <c r="DH29" i="10" s="1"/>
  <c r="DH30" i="10" s="1"/>
  <c r="DH31" i="10" s="1"/>
  <c r="DH32" i="10" s="1"/>
  <c r="DH33" i="10" s="1"/>
  <c r="DH34" i="10" s="1"/>
  <c r="DH35" i="10" s="1"/>
  <c r="DH36" i="10" s="1"/>
  <c r="DH37" i="10" s="1"/>
  <c r="DH38" i="10" s="1"/>
  <c r="DH39" i="10" s="1"/>
  <c r="DH40" i="10" s="1"/>
  <c r="DH41" i="10" s="1"/>
  <c r="DH42" i="10" s="1"/>
  <c r="DH43" i="10" s="1"/>
  <c r="DH44" i="10" s="1"/>
  <c r="DH45" i="10" s="1"/>
  <c r="DH46" i="10" s="1"/>
  <c r="DH47" i="10" s="1"/>
  <c r="DH48" i="10" s="1"/>
  <c r="DH49" i="10" s="1"/>
  <c r="DH50" i="10" s="1"/>
  <c r="DH51" i="10" s="1"/>
  <c r="DH52" i="10" s="1"/>
  <c r="DH53" i="10" s="1"/>
  <c r="DH54" i="10" s="1"/>
  <c r="DH55" i="10" s="1"/>
  <c r="DH56" i="10" s="1"/>
  <c r="DH57" i="10" s="1"/>
  <c r="DH58" i="10" s="1"/>
  <c r="DH59" i="10" s="1"/>
  <c r="DH60" i="10" s="1"/>
  <c r="DH61" i="10" s="1"/>
  <c r="DH62" i="10" s="1"/>
  <c r="DH63" i="10" s="1"/>
  <c r="DH64" i="10" s="1"/>
  <c r="DH65" i="10" s="1"/>
  <c r="DH66" i="10" s="1"/>
  <c r="DH67" i="10" s="1"/>
  <c r="DH68" i="10" s="1"/>
  <c r="DH69" i="10" s="1"/>
  <c r="DH70" i="10" s="1"/>
  <c r="DH71" i="10" s="1"/>
  <c r="DH72" i="10" s="1"/>
  <c r="DH73" i="10" s="1"/>
  <c r="DH74" i="10" s="1"/>
  <c r="DH75" i="10" s="1"/>
  <c r="DH76" i="10" s="1"/>
  <c r="DH77" i="10" s="1"/>
  <c r="DH78" i="10" s="1"/>
  <c r="DH79" i="10" s="1"/>
  <c r="DH80" i="10" s="1"/>
  <c r="DH81" i="10" s="1"/>
  <c r="DH82" i="10" s="1"/>
  <c r="DH83" i="10" s="1"/>
  <c r="DH84" i="10" s="1"/>
  <c r="DH85" i="10" s="1"/>
  <c r="DH86" i="10" s="1"/>
  <c r="DH87" i="10" s="1"/>
  <c r="DH88" i="10" s="1"/>
  <c r="DH89" i="10" s="1"/>
  <c r="DH90" i="10" s="1"/>
  <c r="DH91" i="10" s="1"/>
  <c r="DH92" i="10" s="1"/>
  <c r="DH93" i="10" s="1"/>
  <c r="DH94" i="10" s="1"/>
  <c r="DH95" i="10" s="1"/>
  <c r="DH96" i="10" s="1"/>
  <c r="DH97" i="10" s="1"/>
  <c r="DH98" i="10" s="1"/>
  <c r="DH99" i="10" s="1"/>
  <c r="DH100" i="10" s="1"/>
  <c r="DH101" i="10" s="1"/>
  <c r="DH102" i="10" s="1"/>
  <c r="DH103" i="10" s="1"/>
  <c r="DH104" i="10" s="1"/>
  <c r="DH105" i="10" s="1"/>
  <c r="DH106" i="10" s="1"/>
  <c r="DH107" i="10" s="1"/>
  <c r="DH108" i="10" s="1"/>
  <c r="DH109" i="10" s="1"/>
  <c r="DH110" i="10" s="1"/>
  <c r="DH111" i="10" s="1"/>
  <c r="DH112" i="10" s="1"/>
  <c r="DK4" i="10"/>
  <c r="DK5" i="10" s="1"/>
  <c r="DL4" i="10"/>
  <c r="DO4" i="10"/>
  <c r="DO5" i="10" s="1"/>
  <c r="DP4" i="10"/>
  <c r="DS4" i="10"/>
  <c r="DS5" i="10" s="1"/>
  <c r="DS6" i="10" s="1"/>
  <c r="DS7" i="10" s="1"/>
  <c r="DS8" i="10" s="1"/>
  <c r="DS9" i="10" s="1"/>
  <c r="DS10" i="10" s="1"/>
  <c r="DW4" i="10"/>
  <c r="DW5" i="10" s="1"/>
  <c r="DW6" i="10" s="1"/>
  <c r="DW7" i="10" s="1"/>
  <c r="DW8" i="10" s="1"/>
  <c r="DW9" i="10" s="1"/>
  <c r="DW10" i="10" s="1"/>
  <c r="DW11" i="10" s="1"/>
  <c r="DW12" i="10" s="1"/>
  <c r="DW13" i="10" s="1"/>
  <c r="DW14" i="10" s="1"/>
  <c r="DW15" i="10" s="1"/>
  <c r="DW16" i="10" s="1"/>
  <c r="DW17" i="10" s="1"/>
  <c r="DW18" i="10" s="1"/>
  <c r="DW19" i="10" s="1"/>
  <c r="DW20" i="10" s="1"/>
  <c r="DW21" i="10" s="1"/>
  <c r="DW22" i="10" s="1"/>
  <c r="DW23" i="10" s="1"/>
  <c r="DW24" i="10" s="1"/>
  <c r="DW25" i="10" s="1"/>
  <c r="DW26" i="10" s="1"/>
  <c r="DW27" i="10" s="1"/>
  <c r="DW28" i="10" s="1"/>
  <c r="DW29" i="10" s="1"/>
  <c r="DW30" i="10" s="1"/>
  <c r="DW31" i="10" s="1"/>
  <c r="DW32" i="10" s="1"/>
  <c r="DW33" i="10" s="1"/>
  <c r="DW34" i="10" s="1"/>
  <c r="DW35" i="10" s="1"/>
  <c r="DW36" i="10" s="1"/>
  <c r="DW37" i="10" s="1"/>
  <c r="DW38" i="10" s="1"/>
  <c r="DW39" i="10" s="1"/>
  <c r="DW40" i="10" s="1"/>
  <c r="DW41" i="10" s="1"/>
  <c r="DW42" i="10" s="1"/>
  <c r="DW43" i="10" s="1"/>
  <c r="DW44" i="10" s="1"/>
  <c r="DW45" i="10" s="1"/>
  <c r="DW46" i="10" s="1"/>
  <c r="DX4" i="10"/>
  <c r="EA4" i="10"/>
  <c r="EA5" i="10" s="1"/>
  <c r="EB4" i="10"/>
  <c r="EE4" i="10"/>
  <c r="EE5" i="10" s="1"/>
  <c r="EF4" i="10"/>
  <c r="EI4" i="10"/>
  <c r="EI5" i="10" s="1"/>
  <c r="EI6" i="10" s="1"/>
  <c r="EI7" i="10" s="1"/>
  <c r="EI8" i="10" s="1"/>
  <c r="EI9" i="10" s="1"/>
  <c r="EI10" i="10" s="1"/>
  <c r="EM4" i="10"/>
  <c r="EM5" i="10" s="1"/>
  <c r="EN4" i="10"/>
  <c r="EN5" i="10" s="1"/>
  <c r="EN6" i="10" s="1"/>
  <c r="EN7" i="10" s="1"/>
  <c r="EN8" i="10" s="1"/>
  <c r="EN9" i="10" s="1"/>
  <c r="EN10" i="10" s="1"/>
  <c r="EN11" i="10" s="1"/>
  <c r="EQ4" i="10"/>
  <c r="EQ5" i="10" s="1"/>
  <c r="ER4" i="10"/>
  <c r="ER5" i="10" s="1"/>
  <c r="ER6" i="10" s="1"/>
  <c r="ER7" i="10" s="1"/>
  <c r="ER8" i="10" s="1"/>
  <c r="ER9" i="10" s="1"/>
  <c r="ER10" i="10" s="1"/>
  <c r="ER11" i="10" s="1"/>
  <c r="ER12" i="10" s="1"/>
  <c r="ER13" i="10" s="1"/>
  <c r="ER14" i="10" s="1"/>
  <c r="ER15" i="10" s="1"/>
  <c r="ER16" i="10" s="1"/>
  <c r="ER17" i="10" s="1"/>
  <c r="ER18" i="10" s="1"/>
  <c r="EU4" i="10"/>
  <c r="EU5" i="10" s="1"/>
  <c r="EV4" i="10"/>
  <c r="EY4" i="10"/>
  <c r="EY5" i="10" s="1"/>
  <c r="EY6" i="10" s="1"/>
  <c r="EY7" i="10" s="1"/>
  <c r="FC4" i="10"/>
  <c r="FC5" i="10" s="1"/>
  <c r="FD4" i="10"/>
  <c r="FG4" i="10"/>
  <c r="FG5" i="10" s="1"/>
  <c r="FH4" i="10"/>
  <c r="FK4" i="10"/>
  <c r="FK5" i="10" s="1"/>
  <c r="FL4" i="10"/>
  <c r="FO4" i="10"/>
  <c r="FO5" i="10" s="1"/>
  <c r="FO6" i="10" s="1"/>
  <c r="FO7" i="10" s="1"/>
  <c r="FS4" i="10"/>
  <c r="FS5" i="10" s="1"/>
  <c r="FS6" i="10" s="1"/>
  <c r="FS7" i="10" s="1"/>
  <c r="FS8" i="10" s="1"/>
  <c r="FS9" i="10" s="1"/>
  <c r="FS10" i="10" s="1"/>
  <c r="FS11" i="10" s="1"/>
  <c r="FS12" i="10" s="1"/>
  <c r="FS13" i="10" s="1"/>
  <c r="FT4" i="10"/>
  <c r="FT5" i="10" s="1"/>
  <c r="FT6" i="10" s="1"/>
  <c r="FT7" i="10" s="1"/>
  <c r="FT8" i="10" s="1"/>
  <c r="FT9" i="10" s="1"/>
  <c r="FT10" i="10" s="1"/>
  <c r="FT11" i="10" s="1"/>
  <c r="FW4" i="10"/>
  <c r="FW5" i="10" s="1"/>
  <c r="FX4" i="10"/>
  <c r="DL5" i="10"/>
  <c r="DL6" i="10" s="1"/>
  <c r="DL7" i="10" s="1"/>
  <c r="DL8" i="10" s="1"/>
  <c r="DL9" i="10" s="1"/>
  <c r="DL10" i="10" s="1"/>
  <c r="DL11" i="10" s="1"/>
  <c r="DL12" i="10" s="1"/>
  <c r="DL13" i="10" s="1"/>
  <c r="DL14" i="10" s="1"/>
  <c r="DL15" i="10" s="1"/>
  <c r="DL16" i="10" s="1"/>
  <c r="DL17" i="10" s="1"/>
  <c r="DP5" i="10"/>
  <c r="DX5" i="10"/>
  <c r="DX6" i="10" s="1"/>
  <c r="DX7" i="10" s="1"/>
  <c r="DX8" i="10" s="1"/>
  <c r="DX9" i="10" s="1"/>
  <c r="DX10" i="10" s="1"/>
  <c r="DX11" i="10" s="1"/>
  <c r="DX12" i="10" s="1"/>
  <c r="DX13" i="10" s="1"/>
  <c r="DX14" i="10" s="1"/>
  <c r="DX15" i="10" s="1"/>
  <c r="EB5" i="10"/>
  <c r="EB6" i="10" s="1"/>
  <c r="EF5" i="10"/>
  <c r="EV5" i="10"/>
  <c r="FD5" i="10"/>
  <c r="FD6" i="10" s="1"/>
  <c r="FD7" i="10" s="1"/>
  <c r="FH5" i="10"/>
  <c r="FL5" i="10"/>
  <c r="FX5" i="10"/>
  <c r="DK6" i="10"/>
  <c r="DK7" i="10" s="1"/>
  <c r="DK8" i="10" s="1"/>
  <c r="DK9" i="10" s="1"/>
  <c r="DK10" i="10" s="1"/>
  <c r="DK11" i="10" s="1"/>
  <c r="DK12" i="10" s="1"/>
  <c r="DK13" i="10" s="1"/>
  <c r="DK14" i="10" s="1"/>
  <c r="DK15" i="10" s="1"/>
  <c r="DK16" i="10" s="1"/>
  <c r="DK17" i="10" s="1"/>
  <c r="DK18" i="10" s="1"/>
  <c r="DO6" i="10"/>
  <c r="DO7" i="10" s="1"/>
  <c r="DP6" i="10"/>
  <c r="DP7" i="10" s="1"/>
  <c r="DP8" i="10" s="1"/>
  <c r="DP9" i="10" s="1"/>
  <c r="DT6" i="10"/>
  <c r="DT7" i="10" s="1"/>
  <c r="DT8" i="10" s="1"/>
  <c r="DT9" i="10" s="1"/>
  <c r="EA6" i="10"/>
  <c r="EA7" i="10" s="1"/>
  <c r="EE6" i="10"/>
  <c r="EE7" i="10" s="1"/>
  <c r="EE8" i="10" s="1"/>
  <c r="EE9" i="10" s="1"/>
  <c r="EE10" i="10" s="1"/>
  <c r="EE11" i="10" s="1"/>
  <c r="EE12" i="10" s="1"/>
  <c r="EE13" i="10" s="1"/>
  <c r="EE14" i="10" s="1"/>
  <c r="EE15" i="10" s="1"/>
  <c r="EE16" i="10" s="1"/>
  <c r="EE17" i="10" s="1"/>
  <c r="EE18" i="10" s="1"/>
  <c r="EE19" i="10" s="1"/>
  <c r="EE20" i="10" s="1"/>
  <c r="EE21" i="10" s="1"/>
  <c r="EE22" i="10" s="1"/>
  <c r="EE23" i="10" s="1"/>
  <c r="EE24" i="10" s="1"/>
  <c r="EE25" i="10" s="1"/>
  <c r="EE26" i="10" s="1"/>
  <c r="EE27" i="10" s="1"/>
  <c r="EE28" i="10" s="1"/>
  <c r="EE29" i="10" s="1"/>
  <c r="EE30" i="10" s="1"/>
  <c r="EE31" i="10" s="1"/>
  <c r="EE32" i="10" s="1"/>
  <c r="EE33" i="10" s="1"/>
  <c r="EE34" i="10" s="1"/>
  <c r="EE35" i="10" s="1"/>
  <c r="EE36" i="10" s="1"/>
  <c r="EE37" i="10" s="1"/>
  <c r="EE38" i="10" s="1"/>
  <c r="EE39" i="10" s="1"/>
  <c r="EE40" i="10" s="1"/>
  <c r="EE41" i="10" s="1"/>
  <c r="EE42" i="10" s="1"/>
  <c r="EE43" i="10" s="1"/>
  <c r="EE44" i="10" s="1"/>
  <c r="EE45" i="10" s="1"/>
  <c r="EE46" i="10" s="1"/>
  <c r="EE47" i="10" s="1"/>
  <c r="EE48" i="10" s="1"/>
  <c r="EE49" i="10" s="1"/>
  <c r="EE50" i="10" s="1"/>
  <c r="EE51" i="10" s="1"/>
  <c r="EE52" i="10" s="1"/>
  <c r="EE53" i="10" s="1"/>
  <c r="EE54" i="10" s="1"/>
  <c r="EE55" i="10" s="1"/>
  <c r="EE56" i="10" s="1"/>
  <c r="EE57" i="10" s="1"/>
  <c r="EE58" i="10" s="1"/>
  <c r="EE59" i="10" s="1"/>
  <c r="EE60" i="10" s="1"/>
  <c r="EE61" i="10" s="1"/>
  <c r="EE62" i="10" s="1"/>
  <c r="EE63" i="10" s="1"/>
  <c r="EE64" i="10" s="1"/>
  <c r="EE65" i="10" s="1"/>
  <c r="EE66" i="10" s="1"/>
  <c r="EE67" i="10" s="1"/>
  <c r="EE68" i="10" s="1"/>
  <c r="EE69" i="10" s="1"/>
  <c r="EE70" i="10" s="1"/>
  <c r="EE71" i="10" s="1"/>
  <c r="EE72" i="10" s="1"/>
  <c r="EE73" i="10" s="1"/>
  <c r="EF6" i="10"/>
  <c r="EF7" i="10" s="1"/>
  <c r="EF8" i="10" s="1"/>
  <c r="EF9" i="10" s="1"/>
  <c r="EF10" i="10" s="1"/>
  <c r="EF11" i="10" s="1"/>
  <c r="EF12" i="10" s="1"/>
  <c r="EF13" i="10" s="1"/>
  <c r="EF14" i="10" s="1"/>
  <c r="EF15" i="10" s="1"/>
  <c r="EF16" i="10" s="1"/>
  <c r="EF17" i="10" s="1"/>
  <c r="EF18" i="10" s="1"/>
  <c r="EF19" i="10" s="1"/>
  <c r="EF20" i="10" s="1"/>
  <c r="EF21" i="10" s="1"/>
  <c r="EF22" i="10" s="1"/>
  <c r="EF23" i="10" s="1"/>
  <c r="EF24" i="10" s="1"/>
  <c r="EF25" i="10" s="1"/>
  <c r="EF26" i="10" s="1"/>
  <c r="EF27" i="10" s="1"/>
  <c r="EJ6" i="10"/>
  <c r="EM6" i="10"/>
  <c r="EM7" i="10" s="1"/>
  <c r="EM8" i="10" s="1"/>
  <c r="EM9" i="10" s="1"/>
  <c r="EM10" i="10" s="1"/>
  <c r="EM11" i="10" s="1"/>
  <c r="EM12" i="10" s="1"/>
  <c r="EQ6" i="10"/>
  <c r="EQ7" i="10" s="1"/>
  <c r="EU6" i="10"/>
  <c r="EU7" i="10" s="1"/>
  <c r="EU8" i="10" s="1"/>
  <c r="EV6" i="10"/>
  <c r="EV7" i="10" s="1"/>
  <c r="EV8" i="10" s="1"/>
  <c r="EV9" i="10" s="1"/>
  <c r="EV10" i="10" s="1"/>
  <c r="EV11" i="10" s="1"/>
  <c r="EV12" i="10" s="1"/>
  <c r="EV13" i="10" s="1"/>
  <c r="EZ6" i="10"/>
  <c r="EZ7" i="10" s="1"/>
  <c r="EZ8" i="10" s="1"/>
  <c r="EZ9" i="10" s="1"/>
  <c r="EZ10" i="10" s="1"/>
  <c r="EZ11" i="10" s="1"/>
  <c r="EZ12" i="10" s="1"/>
  <c r="EZ13" i="10" s="1"/>
  <c r="EZ14" i="10" s="1"/>
  <c r="EZ15" i="10" s="1"/>
  <c r="EZ16" i="10" s="1"/>
  <c r="EZ17" i="10" s="1"/>
  <c r="EZ18" i="10" s="1"/>
  <c r="EZ19" i="10" s="1"/>
  <c r="EZ20" i="10" s="1"/>
  <c r="EZ21" i="10" s="1"/>
  <c r="EZ22" i="10" s="1"/>
  <c r="EZ23" i="10" s="1"/>
  <c r="EZ24" i="10" s="1"/>
  <c r="EZ25" i="10" s="1"/>
  <c r="EZ26" i="10" s="1"/>
  <c r="EZ27" i="10" s="1"/>
  <c r="EZ28" i="10" s="1"/>
  <c r="EZ29" i="10" s="1"/>
  <c r="EZ30" i="10" s="1"/>
  <c r="EZ31" i="10" s="1"/>
  <c r="EZ32" i="10" s="1"/>
  <c r="EZ33" i="10" s="1"/>
  <c r="EZ34" i="10" s="1"/>
  <c r="EZ35" i="10" s="1"/>
  <c r="EZ36" i="10" s="1"/>
  <c r="EZ37" i="10" s="1"/>
  <c r="EZ38" i="10" s="1"/>
  <c r="EZ39" i="10" s="1"/>
  <c r="EZ40" i="10" s="1"/>
  <c r="EZ41" i="10" s="1"/>
  <c r="EZ42" i="10" s="1"/>
  <c r="EZ43" i="10" s="1"/>
  <c r="EZ44" i="10" s="1"/>
  <c r="EZ45" i="10" s="1"/>
  <c r="EZ46" i="10" s="1"/>
  <c r="EZ47" i="10" s="1"/>
  <c r="EZ48" i="10" s="1"/>
  <c r="EZ49" i="10" s="1"/>
  <c r="EZ50" i="10" s="1"/>
  <c r="EZ51" i="10" s="1"/>
  <c r="EZ52" i="10" s="1"/>
  <c r="EZ53" i="10" s="1"/>
  <c r="EZ54" i="10" s="1"/>
  <c r="EZ55" i="10" s="1"/>
  <c r="EZ56" i="10" s="1"/>
  <c r="EZ57" i="10" s="1"/>
  <c r="EZ58" i="10" s="1"/>
  <c r="EZ59" i="10" s="1"/>
  <c r="EZ60" i="10" s="1"/>
  <c r="EZ61" i="10" s="1"/>
  <c r="EZ62" i="10" s="1"/>
  <c r="EZ63" i="10" s="1"/>
  <c r="EZ64" i="10" s="1"/>
  <c r="EZ65" i="10" s="1"/>
  <c r="EZ66" i="10" s="1"/>
  <c r="EZ67" i="10" s="1"/>
  <c r="EZ68" i="10" s="1"/>
  <c r="EZ69" i="10" s="1"/>
  <c r="EZ70" i="10" s="1"/>
  <c r="EZ71" i="10" s="1"/>
  <c r="EZ72" i="10" s="1"/>
  <c r="EZ73" i="10" s="1"/>
  <c r="FC6" i="10"/>
  <c r="FC7" i="10" s="1"/>
  <c r="FC8" i="10" s="1"/>
  <c r="FC9" i="10" s="1"/>
  <c r="FC10" i="10" s="1"/>
  <c r="FC11" i="10" s="1"/>
  <c r="FC12" i="10" s="1"/>
  <c r="FG6" i="10"/>
  <c r="FG7" i="10" s="1"/>
  <c r="FG8" i="10" s="1"/>
  <c r="FH6" i="10"/>
  <c r="FH7" i="10" s="1"/>
  <c r="FH8" i="10" s="1"/>
  <c r="FH9" i="10" s="1"/>
  <c r="FH10" i="10" s="1"/>
  <c r="FH11" i="10" s="1"/>
  <c r="FH12" i="10" s="1"/>
  <c r="FH13" i="10" s="1"/>
  <c r="FH14" i="10" s="1"/>
  <c r="FH15" i="10" s="1"/>
  <c r="FH16" i="10" s="1"/>
  <c r="FH17" i="10" s="1"/>
  <c r="FH18" i="10" s="1"/>
  <c r="FK6" i="10"/>
  <c r="FK7" i="10" s="1"/>
  <c r="FL6" i="10"/>
  <c r="FP6" i="10"/>
  <c r="FP7" i="10" s="1"/>
  <c r="FP8" i="10" s="1"/>
  <c r="FP9" i="10" s="1"/>
  <c r="FP10" i="10" s="1"/>
  <c r="FP11" i="10" s="1"/>
  <c r="FW6" i="10"/>
  <c r="FW7" i="10" s="1"/>
  <c r="FX6" i="10"/>
  <c r="FX7" i="10" s="1"/>
  <c r="FX8" i="10" s="1"/>
  <c r="FX9" i="10" s="1"/>
  <c r="FX10" i="10" s="1"/>
  <c r="FX11" i="10" s="1"/>
  <c r="FX12" i="10" s="1"/>
  <c r="FX13" i="10" s="1"/>
  <c r="FX14" i="10" s="1"/>
  <c r="FX15" i="10" s="1"/>
  <c r="FX16" i="10" s="1"/>
  <c r="FX17" i="10" s="1"/>
  <c r="FX18" i="10" s="1"/>
  <c r="FX19" i="10" s="1"/>
  <c r="FX20" i="10" s="1"/>
  <c r="FX21" i="10" s="1"/>
  <c r="FX22" i="10" s="1"/>
  <c r="FX23" i="10" s="1"/>
  <c r="FX24" i="10" s="1"/>
  <c r="FX25" i="10" s="1"/>
  <c r="FX26" i="10" s="1"/>
  <c r="FX27" i="10" s="1"/>
  <c r="FX28" i="10" s="1"/>
  <c r="FX29" i="10" s="1"/>
  <c r="FX30" i="10" s="1"/>
  <c r="FX31" i="10" s="1"/>
  <c r="FX32" i="10" s="1"/>
  <c r="FX33" i="10" s="1"/>
  <c r="FX34" i="10" s="1"/>
  <c r="FX35" i="10" s="1"/>
  <c r="FX36" i="10" s="1"/>
  <c r="DZ7" i="10"/>
  <c r="DZ8" i="10" s="1"/>
  <c r="DZ9" i="10" s="1"/>
  <c r="DZ10" i="10" s="1"/>
  <c r="DZ11" i="10" s="1"/>
  <c r="DZ12" i="10" s="1"/>
  <c r="DZ13" i="10" s="1"/>
  <c r="DZ14" i="10" s="1"/>
  <c r="DZ15" i="10" s="1"/>
  <c r="DZ16" i="10" s="1"/>
  <c r="DZ17" i="10" s="1"/>
  <c r="DZ18" i="10" s="1"/>
  <c r="DZ19" i="10" s="1"/>
  <c r="DZ20" i="10" s="1"/>
  <c r="DZ21" i="10" s="1"/>
  <c r="DZ22" i="10" s="1"/>
  <c r="DZ23" i="10" s="1"/>
  <c r="DZ24" i="10" s="1"/>
  <c r="DZ25" i="10" s="1"/>
  <c r="DZ26" i="10" s="1"/>
  <c r="DZ27" i="10" s="1"/>
  <c r="DZ28" i="10" s="1"/>
  <c r="DZ29" i="10" s="1"/>
  <c r="DZ30" i="10" s="1"/>
  <c r="DZ31" i="10" s="1"/>
  <c r="DZ32" i="10" s="1"/>
  <c r="DZ33" i="10" s="1"/>
  <c r="DZ34" i="10" s="1"/>
  <c r="DZ35" i="10" s="1"/>
  <c r="DZ36" i="10" s="1"/>
  <c r="DZ37" i="10" s="1"/>
  <c r="DZ38" i="10" s="1"/>
  <c r="DZ39" i="10" s="1"/>
  <c r="DZ40" i="10" s="1"/>
  <c r="DZ41" i="10" s="1"/>
  <c r="DZ42" i="10" s="1"/>
  <c r="DZ43" i="10" s="1"/>
  <c r="DZ44" i="10" s="1"/>
  <c r="DZ45" i="10" s="1"/>
  <c r="DZ46" i="10" s="1"/>
  <c r="DZ47" i="10" s="1"/>
  <c r="DZ48" i="10" s="1"/>
  <c r="DZ49" i="10" s="1"/>
  <c r="DZ50" i="10" s="1"/>
  <c r="DZ51" i="10" s="1"/>
  <c r="DZ52" i="10" s="1"/>
  <c r="DZ53" i="10" s="1"/>
  <c r="DZ54" i="10" s="1"/>
  <c r="DZ55" i="10" s="1"/>
  <c r="DZ56" i="10" s="1"/>
  <c r="DZ57" i="10" s="1"/>
  <c r="DZ58" i="10" s="1"/>
  <c r="DZ59" i="10" s="1"/>
  <c r="DZ60" i="10" s="1"/>
  <c r="DZ61" i="10" s="1"/>
  <c r="DZ62" i="10" s="1"/>
  <c r="DZ63" i="10" s="1"/>
  <c r="DZ64" i="10" s="1"/>
  <c r="DZ65" i="10" s="1"/>
  <c r="DZ66" i="10" s="1"/>
  <c r="DZ67" i="10" s="1"/>
  <c r="DZ68" i="10" s="1"/>
  <c r="DZ69" i="10" s="1"/>
  <c r="DZ70" i="10" s="1"/>
  <c r="DZ71" i="10" s="1"/>
  <c r="DZ72" i="10" s="1"/>
  <c r="EB7" i="10"/>
  <c r="EB8" i="10" s="1"/>
  <c r="EB9" i="10" s="1"/>
  <c r="EB10" i="10" s="1"/>
  <c r="EB11" i="10" s="1"/>
  <c r="EB12" i="10" s="1"/>
  <c r="EB13" i="10" s="1"/>
  <c r="EB14" i="10" s="1"/>
  <c r="EB15" i="10" s="1"/>
  <c r="EB16" i="10" s="1"/>
  <c r="EB17" i="10" s="1"/>
  <c r="EB18" i="10" s="1"/>
  <c r="EB19" i="10" s="1"/>
  <c r="EB20" i="10" s="1"/>
  <c r="EB21" i="10" s="1"/>
  <c r="EB22" i="10" s="1"/>
  <c r="EB23" i="10" s="1"/>
  <c r="EB24" i="10" s="1"/>
  <c r="EJ7" i="10"/>
  <c r="FB7" i="10"/>
  <c r="FB8" i="10" s="1"/>
  <c r="FB9" i="10" s="1"/>
  <c r="FB10" i="10" s="1"/>
  <c r="FB11" i="10" s="1"/>
  <c r="FB12" i="10" s="1"/>
  <c r="FB13" i="10" s="1"/>
  <c r="FB14" i="10" s="1"/>
  <c r="FB15" i="10" s="1"/>
  <c r="FB16" i="10" s="1"/>
  <c r="FB17" i="10" s="1"/>
  <c r="FB18" i="10" s="1"/>
  <c r="FB19" i="10" s="1"/>
  <c r="FB20" i="10" s="1"/>
  <c r="FB21" i="10" s="1"/>
  <c r="FB22" i="10" s="1"/>
  <c r="FB23" i="10" s="1"/>
  <c r="FB24" i="10" s="1"/>
  <c r="FB25" i="10" s="1"/>
  <c r="FB26" i="10" s="1"/>
  <c r="FB27" i="10" s="1"/>
  <c r="FB28" i="10" s="1"/>
  <c r="FB29" i="10" s="1"/>
  <c r="FB30" i="10" s="1"/>
  <c r="FB31" i="10" s="1"/>
  <c r="FB32" i="10" s="1"/>
  <c r="FB33" i="10" s="1"/>
  <c r="FB34" i="10" s="1"/>
  <c r="FB35" i="10" s="1"/>
  <c r="FB36" i="10" s="1"/>
  <c r="FB37" i="10" s="1"/>
  <c r="FB38" i="10" s="1"/>
  <c r="FB39" i="10" s="1"/>
  <c r="FB40" i="10" s="1"/>
  <c r="FB41" i="10" s="1"/>
  <c r="FB42" i="10" s="1"/>
  <c r="FB43" i="10" s="1"/>
  <c r="FB44" i="10" s="1"/>
  <c r="FB45" i="10" s="1"/>
  <c r="FB46" i="10" s="1"/>
  <c r="FB47" i="10" s="1"/>
  <c r="FB48" i="10" s="1"/>
  <c r="FB49" i="10" s="1"/>
  <c r="FB50" i="10" s="1"/>
  <c r="FB51" i="10" s="1"/>
  <c r="FB52" i="10" s="1"/>
  <c r="FB53" i="10" s="1"/>
  <c r="FB54" i="10" s="1"/>
  <c r="FB55" i="10" s="1"/>
  <c r="FB56" i="10" s="1"/>
  <c r="FB57" i="10" s="1"/>
  <c r="FB58" i="10" s="1"/>
  <c r="FB59" i="10" s="1"/>
  <c r="FB60" i="10" s="1"/>
  <c r="FB61" i="10" s="1"/>
  <c r="FB62" i="10" s="1"/>
  <c r="FB63" i="10" s="1"/>
  <c r="FB64" i="10" s="1"/>
  <c r="FB65" i="10" s="1"/>
  <c r="FB66" i="10" s="1"/>
  <c r="FB67" i="10" s="1"/>
  <c r="FB68" i="10" s="1"/>
  <c r="FB69" i="10" s="1"/>
  <c r="FB70" i="10" s="1"/>
  <c r="FB71" i="10" s="1"/>
  <c r="FL7" i="10"/>
  <c r="DO8" i="10"/>
  <c r="DO9" i="10" s="1"/>
  <c r="DO10" i="10" s="1"/>
  <c r="DO11" i="10" s="1"/>
  <c r="DO12" i="10" s="1"/>
  <c r="DO13" i="10" s="1"/>
  <c r="DO14" i="10" s="1"/>
  <c r="DO15" i="10" s="1"/>
  <c r="DO16" i="10" s="1"/>
  <c r="DO17" i="10" s="1"/>
  <c r="DO18" i="10" s="1"/>
  <c r="DO19" i="10" s="1"/>
  <c r="DO20" i="10" s="1"/>
  <c r="DO21" i="10" s="1"/>
  <c r="DO22" i="10" s="1"/>
  <c r="DO23" i="10" s="1"/>
  <c r="DO24" i="10" s="1"/>
  <c r="DO25" i="10" s="1"/>
  <c r="DO26" i="10" s="1"/>
  <c r="DO27" i="10" s="1"/>
  <c r="DO28" i="10" s="1"/>
  <c r="EA8" i="10"/>
  <c r="EJ8" i="10"/>
  <c r="EJ9" i="10" s="1"/>
  <c r="EJ10" i="10" s="1"/>
  <c r="EJ11" i="10" s="1"/>
  <c r="EQ8" i="10"/>
  <c r="EQ9" i="10" s="1"/>
  <c r="EQ10" i="10" s="1"/>
  <c r="EQ11" i="10" s="1"/>
  <c r="EQ12" i="10" s="1"/>
  <c r="EQ13" i="10" s="1"/>
  <c r="EQ14" i="10" s="1"/>
  <c r="EQ15" i="10" s="1"/>
  <c r="EQ16" i="10" s="1"/>
  <c r="EQ17" i="10" s="1"/>
  <c r="EQ18" i="10" s="1"/>
  <c r="EQ19" i="10" s="1"/>
  <c r="EQ20" i="10" s="1"/>
  <c r="EQ21" i="10" s="1"/>
  <c r="EQ22" i="10" s="1"/>
  <c r="EQ23" i="10" s="1"/>
  <c r="EQ24" i="10" s="1"/>
  <c r="EQ25" i="10" s="1"/>
  <c r="EQ26" i="10" s="1"/>
  <c r="EQ27" i="10" s="1"/>
  <c r="EQ28" i="10" s="1"/>
  <c r="EY8" i="10"/>
  <c r="EY9" i="10" s="1"/>
  <c r="EY10" i="10" s="1"/>
  <c r="FD8" i="10"/>
  <c r="FD9" i="10" s="1"/>
  <c r="FD10" i="10" s="1"/>
  <c r="FD11" i="10" s="1"/>
  <c r="FD12" i="10" s="1"/>
  <c r="FD13" i="10" s="1"/>
  <c r="FK8" i="10"/>
  <c r="FL8" i="10"/>
  <c r="FL9" i="10" s="1"/>
  <c r="FO8" i="10"/>
  <c r="FW8" i="10"/>
  <c r="EA9" i="10"/>
  <c r="EA10" i="10" s="1"/>
  <c r="EA11" i="10" s="1"/>
  <c r="EA12" i="10" s="1"/>
  <c r="EA13" i="10" s="1"/>
  <c r="EA14" i="10" s="1"/>
  <c r="EA15" i="10" s="1"/>
  <c r="EA16" i="10" s="1"/>
  <c r="EA17" i="10" s="1"/>
  <c r="EA18" i="10" s="1"/>
  <c r="EU9" i="10"/>
  <c r="EU10" i="10" s="1"/>
  <c r="EU11" i="10" s="1"/>
  <c r="EU12" i="10" s="1"/>
  <c r="EU13" i="10" s="1"/>
  <c r="EU14" i="10" s="1"/>
  <c r="EU15" i="10" s="1"/>
  <c r="EU16" i="10" s="1"/>
  <c r="EU17" i="10" s="1"/>
  <c r="EU18" i="10" s="1"/>
  <c r="EU19" i="10" s="1"/>
  <c r="EU20" i="10" s="1"/>
  <c r="EU21" i="10" s="1"/>
  <c r="EU22" i="10" s="1"/>
  <c r="EU23" i="10" s="1"/>
  <c r="EU24" i="10" s="1"/>
  <c r="EU25" i="10" s="1"/>
  <c r="EU26" i="10" s="1"/>
  <c r="EU27" i="10" s="1"/>
  <c r="EU28" i="10" s="1"/>
  <c r="EU29" i="10" s="1"/>
  <c r="EU30" i="10" s="1"/>
  <c r="FG9" i="10"/>
  <c r="FG10" i="10" s="1"/>
  <c r="FG11" i="10" s="1"/>
  <c r="FG12" i="10" s="1"/>
  <c r="FG13" i="10" s="1"/>
  <c r="FG14" i="10" s="1"/>
  <c r="FG15" i="10" s="1"/>
  <c r="FG16" i="10" s="1"/>
  <c r="FG17" i="10" s="1"/>
  <c r="FG18" i="10" s="1"/>
  <c r="FG19" i="10" s="1"/>
  <c r="FG20" i="10" s="1"/>
  <c r="FG21" i="10" s="1"/>
  <c r="FG22" i="10" s="1"/>
  <c r="FG23" i="10" s="1"/>
  <c r="FG24" i="10" s="1"/>
  <c r="FG25" i="10" s="1"/>
  <c r="FG26" i="10" s="1"/>
  <c r="FK9" i="10"/>
  <c r="FK10" i="10" s="1"/>
  <c r="FK11" i="10" s="1"/>
  <c r="FK12" i="10" s="1"/>
  <c r="FK13" i="10" s="1"/>
  <c r="FK14" i="10" s="1"/>
  <c r="FK15" i="10" s="1"/>
  <c r="FK16" i="10" s="1"/>
  <c r="FK17" i="10" s="1"/>
  <c r="FK18" i="10" s="1"/>
  <c r="FK19" i="10" s="1"/>
  <c r="FK20" i="10" s="1"/>
  <c r="FK21" i="10" s="1"/>
  <c r="FK22" i="10" s="1"/>
  <c r="FO9" i="10"/>
  <c r="FW9" i="10"/>
  <c r="FW10" i="10" s="1"/>
  <c r="FW11" i="10" s="1"/>
  <c r="FW12" i="10" s="1"/>
  <c r="DP10" i="10"/>
  <c r="DP11" i="10" s="1"/>
  <c r="DP12" i="10" s="1"/>
  <c r="DP13" i="10" s="1"/>
  <c r="DP14" i="10" s="1"/>
  <c r="DP15" i="10" s="1"/>
  <c r="DP16" i="10" s="1"/>
  <c r="DP17" i="10" s="1"/>
  <c r="DP18" i="10" s="1"/>
  <c r="DP19" i="10" s="1"/>
  <c r="DP20" i="10" s="1"/>
  <c r="DT10" i="10"/>
  <c r="DT11" i="10" s="1"/>
  <c r="DT12" i="10" s="1"/>
  <c r="DT13" i="10" s="1"/>
  <c r="DT14" i="10" s="1"/>
  <c r="FL10" i="10"/>
  <c r="FL11" i="10" s="1"/>
  <c r="FL12" i="10" s="1"/>
  <c r="FL13" i="10" s="1"/>
  <c r="FO10" i="10"/>
  <c r="DS11" i="10"/>
  <c r="EI11" i="10"/>
  <c r="EI12" i="10" s="1"/>
  <c r="EI13" i="10" s="1"/>
  <c r="EY11" i="10"/>
  <c r="FO11" i="10"/>
  <c r="FO12" i="10" s="1"/>
  <c r="FO13" i="10" s="1"/>
  <c r="FO14" i="10" s="1"/>
  <c r="FO15" i="10" s="1"/>
  <c r="DS12" i="10"/>
  <c r="EJ12" i="10"/>
  <c r="EJ13" i="10" s="1"/>
  <c r="EJ14" i="10" s="1"/>
  <c r="EN12" i="10"/>
  <c r="EN13" i="10" s="1"/>
  <c r="EN14" i="10" s="1"/>
  <c r="EN15" i="10" s="1"/>
  <c r="EN16" i="10" s="1"/>
  <c r="EY12" i="10"/>
  <c r="EY13" i="10" s="1"/>
  <c r="EY14" i="10" s="1"/>
  <c r="EY15" i="10" s="1"/>
  <c r="EY16" i="10" s="1"/>
  <c r="EY17" i="10" s="1"/>
  <c r="EY18" i="10" s="1"/>
  <c r="FP12" i="10"/>
  <c r="FP13" i="10" s="1"/>
  <c r="FP14" i="10" s="1"/>
  <c r="FP15" i="10" s="1"/>
  <c r="FP16" i="10" s="1"/>
  <c r="FP17" i="10" s="1"/>
  <c r="FP18" i="10" s="1"/>
  <c r="FT12" i="10"/>
  <c r="FT13" i="10" s="1"/>
  <c r="FT14" i="10" s="1"/>
  <c r="FT15" i="10" s="1"/>
  <c r="FT16" i="10" s="1"/>
  <c r="DS13" i="10"/>
  <c r="DS14" i="10" s="1"/>
  <c r="DS15" i="10" s="1"/>
  <c r="DS16" i="10" s="1"/>
  <c r="DS17" i="10" s="1"/>
  <c r="DS18" i="10" s="1"/>
  <c r="DS19" i="10" s="1"/>
  <c r="DS20" i="10" s="1"/>
  <c r="DS21" i="10" s="1"/>
  <c r="DS22" i="10" s="1"/>
  <c r="DS23" i="10" s="1"/>
  <c r="DS24" i="10" s="1"/>
  <c r="DS25" i="10" s="1"/>
  <c r="DS26" i="10" s="1"/>
  <c r="DS27" i="10" s="1"/>
  <c r="DS28" i="10" s="1"/>
  <c r="DS29" i="10" s="1"/>
  <c r="DS30" i="10" s="1"/>
  <c r="DS31" i="10" s="1"/>
  <c r="DS32" i="10" s="1"/>
  <c r="DS33" i="10" s="1"/>
  <c r="DS34" i="10" s="1"/>
  <c r="DS35" i="10" s="1"/>
  <c r="DS36" i="10" s="1"/>
  <c r="DS37" i="10" s="1"/>
  <c r="DS38" i="10" s="1"/>
  <c r="DS39" i="10" s="1"/>
  <c r="DS40" i="10" s="1"/>
  <c r="DS41" i="10" s="1"/>
  <c r="DS42" i="10" s="1"/>
  <c r="EM13" i="10"/>
  <c r="EM14" i="10" s="1"/>
  <c r="EM15" i="10" s="1"/>
  <c r="EM16" i="10" s="1"/>
  <c r="EM17" i="10" s="1"/>
  <c r="EM18" i="10" s="1"/>
  <c r="EW13" i="10"/>
  <c r="EW14" i="10" s="1"/>
  <c r="EW15" i="10" s="1"/>
  <c r="EW16" i="10" s="1"/>
  <c r="EW17" i="10" s="1"/>
  <c r="EW18" i="10" s="1"/>
  <c r="EW19" i="10" s="1"/>
  <c r="EW20" i="10" s="1"/>
  <c r="EW21" i="10" s="1"/>
  <c r="EW22" i="10" s="1"/>
  <c r="EW23" i="10" s="1"/>
  <c r="EW24" i="10" s="1"/>
  <c r="EW25" i="10" s="1"/>
  <c r="EW26" i="10" s="1"/>
  <c r="EW27" i="10" s="1"/>
  <c r="EW28" i="10" s="1"/>
  <c r="EW29" i="10" s="1"/>
  <c r="EW30" i="10" s="1"/>
  <c r="EW31" i="10" s="1"/>
  <c r="EW32" i="10" s="1"/>
  <c r="EW33" i="10" s="1"/>
  <c r="EW34" i="10" s="1"/>
  <c r="EW35" i="10" s="1"/>
  <c r="EW36" i="10" s="1"/>
  <c r="EW37" i="10" s="1"/>
  <c r="EW38" i="10" s="1"/>
  <c r="EW39" i="10" s="1"/>
  <c r="EW40" i="10" s="1"/>
  <c r="EW41" i="10" s="1"/>
  <c r="EW42" i="10" s="1"/>
  <c r="EW43" i="10" s="1"/>
  <c r="EW44" i="10" s="1"/>
  <c r="EW45" i="10" s="1"/>
  <c r="EW46" i="10" s="1"/>
  <c r="EW47" i="10" s="1"/>
  <c r="EW48" i="10" s="1"/>
  <c r="EW49" i="10" s="1"/>
  <c r="EW50" i="10" s="1"/>
  <c r="EW51" i="10" s="1"/>
  <c r="EW52" i="10" s="1"/>
  <c r="EW53" i="10" s="1"/>
  <c r="EW54" i="10" s="1"/>
  <c r="EW55" i="10" s="1"/>
  <c r="EW56" i="10" s="1"/>
  <c r="EW57" i="10" s="1"/>
  <c r="EW58" i="10" s="1"/>
  <c r="EW59" i="10" s="1"/>
  <c r="EW60" i="10" s="1"/>
  <c r="EW61" i="10" s="1"/>
  <c r="EW62" i="10" s="1"/>
  <c r="EW63" i="10" s="1"/>
  <c r="EW64" i="10" s="1"/>
  <c r="EW65" i="10" s="1"/>
  <c r="EW66" i="10" s="1"/>
  <c r="EW67" i="10" s="1"/>
  <c r="EW68" i="10" s="1"/>
  <c r="EW69" i="10" s="1"/>
  <c r="EW70" i="10" s="1"/>
  <c r="EW71" i="10" s="1"/>
  <c r="EW72" i="10" s="1"/>
  <c r="EW73" i="10" s="1"/>
  <c r="EW74" i="10" s="1"/>
  <c r="EW75" i="10" s="1"/>
  <c r="EW76" i="10" s="1"/>
  <c r="EW77" i="10" s="1"/>
  <c r="EW78" i="10" s="1"/>
  <c r="EW79" i="10" s="1"/>
  <c r="EW80" i="10" s="1"/>
  <c r="EW81" i="10" s="1"/>
  <c r="EW82" i="10" s="1"/>
  <c r="EW83" i="10" s="1"/>
  <c r="EW84" i="10" s="1"/>
  <c r="EW85" i="10" s="1"/>
  <c r="EW86" i="10" s="1"/>
  <c r="EW87" i="10" s="1"/>
  <c r="EW88" i="10" s="1"/>
  <c r="EW89" i="10" s="1"/>
  <c r="EW90" i="10" s="1"/>
  <c r="EW91" i="10" s="1"/>
  <c r="EW92" i="10" s="1"/>
  <c r="EW93" i="10" s="1"/>
  <c r="EW94" i="10" s="1"/>
  <c r="EW95" i="10" s="1"/>
  <c r="EW96" i="10" s="1"/>
  <c r="EW97" i="10" s="1"/>
  <c r="EW98" i="10" s="1"/>
  <c r="EW99" i="10" s="1"/>
  <c r="EW100" i="10" s="1"/>
  <c r="EW101" i="10" s="1"/>
  <c r="EW102" i="10" s="1"/>
  <c r="EW103" i="10" s="1"/>
  <c r="EW104" i="10" s="1"/>
  <c r="EW105" i="10" s="1"/>
  <c r="EW106" i="10" s="1"/>
  <c r="EW107" i="10" s="1"/>
  <c r="EW108" i="10" s="1"/>
  <c r="EW109" i="10" s="1"/>
  <c r="EW110" i="10" s="1"/>
  <c r="EW111" i="10" s="1"/>
  <c r="EW112" i="10" s="1"/>
  <c r="FC13" i="10"/>
  <c r="FC14" i="10" s="1"/>
  <c r="FC15" i="10" s="1"/>
  <c r="FC16" i="10" s="1"/>
  <c r="FC17" i="10" s="1"/>
  <c r="FC18" i="10" s="1"/>
  <c r="FC19" i="10" s="1"/>
  <c r="FC20" i="10" s="1"/>
  <c r="FW13" i="10"/>
  <c r="FW14" i="10" s="1"/>
  <c r="FW15" i="10" s="1"/>
  <c r="FW16" i="10" s="1"/>
  <c r="FW17" i="10" s="1"/>
  <c r="FW18" i="10" s="1"/>
  <c r="FW19" i="10" s="1"/>
  <c r="FW20" i="10" s="1"/>
  <c r="FW21" i="10" s="1"/>
  <c r="FW22" i="10" s="1"/>
  <c r="FW23" i="10" s="1"/>
  <c r="FW24" i="10" s="1"/>
  <c r="FW25" i="10" s="1"/>
  <c r="FW26" i="10" s="1"/>
  <c r="FW27" i="10" s="1"/>
  <c r="FW28" i="10" s="1"/>
  <c r="FW29" i="10" s="1"/>
  <c r="FW30" i="10" s="1"/>
  <c r="FW31" i="10" s="1"/>
  <c r="EI14" i="10"/>
  <c r="EI15" i="10" s="1"/>
  <c r="EV14" i="10"/>
  <c r="EV15" i="10" s="1"/>
  <c r="EV16" i="10" s="1"/>
  <c r="EV17" i="10" s="1"/>
  <c r="EV18" i="10" s="1"/>
  <c r="EV19" i="10" s="1"/>
  <c r="EV20" i="10" s="1"/>
  <c r="FD14" i="10"/>
  <c r="FD15" i="10" s="1"/>
  <c r="FL14" i="10"/>
  <c r="FS14" i="10"/>
  <c r="FS15" i="10" s="1"/>
  <c r="FS16" i="10" s="1"/>
  <c r="FS17" i="10" s="1"/>
  <c r="FS18" i="10" s="1"/>
  <c r="FS19" i="10" s="1"/>
  <c r="FS20" i="10" s="1"/>
  <c r="FS21" i="10" s="1"/>
  <c r="FS22" i="10" s="1"/>
  <c r="FS23" i="10" s="1"/>
  <c r="FS24" i="10" s="1"/>
  <c r="DT15" i="10"/>
  <c r="DT16" i="10" s="1"/>
  <c r="EJ15" i="10"/>
  <c r="FL15" i="10"/>
  <c r="FL16" i="10" s="1"/>
  <c r="FL17" i="10" s="1"/>
  <c r="FL18" i="10" s="1"/>
  <c r="FL19" i="10" s="1"/>
  <c r="FL20" i="10" s="1"/>
  <c r="DX16" i="10"/>
  <c r="DX17" i="10" s="1"/>
  <c r="EI16" i="10"/>
  <c r="EI17" i="10" s="1"/>
  <c r="EI18" i="10" s="1"/>
  <c r="EJ16" i="10"/>
  <c r="EJ17" i="10" s="1"/>
  <c r="EJ18" i="10" s="1"/>
  <c r="FD16" i="10"/>
  <c r="FD17" i="10" s="1"/>
  <c r="FD18" i="10" s="1"/>
  <c r="FD19" i="10" s="1"/>
  <c r="FD20" i="10" s="1"/>
  <c r="FO16" i="10"/>
  <c r="FO17" i="10" s="1"/>
  <c r="FO18" i="10" s="1"/>
  <c r="DT17" i="10"/>
  <c r="DT18" i="10" s="1"/>
  <c r="EN17" i="10"/>
  <c r="EN18" i="10" s="1"/>
  <c r="EN19" i="10" s="1"/>
  <c r="EN20" i="10" s="1"/>
  <c r="FT17" i="10"/>
  <c r="FT18" i="10" s="1"/>
  <c r="FT19" i="10" s="1"/>
  <c r="FT20" i="10" s="1"/>
  <c r="FT21" i="10" s="1"/>
  <c r="FT22" i="10" s="1"/>
  <c r="FT23" i="10" s="1"/>
  <c r="FT24" i="10" s="1"/>
  <c r="FT25" i="10" s="1"/>
  <c r="FT26" i="10" s="1"/>
  <c r="FT27" i="10" s="1"/>
  <c r="FT28" i="10" s="1"/>
  <c r="DL18" i="10"/>
  <c r="DL19" i="10" s="1"/>
  <c r="DL20" i="10" s="1"/>
  <c r="DL21" i="10" s="1"/>
  <c r="DL22" i="10" s="1"/>
  <c r="DL23" i="10" s="1"/>
  <c r="DL24" i="10" s="1"/>
  <c r="DL25" i="10" s="1"/>
  <c r="DX18" i="10"/>
  <c r="DX19" i="10" s="1"/>
  <c r="DX20" i="10" s="1"/>
  <c r="DX21" i="10" s="1"/>
  <c r="DX22" i="10" s="1"/>
  <c r="DX23" i="10" s="1"/>
  <c r="FE18" i="10"/>
  <c r="FE19" i="10" s="1"/>
  <c r="FE20" i="10" s="1"/>
  <c r="FE21" i="10" s="1"/>
  <c r="FE22" i="10" s="1"/>
  <c r="FE23" i="10" s="1"/>
  <c r="FE24" i="10" s="1"/>
  <c r="FE25" i="10" s="1"/>
  <c r="FE26" i="10" s="1"/>
  <c r="FE27" i="10" s="1"/>
  <c r="FE28" i="10" s="1"/>
  <c r="FE29" i="10" s="1"/>
  <c r="FE30" i="10" s="1"/>
  <c r="FE31" i="10" s="1"/>
  <c r="FE32" i="10" s="1"/>
  <c r="FE33" i="10" s="1"/>
  <c r="FE34" i="10" s="1"/>
  <c r="FE35" i="10" s="1"/>
  <c r="FE36" i="10" s="1"/>
  <c r="FE37" i="10" s="1"/>
  <c r="FE38" i="10" s="1"/>
  <c r="FE39" i="10" s="1"/>
  <c r="FE40" i="10" s="1"/>
  <c r="FE41" i="10" s="1"/>
  <c r="FE42" i="10" s="1"/>
  <c r="FE43" i="10" s="1"/>
  <c r="FE44" i="10" s="1"/>
  <c r="FE45" i="10" s="1"/>
  <c r="FE46" i="10" s="1"/>
  <c r="FE47" i="10" s="1"/>
  <c r="FE48" i="10" s="1"/>
  <c r="FE49" i="10" s="1"/>
  <c r="FE50" i="10" s="1"/>
  <c r="FE51" i="10" s="1"/>
  <c r="FE52" i="10" s="1"/>
  <c r="FE53" i="10" s="1"/>
  <c r="FE54" i="10" s="1"/>
  <c r="FE55" i="10" s="1"/>
  <c r="FE56" i="10" s="1"/>
  <c r="FE57" i="10" s="1"/>
  <c r="FE58" i="10" s="1"/>
  <c r="FE59" i="10" s="1"/>
  <c r="FE60" i="10" s="1"/>
  <c r="FE61" i="10" s="1"/>
  <c r="FE62" i="10" s="1"/>
  <c r="FE63" i="10" s="1"/>
  <c r="FE64" i="10" s="1"/>
  <c r="FE65" i="10" s="1"/>
  <c r="FE66" i="10" s="1"/>
  <c r="FE67" i="10" s="1"/>
  <c r="FE68" i="10" s="1"/>
  <c r="FE69" i="10" s="1"/>
  <c r="FE70" i="10" s="1"/>
  <c r="FE71" i="10" s="1"/>
  <c r="FE72" i="10" s="1"/>
  <c r="FE73" i="10" s="1"/>
  <c r="FE74" i="10" s="1"/>
  <c r="FE75" i="10" s="1"/>
  <c r="FE76" i="10" s="1"/>
  <c r="FE77" i="10" s="1"/>
  <c r="FE78" i="10" s="1"/>
  <c r="FE79" i="10" s="1"/>
  <c r="FE80" i="10" s="1"/>
  <c r="FE81" i="10" s="1"/>
  <c r="FE82" i="10" s="1"/>
  <c r="FE83" i="10" s="1"/>
  <c r="FE84" i="10" s="1"/>
  <c r="FE85" i="10" s="1"/>
  <c r="FE86" i="10" s="1"/>
  <c r="FE87" i="10" s="1"/>
  <c r="FE88" i="10" s="1"/>
  <c r="FE89" i="10" s="1"/>
  <c r="FE90" i="10" s="1"/>
  <c r="FE91" i="10" s="1"/>
  <c r="FE92" i="10" s="1"/>
  <c r="FE93" i="10" s="1"/>
  <c r="FE94" i="10" s="1"/>
  <c r="FE95" i="10" s="1"/>
  <c r="FE96" i="10" s="1"/>
  <c r="FE97" i="10" s="1"/>
  <c r="FE98" i="10" s="1"/>
  <c r="FE99" i="10" s="1"/>
  <c r="FE100" i="10" s="1"/>
  <c r="FE101" i="10" s="1"/>
  <c r="FE102" i="10" s="1"/>
  <c r="FE103" i="10" s="1"/>
  <c r="FE104" i="10" s="1"/>
  <c r="FE105" i="10" s="1"/>
  <c r="FE106" i="10" s="1"/>
  <c r="FE107" i="10" s="1"/>
  <c r="FE108" i="10" s="1"/>
  <c r="FE109" i="10" s="1"/>
  <c r="FE110" i="10" s="1"/>
  <c r="FE111" i="10" s="1"/>
  <c r="FE112" i="10" s="1"/>
  <c r="DK19" i="10"/>
  <c r="DK20" i="10" s="1"/>
  <c r="DK21" i="10" s="1"/>
  <c r="DK22" i="10" s="1"/>
  <c r="DK23" i="10" s="1"/>
  <c r="DK24" i="10" s="1"/>
  <c r="DK25" i="10" s="1"/>
  <c r="DK26" i="10" s="1"/>
  <c r="DK27" i="10" s="1"/>
  <c r="DK28" i="10" s="1"/>
  <c r="DK29" i="10" s="1"/>
  <c r="DK30" i="10" s="1"/>
  <c r="DK31" i="10" s="1"/>
  <c r="DT19" i="10"/>
  <c r="DT20" i="10" s="1"/>
  <c r="DT21" i="10" s="1"/>
  <c r="DT22" i="10" s="1"/>
  <c r="EA19" i="10"/>
  <c r="EA20" i="10" s="1"/>
  <c r="EA21" i="10" s="1"/>
  <c r="EA22" i="10" s="1"/>
  <c r="EA23" i="10" s="1"/>
  <c r="EA24" i="10" s="1"/>
  <c r="EA25" i="10" s="1"/>
  <c r="EA26" i="10" s="1"/>
  <c r="EI19" i="10"/>
  <c r="EI20" i="10" s="1"/>
  <c r="EI21" i="10" s="1"/>
  <c r="EI22" i="10" s="1"/>
  <c r="EI23" i="10" s="1"/>
  <c r="EI24" i="10" s="1"/>
  <c r="EI25" i="10" s="1"/>
  <c r="EI26" i="10" s="1"/>
  <c r="EI27" i="10" s="1"/>
  <c r="EI28" i="10" s="1"/>
  <c r="EJ19" i="10"/>
  <c r="EJ20" i="10" s="1"/>
  <c r="EJ21" i="10" s="1"/>
  <c r="EJ22" i="10" s="1"/>
  <c r="EM19" i="10"/>
  <c r="EM20" i="10" s="1"/>
  <c r="ER19" i="10"/>
  <c r="ER20" i="10" s="1"/>
  <c r="ER21" i="10" s="1"/>
  <c r="ER22" i="10" s="1"/>
  <c r="ER23" i="10" s="1"/>
  <c r="ER24" i="10" s="1"/>
  <c r="ER25" i="10" s="1"/>
  <c r="EY19" i="10"/>
  <c r="EY20" i="10" s="1"/>
  <c r="EY21" i="10" s="1"/>
  <c r="EY22" i="10" s="1"/>
  <c r="FH19" i="10"/>
  <c r="FH20" i="10" s="1"/>
  <c r="FH21" i="10" s="1"/>
  <c r="FH22" i="10" s="1"/>
  <c r="FH23" i="10" s="1"/>
  <c r="FH24" i="10" s="1"/>
  <c r="FO19" i="10"/>
  <c r="FO20" i="10" s="1"/>
  <c r="FO21" i="10" s="1"/>
  <c r="FO22" i="10" s="1"/>
  <c r="FO23" i="10" s="1"/>
  <c r="FO24" i="10" s="1"/>
  <c r="FP19" i="10"/>
  <c r="FP20" i="10" s="1"/>
  <c r="FP21" i="10" s="1"/>
  <c r="FR20" i="10"/>
  <c r="FR21" i="10" s="1"/>
  <c r="FR22" i="10" s="1"/>
  <c r="FR23" i="10" s="1"/>
  <c r="FR24" i="10" s="1"/>
  <c r="FR25" i="10" s="1"/>
  <c r="FR26" i="10" s="1"/>
  <c r="FR27" i="10" s="1"/>
  <c r="FR28" i="10" s="1"/>
  <c r="FR29" i="10" s="1"/>
  <c r="FR30" i="10" s="1"/>
  <c r="FR31" i="10" s="1"/>
  <c r="FR32" i="10" s="1"/>
  <c r="FR33" i="10" s="1"/>
  <c r="FR34" i="10" s="1"/>
  <c r="FR35" i="10" s="1"/>
  <c r="FR36" i="10" s="1"/>
  <c r="FR37" i="10" s="1"/>
  <c r="FR38" i="10" s="1"/>
  <c r="FR39" i="10" s="1"/>
  <c r="FR40" i="10" s="1"/>
  <c r="FR41" i="10" s="1"/>
  <c r="FR42" i="10" s="1"/>
  <c r="FR43" i="10" s="1"/>
  <c r="FR44" i="10" s="1"/>
  <c r="FR45" i="10" s="1"/>
  <c r="FR46" i="10" s="1"/>
  <c r="FR47" i="10" s="1"/>
  <c r="FR48" i="10" s="1"/>
  <c r="FR49" i="10" s="1"/>
  <c r="FR50" i="10" s="1"/>
  <c r="FR51" i="10" s="1"/>
  <c r="FR52" i="10" s="1"/>
  <c r="FR53" i="10" s="1"/>
  <c r="FR54" i="10" s="1"/>
  <c r="FR55" i="10" s="1"/>
  <c r="FR56" i="10" s="1"/>
  <c r="FR57" i="10" s="1"/>
  <c r="FR58" i="10" s="1"/>
  <c r="FR59" i="10" s="1"/>
  <c r="FR60" i="10" s="1"/>
  <c r="FR61" i="10" s="1"/>
  <c r="FR62" i="10" s="1"/>
  <c r="FR63" i="10" s="1"/>
  <c r="FR64" i="10" s="1"/>
  <c r="FR65" i="10" s="1"/>
  <c r="FR66" i="10" s="1"/>
  <c r="FR67" i="10" s="1"/>
  <c r="FR68" i="10" s="1"/>
  <c r="FR69" i="10" s="1"/>
  <c r="FR70" i="10" s="1"/>
  <c r="FR71" i="10" s="1"/>
  <c r="FR72" i="10" s="1"/>
  <c r="FR73" i="10" s="1"/>
  <c r="FR74" i="10" s="1"/>
  <c r="FR75" i="10" s="1"/>
  <c r="FR76" i="10" s="1"/>
  <c r="FR77" i="10" s="1"/>
  <c r="FR78" i="10" s="1"/>
  <c r="FR79" i="10" s="1"/>
  <c r="FR80" i="10" s="1"/>
  <c r="FR81" i="10" s="1"/>
  <c r="FR82" i="10" s="1"/>
  <c r="FR83" i="10" s="1"/>
  <c r="FR84" i="10" s="1"/>
  <c r="FR85" i="10" s="1"/>
  <c r="FR86" i="10" s="1"/>
  <c r="FR87" i="10" s="1"/>
  <c r="FR88" i="10" s="1"/>
  <c r="FR89" i="10" s="1"/>
  <c r="FR90" i="10" s="1"/>
  <c r="FR91" i="10" s="1"/>
  <c r="FR92" i="10" s="1"/>
  <c r="FR93" i="10" s="1"/>
  <c r="FR94" i="10" s="1"/>
  <c r="FR95" i="10" s="1"/>
  <c r="FR96" i="10" s="1"/>
  <c r="FR97" i="10" s="1"/>
  <c r="FR98" i="10" s="1"/>
  <c r="FR99" i="10" s="1"/>
  <c r="FR100" i="10" s="1"/>
  <c r="FR101" i="10" s="1"/>
  <c r="FR102" i="10" s="1"/>
  <c r="FR103" i="10" s="1"/>
  <c r="FR104" i="10" s="1"/>
  <c r="FR105" i="10" s="1"/>
  <c r="FR106" i="10" s="1"/>
  <c r="FR107" i="10" s="1"/>
  <c r="FR108" i="10" s="1"/>
  <c r="FR109" i="10" s="1"/>
  <c r="FR110" i="10" s="1"/>
  <c r="FR111" i="10" s="1"/>
  <c r="FR112" i="10" s="1"/>
  <c r="DP21" i="10"/>
  <c r="DP22" i="10" s="1"/>
  <c r="DP23" i="10" s="1"/>
  <c r="DP24" i="10" s="1"/>
  <c r="DP25" i="10" s="1"/>
  <c r="DP26" i="10" s="1"/>
  <c r="EM21" i="10"/>
  <c r="EM22" i="10" s="1"/>
  <c r="EM23" i="10" s="1"/>
  <c r="EM24" i="10" s="1"/>
  <c r="EM25" i="10" s="1"/>
  <c r="EM26" i="10" s="1"/>
  <c r="EM27" i="10" s="1"/>
  <c r="EM28" i="10" s="1"/>
  <c r="EM29" i="10" s="1"/>
  <c r="EM30" i="10" s="1"/>
  <c r="EM31" i="10" s="1"/>
  <c r="EM32" i="10" s="1"/>
  <c r="EM33" i="10" s="1"/>
  <c r="EM34" i="10" s="1"/>
  <c r="EM35" i="10" s="1"/>
  <c r="EM36" i="10" s="1"/>
  <c r="EM37" i="10" s="1"/>
  <c r="EM38" i="10" s="1"/>
  <c r="EM39" i="10" s="1"/>
  <c r="EM40" i="10" s="1"/>
  <c r="EM41" i="10" s="1"/>
  <c r="EM42" i="10" s="1"/>
  <c r="EM43" i="10" s="1"/>
  <c r="EM44" i="10" s="1"/>
  <c r="EN21" i="10"/>
  <c r="EN22" i="10" s="1"/>
  <c r="EN23" i="10" s="1"/>
  <c r="EN24" i="10" s="1"/>
  <c r="EN25" i="10" s="1"/>
  <c r="EV21" i="10"/>
  <c r="FC21" i="10"/>
  <c r="FC22" i="10" s="1"/>
  <c r="FC23" i="10" s="1"/>
  <c r="FC24" i="10" s="1"/>
  <c r="FC25" i="10" s="1"/>
  <c r="FC26" i="10" s="1"/>
  <c r="FD21" i="10"/>
  <c r="FD22" i="10" s="1"/>
  <c r="FD23" i="10" s="1"/>
  <c r="FD24" i="10" s="1"/>
  <c r="FL21" i="10"/>
  <c r="EV22" i="10"/>
  <c r="EV23" i="10" s="1"/>
  <c r="EV24" i="10" s="1"/>
  <c r="EV25" i="10" s="1"/>
  <c r="EV26" i="10" s="1"/>
  <c r="EV27" i="10" s="1"/>
  <c r="EV28" i="10" s="1"/>
  <c r="EV29" i="10" s="1"/>
  <c r="EV30" i="10" s="1"/>
  <c r="EV31" i="10" s="1"/>
  <c r="EV32" i="10" s="1"/>
  <c r="EV33" i="10" s="1"/>
  <c r="EV34" i="10" s="1"/>
  <c r="EV35" i="10" s="1"/>
  <c r="EV36" i="10" s="1"/>
  <c r="FL22" i="10"/>
  <c r="FL23" i="10" s="1"/>
  <c r="FL24" i="10" s="1"/>
  <c r="FL25" i="10" s="1"/>
  <c r="FL26" i="10" s="1"/>
  <c r="FL27" i="10" s="1"/>
  <c r="FL28" i="10" s="1"/>
  <c r="FL29" i="10" s="1"/>
  <c r="FL30" i="10" s="1"/>
  <c r="FL31" i="10" s="1"/>
  <c r="FL32" i="10" s="1"/>
  <c r="FL33" i="10" s="1"/>
  <c r="FL34" i="10" s="1"/>
  <c r="FL35" i="10" s="1"/>
  <c r="FL36" i="10" s="1"/>
  <c r="FL37" i="10" s="1"/>
  <c r="FL38" i="10" s="1"/>
  <c r="FL39" i="10" s="1"/>
  <c r="FL40" i="10" s="1"/>
  <c r="FL41" i="10" s="1"/>
  <c r="FL42" i="10" s="1"/>
  <c r="FL43" i="10" s="1"/>
  <c r="FL44" i="10" s="1"/>
  <c r="FL45" i="10" s="1"/>
  <c r="FL46" i="10" s="1"/>
  <c r="FL47" i="10" s="1"/>
  <c r="FL48" i="10" s="1"/>
  <c r="FL49" i="10" s="1"/>
  <c r="FL50" i="10" s="1"/>
  <c r="FL51" i="10" s="1"/>
  <c r="FL52" i="10" s="1"/>
  <c r="FL53" i="10" s="1"/>
  <c r="FL54" i="10" s="1"/>
  <c r="FL55" i="10" s="1"/>
  <c r="FL56" i="10" s="1"/>
  <c r="FL57" i="10" s="1"/>
  <c r="FL58" i="10" s="1"/>
  <c r="FL59" i="10" s="1"/>
  <c r="FL60" i="10" s="1"/>
  <c r="FL61" i="10" s="1"/>
  <c r="FL62" i="10" s="1"/>
  <c r="FL63" i="10" s="1"/>
  <c r="FL64" i="10" s="1"/>
  <c r="FL65" i="10" s="1"/>
  <c r="FL66" i="10" s="1"/>
  <c r="FL67" i="10" s="1"/>
  <c r="FL68" i="10" s="1"/>
  <c r="FL69" i="10" s="1"/>
  <c r="FL70" i="10" s="1"/>
  <c r="FL71" i="10" s="1"/>
  <c r="FP22" i="10"/>
  <c r="FP23" i="10" s="1"/>
  <c r="FP24" i="10" s="1"/>
  <c r="FP25" i="10" s="1"/>
  <c r="FP26" i="10" s="1"/>
  <c r="FP27" i="10" s="1"/>
  <c r="FP28" i="10" s="1"/>
  <c r="FP29" i="10" s="1"/>
  <c r="FP30" i="10" s="1"/>
  <c r="FP31" i="10" s="1"/>
  <c r="FP32" i="10" s="1"/>
  <c r="FP33" i="10" s="1"/>
  <c r="FP34" i="10" s="1"/>
  <c r="FP35" i="10" s="1"/>
  <c r="FP36" i="10" s="1"/>
  <c r="FP37" i="10" s="1"/>
  <c r="FP38" i="10" s="1"/>
  <c r="FP39" i="10" s="1"/>
  <c r="FP40" i="10" s="1"/>
  <c r="FP41" i="10" s="1"/>
  <c r="FP42" i="10" s="1"/>
  <c r="FP43" i="10" s="1"/>
  <c r="FP44" i="10" s="1"/>
  <c r="FP45" i="10" s="1"/>
  <c r="FP46" i="10" s="1"/>
  <c r="FP47" i="10" s="1"/>
  <c r="FP48" i="10" s="1"/>
  <c r="FP49" i="10" s="1"/>
  <c r="FP50" i="10" s="1"/>
  <c r="FP51" i="10" s="1"/>
  <c r="FP52" i="10" s="1"/>
  <c r="FP53" i="10" s="1"/>
  <c r="FP54" i="10" s="1"/>
  <c r="FP55" i="10" s="1"/>
  <c r="FP56" i="10" s="1"/>
  <c r="FP57" i="10" s="1"/>
  <c r="FP58" i="10" s="1"/>
  <c r="FP59" i="10" s="1"/>
  <c r="FP60" i="10" s="1"/>
  <c r="FP61" i="10" s="1"/>
  <c r="FP62" i="10" s="1"/>
  <c r="FP63" i="10" s="1"/>
  <c r="FP64" i="10" s="1"/>
  <c r="FP65" i="10" s="1"/>
  <c r="FP66" i="10" s="1"/>
  <c r="FP67" i="10" s="1"/>
  <c r="FP68" i="10" s="1"/>
  <c r="FP69" i="10" s="1"/>
  <c r="FP70" i="10" s="1"/>
  <c r="FP71" i="10" s="1"/>
  <c r="FP72" i="10" s="1"/>
  <c r="FP73" i="10" s="1"/>
  <c r="DT23" i="10"/>
  <c r="DT24" i="10" s="1"/>
  <c r="DT25" i="10" s="1"/>
  <c r="DT26" i="10" s="1"/>
  <c r="DT27" i="10" s="1"/>
  <c r="DT28" i="10" s="1"/>
  <c r="DT29" i="10" s="1"/>
  <c r="DT30" i="10" s="1"/>
  <c r="DT31" i="10" s="1"/>
  <c r="DT32" i="10" s="1"/>
  <c r="DT33" i="10" s="1"/>
  <c r="DT34" i="10" s="1"/>
  <c r="DT35" i="10" s="1"/>
  <c r="DT36" i="10" s="1"/>
  <c r="DT37" i="10" s="1"/>
  <c r="EJ23" i="10"/>
  <c r="EY23" i="10"/>
  <c r="EY24" i="10" s="1"/>
  <c r="FK23" i="10"/>
  <c r="FK24" i="10" s="1"/>
  <c r="FK25" i="10" s="1"/>
  <c r="FK26" i="10" s="1"/>
  <c r="FK27" i="10" s="1"/>
  <c r="FK28" i="10" s="1"/>
  <c r="DI24" i="10"/>
  <c r="DI25" i="10" s="1"/>
  <c r="DI26" i="10" s="1"/>
  <c r="DI27" i="10" s="1"/>
  <c r="DI28" i="10" s="1"/>
  <c r="DI29" i="10" s="1"/>
  <c r="DI30" i="10" s="1"/>
  <c r="DI31" i="10" s="1"/>
  <c r="DI32" i="10" s="1"/>
  <c r="DI33" i="10" s="1"/>
  <c r="DI34" i="10" s="1"/>
  <c r="DI35" i="10" s="1"/>
  <c r="DI36" i="10" s="1"/>
  <c r="DI37" i="10" s="1"/>
  <c r="DI38" i="10" s="1"/>
  <c r="DI39" i="10" s="1"/>
  <c r="DI40" i="10" s="1"/>
  <c r="DI41" i="10" s="1"/>
  <c r="DI42" i="10" s="1"/>
  <c r="DI43" i="10" s="1"/>
  <c r="DI44" i="10" s="1"/>
  <c r="DI45" i="10" s="1"/>
  <c r="DI46" i="10" s="1"/>
  <c r="DI47" i="10" s="1"/>
  <c r="DI48" i="10" s="1"/>
  <c r="DI49" i="10" s="1"/>
  <c r="DI50" i="10" s="1"/>
  <c r="DI51" i="10" s="1"/>
  <c r="DI52" i="10" s="1"/>
  <c r="DI53" i="10" s="1"/>
  <c r="DI54" i="10" s="1"/>
  <c r="DI55" i="10" s="1"/>
  <c r="DI56" i="10" s="1"/>
  <c r="DI57" i="10" s="1"/>
  <c r="DI58" i="10" s="1"/>
  <c r="DI59" i="10" s="1"/>
  <c r="DI60" i="10" s="1"/>
  <c r="DI61" i="10" s="1"/>
  <c r="DI62" i="10" s="1"/>
  <c r="DI63" i="10" s="1"/>
  <c r="DI64" i="10" s="1"/>
  <c r="DI65" i="10" s="1"/>
  <c r="DI66" i="10" s="1"/>
  <c r="DI67" i="10" s="1"/>
  <c r="DI68" i="10" s="1"/>
  <c r="DI69" i="10" s="1"/>
  <c r="DI70" i="10" s="1"/>
  <c r="DI71" i="10" s="1"/>
  <c r="DI72" i="10" s="1"/>
  <c r="DI73" i="10" s="1"/>
  <c r="DI74" i="10" s="1"/>
  <c r="DI75" i="10" s="1"/>
  <c r="DI76" i="10" s="1"/>
  <c r="DI77" i="10" s="1"/>
  <c r="DI78" i="10" s="1"/>
  <c r="DI79" i="10" s="1"/>
  <c r="DI80" i="10" s="1"/>
  <c r="DI81" i="10" s="1"/>
  <c r="DI82" i="10" s="1"/>
  <c r="DI83" i="10" s="1"/>
  <c r="DI84" i="10" s="1"/>
  <c r="DI85" i="10" s="1"/>
  <c r="DI86" i="10" s="1"/>
  <c r="DI87" i="10" s="1"/>
  <c r="DI88" i="10" s="1"/>
  <c r="DI89" i="10" s="1"/>
  <c r="DI90" i="10" s="1"/>
  <c r="DI91" i="10" s="1"/>
  <c r="DI92" i="10" s="1"/>
  <c r="DI93" i="10" s="1"/>
  <c r="DI94" i="10" s="1"/>
  <c r="DI95" i="10" s="1"/>
  <c r="DI96" i="10" s="1"/>
  <c r="DI97" i="10" s="1"/>
  <c r="DI98" i="10" s="1"/>
  <c r="DI99" i="10" s="1"/>
  <c r="DI100" i="10" s="1"/>
  <c r="DI101" i="10" s="1"/>
  <c r="DI102" i="10" s="1"/>
  <c r="DI103" i="10" s="1"/>
  <c r="DI104" i="10" s="1"/>
  <c r="DI105" i="10" s="1"/>
  <c r="DI106" i="10" s="1"/>
  <c r="DI107" i="10" s="1"/>
  <c r="DI108" i="10" s="1"/>
  <c r="DI109" i="10" s="1"/>
  <c r="DI110" i="10" s="1"/>
  <c r="DI111" i="10" s="1"/>
  <c r="DI112" i="10" s="1"/>
  <c r="DM24" i="10"/>
  <c r="DM25" i="10" s="1"/>
  <c r="DM26" i="10" s="1"/>
  <c r="DM27" i="10" s="1"/>
  <c r="DM28" i="10" s="1"/>
  <c r="DM29" i="10" s="1"/>
  <c r="DM30" i="10" s="1"/>
  <c r="DM31" i="10" s="1"/>
  <c r="DM32" i="10" s="1"/>
  <c r="DM33" i="10" s="1"/>
  <c r="DM34" i="10" s="1"/>
  <c r="DM35" i="10" s="1"/>
  <c r="DM36" i="10" s="1"/>
  <c r="DM37" i="10" s="1"/>
  <c r="DM38" i="10" s="1"/>
  <c r="DM39" i="10" s="1"/>
  <c r="DM40" i="10" s="1"/>
  <c r="DM41" i="10" s="1"/>
  <c r="DM42" i="10" s="1"/>
  <c r="DM43" i="10" s="1"/>
  <c r="DM44" i="10" s="1"/>
  <c r="DM45" i="10" s="1"/>
  <c r="DM46" i="10" s="1"/>
  <c r="DM47" i="10" s="1"/>
  <c r="DM48" i="10" s="1"/>
  <c r="DM49" i="10" s="1"/>
  <c r="DM50" i="10" s="1"/>
  <c r="DM51" i="10" s="1"/>
  <c r="DM52" i="10" s="1"/>
  <c r="DM53" i="10" s="1"/>
  <c r="DM54" i="10" s="1"/>
  <c r="DM55" i="10" s="1"/>
  <c r="DM56" i="10" s="1"/>
  <c r="DM57" i="10" s="1"/>
  <c r="DM58" i="10" s="1"/>
  <c r="DM59" i="10" s="1"/>
  <c r="DM60" i="10" s="1"/>
  <c r="DM61" i="10" s="1"/>
  <c r="DM62" i="10" s="1"/>
  <c r="DM63" i="10" s="1"/>
  <c r="DM64" i="10" s="1"/>
  <c r="DM65" i="10" s="1"/>
  <c r="DM66" i="10" s="1"/>
  <c r="DM67" i="10" s="1"/>
  <c r="DM68" i="10" s="1"/>
  <c r="DM69" i="10" s="1"/>
  <c r="DM70" i="10" s="1"/>
  <c r="DM71" i="10" s="1"/>
  <c r="DM72" i="10" s="1"/>
  <c r="DM73" i="10" s="1"/>
  <c r="DM74" i="10" s="1"/>
  <c r="DM75" i="10" s="1"/>
  <c r="DM76" i="10" s="1"/>
  <c r="DM77" i="10" s="1"/>
  <c r="DM78" i="10" s="1"/>
  <c r="DM79" i="10" s="1"/>
  <c r="DM80" i="10" s="1"/>
  <c r="DM81" i="10" s="1"/>
  <c r="DM82" i="10" s="1"/>
  <c r="DM83" i="10" s="1"/>
  <c r="DM84" i="10" s="1"/>
  <c r="DM85" i="10" s="1"/>
  <c r="DM86" i="10" s="1"/>
  <c r="DM87" i="10" s="1"/>
  <c r="DM88" i="10" s="1"/>
  <c r="DM89" i="10" s="1"/>
  <c r="DM90" i="10" s="1"/>
  <c r="DM91" i="10" s="1"/>
  <c r="DM92" i="10" s="1"/>
  <c r="DM93" i="10" s="1"/>
  <c r="DM94" i="10" s="1"/>
  <c r="DM95" i="10" s="1"/>
  <c r="DM96" i="10" s="1"/>
  <c r="DM97" i="10" s="1"/>
  <c r="DM98" i="10" s="1"/>
  <c r="DM99" i="10" s="1"/>
  <c r="DM100" i="10" s="1"/>
  <c r="DM101" i="10" s="1"/>
  <c r="DM102" i="10" s="1"/>
  <c r="DM103" i="10" s="1"/>
  <c r="DM104" i="10" s="1"/>
  <c r="DM105" i="10" s="1"/>
  <c r="DM106" i="10" s="1"/>
  <c r="DM107" i="10" s="1"/>
  <c r="DM108" i="10" s="1"/>
  <c r="DM109" i="10" s="1"/>
  <c r="DM110" i="10" s="1"/>
  <c r="DM111" i="10" s="1"/>
  <c r="DM112" i="10" s="1"/>
  <c r="DX24" i="10"/>
  <c r="EJ24" i="10"/>
  <c r="EJ25" i="10" s="1"/>
  <c r="EJ26" i="10" s="1"/>
  <c r="EJ27" i="10" s="1"/>
  <c r="EJ28" i="10" s="1"/>
  <c r="EO24" i="10"/>
  <c r="EO25" i="10" s="1"/>
  <c r="EO26" i="10" s="1"/>
  <c r="EO27" i="10" s="1"/>
  <c r="EO28" i="10" s="1"/>
  <c r="EO29" i="10" s="1"/>
  <c r="EO30" i="10" s="1"/>
  <c r="EO31" i="10" s="1"/>
  <c r="EO32" i="10" s="1"/>
  <c r="EO33" i="10" s="1"/>
  <c r="EO34" i="10" s="1"/>
  <c r="EO35" i="10" s="1"/>
  <c r="EO36" i="10" s="1"/>
  <c r="EO37" i="10" s="1"/>
  <c r="EO38" i="10" s="1"/>
  <c r="EO39" i="10" s="1"/>
  <c r="EO40" i="10" s="1"/>
  <c r="EO41" i="10" s="1"/>
  <c r="EO42" i="10" s="1"/>
  <c r="EO43" i="10" s="1"/>
  <c r="EO44" i="10" s="1"/>
  <c r="EO45" i="10" s="1"/>
  <c r="EO46" i="10" s="1"/>
  <c r="EO47" i="10" s="1"/>
  <c r="EO48" i="10" s="1"/>
  <c r="EO49" i="10" s="1"/>
  <c r="EO50" i="10" s="1"/>
  <c r="EO51" i="10" s="1"/>
  <c r="EO52" i="10" s="1"/>
  <c r="EO53" i="10" s="1"/>
  <c r="EO54" i="10" s="1"/>
  <c r="EO55" i="10" s="1"/>
  <c r="EO56" i="10" s="1"/>
  <c r="EO57" i="10" s="1"/>
  <c r="EO58" i="10" s="1"/>
  <c r="EO59" i="10" s="1"/>
  <c r="EO60" i="10" s="1"/>
  <c r="EO61" i="10" s="1"/>
  <c r="EO62" i="10" s="1"/>
  <c r="EO63" i="10" s="1"/>
  <c r="EO64" i="10" s="1"/>
  <c r="EO65" i="10" s="1"/>
  <c r="EO66" i="10" s="1"/>
  <c r="EO67" i="10" s="1"/>
  <c r="EO68" i="10" s="1"/>
  <c r="EO69" i="10" s="1"/>
  <c r="EO70" i="10" s="1"/>
  <c r="EO71" i="10" s="1"/>
  <c r="EO72" i="10" s="1"/>
  <c r="EO73" i="10" s="1"/>
  <c r="EO74" i="10" s="1"/>
  <c r="FN24" i="10"/>
  <c r="FN25" i="10" s="1"/>
  <c r="FN26" i="10" s="1"/>
  <c r="FN27" i="10" s="1"/>
  <c r="FN28" i="10" s="1"/>
  <c r="FN29" i="10" s="1"/>
  <c r="FN30" i="10" s="1"/>
  <c r="FN31" i="10" s="1"/>
  <c r="FN32" i="10" s="1"/>
  <c r="FN33" i="10" s="1"/>
  <c r="FN34" i="10" s="1"/>
  <c r="FN35" i="10" s="1"/>
  <c r="FN36" i="10" s="1"/>
  <c r="FN37" i="10" s="1"/>
  <c r="FN38" i="10" s="1"/>
  <c r="FN39" i="10" s="1"/>
  <c r="FN40" i="10" s="1"/>
  <c r="FN41" i="10" s="1"/>
  <c r="FN42" i="10" s="1"/>
  <c r="FN43" i="10" s="1"/>
  <c r="FN44" i="10" s="1"/>
  <c r="FN45" i="10" s="1"/>
  <c r="FN46" i="10" s="1"/>
  <c r="FN47" i="10" s="1"/>
  <c r="FN48" i="10" s="1"/>
  <c r="FN49" i="10" s="1"/>
  <c r="FN50" i="10" s="1"/>
  <c r="FN51" i="10" s="1"/>
  <c r="FN52" i="10" s="1"/>
  <c r="FN53" i="10" s="1"/>
  <c r="FN54" i="10" s="1"/>
  <c r="FN55" i="10" s="1"/>
  <c r="FN56" i="10" s="1"/>
  <c r="FN57" i="10" s="1"/>
  <c r="FN58" i="10" s="1"/>
  <c r="FN59" i="10" s="1"/>
  <c r="FN60" i="10" s="1"/>
  <c r="FN61" i="10" s="1"/>
  <c r="FN62" i="10" s="1"/>
  <c r="FN63" i="10" s="1"/>
  <c r="FN64" i="10" s="1"/>
  <c r="FN65" i="10" s="1"/>
  <c r="FN66" i="10" s="1"/>
  <c r="FN67" i="10" s="1"/>
  <c r="FN68" i="10" s="1"/>
  <c r="FN69" i="10" s="1"/>
  <c r="FN70" i="10" s="1"/>
  <c r="FN71" i="10" s="1"/>
  <c r="FN72" i="10" s="1"/>
  <c r="FN73" i="10" s="1"/>
  <c r="FN74" i="10" s="1"/>
  <c r="FN75" i="10" s="1"/>
  <c r="FN76" i="10" s="1"/>
  <c r="FN77" i="10" s="1"/>
  <c r="FN78" i="10" s="1"/>
  <c r="FN79" i="10" s="1"/>
  <c r="FN80" i="10" s="1"/>
  <c r="FN81" i="10" s="1"/>
  <c r="FN82" i="10" s="1"/>
  <c r="FN83" i="10" s="1"/>
  <c r="FN84" i="10" s="1"/>
  <c r="FN85" i="10" s="1"/>
  <c r="FN86" i="10" s="1"/>
  <c r="FN87" i="10" s="1"/>
  <c r="FN88" i="10" s="1"/>
  <c r="FN89" i="10" s="1"/>
  <c r="FN90" i="10" s="1"/>
  <c r="FN91" i="10" s="1"/>
  <c r="FN92" i="10" s="1"/>
  <c r="FN93" i="10" s="1"/>
  <c r="FN94" i="10" s="1"/>
  <c r="FN95" i="10" s="1"/>
  <c r="FN96" i="10" s="1"/>
  <c r="FN97" i="10" s="1"/>
  <c r="FN98" i="10" s="1"/>
  <c r="FN99" i="10" s="1"/>
  <c r="FN100" i="10" s="1"/>
  <c r="FN101" i="10" s="1"/>
  <c r="FN102" i="10" s="1"/>
  <c r="FN103" i="10" s="1"/>
  <c r="FN104" i="10" s="1"/>
  <c r="FN105" i="10" s="1"/>
  <c r="FN106" i="10" s="1"/>
  <c r="FN107" i="10" s="1"/>
  <c r="FN108" i="10" s="1"/>
  <c r="FN109" i="10" s="1"/>
  <c r="FN110" i="10" s="1"/>
  <c r="FN111" i="10" s="1"/>
  <c r="FN112" i="10" s="1"/>
  <c r="DX25" i="10"/>
  <c r="DX26" i="10" s="1"/>
  <c r="DX27" i="10" s="1"/>
  <c r="DX28" i="10" s="1"/>
  <c r="DX29" i="10" s="1"/>
  <c r="EB25" i="10"/>
  <c r="EB26" i="10" s="1"/>
  <c r="EB27" i="10" s="1"/>
  <c r="EY25" i="10"/>
  <c r="EY26" i="10" s="1"/>
  <c r="EY27" i="10" s="1"/>
  <c r="EY28" i="10" s="1"/>
  <c r="EY29" i="10" s="1"/>
  <c r="EY30" i="10" s="1"/>
  <c r="EY31" i="10" s="1"/>
  <c r="EY32" i="10" s="1"/>
  <c r="EY33" i="10" s="1"/>
  <c r="EY34" i="10" s="1"/>
  <c r="EY35" i="10" s="1"/>
  <c r="EY36" i="10" s="1"/>
  <c r="EY37" i="10" s="1"/>
  <c r="EY38" i="10" s="1"/>
  <c r="EY39" i="10" s="1"/>
  <c r="EY40" i="10" s="1"/>
  <c r="EY41" i="10" s="1"/>
  <c r="EY42" i="10" s="1"/>
  <c r="FD25" i="10"/>
  <c r="FH25" i="10"/>
  <c r="FH26" i="10" s="1"/>
  <c r="FO25" i="10"/>
  <c r="FO26" i="10" s="1"/>
  <c r="FO27" i="10" s="1"/>
  <c r="FO28" i="10" s="1"/>
  <c r="FO29" i="10" s="1"/>
  <c r="FO30" i="10" s="1"/>
  <c r="FS25" i="10"/>
  <c r="FS26" i="10" s="1"/>
  <c r="FS27" i="10" s="1"/>
  <c r="FS28" i="10" s="1"/>
  <c r="FS29" i="10" s="1"/>
  <c r="FS30" i="10" s="1"/>
  <c r="FS31" i="10" s="1"/>
  <c r="FS32" i="10" s="1"/>
  <c r="FS33" i="10" s="1"/>
  <c r="FS34" i="10" s="1"/>
  <c r="FS35" i="10" s="1"/>
  <c r="FS36" i="10" s="1"/>
  <c r="FS37" i="10" s="1"/>
  <c r="FS38" i="10" s="1"/>
  <c r="FS39" i="10" s="1"/>
  <c r="FS40" i="10" s="1"/>
  <c r="FS41" i="10" s="1"/>
  <c r="FS42" i="10" s="1"/>
  <c r="FS43" i="10" s="1"/>
  <c r="FS44" i="10" s="1"/>
  <c r="FS45" i="10" s="1"/>
  <c r="FS46" i="10" s="1"/>
  <c r="FS47" i="10" s="1"/>
  <c r="FS48" i="10" s="1"/>
  <c r="FS49" i="10" s="1"/>
  <c r="FS50" i="10" s="1"/>
  <c r="FS51" i="10" s="1"/>
  <c r="FS52" i="10" s="1"/>
  <c r="FS53" i="10" s="1"/>
  <c r="FS54" i="10" s="1"/>
  <c r="FS55" i="10" s="1"/>
  <c r="FS56" i="10" s="1"/>
  <c r="FS57" i="10" s="1"/>
  <c r="FS58" i="10" s="1"/>
  <c r="FS59" i="10" s="1"/>
  <c r="FS60" i="10" s="1"/>
  <c r="FS61" i="10" s="1"/>
  <c r="FS62" i="10" s="1"/>
  <c r="FS63" i="10" s="1"/>
  <c r="FS64" i="10" s="1"/>
  <c r="FS65" i="10" s="1"/>
  <c r="FS66" i="10" s="1"/>
  <c r="FS67" i="10" s="1"/>
  <c r="FS68" i="10" s="1"/>
  <c r="FS69" i="10" s="1"/>
  <c r="FS70" i="10" s="1"/>
  <c r="FS71" i="10" s="1"/>
  <c r="FS72" i="10" s="1"/>
  <c r="FS73" i="10" s="1"/>
  <c r="FS74" i="10" s="1"/>
  <c r="FS75" i="10" s="1"/>
  <c r="FS76" i="10" s="1"/>
  <c r="FS77" i="10" s="1"/>
  <c r="FS78" i="10" s="1"/>
  <c r="FS79" i="10" s="1"/>
  <c r="FS80" i="10" s="1"/>
  <c r="FS81" i="10" s="1"/>
  <c r="FS82" i="10" s="1"/>
  <c r="FS83" i="10" s="1"/>
  <c r="FS84" i="10" s="1"/>
  <c r="FS85" i="10" s="1"/>
  <c r="FS86" i="10" s="1"/>
  <c r="FS87" i="10" s="1"/>
  <c r="FS88" i="10" s="1"/>
  <c r="FS89" i="10" s="1"/>
  <c r="FS90" i="10" s="1"/>
  <c r="FS91" i="10" s="1"/>
  <c r="FS92" i="10" s="1"/>
  <c r="FS93" i="10" s="1"/>
  <c r="FS94" i="10" s="1"/>
  <c r="FS95" i="10" s="1"/>
  <c r="FS96" i="10" s="1"/>
  <c r="FS97" i="10" s="1"/>
  <c r="FS98" i="10" s="1"/>
  <c r="FS99" i="10" s="1"/>
  <c r="FS100" i="10" s="1"/>
  <c r="FS101" i="10" s="1"/>
  <c r="FS102" i="10" s="1"/>
  <c r="FS103" i="10" s="1"/>
  <c r="FS104" i="10" s="1"/>
  <c r="FS105" i="10" s="1"/>
  <c r="FS106" i="10" s="1"/>
  <c r="FS107" i="10" s="1"/>
  <c r="FS108" i="10" s="1"/>
  <c r="FS109" i="10" s="1"/>
  <c r="FS110" i="10" s="1"/>
  <c r="FS111" i="10" s="1"/>
  <c r="FS112" i="10" s="1"/>
  <c r="DL26" i="10"/>
  <c r="DL27" i="10" s="1"/>
  <c r="DL28" i="10" s="1"/>
  <c r="DL29" i="10" s="1"/>
  <c r="DL30" i="10" s="1"/>
  <c r="DL31" i="10" s="1"/>
  <c r="DL32" i="10" s="1"/>
  <c r="DL33" i="10" s="1"/>
  <c r="DL34" i="10" s="1"/>
  <c r="DL35" i="10" s="1"/>
  <c r="DL36" i="10" s="1"/>
  <c r="DL37" i="10" s="1"/>
  <c r="DL38" i="10" s="1"/>
  <c r="DL39" i="10" s="1"/>
  <c r="DL40" i="10" s="1"/>
  <c r="DL41" i="10" s="1"/>
  <c r="DL42" i="10" s="1"/>
  <c r="DL43" i="10" s="1"/>
  <c r="DL44" i="10" s="1"/>
  <c r="DL45" i="10" s="1"/>
  <c r="EN26" i="10"/>
  <c r="EN27" i="10" s="1"/>
  <c r="EN28" i="10" s="1"/>
  <c r="EN29" i="10" s="1"/>
  <c r="ER26" i="10"/>
  <c r="FD26" i="10"/>
  <c r="FD27" i="10" s="1"/>
  <c r="FD28" i="10" s="1"/>
  <c r="DP27" i="10"/>
  <c r="DP28" i="10" s="1"/>
  <c r="EA27" i="10"/>
  <c r="EA28" i="10" s="1"/>
  <c r="EA29" i="10" s="1"/>
  <c r="EA30" i="10" s="1"/>
  <c r="EA31" i="10" s="1"/>
  <c r="EA32" i="10" s="1"/>
  <c r="EA33" i="10" s="1"/>
  <c r="EA34" i="10" s="1"/>
  <c r="EA35" i="10" s="1"/>
  <c r="EA36" i="10" s="1"/>
  <c r="EA37" i="10" s="1"/>
  <c r="EA38" i="10" s="1"/>
  <c r="EA39" i="10" s="1"/>
  <c r="EA40" i="10" s="1"/>
  <c r="EA41" i="10" s="1"/>
  <c r="EA42" i="10" s="1"/>
  <c r="EA43" i="10" s="1"/>
  <c r="EA44" i="10" s="1"/>
  <c r="EA45" i="10" s="1"/>
  <c r="EA46" i="10" s="1"/>
  <c r="EA47" i="10" s="1"/>
  <c r="EA48" i="10" s="1"/>
  <c r="EA49" i="10" s="1"/>
  <c r="EA50" i="10" s="1"/>
  <c r="EA51" i="10" s="1"/>
  <c r="EA52" i="10" s="1"/>
  <c r="EA53" i="10" s="1"/>
  <c r="EA54" i="10" s="1"/>
  <c r="EA55" i="10" s="1"/>
  <c r="EA56" i="10" s="1"/>
  <c r="EA57" i="10" s="1"/>
  <c r="EA58" i="10" s="1"/>
  <c r="EA59" i="10" s="1"/>
  <c r="EA60" i="10" s="1"/>
  <c r="EA61" i="10" s="1"/>
  <c r="EA62" i="10" s="1"/>
  <c r="EA63" i="10" s="1"/>
  <c r="EA64" i="10" s="1"/>
  <c r="EA65" i="10" s="1"/>
  <c r="EA66" i="10" s="1"/>
  <c r="EA67" i="10" s="1"/>
  <c r="EA68" i="10" s="1"/>
  <c r="EA69" i="10" s="1"/>
  <c r="EA70" i="10" s="1"/>
  <c r="EA71" i="10" s="1"/>
  <c r="EA72" i="10" s="1"/>
  <c r="EA73" i="10" s="1"/>
  <c r="EA74" i="10" s="1"/>
  <c r="EA75" i="10" s="1"/>
  <c r="EA76" i="10" s="1"/>
  <c r="EA77" i="10" s="1"/>
  <c r="EA78" i="10" s="1"/>
  <c r="EA79" i="10" s="1"/>
  <c r="ER27" i="10"/>
  <c r="ER28" i="10" s="1"/>
  <c r="ER29" i="10" s="1"/>
  <c r="ER30" i="10" s="1"/>
  <c r="ER31" i="10" s="1"/>
  <c r="ER32" i="10" s="1"/>
  <c r="ER33" i="10" s="1"/>
  <c r="FC27" i="10"/>
  <c r="FC28" i="10" s="1"/>
  <c r="FC29" i="10" s="1"/>
  <c r="FC30" i="10" s="1"/>
  <c r="FC31" i="10" s="1"/>
  <c r="FC32" i="10" s="1"/>
  <c r="FC33" i="10" s="1"/>
  <c r="FC34" i="10" s="1"/>
  <c r="FC35" i="10" s="1"/>
  <c r="FC36" i="10" s="1"/>
  <c r="FC37" i="10" s="1"/>
  <c r="FC38" i="10" s="1"/>
  <c r="FG27" i="10"/>
  <c r="FG28" i="10" s="1"/>
  <c r="FG29" i="10" s="1"/>
  <c r="FG30" i="10" s="1"/>
  <c r="FG31" i="10" s="1"/>
  <c r="FG32" i="10" s="1"/>
  <c r="FG33" i="10" s="1"/>
  <c r="FG34" i="10" s="1"/>
  <c r="FG35" i="10" s="1"/>
  <c r="FH27" i="10"/>
  <c r="EB28" i="10"/>
  <c r="EB29" i="10" s="1"/>
  <c r="EB30" i="10" s="1"/>
  <c r="EB31" i="10" s="1"/>
  <c r="EB32" i="10" s="1"/>
  <c r="EB33" i="10" s="1"/>
  <c r="EB34" i="10" s="1"/>
  <c r="EB35" i="10" s="1"/>
  <c r="EB36" i="10" s="1"/>
  <c r="EB37" i="10" s="1"/>
  <c r="EB38" i="10" s="1"/>
  <c r="EB39" i="10" s="1"/>
  <c r="EB40" i="10" s="1"/>
  <c r="EB41" i="10" s="1"/>
  <c r="EB42" i="10" s="1"/>
  <c r="EB43" i="10" s="1"/>
  <c r="EB44" i="10" s="1"/>
  <c r="EB45" i="10" s="1"/>
  <c r="EB46" i="10" s="1"/>
  <c r="EB47" i="10" s="1"/>
  <c r="EB48" i="10" s="1"/>
  <c r="EB49" i="10" s="1"/>
  <c r="EB50" i="10" s="1"/>
  <c r="EB51" i="10" s="1"/>
  <c r="EB52" i="10" s="1"/>
  <c r="EB53" i="10" s="1"/>
  <c r="EB54" i="10" s="1"/>
  <c r="EB55" i="10" s="1"/>
  <c r="EB56" i="10" s="1"/>
  <c r="EB57" i="10" s="1"/>
  <c r="EB58" i="10" s="1"/>
  <c r="EB59" i="10" s="1"/>
  <c r="EB60" i="10" s="1"/>
  <c r="EB61" i="10" s="1"/>
  <c r="EB62" i="10" s="1"/>
  <c r="EB63" i="10" s="1"/>
  <c r="EB64" i="10" s="1"/>
  <c r="EB65" i="10" s="1"/>
  <c r="EB66" i="10" s="1"/>
  <c r="EB67" i="10" s="1"/>
  <c r="EB68" i="10" s="1"/>
  <c r="EB69" i="10" s="1"/>
  <c r="EB70" i="10" s="1"/>
  <c r="EB71" i="10" s="1"/>
  <c r="EB72" i="10" s="1"/>
  <c r="EB73" i="10" s="1"/>
  <c r="EB74" i="10" s="1"/>
  <c r="EB75" i="10" s="1"/>
  <c r="EB76" i="10" s="1"/>
  <c r="EB77" i="10" s="1"/>
  <c r="EF28" i="10"/>
  <c r="EF29" i="10" s="1"/>
  <c r="EF30" i="10" s="1"/>
  <c r="EF31" i="10" s="1"/>
  <c r="EF32" i="10" s="1"/>
  <c r="EF33" i="10" s="1"/>
  <c r="EF34" i="10" s="1"/>
  <c r="EF35" i="10" s="1"/>
  <c r="EF36" i="10" s="1"/>
  <c r="EF37" i="10" s="1"/>
  <c r="EF38" i="10" s="1"/>
  <c r="EF39" i="10" s="1"/>
  <c r="EF40" i="10" s="1"/>
  <c r="EF41" i="10" s="1"/>
  <c r="EF42" i="10" s="1"/>
  <c r="EF43" i="10" s="1"/>
  <c r="EF44" i="10" s="1"/>
  <c r="EF45" i="10" s="1"/>
  <c r="EF46" i="10" s="1"/>
  <c r="EF47" i="10" s="1"/>
  <c r="EF48" i="10" s="1"/>
  <c r="EF49" i="10" s="1"/>
  <c r="EF50" i="10" s="1"/>
  <c r="EF51" i="10" s="1"/>
  <c r="EF52" i="10" s="1"/>
  <c r="EF53" i="10" s="1"/>
  <c r="EF54" i="10" s="1"/>
  <c r="EF55" i="10" s="1"/>
  <c r="EF56" i="10" s="1"/>
  <c r="EF57" i="10" s="1"/>
  <c r="EF58" i="10" s="1"/>
  <c r="EF59" i="10" s="1"/>
  <c r="EF60" i="10" s="1"/>
  <c r="EF61" i="10" s="1"/>
  <c r="EF62" i="10" s="1"/>
  <c r="EF63" i="10" s="1"/>
  <c r="EF64" i="10" s="1"/>
  <c r="EF65" i="10" s="1"/>
  <c r="EF66" i="10" s="1"/>
  <c r="EF67" i="10" s="1"/>
  <c r="EF68" i="10" s="1"/>
  <c r="EF69" i="10" s="1"/>
  <c r="EF70" i="10" s="1"/>
  <c r="EF71" i="10" s="1"/>
  <c r="EF72" i="10" s="1"/>
  <c r="FH28" i="10"/>
  <c r="FH29" i="10" s="1"/>
  <c r="FH30" i="10" s="1"/>
  <c r="FH31" i="10" s="1"/>
  <c r="FH32" i="10" s="1"/>
  <c r="FH33" i="10" s="1"/>
  <c r="FH34" i="10" s="1"/>
  <c r="DO29" i="10"/>
  <c r="DO30" i="10" s="1"/>
  <c r="DO31" i="10" s="1"/>
  <c r="DO32" i="10" s="1"/>
  <c r="DO33" i="10" s="1"/>
  <c r="DO34" i="10" s="1"/>
  <c r="DO35" i="10" s="1"/>
  <c r="DO36" i="10" s="1"/>
  <c r="DO37" i="10" s="1"/>
  <c r="DO38" i="10" s="1"/>
  <c r="DO39" i="10" s="1"/>
  <c r="DO40" i="10" s="1"/>
  <c r="DO41" i="10" s="1"/>
  <c r="DO42" i="10" s="1"/>
  <c r="DO43" i="10" s="1"/>
  <c r="DO44" i="10" s="1"/>
  <c r="DO45" i="10" s="1"/>
  <c r="DO46" i="10" s="1"/>
  <c r="DO47" i="10" s="1"/>
  <c r="DO48" i="10" s="1"/>
  <c r="DO49" i="10" s="1"/>
  <c r="DO50" i="10" s="1"/>
  <c r="DO51" i="10" s="1"/>
  <c r="DO52" i="10" s="1"/>
  <c r="DO53" i="10" s="1"/>
  <c r="DO54" i="10" s="1"/>
  <c r="DO55" i="10" s="1"/>
  <c r="DO56" i="10" s="1"/>
  <c r="DO57" i="10" s="1"/>
  <c r="DO58" i="10" s="1"/>
  <c r="DO59" i="10" s="1"/>
  <c r="DO60" i="10" s="1"/>
  <c r="DO61" i="10" s="1"/>
  <c r="DO62" i="10" s="1"/>
  <c r="DO63" i="10" s="1"/>
  <c r="DO64" i="10" s="1"/>
  <c r="DO65" i="10" s="1"/>
  <c r="DO66" i="10" s="1"/>
  <c r="DO67" i="10" s="1"/>
  <c r="DO68" i="10" s="1"/>
  <c r="DO69" i="10" s="1"/>
  <c r="DO70" i="10" s="1"/>
  <c r="DO71" i="10" s="1"/>
  <c r="DO72" i="10" s="1"/>
  <c r="DO73" i="10" s="1"/>
  <c r="DP29" i="10"/>
  <c r="DP30" i="10" s="1"/>
  <c r="DP31" i="10" s="1"/>
  <c r="DP32" i="10" s="1"/>
  <c r="DP33" i="10" s="1"/>
  <c r="DP34" i="10" s="1"/>
  <c r="DP35" i="10" s="1"/>
  <c r="EI29" i="10"/>
  <c r="EI30" i="10" s="1"/>
  <c r="EI31" i="10" s="1"/>
  <c r="EI32" i="10" s="1"/>
  <c r="EI33" i="10" s="1"/>
  <c r="EI34" i="10" s="1"/>
  <c r="EI35" i="10" s="1"/>
  <c r="EI36" i="10" s="1"/>
  <c r="EI37" i="10" s="1"/>
  <c r="EI38" i="10" s="1"/>
  <c r="EI39" i="10" s="1"/>
  <c r="EI40" i="10" s="1"/>
  <c r="EI41" i="10" s="1"/>
  <c r="EI42" i="10" s="1"/>
  <c r="EI43" i="10" s="1"/>
  <c r="EI44" i="10" s="1"/>
  <c r="EI45" i="10" s="1"/>
  <c r="EI46" i="10" s="1"/>
  <c r="EI47" i="10" s="1"/>
  <c r="EI48" i="10" s="1"/>
  <c r="EJ29" i="10"/>
  <c r="EJ30" i="10" s="1"/>
  <c r="EJ31" i="10" s="1"/>
  <c r="EJ32" i="10" s="1"/>
  <c r="EJ33" i="10" s="1"/>
  <c r="EJ34" i="10" s="1"/>
  <c r="EJ35" i="10" s="1"/>
  <c r="EJ36" i="10" s="1"/>
  <c r="EJ37" i="10" s="1"/>
  <c r="EJ38" i="10" s="1"/>
  <c r="EJ39" i="10" s="1"/>
  <c r="EJ40" i="10" s="1"/>
  <c r="EJ41" i="10" s="1"/>
  <c r="EQ29" i="10"/>
  <c r="EQ30" i="10" s="1"/>
  <c r="EQ31" i="10" s="1"/>
  <c r="EQ32" i="10" s="1"/>
  <c r="EQ33" i="10" s="1"/>
  <c r="EQ34" i="10" s="1"/>
  <c r="EQ35" i="10" s="1"/>
  <c r="EQ36" i="10" s="1"/>
  <c r="EQ37" i="10" s="1"/>
  <c r="EQ38" i="10" s="1"/>
  <c r="FD29" i="10"/>
  <c r="FD30" i="10" s="1"/>
  <c r="FD31" i="10" s="1"/>
  <c r="FK29" i="10"/>
  <c r="FK30" i="10" s="1"/>
  <c r="FK31" i="10" s="1"/>
  <c r="FK32" i="10" s="1"/>
  <c r="FK33" i="10" s="1"/>
  <c r="FK34" i="10" s="1"/>
  <c r="FK35" i="10" s="1"/>
  <c r="FK36" i="10" s="1"/>
  <c r="FK37" i="10" s="1"/>
  <c r="FT29" i="10"/>
  <c r="FT30" i="10" s="1"/>
  <c r="FT31" i="10" s="1"/>
  <c r="FT32" i="10" s="1"/>
  <c r="FV29" i="10"/>
  <c r="FV30" i="10" s="1"/>
  <c r="FV31" i="10" s="1"/>
  <c r="FV32" i="10" s="1"/>
  <c r="FV33" i="10" s="1"/>
  <c r="FV34" i="10" s="1"/>
  <c r="FV35" i="10" s="1"/>
  <c r="FV36" i="10" s="1"/>
  <c r="FV37" i="10" s="1"/>
  <c r="FV38" i="10" s="1"/>
  <c r="FV39" i="10" s="1"/>
  <c r="FV40" i="10" s="1"/>
  <c r="FV41" i="10" s="1"/>
  <c r="FV42" i="10" s="1"/>
  <c r="FV43" i="10" s="1"/>
  <c r="FV44" i="10" s="1"/>
  <c r="FV45" i="10" s="1"/>
  <c r="FV46" i="10" s="1"/>
  <c r="FV47" i="10" s="1"/>
  <c r="FV48" i="10" s="1"/>
  <c r="FV49" i="10" s="1"/>
  <c r="FV50" i="10" s="1"/>
  <c r="FV51" i="10" s="1"/>
  <c r="FV52" i="10" s="1"/>
  <c r="FV53" i="10" s="1"/>
  <c r="FV54" i="10" s="1"/>
  <c r="FV55" i="10" s="1"/>
  <c r="FV56" i="10" s="1"/>
  <c r="FV57" i="10" s="1"/>
  <c r="FV58" i="10" s="1"/>
  <c r="FV59" i="10" s="1"/>
  <c r="FV60" i="10" s="1"/>
  <c r="FV61" i="10" s="1"/>
  <c r="FV62" i="10" s="1"/>
  <c r="FV63" i="10" s="1"/>
  <c r="FV64" i="10" s="1"/>
  <c r="FV65" i="10" s="1"/>
  <c r="FV66" i="10" s="1"/>
  <c r="FV67" i="10" s="1"/>
  <c r="FV68" i="10" s="1"/>
  <c r="FV69" i="10" s="1"/>
  <c r="FV70" i="10" s="1"/>
  <c r="FV71" i="10" s="1"/>
  <c r="FV72" i="10" s="1"/>
  <c r="DX30" i="10"/>
  <c r="DX31" i="10" s="1"/>
  <c r="DX32" i="10" s="1"/>
  <c r="DX33" i="10" s="1"/>
  <c r="DX34" i="10" s="1"/>
  <c r="DX35" i="10" s="1"/>
  <c r="DX36" i="10" s="1"/>
  <c r="DX37" i="10" s="1"/>
  <c r="DX38" i="10" s="1"/>
  <c r="DX39" i="10" s="1"/>
  <c r="DX40" i="10" s="1"/>
  <c r="DX41" i="10" s="1"/>
  <c r="DX42" i="10" s="1"/>
  <c r="DX43" i="10" s="1"/>
  <c r="EN30" i="10"/>
  <c r="EN31" i="10" s="1"/>
  <c r="EU31" i="10"/>
  <c r="EU32" i="10" s="1"/>
  <c r="EU33" i="10" s="1"/>
  <c r="EU34" i="10" s="1"/>
  <c r="EU35" i="10" s="1"/>
  <c r="EU36" i="10" s="1"/>
  <c r="EU37" i="10" s="1"/>
  <c r="FO31" i="10"/>
  <c r="FO32" i="10" s="1"/>
  <c r="FO33" i="10" s="1"/>
  <c r="FO34" i="10" s="1"/>
  <c r="FO35" i="10" s="1"/>
  <c r="FO36" i="10" s="1"/>
  <c r="FO37" i="10" s="1"/>
  <c r="FO38" i="10" s="1"/>
  <c r="FO39" i="10" s="1"/>
  <c r="FO40" i="10" s="1"/>
  <c r="FO41" i="10" s="1"/>
  <c r="FO42" i="10" s="1"/>
  <c r="FO43" i="10" s="1"/>
  <c r="FO44" i="10" s="1"/>
  <c r="FO45" i="10" s="1"/>
  <c r="FO46" i="10" s="1"/>
  <c r="FO47" i="10" s="1"/>
  <c r="FO48" i="10" s="1"/>
  <c r="DK32" i="10"/>
  <c r="DK33" i="10" s="1"/>
  <c r="DK34" i="10" s="1"/>
  <c r="DK35" i="10" s="1"/>
  <c r="DK36" i="10" s="1"/>
  <c r="DK37" i="10" s="1"/>
  <c r="DK38" i="10" s="1"/>
  <c r="DK39" i="10" s="1"/>
  <c r="DK40" i="10" s="1"/>
  <c r="EN32" i="10"/>
  <c r="EN33" i="10" s="1"/>
  <c r="EN34" i="10" s="1"/>
  <c r="EN35" i="10" s="1"/>
  <c r="EN36" i="10" s="1"/>
  <c r="EN37" i="10" s="1"/>
  <c r="EN38" i="10" s="1"/>
  <c r="EN39" i="10" s="1"/>
  <c r="EN40" i="10" s="1"/>
  <c r="EN41" i="10" s="1"/>
  <c r="EN42" i="10" s="1"/>
  <c r="EN43" i="10" s="1"/>
  <c r="EN44" i="10" s="1"/>
  <c r="EN45" i="10" s="1"/>
  <c r="EN46" i="10" s="1"/>
  <c r="EN47" i="10" s="1"/>
  <c r="EN48" i="10" s="1"/>
  <c r="EN49" i="10" s="1"/>
  <c r="EN50" i="10" s="1"/>
  <c r="EN51" i="10" s="1"/>
  <c r="EN52" i="10" s="1"/>
  <c r="EN53" i="10" s="1"/>
  <c r="EN54" i="10" s="1"/>
  <c r="EN55" i="10" s="1"/>
  <c r="EN56" i="10" s="1"/>
  <c r="EN57" i="10" s="1"/>
  <c r="EN58" i="10" s="1"/>
  <c r="EN59" i="10" s="1"/>
  <c r="EN60" i="10" s="1"/>
  <c r="EN61" i="10" s="1"/>
  <c r="EN62" i="10" s="1"/>
  <c r="EN63" i="10" s="1"/>
  <c r="EN64" i="10" s="1"/>
  <c r="EN65" i="10" s="1"/>
  <c r="EN66" i="10" s="1"/>
  <c r="EN67" i="10" s="1"/>
  <c r="EN68" i="10" s="1"/>
  <c r="EN69" i="10" s="1"/>
  <c r="EN70" i="10" s="1"/>
  <c r="EN71" i="10" s="1"/>
  <c r="EN72" i="10" s="1"/>
  <c r="EN73" i="10" s="1"/>
  <c r="EN74" i="10" s="1"/>
  <c r="EN75" i="10" s="1"/>
  <c r="EN76" i="10" s="1"/>
  <c r="EN77" i="10" s="1"/>
  <c r="EN78" i="10" s="1"/>
  <c r="EN79" i="10" s="1"/>
  <c r="EN80" i="10" s="1"/>
  <c r="EN81" i="10" s="1"/>
  <c r="EN82" i="10" s="1"/>
  <c r="EN83" i="10" s="1"/>
  <c r="EN84" i="10" s="1"/>
  <c r="EN85" i="10" s="1"/>
  <c r="EN86" i="10" s="1"/>
  <c r="EN87" i="10" s="1"/>
  <c r="EN88" i="10" s="1"/>
  <c r="EN89" i="10" s="1"/>
  <c r="EN90" i="10" s="1"/>
  <c r="EN91" i="10" s="1"/>
  <c r="EN92" i="10" s="1"/>
  <c r="EN93" i="10" s="1"/>
  <c r="EN94" i="10" s="1"/>
  <c r="EN95" i="10" s="1"/>
  <c r="EN96" i="10" s="1"/>
  <c r="EN97" i="10" s="1"/>
  <c r="EN98" i="10" s="1"/>
  <c r="EN99" i="10" s="1"/>
  <c r="EN100" i="10" s="1"/>
  <c r="EN101" i="10" s="1"/>
  <c r="EN102" i="10" s="1"/>
  <c r="EN103" i="10" s="1"/>
  <c r="EN104" i="10" s="1"/>
  <c r="EN105" i="10" s="1"/>
  <c r="EN106" i="10" s="1"/>
  <c r="EN107" i="10" s="1"/>
  <c r="EN108" i="10" s="1"/>
  <c r="EN109" i="10" s="1"/>
  <c r="EN110" i="10" s="1"/>
  <c r="EN111" i="10" s="1"/>
  <c r="EN112" i="10" s="1"/>
  <c r="FD32" i="10"/>
  <c r="FW32" i="10"/>
  <c r="FW33" i="10" s="1"/>
  <c r="FW34" i="10" s="1"/>
  <c r="FW35" i="10" s="1"/>
  <c r="FD33" i="10"/>
  <c r="FD34" i="10" s="1"/>
  <c r="FD35" i="10" s="1"/>
  <c r="FD36" i="10" s="1"/>
  <c r="FD37" i="10" s="1"/>
  <c r="FD38" i="10" s="1"/>
  <c r="FD39" i="10" s="1"/>
  <c r="FD40" i="10" s="1"/>
  <c r="FD41" i="10" s="1"/>
  <c r="FD42" i="10" s="1"/>
  <c r="FD43" i="10" s="1"/>
  <c r="FD44" i="10" s="1"/>
  <c r="FD45" i="10" s="1"/>
  <c r="FD46" i="10" s="1"/>
  <c r="FD47" i="10" s="1"/>
  <c r="FD48" i="10" s="1"/>
  <c r="FD49" i="10" s="1"/>
  <c r="FD50" i="10" s="1"/>
  <c r="FD51" i="10" s="1"/>
  <c r="FD52" i="10" s="1"/>
  <c r="FD53" i="10" s="1"/>
  <c r="FD54" i="10" s="1"/>
  <c r="FD55" i="10" s="1"/>
  <c r="FD56" i="10" s="1"/>
  <c r="FD57" i="10" s="1"/>
  <c r="FD58" i="10" s="1"/>
  <c r="FD59" i="10" s="1"/>
  <c r="FD60" i="10" s="1"/>
  <c r="FD61" i="10" s="1"/>
  <c r="FD62" i="10" s="1"/>
  <c r="FD63" i="10" s="1"/>
  <c r="FD64" i="10" s="1"/>
  <c r="FD65" i="10" s="1"/>
  <c r="FD66" i="10" s="1"/>
  <c r="FD67" i="10" s="1"/>
  <c r="FD68" i="10" s="1"/>
  <c r="FD69" i="10" s="1"/>
  <c r="FD70" i="10" s="1"/>
  <c r="FD71" i="10" s="1"/>
  <c r="FD72" i="10" s="1"/>
  <c r="FD73" i="10" s="1"/>
  <c r="FD74" i="10" s="1"/>
  <c r="FD75" i="10" s="1"/>
  <c r="FT33" i="10"/>
  <c r="FT34" i="10" s="1"/>
  <c r="FT35" i="10" s="1"/>
  <c r="FT36" i="10" s="1"/>
  <c r="FT37" i="10" s="1"/>
  <c r="FT38" i="10" s="1"/>
  <c r="FT39" i="10" s="1"/>
  <c r="FT40" i="10" s="1"/>
  <c r="FT41" i="10" s="1"/>
  <c r="FT42" i="10" s="1"/>
  <c r="FT43" i="10" s="1"/>
  <c r="FT44" i="10" s="1"/>
  <c r="FT45" i="10" s="1"/>
  <c r="FT46" i="10" s="1"/>
  <c r="FT47" i="10" s="1"/>
  <c r="FT48" i="10" s="1"/>
  <c r="FT49" i="10" s="1"/>
  <c r="FT50" i="10" s="1"/>
  <c r="FT51" i="10" s="1"/>
  <c r="FT52" i="10" s="1"/>
  <c r="FT53" i="10" s="1"/>
  <c r="FT54" i="10" s="1"/>
  <c r="FT55" i="10" s="1"/>
  <c r="FT56" i="10" s="1"/>
  <c r="FT57" i="10" s="1"/>
  <c r="FT58" i="10" s="1"/>
  <c r="FT59" i="10" s="1"/>
  <c r="FT60" i="10" s="1"/>
  <c r="FT61" i="10" s="1"/>
  <c r="FT62" i="10" s="1"/>
  <c r="FT63" i="10" s="1"/>
  <c r="FT64" i="10" s="1"/>
  <c r="FT65" i="10" s="1"/>
  <c r="FT66" i="10" s="1"/>
  <c r="FT67" i="10" s="1"/>
  <c r="FT68" i="10" s="1"/>
  <c r="FT69" i="10" s="1"/>
  <c r="FT70" i="10" s="1"/>
  <c r="FT71" i="10" s="1"/>
  <c r="FT72" i="10" s="1"/>
  <c r="FT73" i="10" s="1"/>
  <c r="FT74" i="10" s="1"/>
  <c r="FT75" i="10" s="1"/>
  <c r="ER34" i="10"/>
  <c r="DQ35" i="10"/>
  <c r="DQ36" i="10" s="1"/>
  <c r="DQ37" i="10" s="1"/>
  <c r="DQ38" i="10" s="1"/>
  <c r="DQ39" i="10" s="1"/>
  <c r="DQ40" i="10" s="1"/>
  <c r="DQ41" i="10" s="1"/>
  <c r="DQ42" i="10" s="1"/>
  <c r="DQ43" i="10" s="1"/>
  <c r="DQ44" i="10" s="1"/>
  <c r="DQ45" i="10" s="1"/>
  <c r="DQ46" i="10" s="1"/>
  <c r="DQ47" i="10" s="1"/>
  <c r="DQ48" i="10" s="1"/>
  <c r="DQ49" i="10" s="1"/>
  <c r="DQ50" i="10" s="1"/>
  <c r="DQ51" i="10" s="1"/>
  <c r="DQ52" i="10" s="1"/>
  <c r="DQ53" i="10" s="1"/>
  <c r="DQ54" i="10" s="1"/>
  <c r="DQ55" i="10" s="1"/>
  <c r="DQ56" i="10" s="1"/>
  <c r="DQ57" i="10" s="1"/>
  <c r="DQ58" i="10" s="1"/>
  <c r="DQ59" i="10" s="1"/>
  <c r="DQ60" i="10" s="1"/>
  <c r="DQ61" i="10" s="1"/>
  <c r="DQ62" i="10" s="1"/>
  <c r="DQ63" i="10" s="1"/>
  <c r="DQ64" i="10" s="1"/>
  <c r="DQ65" i="10" s="1"/>
  <c r="DQ66" i="10" s="1"/>
  <c r="DQ67" i="10" s="1"/>
  <c r="DQ68" i="10" s="1"/>
  <c r="DQ69" i="10" s="1"/>
  <c r="DQ70" i="10" s="1"/>
  <c r="DQ71" i="10" s="1"/>
  <c r="DQ72" i="10" s="1"/>
  <c r="DQ73" i="10" s="1"/>
  <c r="DQ74" i="10" s="1"/>
  <c r="DQ75" i="10" s="1"/>
  <c r="DQ76" i="10" s="1"/>
  <c r="DQ77" i="10" s="1"/>
  <c r="DQ78" i="10" s="1"/>
  <c r="ER35" i="10"/>
  <c r="ES35" i="10"/>
  <c r="ES36" i="10" s="1"/>
  <c r="ES37" i="10" s="1"/>
  <c r="ES38" i="10" s="1"/>
  <c r="ES39" i="10" s="1"/>
  <c r="ES40" i="10" s="1"/>
  <c r="ES41" i="10" s="1"/>
  <c r="ES42" i="10" s="1"/>
  <c r="ES43" i="10" s="1"/>
  <c r="ES44" i="10" s="1"/>
  <c r="ES45" i="10" s="1"/>
  <c r="ES46" i="10" s="1"/>
  <c r="ES47" i="10" s="1"/>
  <c r="ES48" i="10" s="1"/>
  <c r="ES49" i="10" s="1"/>
  <c r="ES50" i="10" s="1"/>
  <c r="ES51" i="10" s="1"/>
  <c r="ES52" i="10" s="1"/>
  <c r="ES53" i="10" s="1"/>
  <c r="ES54" i="10" s="1"/>
  <c r="ES55" i="10" s="1"/>
  <c r="ES56" i="10" s="1"/>
  <c r="ES57" i="10" s="1"/>
  <c r="ES58" i="10" s="1"/>
  <c r="ES59" i="10" s="1"/>
  <c r="ES60" i="10" s="1"/>
  <c r="ES61" i="10" s="1"/>
  <c r="ES62" i="10" s="1"/>
  <c r="ES63" i="10" s="1"/>
  <c r="ES64" i="10" s="1"/>
  <c r="ES65" i="10" s="1"/>
  <c r="ES66" i="10" s="1"/>
  <c r="ES67" i="10" s="1"/>
  <c r="ES68" i="10" s="1"/>
  <c r="ES69" i="10" s="1"/>
  <c r="ES70" i="10" s="1"/>
  <c r="ES71" i="10" s="1"/>
  <c r="ES72" i="10" s="1"/>
  <c r="ES73" i="10" s="1"/>
  <c r="ES74" i="10" s="1"/>
  <c r="ES75" i="10" s="1"/>
  <c r="ES76" i="10" s="1"/>
  <c r="FH35" i="10"/>
  <c r="FU35" i="10"/>
  <c r="FU36" i="10" s="1"/>
  <c r="FU37" i="10" s="1"/>
  <c r="FU38" i="10" s="1"/>
  <c r="FU39" i="10" s="1"/>
  <c r="FU40" i="10" s="1"/>
  <c r="FU41" i="10" s="1"/>
  <c r="FU42" i="10" s="1"/>
  <c r="FU43" i="10" s="1"/>
  <c r="FU44" i="10" s="1"/>
  <c r="FU45" i="10" s="1"/>
  <c r="FU46" i="10" s="1"/>
  <c r="FU47" i="10" s="1"/>
  <c r="FU48" i="10" s="1"/>
  <c r="FU49" i="10" s="1"/>
  <c r="FU50" i="10" s="1"/>
  <c r="FU51" i="10" s="1"/>
  <c r="FU52" i="10" s="1"/>
  <c r="FU53" i="10" s="1"/>
  <c r="FU54" i="10" s="1"/>
  <c r="FU55" i="10" s="1"/>
  <c r="FU56" i="10" s="1"/>
  <c r="FU57" i="10" s="1"/>
  <c r="FU58" i="10" s="1"/>
  <c r="FU59" i="10" s="1"/>
  <c r="FU60" i="10" s="1"/>
  <c r="FU61" i="10" s="1"/>
  <c r="FU62" i="10" s="1"/>
  <c r="FU63" i="10" s="1"/>
  <c r="FU64" i="10" s="1"/>
  <c r="FU65" i="10" s="1"/>
  <c r="FU66" i="10" s="1"/>
  <c r="FU67" i="10" s="1"/>
  <c r="FU68" i="10" s="1"/>
  <c r="FU69" i="10" s="1"/>
  <c r="FU70" i="10" s="1"/>
  <c r="FU71" i="10" s="1"/>
  <c r="FU72" i="10" s="1"/>
  <c r="FU73" i="10" s="1"/>
  <c r="FU74" i="10" s="1"/>
  <c r="DP36" i="10"/>
  <c r="DP37" i="10" s="1"/>
  <c r="DP38" i="10" s="1"/>
  <c r="DP39" i="10" s="1"/>
  <c r="DP40" i="10" s="1"/>
  <c r="DP41" i="10" s="1"/>
  <c r="DP42" i="10" s="1"/>
  <c r="DP43" i="10" s="1"/>
  <c r="DP44" i="10" s="1"/>
  <c r="DP45" i="10" s="1"/>
  <c r="DP46" i="10" s="1"/>
  <c r="DP47" i="10" s="1"/>
  <c r="DP48" i="10" s="1"/>
  <c r="DP49" i="10" s="1"/>
  <c r="DP50" i="10" s="1"/>
  <c r="DP51" i="10" s="1"/>
  <c r="DP52" i="10" s="1"/>
  <c r="DP53" i="10" s="1"/>
  <c r="DP54" i="10" s="1"/>
  <c r="DP55" i="10" s="1"/>
  <c r="DP56" i="10" s="1"/>
  <c r="DP57" i="10" s="1"/>
  <c r="DP58" i="10" s="1"/>
  <c r="DP59" i="10" s="1"/>
  <c r="DP60" i="10" s="1"/>
  <c r="DP61" i="10" s="1"/>
  <c r="DP62" i="10" s="1"/>
  <c r="DP63" i="10" s="1"/>
  <c r="DP64" i="10" s="1"/>
  <c r="DP65" i="10" s="1"/>
  <c r="DP66" i="10" s="1"/>
  <c r="DP67" i="10" s="1"/>
  <c r="DP68" i="10" s="1"/>
  <c r="DP69" i="10" s="1"/>
  <c r="DP70" i="10" s="1"/>
  <c r="DP71" i="10" s="1"/>
  <c r="DP72" i="10" s="1"/>
  <c r="ER36" i="10"/>
  <c r="ER37" i="10" s="1"/>
  <c r="ER38" i="10" s="1"/>
  <c r="ER39" i="10" s="1"/>
  <c r="ER40" i="10" s="1"/>
  <c r="ER41" i="10" s="1"/>
  <c r="ER42" i="10" s="1"/>
  <c r="ER43" i="10" s="1"/>
  <c r="ER44" i="10" s="1"/>
  <c r="ER45" i="10" s="1"/>
  <c r="ER46" i="10" s="1"/>
  <c r="ER47" i="10" s="1"/>
  <c r="ER48" i="10" s="1"/>
  <c r="ER49" i="10" s="1"/>
  <c r="ER50" i="10" s="1"/>
  <c r="ER51" i="10" s="1"/>
  <c r="ER52" i="10" s="1"/>
  <c r="ER53" i="10" s="1"/>
  <c r="ER54" i="10" s="1"/>
  <c r="ER55" i="10" s="1"/>
  <c r="ER56" i="10" s="1"/>
  <c r="ER57" i="10" s="1"/>
  <c r="ER58" i="10" s="1"/>
  <c r="ER59" i="10" s="1"/>
  <c r="ER60" i="10" s="1"/>
  <c r="ER61" i="10" s="1"/>
  <c r="ER62" i="10" s="1"/>
  <c r="ER63" i="10" s="1"/>
  <c r="ER64" i="10" s="1"/>
  <c r="ER65" i="10" s="1"/>
  <c r="ER66" i="10" s="1"/>
  <c r="ER67" i="10" s="1"/>
  <c r="ER68" i="10" s="1"/>
  <c r="ER69" i="10" s="1"/>
  <c r="ER70" i="10" s="1"/>
  <c r="ER71" i="10" s="1"/>
  <c r="ER72" i="10" s="1"/>
  <c r="ER73" i="10" s="1"/>
  <c r="ER74" i="10" s="1"/>
  <c r="ER75" i="10" s="1"/>
  <c r="ER76" i="10" s="1"/>
  <c r="ER77" i="10" s="1"/>
  <c r="FG36" i="10"/>
  <c r="FG37" i="10" s="1"/>
  <c r="FG38" i="10" s="1"/>
  <c r="FG39" i="10" s="1"/>
  <c r="FG40" i="10" s="1"/>
  <c r="FG41" i="10" s="1"/>
  <c r="FG42" i="10" s="1"/>
  <c r="FG43" i="10" s="1"/>
  <c r="FG44" i="10" s="1"/>
  <c r="FG45" i="10" s="1"/>
  <c r="FG46" i="10" s="1"/>
  <c r="FG47" i="10" s="1"/>
  <c r="FG48" i="10" s="1"/>
  <c r="FH36" i="10"/>
  <c r="FW36" i="10"/>
  <c r="FW37" i="10" s="1"/>
  <c r="EV37" i="10"/>
  <c r="EV38" i="10" s="1"/>
  <c r="EV39" i="10" s="1"/>
  <c r="EV40" i="10" s="1"/>
  <c r="EV41" i="10" s="1"/>
  <c r="EV42" i="10" s="1"/>
  <c r="EV43" i="10" s="1"/>
  <c r="EV44" i="10" s="1"/>
  <c r="EV45" i="10" s="1"/>
  <c r="EV46" i="10" s="1"/>
  <c r="EV47" i="10" s="1"/>
  <c r="EV48" i="10" s="1"/>
  <c r="EV49" i="10" s="1"/>
  <c r="EV50" i="10" s="1"/>
  <c r="EV51" i="10" s="1"/>
  <c r="EV52" i="10" s="1"/>
  <c r="EV53" i="10" s="1"/>
  <c r="EV54" i="10" s="1"/>
  <c r="EV55" i="10" s="1"/>
  <c r="EV56" i="10" s="1"/>
  <c r="EV57" i="10" s="1"/>
  <c r="EV58" i="10" s="1"/>
  <c r="EV59" i="10" s="1"/>
  <c r="EV60" i="10" s="1"/>
  <c r="EV61" i="10" s="1"/>
  <c r="EV62" i="10" s="1"/>
  <c r="EV63" i="10" s="1"/>
  <c r="EV64" i="10" s="1"/>
  <c r="EV65" i="10" s="1"/>
  <c r="EV66" i="10" s="1"/>
  <c r="EV67" i="10" s="1"/>
  <c r="EV68" i="10" s="1"/>
  <c r="EV69" i="10" s="1"/>
  <c r="EV70" i="10" s="1"/>
  <c r="EV71" i="10" s="1"/>
  <c r="EV72" i="10" s="1"/>
  <c r="EV73" i="10" s="1"/>
  <c r="EV74" i="10" s="1"/>
  <c r="EV75" i="10" s="1"/>
  <c r="EV76" i="10" s="1"/>
  <c r="EV77" i="10" s="1"/>
  <c r="EV78" i="10" s="1"/>
  <c r="EV79" i="10" s="1"/>
  <c r="EV80" i="10" s="1"/>
  <c r="EV81" i="10" s="1"/>
  <c r="EV82" i="10" s="1"/>
  <c r="EV83" i="10" s="1"/>
  <c r="EV84" i="10" s="1"/>
  <c r="EV85" i="10" s="1"/>
  <c r="EV86" i="10" s="1"/>
  <c r="EV87" i="10" s="1"/>
  <c r="EV88" i="10" s="1"/>
  <c r="EV89" i="10" s="1"/>
  <c r="EV90" i="10" s="1"/>
  <c r="EV91" i="10" s="1"/>
  <c r="EV92" i="10" s="1"/>
  <c r="EV93" i="10" s="1"/>
  <c r="EV94" i="10" s="1"/>
  <c r="EV95" i="10" s="1"/>
  <c r="EV96" i="10" s="1"/>
  <c r="EV97" i="10" s="1"/>
  <c r="EV98" i="10" s="1"/>
  <c r="EV99" i="10" s="1"/>
  <c r="EV100" i="10" s="1"/>
  <c r="EV101" i="10" s="1"/>
  <c r="EV102" i="10" s="1"/>
  <c r="EV103" i="10" s="1"/>
  <c r="EV104" i="10" s="1"/>
  <c r="EV105" i="10" s="1"/>
  <c r="EV106" i="10" s="1"/>
  <c r="EV107" i="10" s="1"/>
  <c r="EV108" i="10" s="1"/>
  <c r="EV109" i="10" s="1"/>
  <c r="EV110" i="10" s="1"/>
  <c r="EV111" i="10" s="1"/>
  <c r="EV112" i="10" s="1"/>
  <c r="FH37" i="10"/>
  <c r="FH38" i="10" s="1"/>
  <c r="FH39" i="10" s="1"/>
  <c r="FH40" i="10" s="1"/>
  <c r="FH41" i="10" s="1"/>
  <c r="FH42" i="10" s="1"/>
  <c r="FH43" i="10" s="1"/>
  <c r="FH44" i="10" s="1"/>
  <c r="FH45" i="10" s="1"/>
  <c r="FH46" i="10" s="1"/>
  <c r="FH47" i="10" s="1"/>
  <c r="FH48" i="10" s="1"/>
  <c r="FH49" i="10" s="1"/>
  <c r="FH50" i="10" s="1"/>
  <c r="FH51" i="10" s="1"/>
  <c r="FH52" i="10" s="1"/>
  <c r="FH53" i="10" s="1"/>
  <c r="FH54" i="10" s="1"/>
  <c r="FH55" i="10" s="1"/>
  <c r="FH56" i="10" s="1"/>
  <c r="FH57" i="10" s="1"/>
  <c r="FH58" i="10" s="1"/>
  <c r="FH59" i="10" s="1"/>
  <c r="FH60" i="10" s="1"/>
  <c r="FH61" i="10" s="1"/>
  <c r="FH62" i="10" s="1"/>
  <c r="FH63" i="10" s="1"/>
  <c r="FH64" i="10" s="1"/>
  <c r="FH65" i="10" s="1"/>
  <c r="FH66" i="10" s="1"/>
  <c r="FH67" i="10" s="1"/>
  <c r="FH68" i="10" s="1"/>
  <c r="FH69" i="10" s="1"/>
  <c r="FH70" i="10" s="1"/>
  <c r="FH71" i="10" s="1"/>
  <c r="FH72" i="10" s="1"/>
  <c r="FH73" i="10" s="1"/>
  <c r="FH74" i="10" s="1"/>
  <c r="FH75" i="10" s="1"/>
  <c r="FH76" i="10" s="1"/>
  <c r="FH77" i="10" s="1"/>
  <c r="FH78" i="10" s="1"/>
  <c r="FH79" i="10" s="1"/>
  <c r="FH80" i="10" s="1"/>
  <c r="FH81" i="10" s="1"/>
  <c r="FH82" i="10" s="1"/>
  <c r="FH83" i="10" s="1"/>
  <c r="FH84" i="10" s="1"/>
  <c r="FH85" i="10" s="1"/>
  <c r="FH86" i="10" s="1"/>
  <c r="FH87" i="10" s="1"/>
  <c r="FH88" i="10" s="1"/>
  <c r="FH89" i="10" s="1"/>
  <c r="FH90" i="10" s="1"/>
  <c r="FH91" i="10" s="1"/>
  <c r="FH92" i="10" s="1"/>
  <c r="FH93" i="10" s="1"/>
  <c r="FH94" i="10" s="1"/>
  <c r="FH95" i="10" s="1"/>
  <c r="FH96" i="10" s="1"/>
  <c r="FH97" i="10" s="1"/>
  <c r="FH98" i="10" s="1"/>
  <c r="FH99" i="10" s="1"/>
  <c r="FH100" i="10" s="1"/>
  <c r="FH101" i="10" s="1"/>
  <c r="FH102" i="10" s="1"/>
  <c r="FH103" i="10" s="1"/>
  <c r="FH104" i="10" s="1"/>
  <c r="FH105" i="10" s="1"/>
  <c r="FH106" i="10" s="1"/>
  <c r="FH107" i="10" s="1"/>
  <c r="FH108" i="10" s="1"/>
  <c r="FH109" i="10" s="1"/>
  <c r="FH110" i="10" s="1"/>
  <c r="FH111" i="10" s="1"/>
  <c r="FH112" i="10" s="1"/>
  <c r="FX37" i="10"/>
  <c r="FX38" i="10" s="1"/>
  <c r="FX39" i="10" s="1"/>
  <c r="FX40" i="10" s="1"/>
  <c r="FX41" i="10" s="1"/>
  <c r="FX42" i="10" s="1"/>
  <c r="FX43" i="10" s="1"/>
  <c r="FX44" i="10" s="1"/>
  <c r="FX45" i="10" s="1"/>
  <c r="FX46" i="10" s="1"/>
  <c r="FX47" i="10" s="1"/>
  <c r="FX48" i="10" s="1"/>
  <c r="FX49" i="10" s="1"/>
  <c r="FX50" i="10" s="1"/>
  <c r="FX51" i="10" s="1"/>
  <c r="FX52" i="10" s="1"/>
  <c r="FX53" i="10" s="1"/>
  <c r="FX54" i="10" s="1"/>
  <c r="FX55" i="10" s="1"/>
  <c r="FX56" i="10" s="1"/>
  <c r="FX57" i="10" s="1"/>
  <c r="FX58" i="10" s="1"/>
  <c r="FX59" i="10" s="1"/>
  <c r="FX60" i="10" s="1"/>
  <c r="FX61" i="10" s="1"/>
  <c r="FX62" i="10" s="1"/>
  <c r="FX63" i="10" s="1"/>
  <c r="FX64" i="10" s="1"/>
  <c r="FX65" i="10" s="1"/>
  <c r="FX66" i="10" s="1"/>
  <c r="FX67" i="10" s="1"/>
  <c r="FX68" i="10" s="1"/>
  <c r="FX69" i="10" s="1"/>
  <c r="FX70" i="10" s="1"/>
  <c r="FX71" i="10" s="1"/>
  <c r="FX72" i="10" s="1"/>
  <c r="FX73" i="10" s="1"/>
  <c r="FX74" i="10" s="1"/>
  <c r="FX75" i="10" s="1"/>
  <c r="FX76" i="10" s="1"/>
  <c r="FX77" i="10" s="1"/>
  <c r="DT38" i="10"/>
  <c r="EU38" i="10"/>
  <c r="EU39" i="10" s="1"/>
  <c r="EU40" i="10" s="1"/>
  <c r="EU41" i="10" s="1"/>
  <c r="EU42" i="10" s="1"/>
  <c r="EU43" i="10" s="1"/>
  <c r="EU44" i="10" s="1"/>
  <c r="EU45" i="10" s="1"/>
  <c r="EU46" i="10" s="1"/>
  <c r="EU47" i="10" s="1"/>
  <c r="EU48" i="10" s="1"/>
  <c r="EU49" i="10" s="1"/>
  <c r="EU50" i="10" s="1"/>
  <c r="EU51" i="10" s="1"/>
  <c r="EU52" i="10" s="1"/>
  <c r="EU53" i="10" s="1"/>
  <c r="EU54" i="10" s="1"/>
  <c r="EU55" i="10" s="1"/>
  <c r="EU56" i="10" s="1"/>
  <c r="EU57" i="10" s="1"/>
  <c r="EU58" i="10" s="1"/>
  <c r="EU59" i="10" s="1"/>
  <c r="EU60" i="10" s="1"/>
  <c r="EU61" i="10" s="1"/>
  <c r="EU62" i="10" s="1"/>
  <c r="EU63" i="10" s="1"/>
  <c r="EU64" i="10" s="1"/>
  <c r="EU65" i="10" s="1"/>
  <c r="EU66" i="10" s="1"/>
  <c r="EU67" i="10" s="1"/>
  <c r="EU68" i="10" s="1"/>
  <c r="EU69" i="10" s="1"/>
  <c r="EU70" i="10" s="1"/>
  <c r="EU71" i="10" s="1"/>
  <c r="EU72" i="10" s="1"/>
  <c r="EU73" i="10" s="1"/>
  <c r="FK38" i="10"/>
  <c r="FK39" i="10" s="1"/>
  <c r="FK40" i="10" s="1"/>
  <c r="FW38" i="10"/>
  <c r="DT39" i="10"/>
  <c r="DT40" i="10" s="1"/>
  <c r="EQ39" i="10"/>
  <c r="EQ40" i="10" s="1"/>
  <c r="EQ41" i="10" s="1"/>
  <c r="EQ42" i="10" s="1"/>
  <c r="EQ43" i="10" s="1"/>
  <c r="EQ44" i="10" s="1"/>
  <c r="EQ45" i="10" s="1"/>
  <c r="EQ46" i="10" s="1"/>
  <c r="EQ47" i="10" s="1"/>
  <c r="EQ48" i="10" s="1"/>
  <c r="EQ49" i="10" s="1"/>
  <c r="EQ50" i="10" s="1"/>
  <c r="EQ51" i="10" s="1"/>
  <c r="EQ52" i="10" s="1"/>
  <c r="EQ53" i="10" s="1"/>
  <c r="EQ54" i="10" s="1"/>
  <c r="EQ55" i="10" s="1"/>
  <c r="EQ56" i="10" s="1"/>
  <c r="EQ57" i="10" s="1"/>
  <c r="EQ58" i="10" s="1"/>
  <c r="EQ59" i="10" s="1"/>
  <c r="EQ60" i="10" s="1"/>
  <c r="EQ61" i="10" s="1"/>
  <c r="EQ62" i="10" s="1"/>
  <c r="EQ63" i="10" s="1"/>
  <c r="EQ64" i="10" s="1"/>
  <c r="EQ65" i="10" s="1"/>
  <c r="EQ66" i="10" s="1"/>
  <c r="EQ67" i="10" s="1"/>
  <c r="EQ68" i="10" s="1"/>
  <c r="EQ69" i="10" s="1"/>
  <c r="EQ70" i="10" s="1"/>
  <c r="EQ71" i="10" s="1"/>
  <c r="EQ72" i="10" s="1"/>
  <c r="EQ73" i="10" s="1"/>
  <c r="EQ74" i="10" s="1"/>
  <c r="EQ75" i="10" s="1"/>
  <c r="EQ76" i="10" s="1"/>
  <c r="EQ77" i="10" s="1"/>
  <c r="EQ78" i="10" s="1"/>
  <c r="EQ79" i="10" s="1"/>
  <c r="EQ80" i="10" s="1"/>
  <c r="EQ81" i="10" s="1"/>
  <c r="EQ82" i="10" s="1"/>
  <c r="EQ83" i="10" s="1"/>
  <c r="EQ84" i="10" s="1"/>
  <c r="EQ85" i="10" s="1"/>
  <c r="EQ86" i="10" s="1"/>
  <c r="EQ87" i="10" s="1"/>
  <c r="EQ88" i="10" s="1"/>
  <c r="EQ89" i="10" s="1"/>
  <c r="EQ90" i="10" s="1"/>
  <c r="EQ91" i="10" s="1"/>
  <c r="EQ92" i="10" s="1"/>
  <c r="EQ93" i="10" s="1"/>
  <c r="EQ94" i="10" s="1"/>
  <c r="EQ95" i="10" s="1"/>
  <c r="EQ96" i="10" s="1"/>
  <c r="EQ97" i="10" s="1"/>
  <c r="EQ98" i="10" s="1"/>
  <c r="EQ99" i="10" s="1"/>
  <c r="EQ100" i="10" s="1"/>
  <c r="EQ101" i="10" s="1"/>
  <c r="EQ102" i="10" s="1"/>
  <c r="EQ103" i="10" s="1"/>
  <c r="EQ104" i="10" s="1"/>
  <c r="EQ105" i="10" s="1"/>
  <c r="EQ106" i="10" s="1"/>
  <c r="EQ107" i="10" s="1"/>
  <c r="EQ108" i="10" s="1"/>
  <c r="EQ109" i="10" s="1"/>
  <c r="EQ110" i="10" s="1"/>
  <c r="EQ111" i="10" s="1"/>
  <c r="EQ112" i="10" s="1"/>
  <c r="FC39" i="10"/>
  <c r="FC40" i="10" s="1"/>
  <c r="FC41" i="10" s="1"/>
  <c r="FC42" i="10" s="1"/>
  <c r="FC43" i="10" s="1"/>
  <c r="FC44" i="10" s="1"/>
  <c r="FC45" i="10" s="1"/>
  <c r="FC46" i="10" s="1"/>
  <c r="FW39" i="10"/>
  <c r="FW40" i="10" s="1"/>
  <c r="FW41" i="10" s="1"/>
  <c r="FW42" i="10" s="1"/>
  <c r="FW43" i="10" s="1"/>
  <c r="FW44" i="10" s="1"/>
  <c r="FW45" i="10" s="1"/>
  <c r="FW46" i="10" s="1"/>
  <c r="FW47" i="10" s="1"/>
  <c r="FW48" i="10" s="1"/>
  <c r="FW49" i="10" s="1"/>
  <c r="FW50" i="10" s="1"/>
  <c r="FW51" i="10" s="1"/>
  <c r="FW52" i="10" s="1"/>
  <c r="FW53" i="10" s="1"/>
  <c r="FW54" i="10" s="1"/>
  <c r="FW55" i="10" s="1"/>
  <c r="FW56" i="10" s="1"/>
  <c r="FW57" i="10" s="1"/>
  <c r="FW58" i="10" s="1"/>
  <c r="FW59" i="10" s="1"/>
  <c r="FW60" i="10" s="1"/>
  <c r="FW61" i="10" s="1"/>
  <c r="FW62" i="10" s="1"/>
  <c r="FW63" i="10" s="1"/>
  <c r="FW64" i="10" s="1"/>
  <c r="FW65" i="10" s="1"/>
  <c r="FW66" i="10" s="1"/>
  <c r="FW67" i="10" s="1"/>
  <c r="FW68" i="10" s="1"/>
  <c r="FW69" i="10" s="1"/>
  <c r="FW70" i="10" s="1"/>
  <c r="FW71" i="10" s="1"/>
  <c r="DK41" i="10"/>
  <c r="DK42" i="10" s="1"/>
  <c r="DK43" i="10" s="1"/>
  <c r="DK44" i="10" s="1"/>
  <c r="DK45" i="10" s="1"/>
  <c r="DK46" i="10" s="1"/>
  <c r="DK47" i="10" s="1"/>
  <c r="DK48" i="10" s="1"/>
  <c r="DT41" i="10"/>
  <c r="DT42" i="10" s="1"/>
  <c r="DT43" i="10" s="1"/>
  <c r="DT44" i="10" s="1"/>
  <c r="DT45" i="10" s="1"/>
  <c r="DT46" i="10" s="1"/>
  <c r="DT47" i="10" s="1"/>
  <c r="DT48" i="10" s="1"/>
  <c r="DT49" i="10" s="1"/>
  <c r="DT50" i="10" s="1"/>
  <c r="DT51" i="10" s="1"/>
  <c r="DT52" i="10" s="1"/>
  <c r="DT53" i="10" s="1"/>
  <c r="DT54" i="10" s="1"/>
  <c r="DT55" i="10" s="1"/>
  <c r="DT56" i="10" s="1"/>
  <c r="DT57" i="10" s="1"/>
  <c r="DT58" i="10" s="1"/>
  <c r="DT59" i="10" s="1"/>
  <c r="DT60" i="10" s="1"/>
  <c r="DT61" i="10" s="1"/>
  <c r="DT62" i="10" s="1"/>
  <c r="DT63" i="10" s="1"/>
  <c r="DT64" i="10" s="1"/>
  <c r="DT65" i="10" s="1"/>
  <c r="DT66" i="10" s="1"/>
  <c r="DT67" i="10" s="1"/>
  <c r="DT68" i="10" s="1"/>
  <c r="DT69" i="10" s="1"/>
  <c r="DT70" i="10" s="1"/>
  <c r="DT71" i="10" s="1"/>
  <c r="DT72" i="10" s="1"/>
  <c r="DT73" i="10" s="1"/>
  <c r="FK41" i="10"/>
  <c r="FK42" i="10" s="1"/>
  <c r="FK43" i="10" s="1"/>
  <c r="FK44" i="10" s="1"/>
  <c r="FK45" i="10" s="1"/>
  <c r="FK46" i="10" s="1"/>
  <c r="FK47" i="10" s="1"/>
  <c r="FK48" i="10" s="1"/>
  <c r="FK49" i="10" s="1"/>
  <c r="FK50" i="10" s="1"/>
  <c r="FK51" i="10" s="1"/>
  <c r="FK52" i="10" s="1"/>
  <c r="FK53" i="10" s="1"/>
  <c r="FK54" i="10" s="1"/>
  <c r="FK55" i="10" s="1"/>
  <c r="FK56" i="10" s="1"/>
  <c r="FK57" i="10" s="1"/>
  <c r="FK58" i="10" s="1"/>
  <c r="FK59" i="10" s="1"/>
  <c r="FK60" i="10" s="1"/>
  <c r="FK61" i="10" s="1"/>
  <c r="FK62" i="10" s="1"/>
  <c r="FK63" i="10" s="1"/>
  <c r="FK64" i="10" s="1"/>
  <c r="FK65" i="10" s="1"/>
  <c r="FK66" i="10" s="1"/>
  <c r="FK67" i="10" s="1"/>
  <c r="FK68" i="10" s="1"/>
  <c r="FK69" i="10" s="1"/>
  <c r="FK70" i="10" s="1"/>
  <c r="FK71" i="10" s="1"/>
  <c r="FK72" i="10" s="1"/>
  <c r="FK73" i="10" s="1"/>
  <c r="FK74" i="10" s="1"/>
  <c r="FK75" i="10" s="1"/>
  <c r="FK76" i="10" s="1"/>
  <c r="FK77" i="10" s="1"/>
  <c r="FK78" i="10" s="1"/>
  <c r="FK79" i="10" s="1"/>
  <c r="FK80" i="10" s="1"/>
  <c r="FK81" i="10" s="1"/>
  <c r="FK82" i="10" s="1"/>
  <c r="FK83" i="10" s="1"/>
  <c r="FK84" i="10" s="1"/>
  <c r="FK85" i="10" s="1"/>
  <c r="FK86" i="10" s="1"/>
  <c r="FK87" i="10" s="1"/>
  <c r="FK88" i="10" s="1"/>
  <c r="FK89" i="10" s="1"/>
  <c r="FK90" i="10" s="1"/>
  <c r="FK91" i="10" s="1"/>
  <c r="FK92" i="10" s="1"/>
  <c r="FK93" i="10" s="1"/>
  <c r="FK94" i="10" s="1"/>
  <c r="FK95" i="10" s="1"/>
  <c r="FK96" i="10" s="1"/>
  <c r="FK97" i="10" s="1"/>
  <c r="FK98" i="10" s="1"/>
  <c r="FK99" i="10" s="1"/>
  <c r="FK100" i="10" s="1"/>
  <c r="FK101" i="10" s="1"/>
  <c r="FK102" i="10" s="1"/>
  <c r="FK103" i="10" s="1"/>
  <c r="FK104" i="10" s="1"/>
  <c r="FK105" i="10" s="1"/>
  <c r="FK106" i="10" s="1"/>
  <c r="FK107" i="10" s="1"/>
  <c r="FK108" i="10" s="1"/>
  <c r="FK109" i="10" s="1"/>
  <c r="FK110" i="10" s="1"/>
  <c r="FK111" i="10" s="1"/>
  <c r="FK112" i="10" s="1"/>
  <c r="EJ42" i="10"/>
  <c r="EJ43" i="10" s="1"/>
  <c r="EJ44" i="10" s="1"/>
  <c r="EJ45" i="10" s="1"/>
  <c r="EJ46" i="10" s="1"/>
  <c r="EJ47" i="10" s="1"/>
  <c r="EJ48" i="10" s="1"/>
  <c r="EJ49" i="10" s="1"/>
  <c r="EJ50" i="10" s="1"/>
  <c r="EJ51" i="10" s="1"/>
  <c r="EJ52" i="10" s="1"/>
  <c r="EJ53" i="10" s="1"/>
  <c r="EJ54" i="10" s="1"/>
  <c r="EJ55" i="10" s="1"/>
  <c r="EJ56" i="10" s="1"/>
  <c r="EJ57" i="10" s="1"/>
  <c r="EJ58" i="10" s="1"/>
  <c r="EJ59" i="10" s="1"/>
  <c r="EJ60" i="10" s="1"/>
  <c r="EJ61" i="10" s="1"/>
  <c r="EJ62" i="10" s="1"/>
  <c r="EJ63" i="10" s="1"/>
  <c r="EJ64" i="10" s="1"/>
  <c r="EJ65" i="10" s="1"/>
  <c r="EJ66" i="10" s="1"/>
  <c r="EJ67" i="10" s="1"/>
  <c r="EJ68" i="10" s="1"/>
  <c r="EJ69" i="10" s="1"/>
  <c r="EJ70" i="10" s="1"/>
  <c r="EJ71" i="10" s="1"/>
  <c r="EJ72" i="10" s="1"/>
  <c r="EJ73" i="10" s="1"/>
  <c r="EJ74" i="10" s="1"/>
  <c r="EJ75" i="10" s="1"/>
  <c r="EJ76" i="10" s="1"/>
  <c r="EJ77" i="10" s="1"/>
  <c r="EJ78" i="10" s="1"/>
  <c r="EJ79" i="10" s="1"/>
  <c r="EJ80" i="10" s="1"/>
  <c r="EJ81" i="10" s="1"/>
  <c r="EJ82" i="10" s="1"/>
  <c r="EJ83" i="10" s="1"/>
  <c r="EJ84" i="10" s="1"/>
  <c r="EJ85" i="10" s="1"/>
  <c r="EJ86" i="10" s="1"/>
  <c r="EJ87" i="10" s="1"/>
  <c r="EJ88" i="10" s="1"/>
  <c r="EJ89" i="10" s="1"/>
  <c r="EJ90" i="10" s="1"/>
  <c r="EJ91" i="10" s="1"/>
  <c r="EJ92" i="10" s="1"/>
  <c r="EJ93" i="10" s="1"/>
  <c r="EJ94" i="10" s="1"/>
  <c r="EJ95" i="10" s="1"/>
  <c r="EJ96" i="10" s="1"/>
  <c r="EJ97" i="10" s="1"/>
  <c r="EJ98" i="10" s="1"/>
  <c r="EJ99" i="10" s="1"/>
  <c r="EJ100" i="10" s="1"/>
  <c r="EJ101" i="10" s="1"/>
  <c r="EJ102" i="10" s="1"/>
  <c r="EJ103" i="10" s="1"/>
  <c r="EJ104" i="10" s="1"/>
  <c r="EJ105" i="10" s="1"/>
  <c r="EJ106" i="10" s="1"/>
  <c r="EJ107" i="10" s="1"/>
  <c r="EJ108" i="10" s="1"/>
  <c r="EJ109" i="10" s="1"/>
  <c r="EJ110" i="10" s="1"/>
  <c r="EJ111" i="10" s="1"/>
  <c r="EJ112" i="10" s="1"/>
  <c r="DS43" i="10"/>
  <c r="DS44" i="10" s="1"/>
  <c r="DS45" i="10" s="1"/>
  <c r="DS46" i="10" s="1"/>
  <c r="DS47" i="10" s="1"/>
  <c r="DS48" i="10" s="1"/>
  <c r="DS49" i="10" s="1"/>
  <c r="DS50" i="10" s="1"/>
  <c r="DS51" i="10" s="1"/>
  <c r="DS52" i="10" s="1"/>
  <c r="DS53" i="10" s="1"/>
  <c r="DS54" i="10" s="1"/>
  <c r="DS55" i="10" s="1"/>
  <c r="DS56" i="10" s="1"/>
  <c r="DS57" i="10" s="1"/>
  <c r="DS58" i="10" s="1"/>
  <c r="DS59" i="10" s="1"/>
  <c r="DS60" i="10" s="1"/>
  <c r="DS61" i="10" s="1"/>
  <c r="DS62" i="10" s="1"/>
  <c r="DS63" i="10" s="1"/>
  <c r="DS64" i="10" s="1"/>
  <c r="DS65" i="10" s="1"/>
  <c r="DS66" i="10" s="1"/>
  <c r="DS67" i="10" s="1"/>
  <c r="DS68" i="10" s="1"/>
  <c r="DS69" i="10" s="1"/>
  <c r="DS70" i="10" s="1"/>
  <c r="DS71" i="10" s="1"/>
  <c r="DS72" i="10" s="1"/>
  <c r="DS73" i="10" s="1"/>
  <c r="DS74" i="10" s="1"/>
  <c r="DS75" i="10" s="1"/>
  <c r="EY43" i="10"/>
  <c r="EY44" i="10" s="1"/>
  <c r="EY45" i="10" s="1"/>
  <c r="EY46" i="10" s="1"/>
  <c r="EY47" i="10" s="1"/>
  <c r="EY48" i="10" s="1"/>
  <c r="EY49" i="10" s="1"/>
  <c r="EY50" i="10" s="1"/>
  <c r="EY51" i="10" s="1"/>
  <c r="EY52" i="10" s="1"/>
  <c r="EY53" i="10" s="1"/>
  <c r="EY54" i="10" s="1"/>
  <c r="EY55" i="10" s="1"/>
  <c r="EY56" i="10" s="1"/>
  <c r="EY57" i="10" s="1"/>
  <c r="EY58" i="10" s="1"/>
  <c r="EY59" i="10" s="1"/>
  <c r="EY60" i="10" s="1"/>
  <c r="EY61" i="10" s="1"/>
  <c r="EY62" i="10" s="1"/>
  <c r="EY63" i="10" s="1"/>
  <c r="EY64" i="10" s="1"/>
  <c r="EY65" i="10" s="1"/>
  <c r="EY66" i="10" s="1"/>
  <c r="EY67" i="10" s="1"/>
  <c r="EY68" i="10" s="1"/>
  <c r="EY69" i="10" s="1"/>
  <c r="EY70" i="10" s="1"/>
  <c r="EY71" i="10" s="1"/>
  <c r="EY72" i="10" s="1"/>
  <c r="EY73" i="10" s="1"/>
  <c r="EY74" i="10" s="1"/>
  <c r="EY75" i="10" s="1"/>
  <c r="DX44" i="10"/>
  <c r="DX45" i="10" s="1"/>
  <c r="DX46" i="10" s="1"/>
  <c r="DX47" i="10" s="1"/>
  <c r="DX48" i="10" s="1"/>
  <c r="DX49" i="10" s="1"/>
  <c r="DX50" i="10" s="1"/>
  <c r="DX51" i="10" s="1"/>
  <c r="DX52" i="10" s="1"/>
  <c r="DX53" i="10" s="1"/>
  <c r="DX54" i="10" s="1"/>
  <c r="DX55" i="10" s="1"/>
  <c r="DX56" i="10" s="1"/>
  <c r="DX57" i="10" s="1"/>
  <c r="DX58" i="10" s="1"/>
  <c r="DX59" i="10" s="1"/>
  <c r="DX60" i="10" s="1"/>
  <c r="DX61" i="10" s="1"/>
  <c r="DX62" i="10" s="1"/>
  <c r="DX63" i="10" s="1"/>
  <c r="DX64" i="10" s="1"/>
  <c r="DX65" i="10" s="1"/>
  <c r="DX66" i="10" s="1"/>
  <c r="DX67" i="10" s="1"/>
  <c r="DX68" i="10" s="1"/>
  <c r="DX69" i="10" s="1"/>
  <c r="DX70" i="10" s="1"/>
  <c r="DX71" i="10" s="1"/>
  <c r="DX72" i="10" s="1"/>
  <c r="DX73" i="10" s="1"/>
  <c r="DX74" i="10" s="1"/>
  <c r="DX75" i="10" s="1"/>
  <c r="DX76" i="10" s="1"/>
  <c r="DX77" i="10" s="1"/>
  <c r="DX78" i="10" s="1"/>
  <c r="DX79" i="10" s="1"/>
  <c r="DX80" i="10" s="1"/>
  <c r="DX81" i="10" s="1"/>
  <c r="DX82" i="10" s="1"/>
  <c r="DX83" i="10" s="1"/>
  <c r="DX84" i="10" s="1"/>
  <c r="DX85" i="10" s="1"/>
  <c r="DX86" i="10" s="1"/>
  <c r="DX87" i="10" s="1"/>
  <c r="DX88" i="10" s="1"/>
  <c r="DX89" i="10" s="1"/>
  <c r="DX90" i="10" s="1"/>
  <c r="DX91" i="10" s="1"/>
  <c r="DX92" i="10" s="1"/>
  <c r="DX93" i="10" s="1"/>
  <c r="DX94" i="10" s="1"/>
  <c r="DX95" i="10" s="1"/>
  <c r="DX96" i="10" s="1"/>
  <c r="DX97" i="10" s="1"/>
  <c r="DX98" i="10" s="1"/>
  <c r="DX99" i="10" s="1"/>
  <c r="DX100" i="10" s="1"/>
  <c r="DX101" i="10" s="1"/>
  <c r="DX102" i="10" s="1"/>
  <c r="DX103" i="10" s="1"/>
  <c r="DX104" i="10" s="1"/>
  <c r="DX105" i="10" s="1"/>
  <c r="DX106" i="10" s="1"/>
  <c r="DX107" i="10" s="1"/>
  <c r="DX108" i="10" s="1"/>
  <c r="DX109" i="10" s="1"/>
  <c r="DX110" i="10" s="1"/>
  <c r="DX111" i="10" s="1"/>
  <c r="DX112" i="10" s="1"/>
  <c r="EM45" i="10"/>
  <c r="EM46" i="10" s="1"/>
  <c r="DL46" i="10"/>
  <c r="DL47" i="10" s="1"/>
  <c r="DL48" i="10" s="1"/>
  <c r="DL49" i="10" s="1"/>
  <c r="DL50" i="10" s="1"/>
  <c r="DL51" i="10" s="1"/>
  <c r="DL52" i="10" s="1"/>
  <c r="DL53" i="10" s="1"/>
  <c r="DL54" i="10" s="1"/>
  <c r="DL55" i="10" s="1"/>
  <c r="DL56" i="10" s="1"/>
  <c r="DL57" i="10" s="1"/>
  <c r="DL58" i="10" s="1"/>
  <c r="DL59" i="10" s="1"/>
  <c r="DL60" i="10" s="1"/>
  <c r="DL61" i="10" s="1"/>
  <c r="DL62" i="10" s="1"/>
  <c r="DL63" i="10" s="1"/>
  <c r="DL64" i="10" s="1"/>
  <c r="DL65" i="10" s="1"/>
  <c r="DL66" i="10" s="1"/>
  <c r="DL67" i="10" s="1"/>
  <c r="DL68" i="10" s="1"/>
  <c r="DL69" i="10" s="1"/>
  <c r="DL70" i="10" s="1"/>
  <c r="DL71" i="10" s="1"/>
  <c r="DL72" i="10" s="1"/>
  <c r="DL73" i="10" s="1"/>
  <c r="DL74" i="10" s="1"/>
  <c r="DL75" i="10" s="1"/>
  <c r="DL76" i="10" s="1"/>
  <c r="DL77" i="10" s="1"/>
  <c r="DW47" i="10"/>
  <c r="DW48" i="10" s="1"/>
  <c r="DW49" i="10" s="1"/>
  <c r="DW50" i="10" s="1"/>
  <c r="DW51" i="10" s="1"/>
  <c r="DW52" i="10" s="1"/>
  <c r="DW53" i="10" s="1"/>
  <c r="DW54" i="10" s="1"/>
  <c r="DW55" i="10" s="1"/>
  <c r="DW56" i="10" s="1"/>
  <c r="DW57" i="10" s="1"/>
  <c r="DW58" i="10" s="1"/>
  <c r="DW59" i="10" s="1"/>
  <c r="DW60" i="10" s="1"/>
  <c r="DW61" i="10" s="1"/>
  <c r="DW62" i="10" s="1"/>
  <c r="DW63" i="10" s="1"/>
  <c r="DW64" i="10" s="1"/>
  <c r="DW65" i="10" s="1"/>
  <c r="DW66" i="10" s="1"/>
  <c r="DW67" i="10" s="1"/>
  <c r="DW68" i="10" s="1"/>
  <c r="DW69" i="10" s="1"/>
  <c r="DW70" i="10" s="1"/>
  <c r="DW71" i="10" s="1"/>
  <c r="DW72" i="10" s="1"/>
  <c r="DW73" i="10" s="1"/>
  <c r="DW74" i="10" s="1"/>
  <c r="DW75" i="10" s="1"/>
  <c r="DW76" i="10" s="1"/>
  <c r="DW77" i="10" s="1"/>
  <c r="EM47" i="10"/>
  <c r="EM48" i="10" s="1"/>
  <c r="EM49" i="10" s="1"/>
  <c r="EM50" i="10" s="1"/>
  <c r="EM51" i="10" s="1"/>
  <c r="EM52" i="10" s="1"/>
  <c r="EM53" i="10" s="1"/>
  <c r="EM54" i="10" s="1"/>
  <c r="EM55" i="10" s="1"/>
  <c r="EM56" i="10" s="1"/>
  <c r="EM57" i="10" s="1"/>
  <c r="EM58" i="10" s="1"/>
  <c r="EM59" i="10" s="1"/>
  <c r="EM60" i="10" s="1"/>
  <c r="EM61" i="10" s="1"/>
  <c r="EM62" i="10" s="1"/>
  <c r="EM63" i="10" s="1"/>
  <c r="EM64" i="10" s="1"/>
  <c r="EM65" i="10" s="1"/>
  <c r="EM66" i="10" s="1"/>
  <c r="EM67" i="10" s="1"/>
  <c r="EM68" i="10" s="1"/>
  <c r="EM69" i="10" s="1"/>
  <c r="EM70" i="10" s="1"/>
  <c r="EM71" i="10" s="1"/>
  <c r="EM72" i="10" s="1"/>
  <c r="EM73" i="10" s="1"/>
  <c r="EM74" i="10" s="1"/>
  <c r="EM75" i="10" s="1"/>
  <c r="EM76" i="10" s="1"/>
  <c r="EM77" i="10" s="1"/>
  <c r="EM78" i="10" s="1"/>
  <c r="EM79" i="10" s="1"/>
  <c r="EM80" i="10" s="1"/>
  <c r="EM81" i="10" s="1"/>
  <c r="EM82" i="10" s="1"/>
  <c r="EM83" i="10" s="1"/>
  <c r="EM84" i="10" s="1"/>
  <c r="EM85" i="10" s="1"/>
  <c r="EM86" i="10" s="1"/>
  <c r="EM87" i="10" s="1"/>
  <c r="EM88" i="10" s="1"/>
  <c r="EM89" i="10" s="1"/>
  <c r="EM90" i="10" s="1"/>
  <c r="EM91" i="10" s="1"/>
  <c r="EM92" i="10" s="1"/>
  <c r="EM93" i="10" s="1"/>
  <c r="EM94" i="10" s="1"/>
  <c r="EM95" i="10" s="1"/>
  <c r="EM96" i="10" s="1"/>
  <c r="EM97" i="10" s="1"/>
  <c r="EM98" i="10" s="1"/>
  <c r="EM99" i="10" s="1"/>
  <c r="EM100" i="10" s="1"/>
  <c r="EM101" i="10" s="1"/>
  <c r="EM102" i="10" s="1"/>
  <c r="EM103" i="10" s="1"/>
  <c r="EM104" i="10" s="1"/>
  <c r="EM105" i="10" s="1"/>
  <c r="EM106" i="10" s="1"/>
  <c r="EM107" i="10" s="1"/>
  <c r="EM108" i="10" s="1"/>
  <c r="EM109" i="10" s="1"/>
  <c r="EM110" i="10" s="1"/>
  <c r="EM111" i="10" s="1"/>
  <c r="EM112" i="10" s="1"/>
  <c r="FC47" i="10"/>
  <c r="FC48" i="10" s="1"/>
  <c r="FC49" i="10" s="1"/>
  <c r="FC50" i="10" s="1"/>
  <c r="FC51" i="10" s="1"/>
  <c r="FC52" i="10" s="1"/>
  <c r="FC53" i="10" s="1"/>
  <c r="FC54" i="10" s="1"/>
  <c r="FC55" i="10" s="1"/>
  <c r="FC56" i="10" s="1"/>
  <c r="FC57" i="10" s="1"/>
  <c r="FC58" i="10" s="1"/>
  <c r="FC59" i="10" s="1"/>
  <c r="FC60" i="10" s="1"/>
  <c r="FC61" i="10" s="1"/>
  <c r="FC62" i="10" s="1"/>
  <c r="FC63" i="10" s="1"/>
  <c r="FC64" i="10" s="1"/>
  <c r="FC65" i="10" s="1"/>
  <c r="FC66" i="10" s="1"/>
  <c r="FC67" i="10" s="1"/>
  <c r="FC68" i="10" s="1"/>
  <c r="FC69" i="10" s="1"/>
  <c r="FC70" i="10" s="1"/>
  <c r="FC71" i="10" s="1"/>
  <c r="FC72" i="10" s="1"/>
  <c r="FC73" i="10" s="1"/>
  <c r="FC74" i="10" s="1"/>
  <c r="FC75" i="10" s="1"/>
  <c r="FC76" i="10" s="1"/>
  <c r="FC77" i="10" s="1"/>
  <c r="FC78" i="10" s="1"/>
  <c r="FC79" i="10" s="1"/>
  <c r="FC80" i="10" s="1"/>
  <c r="FC81" i="10" s="1"/>
  <c r="FC82" i="10" s="1"/>
  <c r="FC83" i="10" s="1"/>
  <c r="FC84" i="10" s="1"/>
  <c r="FC85" i="10" s="1"/>
  <c r="FC86" i="10" s="1"/>
  <c r="FC87" i="10" s="1"/>
  <c r="FC88" i="10" s="1"/>
  <c r="FC89" i="10" s="1"/>
  <c r="FC90" i="10" s="1"/>
  <c r="FC91" i="10" s="1"/>
  <c r="FC92" i="10" s="1"/>
  <c r="FC93" i="10" s="1"/>
  <c r="FC94" i="10" s="1"/>
  <c r="FC95" i="10" s="1"/>
  <c r="FC96" i="10" s="1"/>
  <c r="FC97" i="10" s="1"/>
  <c r="FC98" i="10" s="1"/>
  <c r="FC99" i="10" s="1"/>
  <c r="FC100" i="10" s="1"/>
  <c r="FC101" i="10" s="1"/>
  <c r="FC102" i="10" s="1"/>
  <c r="FC103" i="10" s="1"/>
  <c r="FC104" i="10" s="1"/>
  <c r="FC105" i="10" s="1"/>
  <c r="FC106" i="10" s="1"/>
  <c r="FC107" i="10" s="1"/>
  <c r="FC108" i="10" s="1"/>
  <c r="FC109" i="10" s="1"/>
  <c r="FC110" i="10" s="1"/>
  <c r="FC111" i="10" s="1"/>
  <c r="FC112" i="10" s="1"/>
  <c r="DK49" i="10"/>
  <c r="DK50" i="10" s="1"/>
  <c r="DK51" i="10" s="1"/>
  <c r="DK52" i="10" s="1"/>
  <c r="DK53" i="10" s="1"/>
  <c r="DK54" i="10" s="1"/>
  <c r="DK55" i="10" s="1"/>
  <c r="DK56" i="10" s="1"/>
  <c r="DK57" i="10" s="1"/>
  <c r="DK58" i="10" s="1"/>
  <c r="DK59" i="10" s="1"/>
  <c r="DK60" i="10" s="1"/>
  <c r="DK61" i="10" s="1"/>
  <c r="DK62" i="10" s="1"/>
  <c r="DK63" i="10" s="1"/>
  <c r="DK64" i="10" s="1"/>
  <c r="DK65" i="10" s="1"/>
  <c r="DK66" i="10" s="1"/>
  <c r="DK67" i="10" s="1"/>
  <c r="DK68" i="10" s="1"/>
  <c r="DK69" i="10" s="1"/>
  <c r="DK70" i="10" s="1"/>
  <c r="DK71" i="10" s="1"/>
  <c r="DK72" i="10" s="1"/>
  <c r="DK73" i="10" s="1"/>
  <c r="DK74" i="10" s="1"/>
  <c r="DK75" i="10" s="1"/>
  <c r="DK76" i="10" s="1"/>
  <c r="DK77" i="10" s="1"/>
  <c r="DK78" i="10" s="1"/>
  <c r="DK79" i="10" s="1"/>
  <c r="EI49" i="10"/>
  <c r="EI50" i="10" s="1"/>
  <c r="EI51" i="10" s="1"/>
  <c r="EI52" i="10" s="1"/>
  <c r="FG49" i="10"/>
  <c r="FG50" i="10" s="1"/>
  <c r="FG51" i="10" s="1"/>
  <c r="FG52" i="10" s="1"/>
  <c r="FG53" i="10" s="1"/>
  <c r="FG54" i="10" s="1"/>
  <c r="FG55" i="10" s="1"/>
  <c r="FG56" i="10" s="1"/>
  <c r="FG57" i="10" s="1"/>
  <c r="FG58" i="10" s="1"/>
  <c r="FG59" i="10" s="1"/>
  <c r="FG60" i="10" s="1"/>
  <c r="FG61" i="10" s="1"/>
  <c r="FG62" i="10" s="1"/>
  <c r="FG63" i="10" s="1"/>
  <c r="FG64" i="10" s="1"/>
  <c r="FG65" i="10" s="1"/>
  <c r="FG66" i="10" s="1"/>
  <c r="FG67" i="10" s="1"/>
  <c r="FG68" i="10" s="1"/>
  <c r="FG69" i="10" s="1"/>
  <c r="FG70" i="10" s="1"/>
  <c r="FG71" i="10" s="1"/>
  <c r="FG72" i="10" s="1"/>
  <c r="FG73" i="10" s="1"/>
  <c r="FG74" i="10" s="1"/>
  <c r="FG75" i="10" s="1"/>
  <c r="FG76" i="10" s="1"/>
  <c r="FG77" i="10" s="1"/>
  <c r="FG78" i="10" s="1"/>
  <c r="FG79" i="10" s="1"/>
  <c r="FG80" i="10" s="1"/>
  <c r="FG81" i="10" s="1"/>
  <c r="FG82" i="10" s="1"/>
  <c r="FG83" i="10" s="1"/>
  <c r="FG84" i="10" s="1"/>
  <c r="FG85" i="10" s="1"/>
  <c r="FG86" i="10" s="1"/>
  <c r="FG87" i="10" s="1"/>
  <c r="FG88" i="10" s="1"/>
  <c r="FG89" i="10" s="1"/>
  <c r="FG90" i="10" s="1"/>
  <c r="FG91" i="10" s="1"/>
  <c r="FG92" i="10" s="1"/>
  <c r="FG93" i="10" s="1"/>
  <c r="FG94" i="10" s="1"/>
  <c r="FG95" i="10" s="1"/>
  <c r="FG96" i="10" s="1"/>
  <c r="FG97" i="10" s="1"/>
  <c r="FG98" i="10" s="1"/>
  <c r="FG99" i="10" s="1"/>
  <c r="FG100" i="10" s="1"/>
  <c r="FG101" i="10" s="1"/>
  <c r="FG102" i="10" s="1"/>
  <c r="FG103" i="10" s="1"/>
  <c r="FG104" i="10" s="1"/>
  <c r="FG105" i="10" s="1"/>
  <c r="FG106" i="10" s="1"/>
  <c r="FG107" i="10" s="1"/>
  <c r="FG108" i="10" s="1"/>
  <c r="FG109" i="10" s="1"/>
  <c r="FG110" i="10" s="1"/>
  <c r="FG111" i="10" s="1"/>
  <c r="FG112" i="10" s="1"/>
  <c r="FO49" i="10"/>
  <c r="FO50" i="10" s="1"/>
  <c r="FO51" i="10" s="1"/>
  <c r="FO52" i="10" s="1"/>
  <c r="EI53" i="10"/>
  <c r="EI54" i="10" s="1"/>
  <c r="EI55" i="10" s="1"/>
  <c r="EI56" i="10" s="1"/>
  <c r="EI57" i="10" s="1"/>
  <c r="EI58" i="10" s="1"/>
  <c r="EI59" i="10" s="1"/>
  <c r="EI60" i="10" s="1"/>
  <c r="EI61" i="10" s="1"/>
  <c r="EI62" i="10" s="1"/>
  <c r="EI63" i="10" s="1"/>
  <c r="EI64" i="10" s="1"/>
  <c r="EI65" i="10" s="1"/>
  <c r="EI66" i="10" s="1"/>
  <c r="EI67" i="10" s="1"/>
  <c r="EI68" i="10" s="1"/>
  <c r="EI69" i="10" s="1"/>
  <c r="EI70" i="10" s="1"/>
  <c r="EI71" i="10" s="1"/>
  <c r="EI72" i="10" s="1"/>
  <c r="EI73" i="10" s="1"/>
  <c r="EI74" i="10" s="1"/>
  <c r="EI75" i="10" s="1"/>
  <c r="FO53" i="10"/>
  <c r="FO54" i="10" s="1"/>
  <c r="FO55" i="10" s="1"/>
  <c r="FO56" i="10" s="1"/>
  <c r="FO57" i="10" s="1"/>
  <c r="FO58" i="10" s="1"/>
  <c r="FO59" i="10" s="1"/>
  <c r="FO60" i="10" s="1"/>
  <c r="FO61" i="10" s="1"/>
  <c r="FO62" i="10" s="1"/>
  <c r="FO63" i="10" s="1"/>
  <c r="FO64" i="10" s="1"/>
  <c r="FO65" i="10" s="1"/>
  <c r="FO66" i="10" s="1"/>
  <c r="FO67" i="10" s="1"/>
  <c r="FO68" i="10" s="1"/>
  <c r="FO69" i="10" s="1"/>
  <c r="FO70" i="10" s="1"/>
  <c r="FO71" i="10" s="1"/>
  <c r="FO72" i="10" s="1"/>
  <c r="FO73" i="10" s="1"/>
  <c r="FO74" i="10" s="1"/>
  <c r="FO75" i="10" s="1"/>
  <c r="FO76" i="10" s="1"/>
  <c r="FO77" i="10" s="1"/>
  <c r="FO78" i="10" s="1"/>
  <c r="FO79" i="10" s="1"/>
  <c r="FO80" i="10" s="1"/>
  <c r="FO81" i="10" s="1"/>
  <c r="FO82" i="10" s="1"/>
  <c r="FO83" i="10" s="1"/>
  <c r="FO84" i="10" s="1"/>
  <c r="FO85" i="10" s="1"/>
  <c r="FO86" i="10" s="1"/>
  <c r="FO87" i="10" s="1"/>
  <c r="FO88" i="10" s="1"/>
  <c r="FO89" i="10" s="1"/>
  <c r="FO90" i="10" s="1"/>
  <c r="FO91" i="10" s="1"/>
  <c r="FO92" i="10" s="1"/>
  <c r="FO93" i="10" s="1"/>
  <c r="FO94" i="10" s="1"/>
  <c r="FO95" i="10" s="1"/>
  <c r="FO96" i="10" s="1"/>
  <c r="FO97" i="10" s="1"/>
  <c r="FO98" i="10" s="1"/>
  <c r="FO99" i="10" s="1"/>
  <c r="FO100" i="10" s="1"/>
  <c r="FO101" i="10" s="1"/>
  <c r="FO102" i="10" s="1"/>
  <c r="FO103" i="10" s="1"/>
  <c r="FO104" i="10" s="1"/>
  <c r="FO105" i="10" s="1"/>
  <c r="FO106" i="10" s="1"/>
  <c r="FO107" i="10" s="1"/>
  <c r="FO108" i="10" s="1"/>
  <c r="FO109" i="10" s="1"/>
  <c r="FO110" i="10" s="1"/>
  <c r="FO111" i="10" s="1"/>
  <c r="FO112" i="10" s="1"/>
  <c r="EL72" i="10"/>
  <c r="EL73" i="10" s="1"/>
  <c r="EL74" i="10" s="1"/>
  <c r="EL75" i="10" s="1"/>
  <c r="EL76" i="10" s="1"/>
  <c r="EL77" i="10" s="1"/>
  <c r="EL78" i="10" s="1"/>
  <c r="FB72" i="10"/>
  <c r="FB73" i="10" s="1"/>
  <c r="FB74" i="10" s="1"/>
  <c r="FB75" i="10" s="1"/>
  <c r="FB76" i="10" s="1"/>
  <c r="FB77" i="10" s="1"/>
  <c r="FB78" i="10" s="1"/>
  <c r="FL72" i="10"/>
  <c r="FL73" i="10" s="1"/>
  <c r="FL74" i="10" s="1"/>
  <c r="FL75" i="10" s="1"/>
  <c r="FL76" i="10" s="1"/>
  <c r="FL77" i="10" s="1"/>
  <c r="FL78" i="10" s="1"/>
  <c r="FL79" i="10" s="1"/>
  <c r="FL80" i="10" s="1"/>
  <c r="FL81" i="10" s="1"/>
  <c r="FL82" i="10" s="1"/>
  <c r="FL83" i="10" s="1"/>
  <c r="FL84" i="10" s="1"/>
  <c r="FL85" i="10" s="1"/>
  <c r="FL86" i="10" s="1"/>
  <c r="FL87" i="10" s="1"/>
  <c r="FL88" i="10" s="1"/>
  <c r="FL89" i="10" s="1"/>
  <c r="FL90" i="10" s="1"/>
  <c r="FL91" i="10" s="1"/>
  <c r="FL92" i="10" s="1"/>
  <c r="FL93" i="10" s="1"/>
  <c r="FL94" i="10" s="1"/>
  <c r="FL95" i="10" s="1"/>
  <c r="FL96" i="10" s="1"/>
  <c r="FL97" i="10" s="1"/>
  <c r="FL98" i="10" s="1"/>
  <c r="FL99" i="10" s="1"/>
  <c r="FL100" i="10" s="1"/>
  <c r="FL101" i="10" s="1"/>
  <c r="FL102" i="10" s="1"/>
  <c r="FL103" i="10" s="1"/>
  <c r="FL104" i="10" s="1"/>
  <c r="FL105" i="10" s="1"/>
  <c r="FL106" i="10" s="1"/>
  <c r="FL107" i="10" s="1"/>
  <c r="FL108" i="10" s="1"/>
  <c r="FL109" i="10" s="1"/>
  <c r="FL110" i="10" s="1"/>
  <c r="FL111" i="10" s="1"/>
  <c r="FL112" i="10" s="1"/>
  <c r="FW72" i="10"/>
  <c r="FW73" i="10" s="1"/>
  <c r="FW74" i="10" s="1"/>
  <c r="FW75" i="10" s="1"/>
  <c r="FW76" i="10" s="1"/>
  <c r="FW77" i="10" s="1"/>
  <c r="FW78" i="10" s="1"/>
  <c r="FW79" i="10" s="1"/>
  <c r="DP73" i="10"/>
  <c r="DP74" i="10" s="1"/>
  <c r="DP75" i="10" s="1"/>
  <c r="DP76" i="10" s="1"/>
  <c r="DP77" i="10" s="1"/>
  <c r="DP78" i="10" s="1"/>
  <c r="DP79" i="10" s="1"/>
  <c r="DZ73" i="10"/>
  <c r="EF73" i="10"/>
  <c r="EF74" i="10" s="1"/>
  <c r="EF75" i="10" s="1"/>
  <c r="EF76" i="10" s="1"/>
  <c r="EF77" i="10" s="1"/>
  <c r="EF78" i="10" s="1"/>
  <c r="EF79" i="10" s="1"/>
  <c r="FA73" i="10"/>
  <c r="FA74" i="10" s="1"/>
  <c r="FA75" i="10" s="1"/>
  <c r="FA76" i="10" s="1"/>
  <c r="FA77" i="10" s="1"/>
  <c r="FA78" i="10" s="1"/>
  <c r="FA79" i="10" s="1"/>
  <c r="FA80" i="10" s="1"/>
  <c r="FA81" i="10" s="1"/>
  <c r="FA82" i="10" s="1"/>
  <c r="FA83" i="10" s="1"/>
  <c r="FA84" i="10" s="1"/>
  <c r="FA85" i="10" s="1"/>
  <c r="FA86" i="10" s="1"/>
  <c r="FA87" i="10" s="1"/>
  <c r="FA88" i="10" s="1"/>
  <c r="FA89" i="10" s="1"/>
  <c r="FA90" i="10" s="1"/>
  <c r="FA91" i="10" s="1"/>
  <c r="FA92" i="10" s="1"/>
  <c r="FA93" i="10" s="1"/>
  <c r="FA94" i="10" s="1"/>
  <c r="FA95" i="10" s="1"/>
  <c r="FA96" i="10" s="1"/>
  <c r="FA97" i="10" s="1"/>
  <c r="FA98" i="10" s="1"/>
  <c r="FA99" i="10" s="1"/>
  <c r="FA100" i="10" s="1"/>
  <c r="FA101" i="10" s="1"/>
  <c r="FA102" i="10" s="1"/>
  <c r="FA103" i="10" s="1"/>
  <c r="FA104" i="10" s="1"/>
  <c r="FA105" i="10" s="1"/>
  <c r="FA106" i="10" s="1"/>
  <c r="FA107" i="10" s="1"/>
  <c r="FA108" i="10" s="1"/>
  <c r="FA109" i="10" s="1"/>
  <c r="FA110" i="10" s="1"/>
  <c r="FA111" i="10" s="1"/>
  <c r="FA112" i="10" s="1"/>
  <c r="FQ73" i="10"/>
  <c r="FQ74" i="10" s="1"/>
  <c r="FQ75" i="10" s="1"/>
  <c r="FQ76" i="10" s="1"/>
  <c r="FQ77" i="10" s="1"/>
  <c r="FQ78" i="10" s="1"/>
  <c r="FQ79" i="10" s="1"/>
  <c r="FQ80" i="10" s="1"/>
  <c r="FV73" i="10"/>
  <c r="FV74" i="10" s="1"/>
  <c r="FV75" i="10" s="1"/>
  <c r="FV76" i="10" s="1"/>
  <c r="FV77" i="10" s="1"/>
  <c r="FV78" i="10" s="1"/>
  <c r="FV79" i="10" s="1"/>
  <c r="FV80" i="10" s="1"/>
  <c r="FV81" i="10" s="1"/>
  <c r="FV82" i="10" s="1"/>
  <c r="FV83" i="10" s="1"/>
  <c r="FV84" i="10" s="1"/>
  <c r="FV85" i="10" s="1"/>
  <c r="FV86" i="10" s="1"/>
  <c r="FV87" i="10" s="1"/>
  <c r="FV88" i="10" s="1"/>
  <c r="FV89" i="10" s="1"/>
  <c r="FV90" i="10" s="1"/>
  <c r="FV91" i="10" s="1"/>
  <c r="FV92" i="10" s="1"/>
  <c r="FV93" i="10" s="1"/>
  <c r="FV94" i="10" s="1"/>
  <c r="FV95" i="10" s="1"/>
  <c r="FV96" i="10" s="1"/>
  <c r="FV97" i="10" s="1"/>
  <c r="FV98" i="10" s="1"/>
  <c r="FV99" i="10" s="1"/>
  <c r="FV100" i="10" s="1"/>
  <c r="FV101" i="10" s="1"/>
  <c r="FV102" i="10" s="1"/>
  <c r="FV103" i="10" s="1"/>
  <c r="FV104" i="10" s="1"/>
  <c r="FV105" i="10" s="1"/>
  <c r="FV106" i="10" s="1"/>
  <c r="FV107" i="10" s="1"/>
  <c r="FV108" i="10" s="1"/>
  <c r="FV109" i="10" s="1"/>
  <c r="FV110" i="10" s="1"/>
  <c r="FV111" i="10" s="1"/>
  <c r="FV112" i="10" s="1"/>
  <c r="DO74" i="10"/>
  <c r="DO75" i="10" s="1"/>
  <c r="DO76" i="10" s="1"/>
  <c r="DO77" i="10" s="1"/>
  <c r="DO78" i="10" s="1"/>
  <c r="DO79" i="10" s="1"/>
  <c r="DO80" i="10" s="1"/>
  <c r="DO81" i="10" s="1"/>
  <c r="DT74" i="10"/>
  <c r="DZ74" i="10"/>
  <c r="DZ75" i="10" s="1"/>
  <c r="DZ76" i="10" s="1"/>
  <c r="DZ77" i="10" s="1"/>
  <c r="DZ78" i="10" s="1"/>
  <c r="DZ79" i="10" s="1"/>
  <c r="DZ80" i="10" s="1"/>
  <c r="EE74" i="10"/>
  <c r="EE75" i="10" s="1"/>
  <c r="EE76" i="10" s="1"/>
  <c r="EE77" i="10" s="1"/>
  <c r="EE78" i="10" s="1"/>
  <c r="EE79" i="10" s="1"/>
  <c r="EE80" i="10" s="1"/>
  <c r="EE81" i="10" s="1"/>
  <c r="EE82" i="10" s="1"/>
  <c r="EE83" i="10" s="1"/>
  <c r="EE84" i="10" s="1"/>
  <c r="EE85" i="10" s="1"/>
  <c r="EE86" i="10" s="1"/>
  <c r="EE87" i="10" s="1"/>
  <c r="EE88" i="10" s="1"/>
  <c r="EE89" i="10" s="1"/>
  <c r="EE90" i="10" s="1"/>
  <c r="EE91" i="10" s="1"/>
  <c r="EE92" i="10" s="1"/>
  <c r="EE93" i="10" s="1"/>
  <c r="EE94" i="10" s="1"/>
  <c r="EE95" i="10" s="1"/>
  <c r="EE96" i="10" s="1"/>
  <c r="EE97" i="10" s="1"/>
  <c r="EE98" i="10" s="1"/>
  <c r="EE99" i="10" s="1"/>
  <c r="EE100" i="10" s="1"/>
  <c r="EE101" i="10" s="1"/>
  <c r="EE102" i="10" s="1"/>
  <c r="EE103" i="10" s="1"/>
  <c r="EE104" i="10" s="1"/>
  <c r="EE105" i="10" s="1"/>
  <c r="EE106" i="10" s="1"/>
  <c r="EE107" i="10" s="1"/>
  <c r="EE108" i="10" s="1"/>
  <c r="EE109" i="10" s="1"/>
  <c r="EE110" i="10" s="1"/>
  <c r="EE111" i="10" s="1"/>
  <c r="EE112" i="10" s="1"/>
  <c r="EU74" i="10"/>
  <c r="EU75" i="10" s="1"/>
  <c r="EU76" i="10" s="1"/>
  <c r="EU77" i="10" s="1"/>
  <c r="EU78" i="10" s="1"/>
  <c r="EU79" i="10" s="1"/>
  <c r="EU80" i="10" s="1"/>
  <c r="EU81" i="10" s="1"/>
  <c r="EU82" i="10" s="1"/>
  <c r="EU83" i="10" s="1"/>
  <c r="EU84" i="10" s="1"/>
  <c r="EU85" i="10" s="1"/>
  <c r="EU86" i="10" s="1"/>
  <c r="EU87" i="10" s="1"/>
  <c r="EU88" i="10" s="1"/>
  <c r="EU89" i="10" s="1"/>
  <c r="EU90" i="10" s="1"/>
  <c r="EU91" i="10" s="1"/>
  <c r="EU92" i="10" s="1"/>
  <c r="EU93" i="10" s="1"/>
  <c r="EU94" i="10" s="1"/>
  <c r="EU95" i="10" s="1"/>
  <c r="EU96" i="10" s="1"/>
  <c r="EU97" i="10" s="1"/>
  <c r="EU98" i="10" s="1"/>
  <c r="EU99" i="10" s="1"/>
  <c r="EU100" i="10" s="1"/>
  <c r="EU101" i="10" s="1"/>
  <c r="EU102" i="10" s="1"/>
  <c r="EU103" i="10" s="1"/>
  <c r="EU104" i="10" s="1"/>
  <c r="EU105" i="10" s="1"/>
  <c r="EU106" i="10" s="1"/>
  <c r="EU107" i="10" s="1"/>
  <c r="EU108" i="10" s="1"/>
  <c r="EU109" i="10" s="1"/>
  <c r="EU110" i="10" s="1"/>
  <c r="EU111" i="10" s="1"/>
  <c r="EU112" i="10" s="1"/>
  <c r="EZ74" i="10"/>
  <c r="EZ75" i="10" s="1"/>
  <c r="EZ76" i="10" s="1"/>
  <c r="EZ77" i="10" s="1"/>
  <c r="EZ78" i="10" s="1"/>
  <c r="EZ79" i="10" s="1"/>
  <c r="EZ80" i="10" s="1"/>
  <c r="EZ81" i="10" s="1"/>
  <c r="EZ82" i="10" s="1"/>
  <c r="EZ83" i="10" s="1"/>
  <c r="EZ84" i="10" s="1"/>
  <c r="EZ85" i="10" s="1"/>
  <c r="EZ86" i="10" s="1"/>
  <c r="EZ87" i="10" s="1"/>
  <c r="EZ88" i="10" s="1"/>
  <c r="EZ89" i="10" s="1"/>
  <c r="EZ90" i="10" s="1"/>
  <c r="EZ91" i="10" s="1"/>
  <c r="EZ92" i="10" s="1"/>
  <c r="EZ93" i="10" s="1"/>
  <c r="EZ94" i="10" s="1"/>
  <c r="EZ95" i="10" s="1"/>
  <c r="EZ96" i="10" s="1"/>
  <c r="EZ97" i="10" s="1"/>
  <c r="EZ98" i="10" s="1"/>
  <c r="EZ99" i="10" s="1"/>
  <c r="EZ100" i="10" s="1"/>
  <c r="EZ101" i="10" s="1"/>
  <c r="EZ102" i="10" s="1"/>
  <c r="EZ103" i="10" s="1"/>
  <c r="EZ104" i="10" s="1"/>
  <c r="EZ105" i="10" s="1"/>
  <c r="EZ106" i="10" s="1"/>
  <c r="EZ107" i="10" s="1"/>
  <c r="EZ108" i="10" s="1"/>
  <c r="EZ109" i="10" s="1"/>
  <c r="EZ110" i="10" s="1"/>
  <c r="EZ111" i="10" s="1"/>
  <c r="EZ112" i="10" s="1"/>
  <c r="FP74" i="10"/>
  <c r="FP75" i="10" s="1"/>
  <c r="FP76" i="10" s="1"/>
  <c r="FP77" i="10" s="1"/>
  <c r="FP78" i="10" s="1"/>
  <c r="FP79" i="10" s="1"/>
  <c r="FP80" i="10" s="1"/>
  <c r="FP81" i="10" s="1"/>
  <c r="FP82" i="10" s="1"/>
  <c r="FP83" i="10" s="1"/>
  <c r="FP84" i="10" s="1"/>
  <c r="FP85" i="10" s="1"/>
  <c r="FP86" i="10" s="1"/>
  <c r="FP87" i="10" s="1"/>
  <c r="FP88" i="10" s="1"/>
  <c r="FP89" i="10" s="1"/>
  <c r="FP90" i="10" s="1"/>
  <c r="FP91" i="10" s="1"/>
  <c r="FP92" i="10" s="1"/>
  <c r="FP93" i="10" s="1"/>
  <c r="FP94" i="10" s="1"/>
  <c r="FP95" i="10" s="1"/>
  <c r="FP96" i="10" s="1"/>
  <c r="FP97" i="10" s="1"/>
  <c r="FP98" i="10" s="1"/>
  <c r="FP99" i="10" s="1"/>
  <c r="FP100" i="10" s="1"/>
  <c r="FP101" i="10" s="1"/>
  <c r="FP102" i="10" s="1"/>
  <c r="FP103" i="10" s="1"/>
  <c r="FP104" i="10" s="1"/>
  <c r="FP105" i="10" s="1"/>
  <c r="FP106" i="10" s="1"/>
  <c r="FP107" i="10" s="1"/>
  <c r="FP108" i="10" s="1"/>
  <c r="FP109" i="10" s="1"/>
  <c r="FP110" i="10" s="1"/>
  <c r="FP111" i="10" s="1"/>
  <c r="FP112" i="10" s="1"/>
  <c r="DT75" i="10"/>
  <c r="DT76" i="10" s="1"/>
  <c r="DT77" i="10" s="1"/>
  <c r="DT78" i="10" s="1"/>
  <c r="DT79" i="10" s="1"/>
  <c r="DT80" i="10" s="1"/>
  <c r="DT81" i="10" s="1"/>
  <c r="EO75" i="10"/>
  <c r="EO76" i="10" s="1"/>
  <c r="EO77" i="10" s="1"/>
  <c r="EO78" i="10" s="1"/>
  <c r="EO79" i="10" s="1"/>
  <c r="EO80" i="10" s="1"/>
  <c r="EO81" i="10" s="1"/>
  <c r="EO82" i="10" s="1"/>
  <c r="EO83" i="10" s="1"/>
  <c r="EO84" i="10" s="1"/>
  <c r="EO85" i="10" s="1"/>
  <c r="EO86" i="10" s="1"/>
  <c r="EO87" i="10" s="1"/>
  <c r="EO88" i="10" s="1"/>
  <c r="EO89" i="10" s="1"/>
  <c r="EO90" i="10" s="1"/>
  <c r="EO91" i="10" s="1"/>
  <c r="EO92" i="10" s="1"/>
  <c r="EO93" i="10" s="1"/>
  <c r="EO94" i="10" s="1"/>
  <c r="EO95" i="10" s="1"/>
  <c r="EO96" i="10" s="1"/>
  <c r="EO97" i="10" s="1"/>
  <c r="EO98" i="10" s="1"/>
  <c r="EO99" i="10" s="1"/>
  <c r="EO100" i="10" s="1"/>
  <c r="EO101" i="10" s="1"/>
  <c r="EO102" i="10" s="1"/>
  <c r="EO103" i="10" s="1"/>
  <c r="EO104" i="10" s="1"/>
  <c r="EO105" i="10" s="1"/>
  <c r="EO106" i="10" s="1"/>
  <c r="EO107" i="10" s="1"/>
  <c r="EO108" i="10" s="1"/>
  <c r="EO109" i="10" s="1"/>
  <c r="EO110" i="10" s="1"/>
  <c r="EO111" i="10" s="1"/>
  <c r="EO112" i="10" s="1"/>
  <c r="FJ75" i="10"/>
  <c r="FJ76" i="10" s="1"/>
  <c r="FJ77" i="10" s="1"/>
  <c r="FJ78" i="10" s="1"/>
  <c r="FJ79" i="10" s="1"/>
  <c r="FJ80" i="10" s="1"/>
  <c r="FJ81" i="10" s="1"/>
  <c r="FJ82" i="10" s="1"/>
  <c r="FJ83" i="10" s="1"/>
  <c r="FJ84" i="10" s="1"/>
  <c r="FJ85" i="10" s="1"/>
  <c r="FJ86" i="10" s="1"/>
  <c r="FJ87" i="10" s="1"/>
  <c r="FJ88" i="10" s="1"/>
  <c r="FJ89" i="10" s="1"/>
  <c r="FJ90" i="10" s="1"/>
  <c r="FJ91" i="10" s="1"/>
  <c r="FJ92" i="10" s="1"/>
  <c r="FJ93" i="10" s="1"/>
  <c r="FJ94" i="10" s="1"/>
  <c r="FJ95" i="10" s="1"/>
  <c r="FJ96" i="10" s="1"/>
  <c r="FJ97" i="10" s="1"/>
  <c r="FJ98" i="10" s="1"/>
  <c r="FJ99" i="10" s="1"/>
  <c r="FJ100" i="10" s="1"/>
  <c r="FJ101" i="10" s="1"/>
  <c r="FJ102" i="10" s="1"/>
  <c r="FJ103" i="10" s="1"/>
  <c r="FJ104" i="10" s="1"/>
  <c r="FJ105" i="10" s="1"/>
  <c r="FJ106" i="10" s="1"/>
  <c r="FJ107" i="10" s="1"/>
  <c r="FJ108" i="10" s="1"/>
  <c r="FJ109" i="10" s="1"/>
  <c r="FJ110" i="10" s="1"/>
  <c r="FJ111" i="10" s="1"/>
  <c r="FJ112" i="10" s="1"/>
  <c r="FU75" i="10"/>
  <c r="FU76" i="10" s="1"/>
  <c r="FU77" i="10" s="1"/>
  <c r="FU78" i="10" s="1"/>
  <c r="FU79" i="10" s="1"/>
  <c r="FU80" i="10" s="1"/>
  <c r="FU81" i="10" s="1"/>
  <c r="FU82" i="10" s="1"/>
  <c r="DS76" i="10"/>
  <c r="DS77" i="10" s="1"/>
  <c r="DS78" i="10" s="1"/>
  <c r="DS79" i="10" s="1"/>
  <c r="DS80" i="10" s="1"/>
  <c r="DS81" i="10" s="1"/>
  <c r="DS82" i="10" s="1"/>
  <c r="DS83" i="10" s="1"/>
  <c r="DS84" i="10" s="1"/>
  <c r="DS85" i="10" s="1"/>
  <c r="DS86" i="10" s="1"/>
  <c r="DS87" i="10" s="1"/>
  <c r="DS88" i="10" s="1"/>
  <c r="DS89" i="10" s="1"/>
  <c r="DS90" i="10" s="1"/>
  <c r="DS91" i="10" s="1"/>
  <c r="DS92" i="10" s="1"/>
  <c r="DS93" i="10" s="1"/>
  <c r="DS94" i="10" s="1"/>
  <c r="DS95" i="10" s="1"/>
  <c r="DS96" i="10" s="1"/>
  <c r="DS97" i="10" s="1"/>
  <c r="DS98" i="10" s="1"/>
  <c r="DS99" i="10" s="1"/>
  <c r="DS100" i="10" s="1"/>
  <c r="DS101" i="10" s="1"/>
  <c r="DS102" i="10" s="1"/>
  <c r="DS103" i="10" s="1"/>
  <c r="DS104" i="10" s="1"/>
  <c r="DS105" i="10" s="1"/>
  <c r="DS106" i="10" s="1"/>
  <c r="DS107" i="10" s="1"/>
  <c r="DS108" i="10" s="1"/>
  <c r="DS109" i="10" s="1"/>
  <c r="DS110" i="10" s="1"/>
  <c r="DS111" i="10" s="1"/>
  <c r="DS112" i="10" s="1"/>
  <c r="EI76" i="10"/>
  <c r="EI77" i="10" s="1"/>
  <c r="EI78" i="10" s="1"/>
  <c r="EI79" i="10" s="1"/>
  <c r="EI80" i="10" s="1"/>
  <c r="EI81" i="10" s="1"/>
  <c r="EI82" i="10" s="1"/>
  <c r="EI83" i="10" s="1"/>
  <c r="EI84" i="10" s="1"/>
  <c r="EI85" i="10" s="1"/>
  <c r="EI86" i="10" s="1"/>
  <c r="EI87" i="10" s="1"/>
  <c r="EI88" i="10" s="1"/>
  <c r="EI89" i="10" s="1"/>
  <c r="EI90" i="10" s="1"/>
  <c r="EI91" i="10" s="1"/>
  <c r="EI92" i="10" s="1"/>
  <c r="EI93" i="10" s="1"/>
  <c r="EI94" i="10" s="1"/>
  <c r="EI95" i="10" s="1"/>
  <c r="EI96" i="10" s="1"/>
  <c r="EI97" i="10" s="1"/>
  <c r="EI98" i="10" s="1"/>
  <c r="EI99" i="10" s="1"/>
  <c r="EI100" i="10" s="1"/>
  <c r="EI101" i="10" s="1"/>
  <c r="EI102" i="10" s="1"/>
  <c r="EI103" i="10" s="1"/>
  <c r="EI104" i="10" s="1"/>
  <c r="EI105" i="10" s="1"/>
  <c r="EI106" i="10" s="1"/>
  <c r="EI107" i="10" s="1"/>
  <c r="EI108" i="10" s="1"/>
  <c r="EI109" i="10" s="1"/>
  <c r="EI110" i="10" s="1"/>
  <c r="EI111" i="10" s="1"/>
  <c r="EI112" i="10" s="1"/>
  <c r="EY76" i="10"/>
  <c r="EY77" i="10" s="1"/>
  <c r="EY78" i="10" s="1"/>
  <c r="EY79" i="10" s="1"/>
  <c r="EY80" i="10" s="1"/>
  <c r="EY81" i="10" s="1"/>
  <c r="EY82" i="10" s="1"/>
  <c r="EY83" i="10" s="1"/>
  <c r="FD76" i="10"/>
  <c r="FD77" i="10" s="1"/>
  <c r="FD78" i="10" s="1"/>
  <c r="FD79" i="10" s="1"/>
  <c r="FD80" i="10" s="1"/>
  <c r="FD81" i="10" s="1"/>
  <c r="FD82" i="10" s="1"/>
  <c r="FD83" i="10" s="1"/>
  <c r="FD84" i="10" s="1"/>
  <c r="FD85" i="10" s="1"/>
  <c r="FD86" i="10" s="1"/>
  <c r="FD87" i="10" s="1"/>
  <c r="FD88" i="10" s="1"/>
  <c r="FD89" i="10" s="1"/>
  <c r="FD90" i="10" s="1"/>
  <c r="FD91" i="10" s="1"/>
  <c r="FD92" i="10" s="1"/>
  <c r="FD93" i="10" s="1"/>
  <c r="FD94" i="10" s="1"/>
  <c r="FD95" i="10" s="1"/>
  <c r="FD96" i="10" s="1"/>
  <c r="FD97" i="10" s="1"/>
  <c r="FD98" i="10" s="1"/>
  <c r="FD99" i="10" s="1"/>
  <c r="FD100" i="10" s="1"/>
  <c r="FD101" i="10" s="1"/>
  <c r="FD102" i="10" s="1"/>
  <c r="FD103" i="10" s="1"/>
  <c r="FD104" i="10" s="1"/>
  <c r="FD105" i="10" s="1"/>
  <c r="FD106" i="10" s="1"/>
  <c r="FD107" i="10" s="1"/>
  <c r="FD108" i="10" s="1"/>
  <c r="FD109" i="10" s="1"/>
  <c r="FD110" i="10" s="1"/>
  <c r="FD111" i="10" s="1"/>
  <c r="FD112" i="10" s="1"/>
  <c r="FT76" i="10"/>
  <c r="ES77" i="10"/>
  <c r="ES78" i="10" s="1"/>
  <c r="ES79" i="10" s="1"/>
  <c r="ES80" i="10" s="1"/>
  <c r="ES81" i="10" s="1"/>
  <c r="ES82" i="10" s="1"/>
  <c r="ES83" i="10" s="1"/>
  <c r="ES84" i="10" s="1"/>
  <c r="EX77" i="10"/>
  <c r="EX78" i="10" s="1"/>
  <c r="EX79" i="10" s="1"/>
  <c r="EX80" i="10" s="1"/>
  <c r="EX81" i="10" s="1"/>
  <c r="EX82" i="10" s="1"/>
  <c r="EX83" i="10" s="1"/>
  <c r="EX84" i="10" s="1"/>
  <c r="EX85" i="10" s="1"/>
  <c r="EX86" i="10" s="1"/>
  <c r="EX87" i="10" s="1"/>
  <c r="EX88" i="10" s="1"/>
  <c r="EX89" i="10" s="1"/>
  <c r="EX90" i="10" s="1"/>
  <c r="EX91" i="10" s="1"/>
  <c r="EX92" i="10" s="1"/>
  <c r="EX93" i="10" s="1"/>
  <c r="EX94" i="10" s="1"/>
  <c r="EX95" i="10" s="1"/>
  <c r="EX96" i="10" s="1"/>
  <c r="EX97" i="10" s="1"/>
  <c r="EX98" i="10" s="1"/>
  <c r="EX99" i="10" s="1"/>
  <c r="EX100" i="10" s="1"/>
  <c r="EX101" i="10" s="1"/>
  <c r="EX102" i="10" s="1"/>
  <c r="EX103" i="10" s="1"/>
  <c r="EX104" i="10" s="1"/>
  <c r="EX105" i="10" s="1"/>
  <c r="EX106" i="10" s="1"/>
  <c r="EX107" i="10" s="1"/>
  <c r="EX108" i="10" s="1"/>
  <c r="EX109" i="10" s="1"/>
  <c r="EX110" i="10" s="1"/>
  <c r="EX111" i="10" s="1"/>
  <c r="EX112" i="10" s="1"/>
  <c r="FT77" i="10"/>
  <c r="FT78" i="10" s="1"/>
  <c r="FT79" i="10" s="1"/>
  <c r="FT80" i="10" s="1"/>
  <c r="FT81" i="10" s="1"/>
  <c r="FT82" i="10" s="1"/>
  <c r="FT83" i="10" s="1"/>
  <c r="DL78" i="10"/>
  <c r="DW78" i="10"/>
  <c r="DW79" i="10" s="1"/>
  <c r="DW80" i="10" s="1"/>
  <c r="DW81" i="10" s="1"/>
  <c r="DW82" i="10" s="1"/>
  <c r="DW83" i="10" s="1"/>
  <c r="DW84" i="10" s="1"/>
  <c r="DW85" i="10" s="1"/>
  <c r="DW86" i="10" s="1"/>
  <c r="DW87" i="10" s="1"/>
  <c r="DW88" i="10" s="1"/>
  <c r="DW89" i="10" s="1"/>
  <c r="DW90" i="10" s="1"/>
  <c r="DW91" i="10" s="1"/>
  <c r="DW92" i="10" s="1"/>
  <c r="DW93" i="10" s="1"/>
  <c r="DW94" i="10" s="1"/>
  <c r="DW95" i="10" s="1"/>
  <c r="DW96" i="10" s="1"/>
  <c r="DW97" i="10" s="1"/>
  <c r="DW98" i="10" s="1"/>
  <c r="DW99" i="10" s="1"/>
  <c r="DW100" i="10" s="1"/>
  <c r="DW101" i="10" s="1"/>
  <c r="DW102" i="10" s="1"/>
  <c r="DW103" i="10" s="1"/>
  <c r="DW104" i="10" s="1"/>
  <c r="DW105" i="10" s="1"/>
  <c r="DW106" i="10" s="1"/>
  <c r="DW107" i="10" s="1"/>
  <c r="DW108" i="10" s="1"/>
  <c r="DW109" i="10" s="1"/>
  <c r="DW110" i="10" s="1"/>
  <c r="DW111" i="10" s="1"/>
  <c r="DW112" i="10" s="1"/>
  <c r="EB78" i="10"/>
  <c r="EB79" i="10" s="1"/>
  <c r="EB80" i="10" s="1"/>
  <c r="EB81" i="10" s="1"/>
  <c r="EB82" i="10" s="1"/>
  <c r="EB83" i="10" s="1"/>
  <c r="EB84" i="10" s="1"/>
  <c r="EB85" i="10" s="1"/>
  <c r="EB86" i="10" s="1"/>
  <c r="EB87" i="10" s="1"/>
  <c r="EB88" i="10" s="1"/>
  <c r="EB89" i="10" s="1"/>
  <c r="EB90" i="10" s="1"/>
  <c r="EB91" i="10" s="1"/>
  <c r="EB92" i="10" s="1"/>
  <c r="EB93" i="10" s="1"/>
  <c r="EB94" i="10" s="1"/>
  <c r="EB95" i="10" s="1"/>
  <c r="EB96" i="10" s="1"/>
  <c r="EB97" i="10" s="1"/>
  <c r="EB98" i="10" s="1"/>
  <c r="EB99" i="10" s="1"/>
  <c r="EB100" i="10" s="1"/>
  <c r="EB101" i="10" s="1"/>
  <c r="EB102" i="10" s="1"/>
  <c r="EB103" i="10" s="1"/>
  <c r="EB104" i="10" s="1"/>
  <c r="EB105" i="10" s="1"/>
  <c r="EB106" i="10" s="1"/>
  <c r="EB107" i="10" s="1"/>
  <c r="EB108" i="10" s="1"/>
  <c r="EB109" i="10" s="1"/>
  <c r="EB110" i="10" s="1"/>
  <c r="EB111" i="10" s="1"/>
  <c r="EB112" i="10" s="1"/>
  <c r="ER78" i="10"/>
  <c r="ER79" i="10" s="1"/>
  <c r="ER80" i="10" s="1"/>
  <c r="ER81" i="10" s="1"/>
  <c r="ER82" i="10" s="1"/>
  <c r="ER83" i="10" s="1"/>
  <c r="ER84" i="10" s="1"/>
  <c r="ER85" i="10" s="1"/>
  <c r="ER86" i="10" s="1"/>
  <c r="ER87" i="10" s="1"/>
  <c r="ER88" i="10" s="1"/>
  <c r="ER89" i="10" s="1"/>
  <c r="ER90" i="10" s="1"/>
  <c r="ER91" i="10" s="1"/>
  <c r="ER92" i="10" s="1"/>
  <c r="ER93" i="10" s="1"/>
  <c r="ER94" i="10" s="1"/>
  <c r="ER95" i="10" s="1"/>
  <c r="ER96" i="10" s="1"/>
  <c r="ER97" i="10" s="1"/>
  <c r="ER98" i="10" s="1"/>
  <c r="ER99" i="10" s="1"/>
  <c r="ER100" i="10" s="1"/>
  <c r="ER101" i="10" s="1"/>
  <c r="ER102" i="10" s="1"/>
  <c r="ER103" i="10" s="1"/>
  <c r="ER104" i="10" s="1"/>
  <c r="ER105" i="10" s="1"/>
  <c r="ER106" i="10" s="1"/>
  <c r="ER107" i="10" s="1"/>
  <c r="ER108" i="10" s="1"/>
  <c r="ER109" i="10" s="1"/>
  <c r="ER110" i="10" s="1"/>
  <c r="ER111" i="10" s="1"/>
  <c r="ER112" i="10" s="1"/>
  <c r="FX78" i="10"/>
  <c r="DL79" i="10"/>
  <c r="DL80" i="10" s="1"/>
  <c r="DL81" i="10" s="1"/>
  <c r="DL82" i="10" s="1"/>
  <c r="DL83" i="10" s="1"/>
  <c r="DL84" i="10" s="1"/>
  <c r="DL85" i="10" s="1"/>
  <c r="DQ79" i="10"/>
  <c r="DQ80" i="10" s="1"/>
  <c r="DQ81" i="10" s="1"/>
  <c r="DQ82" i="10" s="1"/>
  <c r="DQ83" i="10" s="1"/>
  <c r="DQ84" i="10" s="1"/>
  <c r="DQ85" i="10" s="1"/>
  <c r="DQ86" i="10" s="1"/>
  <c r="DQ87" i="10" s="1"/>
  <c r="DQ88" i="10" s="1"/>
  <c r="DQ89" i="10" s="1"/>
  <c r="DQ90" i="10" s="1"/>
  <c r="DQ91" i="10" s="1"/>
  <c r="DQ92" i="10" s="1"/>
  <c r="DQ93" i="10" s="1"/>
  <c r="DQ94" i="10" s="1"/>
  <c r="DQ95" i="10" s="1"/>
  <c r="DQ96" i="10" s="1"/>
  <c r="DQ97" i="10" s="1"/>
  <c r="DQ98" i="10" s="1"/>
  <c r="DQ99" i="10" s="1"/>
  <c r="DQ100" i="10" s="1"/>
  <c r="DQ101" i="10" s="1"/>
  <c r="DQ102" i="10" s="1"/>
  <c r="DQ103" i="10" s="1"/>
  <c r="DQ104" i="10" s="1"/>
  <c r="DQ105" i="10" s="1"/>
  <c r="DQ106" i="10" s="1"/>
  <c r="DQ107" i="10" s="1"/>
  <c r="DQ108" i="10" s="1"/>
  <c r="DQ109" i="10" s="1"/>
  <c r="DQ110" i="10" s="1"/>
  <c r="DQ111" i="10" s="1"/>
  <c r="DQ112" i="10" s="1"/>
  <c r="EG79" i="10"/>
  <c r="EG80" i="10" s="1"/>
  <c r="EG81" i="10" s="1"/>
  <c r="EG82" i="10" s="1"/>
  <c r="EG83" i="10" s="1"/>
  <c r="EG84" i="10" s="1"/>
  <c r="EG85" i="10" s="1"/>
  <c r="EG86" i="10" s="1"/>
  <c r="EL79" i="10"/>
  <c r="EL80" i="10" s="1"/>
  <c r="EL81" i="10" s="1"/>
  <c r="EL82" i="10" s="1"/>
  <c r="EL83" i="10" s="1"/>
  <c r="EL84" i="10" s="1"/>
  <c r="EL85" i="10" s="1"/>
  <c r="EL86" i="10" s="1"/>
  <c r="EL87" i="10" s="1"/>
  <c r="EL88" i="10" s="1"/>
  <c r="EL89" i="10" s="1"/>
  <c r="EL90" i="10" s="1"/>
  <c r="EL91" i="10" s="1"/>
  <c r="EL92" i="10" s="1"/>
  <c r="EL93" i="10" s="1"/>
  <c r="EL94" i="10" s="1"/>
  <c r="EL95" i="10" s="1"/>
  <c r="EL96" i="10" s="1"/>
  <c r="EL97" i="10" s="1"/>
  <c r="EL98" i="10" s="1"/>
  <c r="EL99" i="10" s="1"/>
  <c r="EL100" i="10" s="1"/>
  <c r="EL101" i="10" s="1"/>
  <c r="EL102" i="10" s="1"/>
  <c r="EL103" i="10" s="1"/>
  <c r="EL104" i="10" s="1"/>
  <c r="EL105" i="10" s="1"/>
  <c r="EL106" i="10" s="1"/>
  <c r="EL107" i="10" s="1"/>
  <c r="EL108" i="10" s="1"/>
  <c r="EL109" i="10" s="1"/>
  <c r="EL110" i="10" s="1"/>
  <c r="EL111" i="10" s="1"/>
  <c r="EL112" i="10" s="1"/>
  <c r="FB79" i="10"/>
  <c r="FX79" i="10"/>
  <c r="FX80" i="10" s="1"/>
  <c r="FX81" i="10" s="1"/>
  <c r="FX82" i="10" s="1"/>
  <c r="FX83" i="10" s="1"/>
  <c r="FX84" i="10" s="1"/>
  <c r="FX85" i="10" s="1"/>
  <c r="DK80" i="10"/>
  <c r="DK81" i="10" s="1"/>
  <c r="DK82" i="10" s="1"/>
  <c r="DK83" i="10" s="1"/>
  <c r="DK84" i="10" s="1"/>
  <c r="DK85" i="10" s="1"/>
  <c r="DK86" i="10" s="1"/>
  <c r="DK87" i="10" s="1"/>
  <c r="DK88" i="10" s="1"/>
  <c r="DK89" i="10" s="1"/>
  <c r="DK90" i="10" s="1"/>
  <c r="DK91" i="10" s="1"/>
  <c r="DK92" i="10" s="1"/>
  <c r="DK93" i="10" s="1"/>
  <c r="DK94" i="10" s="1"/>
  <c r="DK95" i="10" s="1"/>
  <c r="DK96" i="10" s="1"/>
  <c r="DK97" i="10" s="1"/>
  <c r="DK98" i="10" s="1"/>
  <c r="DK99" i="10" s="1"/>
  <c r="DK100" i="10" s="1"/>
  <c r="DK101" i="10" s="1"/>
  <c r="DK102" i="10" s="1"/>
  <c r="DK103" i="10" s="1"/>
  <c r="DK104" i="10" s="1"/>
  <c r="DK105" i="10" s="1"/>
  <c r="DK106" i="10" s="1"/>
  <c r="DK107" i="10" s="1"/>
  <c r="DK108" i="10" s="1"/>
  <c r="DK109" i="10" s="1"/>
  <c r="DK110" i="10" s="1"/>
  <c r="DK111" i="10" s="1"/>
  <c r="DK112" i="10" s="1"/>
  <c r="DP80" i="10"/>
  <c r="DP81" i="10" s="1"/>
  <c r="DP82" i="10" s="1"/>
  <c r="DP83" i="10" s="1"/>
  <c r="DP84" i="10" s="1"/>
  <c r="DP85" i="10" s="1"/>
  <c r="DP86" i="10" s="1"/>
  <c r="DP87" i="10" s="1"/>
  <c r="DP88" i="10" s="1"/>
  <c r="DP89" i="10" s="1"/>
  <c r="DP90" i="10" s="1"/>
  <c r="DP91" i="10" s="1"/>
  <c r="DP92" i="10" s="1"/>
  <c r="DP93" i="10" s="1"/>
  <c r="DP94" i="10" s="1"/>
  <c r="DP95" i="10" s="1"/>
  <c r="DP96" i="10" s="1"/>
  <c r="DP97" i="10" s="1"/>
  <c r="DP98" i="10" s="1"/>
  <c r="DP99" i="10" s="1"/>
  <c r="DP100" i="10" s="1"/>
  <c r="DP101" i="10" s="1"/>
  <c r="DP102" i="10" s="1"/>
  <c r="DP103" i="10" s="1"/>
  <c r="DP104" i="10" s="1"/>
  <c r="DP105" i="10" s="1"/>
  <c r="DP106" i="10" s="1"/>
  <c r="DP107" i="10" s="1"/>
  <c r="DP108" i="10" s="1"/>
  <c r="DP109" i="10" s="1"/>
  <c r="DP110" i="10" s="1"/>
  <c r="DP111" i="10" s="1"/>
  <c r="DP112" i="10" s="1"/>
  <c r="EA80" i="10"/>
  <c r="EA81" i="10" s="1"/>
  <c r="EA82" i="10" s="1"/>
  <c r="EA83" i="10" s="1"/>
  <c r="EA84" i="10" s="1"/>
  <c r="EA85" i="10" s="1"/>
  <c r="EA86" i="10" s="1"/>
  <c r="EA87" i="10" s="1"/>
  <c r="EA88" i="10" s="1"/>
  <c r="EA89" i="10" s="1"/>
  <c r="EA90" i="10" s="1"/>
  <c r="EA91" i="10" s="1"/>
  <c r="EA92" i="10" s="1"/>
  <c r="EA93" i="10" s="1"/>
  <c r="EA94" i="10" s="1"/>
  <c r="EA95" i="10" s="1"/>
  <c r="EA96" i="10" s="1"/>
  <c r="EA97" i="10" s="1"/>
  <c r="EA98" i="10" s="1"/>
  <c r="EA99" i="10" s="1"/>
  <c r="EA100" i="10" s="1"/>
  <c r="EA101" i="10" s="1"/>
  <c r="EA102" i="10" s="1"/>
  <c r="EA103" i="10" s="1"/>
  <c r="EA104" i="10" s="1"/>
  <c r="EA105" i="10" s="1"/>
  <c r="EA106" i="10" s="1"/>
  <c r="EA107" i="10" s="1"/>
  <c r="EA108" i="10" s="1"/>
  <c r="EA109" i="10" s="1"/>
  <c r="EA110" i="10" s="1"/>
  <c r="EA111" i="10" s="1"/>
  <c r="EA112" i="10" s="1"/>
  <c r="EF80" i="10"/>
  <c r="EF81" i="10" s="1"/>
  <c r="EF82" i="10" s="1"/>
  <c r="EF83" i="10" s="1"/>
  <c r="EF84" i="10" s="1"/>
  <c r="EF85" i="10" s="1"/>
  <c r="EF86" i="10" s="1"/>
  <c r="EF87" i="10" s="1"/>
  <c r="EF88" i="10" s="1"/>
  <c r="EF89" i="10" s="1"/>
  <c r="EF90" i="10" s="1"/>
  <c r="EF91" i="10" s="1"/>
  <c r="EF92" i="10" s="1"/>
  <c r="EF93" i="10" s="1"/>
  <c r="EF94" i="10" s="1"/>
  <c r="EF95" i="10" s="1"/>
  <c r="EF96" i="10" s="1"/>
  <c r="EF97" i="10" s="1"/>
  <c r="EF98" i="10" s="1"/>
  <c r="EF99" i="10" s="1"/>
  <c r="EF100" i="10" s="1"/>
  <c r="EF101" i="10" s="1"/>
  <c r="EF102" i="10" s="1"/>
  <c r="EF103" i="10" s="1"/>
  <c r="EF104" i="10" s="1"/>
  <c r="EF105" i="10" s="1"/>
  <c r="EF106" i="10" s="1"/>
  <c r="EF107" i="10" s="1"/>
  <c r="EF108" i="10" s="1"/>
  <c r="EF109" i="10" s="1"/>
  <c r="EF110" i="10" s="1"/>
  <c r="EF111" i="10" s="1"/>
  <c r="EF112" i="10" s="1"/>
  <c r="FB80" i="10"/>
  <c r="FB81" i="10" s="1"/>
  <c r="FB82" i="10" s="1"/>
  <c r="FB83" i="10" s="1"/>
  <c r="FB84" i="10" s="1"/>
  <c r="FB85" i="10" s="1"/>
  <c r="FB86" i="10" s="1"/>
  <c r="FW80" i="10"/>
  <c r="FW81" i="10" s="1"/>
  <c r="FW82" i="10" s="1"/>
  <c r="FW83" i="10" s="1"/>
  <c r="FW84" i="10" s="1"/>
  <c r="FW85" i="10" s="1"/>
  <c r="FW86" i="10" s="1"/>
  <c r="FW87" i="10" s="1"/>
  <c r="FW88" i="10" s="1"/>
  <c r="FW89" i="10" s="1"/>
  <c r="FW90" i="10" s="1"/>
  <c r="FW91" i="10" s="1"/>
  <c r="FW92" i="10" s="1"/>
  <c r="FW93" i="10" s="1"/>
  <c r="FW94" i="10" s="1"/>
  <c r="FW95" i="10" s="1"/>
  <c r="FW96" i="10" s="1"/>
  <c r="FW97" i="10" s="1"/>
  <c r="FW98" i="10" s="1"/>
  <c r="FW99" i="10" s="1"/>
  <c r="FW100" i="10" s="1"/>
  <c r="FW101" i="10" s="1"/>
  <c r="FW102" i="10" s="1"/>
  <c r="FW103" i="10" s="1"/>
  <c r="FW104" i="10" s="1"/>
  <c r="FW105" i="10" s="1"/>
  <c r="FW106" i="10" s="1"/>
  <c r="FW107" i="10" s="1"/>
  <c r="FW108" i="10" s="1"/>
  <c r="FW109" i="10" s="1"/>
  <c r="FW110" i="10" s="1"/>
  <c r="FW111" i="10" s="1"/>
  <c r="FW112" i="10" s="1"/>
  <c r="DZ81" i="10"/>
  <c r="DZ82" i="10" s="1"/>
  <c r="DZ83" i="10" s="1"/>
  <c r="DZ84" i="10" s="1"/>
  <c r="DZ85" i="10" s="1"/>
  <c r="DZ86" i="10" s="1"/>
  <c r="DZ87" i="10" s="1"/>
  <c r="DZ88" i="10" s="1"/>
  <c r="DZ89" i="10" s="1"/>
  <c r="DZ90" i="10" s="1"/>
  <c r="DZ91" i="10" s="1"/>
  <c r="DZ92" i="10" s="1"/>
  <c r="DZ93" i="10" s="1"/>
  <c r="DZ94" i="10" s="1"/>
  <c r="DZ95" i="10" s="1"/>
  <c r="DZ96" i="10" s="1"/>
  <c r="DZ97" i="10" s="1"/>
  <c r="DZ98" i="10" s="1"/>
  <c r="DZ99" i="10" s="1"/>
  <c r="DZ100" i="10" s="1"/>
  <c r="DZ101" i="10" s="1"/>
  <c r="DZ102" i="10" s="1"/>
  <c r="DZ103" i="10" s="1"/>
  <c r="DZ104" i="10" s="1"/>
  <c r="DZ105" i="10" s="1"/>
  <c r="DZ106" i="10" s="1"/>
  <c r="DZ107" i="10" s="1"/>
  <c r="DZ108" i="10" s="1"/>
  <c r="DZ109" i="10" s="1"/>
  <c r="DZ110" i="10" s="1"/>
  <c r="DZ111" i="10" s="1"/>
  <c r="DZ112" i="10" s="1"/>
  <c r="FQ81" i="10"/>
  <c r="FQ82" i="10" s="1"/>
  <c r="FQ83" i="10" s="1"/>
  <c r="FQ84" i="10" s="1"/>
  <c r="FQ85" i="10" s="1"/>
  <c r="FQ86" i="10" s="1"/>
  <c r="FQ87" i="10" s="1"/>
  <c r="FQ88" i="10" s="1"/>
  <c r="FQ89" i="10" s="1"/>
  <c r="FQ90" i="10" s="1"/>
  <c r="FQ91" i="10" s="1"/>
  <c r="FQ92" i="10" s="1"/>
  <c r="FQ93" i="10" s="1"/>
  <c r="FQ94" i="10" s="1"/>
  <c r="FQ95" i="10" s="1"/>
  <c r="FQ96" i="10" s="1"/>
  <c r="FQ97" i="10" s="1"/>
  <c r="FQ98" i="10" s="1"/>
  <c r="FQ99" i="10" s="1"/>
  <c r="FQ100" i="10" s="1"/>
  <c r="FQ101" i="10" s="1"/>
  <c r="FQ102" i="10" s="1"/>
  <c r="FQ103" i="10" s="1"/>
  <c r="FQ104" i="10" s="1"/>
  <c r="FQ105" i="10" s="1"/>
  <c r="FQ106" i="10" s="1"/>
  <c r="FQ107" i="10" s="1"/>
  <c r="FQ108" i="10" s="1"/>
  <c r="FQ109" i="10" s="1"/>
  <c r="FQ110" i="10" s="1"/>
  <c r="FQ111" i="10" s="1"/>
  <c r="FQ112" i="10" s="1"/>
  <c r="DO82" i="10"/>
  <c r="DO83" i="10" s="1"/>
  <c r="DO84" i="10" s="1"/>
  <c r="DO85" i="10" s="1"/>
  <c r="DO86" i="10" s="1"/>
  <c r="DO87" i="10" s="1"/>
  <c r="DO88" i="10" s="1"/>
  <c r="DO89" i="10" s="1"/>
  <c r="DO90" i="10" s="1"/>
  <c r="DO91" i="10" s="1"/>
  <c r="DO92" i="10" s="1"/>
  <c r="DO93" i="10" s="1"/>
  <c r="DO94" i="10" s="1"/>
  <c r="DO95" i="10" s="1"/>
  <c r="DO96" i="10" s="1"/>
  <c r="DO97" i="10" s="1"/>
  <c r="DO98" i="10" s="1"/>
  <c r="DO99" i="10" s="1"/>
  <c r="DO100" i="10" s="1"/>
  <c r="DO101" i="10" s="1"/>
  <c r="DO102" i="10" s="1"/>
  <c r="DO103" i="10" s="1"/>
  <c r="DO104" i="10" s="1"/>
  <c r="DO105" i="10" s="1"/>
  <c r="DO106" i="10" s="1"/>
  <c r="DO107" i="10" s="1"/>
  <c r="DO108" i="10" s="1"/>
  <c r="DO109" i="10" s="1"/>
  <c r="DO110" i="10" s="1"/>
  <c r="DO111" i="10" s="1"/>
  <c r="DO112" i="10" s="1"/>
  <c r="DT82" i="10"/>
  <c r="DT83" i="10" s="1"/>
  <c r="DT84" i="10" s="1"/>
  <c r="DT85" i="10" s="1"/>
  <c r="DT86" i="10" s="1"/>
  <c r="DT87" i="10" s="1"/>
  <c r="DT88" i="10" s="1"/>
  <c r="DT89" i="10" s="1"/>
  <c r="DT90" i="10" s="1"/>
  <c r="DT91" i="10" s="1"/>
  <c r="DT92" i="10" s="1"/>
  <c r="DT93" i="10" s="1"/>
  <c r="DT94" i="10" s="1"/>
  <c r="DT95" i="10" s="1"/>
  <c r="DT96" i="10" s="1"/>
  <c r="DT97" i="10" s="1"/>
  <c r="DT98" i="10" s="1"/>
  <c r="DT99" i="10" s="1"/>
  <c r="DT100" i="10" s="1"/>
  <c r="DT101" i="10" s="1"/>
  <c r="DT102" i="10" s="1"/>
  <c r="DT103" i="10" s="1"/>
  <c r="DT104" i="10" s="1"/>
  <c r="DT105" i="10" s="1"/>
  <c r="DT106" i="10" s="1"/>
  <c r="DT107" i="10" s="1"/>
  <c r="DT108" i="10" s="1"/>
  <c r="DT109" i="10" s="1"/>
  <c r="DT110" i="10" s="1"/>
  <c r="DT111" i="10" s="1"/>
  <c r="DT112" i="10" s="1"/>
  <c r="FU83" i="10"/>
  <c r="FU84" i="10" s="1"/>
  <c r="FU85" i="10" s="1"/>
  <c r="FU86" i="10" s="1"/>
  <c r="FU87" i="10" s="1"/>
  <c r="FU88" i="10" s="1"/>
  <c r="FU89" i="10" s="1"/>
  <c r="FU90" i="10" s="1"/>
  <c r="FU91" i="10" s="1"/>
  <c r="FU92" i="10" s="1"/>
  <c r="FU93" i="10" s="1"/>
  <c r="FU94" i="10" s="1"/>
  <c r="FU95" i="10" s="1"/>
  <c r="FU96" i="10" s="1"/>
  <c r="FU97" i="10" s="1"/>
  <c r="FU98" i="10" s="1"/>
  <c r="FU99" i="10" s="1"/>
  <c r="FU100" i="10" s="1"/>
  <c r="FU101" i="10" s="1"/>
  <c r="FU102" i="10" s="1"/>
  <c r="FU103" i="10" s="1"/>
  <c r="FU104" i="10" s="1"/>
  <c r="FU105" i="10" s="1"/>
  <c r="FU106" i="10" s="1"/>
  <c r="FU107" i="10" s="1"/>
  <c r="FU108" i="10" s="1"/>
  <c r="FU109" i="10" s="1"/>
  <c r="FU110" i="10" s="1"/>
  <c r="FU111" i="10" s="1"/>
  <c r="FU112" i="10" s="1"/>
  <c r="EY84" i="10"/>
  <c r="EY85" i="10" s="1"/>
  <c r="EY86" i="10" s="1"/>
  <c r="EY87" i="10" s="1"/>
  <c r="EY88" i="10" s="1"/>
  <c r="EY89" i="10" s="1"/>
  <c r="EY90" i="10" s="1"/>
  <c r="EY91" i="10" s="1"/>
  <c r="EY92" i="10" s="1"/>
  <c r="EY93" i="10" s="1"/>
  <c r="EY94" i="10" s="1"/>
  <c r="EY95" i="10" s="1"/>
  <c r="EY96" i="10" s="1"/>
  <c r="EY97" i="10" s="1"/>
  <c r="EY98" i="10" s="1"/>
  <c r="EY99" i="10" s="1"/>
  <c r="EY100" i="10" s="1"/>
  <c r="EY101" i="10" s="1"/>
  <c r="EY102" i="10" s="1"/>
  <c r="EY103" i="10" s="1"/>
  <c r="EY104" i="10" s="1"/>
  <c r="EY105" i="10" s="1"/>
  <c r="EY106" i="10" s="1"/>
  <c r="EY107" i="10" s="1"/>
  <c r="EY108" i="10" s="1"/>
  <c r="EY109" i="10" s="1"/>
  <c r="EY110" i="10" s="1"/>
  <c r="EY111" i="10" s="1"/>
  <c r="EY112" i="10" s="1"/>
  <c r="FT84" i="10"/>
  <c r="FT85" i="10" s="1"/>
  <c r="FT86" i="10" s="1"/>
  <c r="FT87" i="10" s="1"/>
  <c r="FT88" i="10" s="1"/>
  <c r="FT89" i="10" s="1"/>
  <c r="FT90" i="10" s="1"/>
  <c r="FT91" i="10" s="1"/>
  <c r="FT92" i="10" s="1"/>
  <c r="FT93" i="10" s="1"/>
  <c r="FT94" i="10" s="1"/>
  <c r="FT95" i="10" s="1"/>
  <c r="FT96" i="10" s="1"/>
  <c r="FT97" i="10" s="1"/>
  <c r="FT98" i="10" s="1"/>
  <c r="FT99" i="10" s="1"/>
  <c r="FT100" i="10" s="1"/>
  <c r="FT101" i="10" s="1"/>
  <c r="FT102" i="10" s="1"/>
  <c r="FT103" i="10" s="1"/>
  <c r="FT104" i="10" s="1"/>
  <c r="FT105" i="10" s="1"/>
  <c r="FT106" i="10" s="1"/>
  <c r="FT107" i="10" s="1"/>
  <c r="FT108" i="10" s="1"/>
  <c r="FT109" i="10" s="1"/>
  <c r="FT110" i="10" s="1"/>
  <c r="FT111" i="10" s="1"/>
  <c r="FT112" i="10" s="1"/>
  <c r="ES85" i="10"/>
  <c r="ES86" i="10" s="1"/>
  <c r="ES87" i="10" s="1"/>
  <c r="ES88" i="10" s="1"/>
  <c r="ES89" i="10" s="1"/>
  <c r="ES90" i="10" s="1"/>
  <c r="ES91" i="10" s="1"/>
  <c r="ES92" i="10" s="1"/>
  <c r="ES93" i="10" s="1"/>
  <c r="ES94" i="10" s="1"/>
  <c r="ES95" i="10" s="1"/>
  <c r="ES96" i="10" s="1"/>
  <c r="ES97" i="10" s="1"/>
  <c r="ES98" i="10" s="1"/>
  <c r="ES99" i="10" s="1"/>
  <c r="ES100" i="10" s="1"/>
  <c r="ES101" i="10" s="1"/>
  <c r="ES102" i="10" s="1"/>
  <c r="ES103" i="10" s="1"/>
  <c r="ES104" i="10" s="1"/>
  <c r="ES105" i="10" s="1"/>
  <c r="ES106" i="10" s="1"/>
  <c r="ES107" i="10" s="1"/>
  <c r="ES108" i="10" s="1"/>
  <c r="ES109" i="10" s="1"/>
  <c r="ES110" i="10" s="1"/>
  <c r="ES111" i="10" s="1"/>
  <c r="ES112" i="10" s="1"/>
  <c r="DL86" i="10"/>
  <c r="FX86" i="10"/>
  <c r="FX87" i="10" s="1"/>
  <c r="DL87" i="10"/>
  <c r="DL88" i="10" s="1"/>
  <c r="DL89" i="10" s="1"/>
  <c r="DL90" i="10" s="1"/>
  <c r="DL91" i="10" s="1"/>
  <c r="DL92" i="10" s="1"/>
  <c r="DL93" i="10" s="1"/>
  <c r="DL94" i="10" s="1"/>
  <c r="DL95" i="10" s="1"/>
  <c r="DL96" i="10" s="1"/>
  <c r="DL97" i="10" s="1"/>
  <c r="DL98" i="10" s="1"/>
  <c r="DL99" i="10" s="1"/>
  <c r="DL100" i="10" s="1"/>
  <c r="DL101" i="10" s="1"/>
  <c r="DL102" i="10" s="1"/>
  <c r="DL103" i="10" s="1"/>
  <c r="DL104" i="10" s="1"/>
  <c r="DL105" i="10" s="1"/>
  <c r="DL106" i="10" s="1"/>
  <c r="DL107" i="10" s="1"/>
  <c r="DL108" i="10" s="1"/>
  <c r="DL109" i="10" s="1"/>
  <c r="DL110" i="10" s="1"/>
  <c r="DL111" i="10" s="1"/>
  <c r="DL112" i="10" s="1"/>
  <c r="EG87" i="10"/>
  <c r="EG88" i="10" s="1"/>
  <c r="EG89" i="10" s="1"/>
  <c r="EG90" i="10" s="1"/>
  <c r="EG91" i="10" s="1"/>
  <c r="EG92" i="10" s="1"/>
  <c r="EG93" i="10" s="1"/>
  <c r="EG94" i="10" s="1"/>
  <c r="EG95" i="10" s="1"/>
  <c r="EG96" i="10" s="1"/>
  <c r="EG97" i="10" s="1"/>
  <c r="EG98" i="10" s="1"/>
  <c r="EG99" i="10" s="1"/>
  <c r="EG100" i="10" s="1"/>
  <c r="EG101" i="10" s="1"/>
  <c r="EG102" i="10" s="1"/>
  <c r="EG103" i="10" s="1"/>
  <c r="EG104" i="10" s="1"/>
  <c r="EG105" i="10" s="1"/>
  <c r="EG106" i="10" s="1"/>
  <c r="EG107" i="10" s="1"/>
  <c r="EG108" i="10" s="1"/>
  <c r="EG109" i="10" s="1"/>
  <c r="EG110" i="10" s="1"/>
  <c r="EG111" i="10" s="1"/>
  <c r="EG112" i="10" s="1"/>
  <c r="FB87" i="10"/>
  <c r="FB88" i="10" s="1"/>
  <c r="FB89" i="10" s="1"/>
  <c r="FB90" i="10" s="1"/>
  <c r="FB91" i="10" s="1"/>
  <c r="FB92" i="10" s="1"/>
  <c r="FB93" i="10" s="1"/>
  <c r="FB94" i="10" s="1"/>
  <c r="FB95" i="10" s="1"/>
  <c r="FB96" i="10" s="1"/>
  <c r="FB97" i="10" s="1"/>
  <c r="FB98" i="10" s="1"/>
  <c r="FB99" i="10" s="1"/>
  <c r="FB100" i="10" s="1"/>
  <c r="FB101" i="10" s="1"/>
  <c r="FB102" i="10" s="1"/>
  <c r="FB103" i="10" s="1"/>
  <c r="FB104" i="10" s="1"/>
  <c r="FB105" i="10" s="1"/>
  <c r="FB106" i="10" s="1"/>
  <c r="FB107" i="10" s="1"/>
  <c r="FB108" i="10" s="1"/>
  <c r="FB109" i="10" s="1"/>
  <c r="FB110" i="10" s="1"/>
  <c r="FB111" i="10" s="1"/>
  <c r="FB112" i="10" s="1"/>
  <c r="FX88" i="10"/>
  <c r="FX89" i="10" s="1"/>
  <c r="FX90" i="10" s="1"/>
  <c r="FX91" i="10" s="1"/>
  <c r="FX92" i="10" s="1"/>
  <c r="FX93" i="10" s="1"/>
  <c r="FX94" i="10" s="1"/>
  <c r="FX95" i="10" s="1"/>
  <c r="FX96" i="10" s="1"/>
  <c r="FX97" i="10" s="1"/>
  <c r="FX98" i="10" s="1"/>
  <c r="FX99" i="10" s="1"/>
  <c r="FX100" i="10" s="1"/>
  <c r="FX101" i="10" s="1"/>
  <c r="FX102" i="10" s="1"/>
  <c r="FX103" i="10" s="1"/>
  <c r="FX104" i="10" s="1"/>
  <c r="FX105" i="10" s="1"/>
  <c r="FX106" i="10" s="1"/>
  <c r="FX107" i="10" s="1"/>
  <c r="FX108" i="10" s="1"/>
  <c r="FX109" i="10" s="1"/>
  <c r="FX110" i="10" s="1"/>
  <c r="FX111" i="10" s="1"/>
  <c r="FX112" i="10" s="1"/>
  <c r="DF1" i="12"/>
  <c r="DE1" i="12" s="1"/>
  <c r="DD1" i="12" s="1"/>
  <c r="DC1" i="12" s="1"/>
  <c r="DB1" i="12" s="1"/>
  <c r="DA1" i="12" s="1"/>
  <c r="CZ1" i="12" s="1"/>
  <c r="CY1" i="12" s="1"/>
  <c r="CX1" i="12" s="1"/>
  <c r="CW1" i="12" s="1"/>
  <c r="CV1" i="12" s="1"/>
  <c r="CU1" i="12" s="1"/>
  <c r="CT1" i="12" s="1"/>
  <c r="CS1" i="12" s="1"/>
  <c r="CR1" i="12" s="1"/>
  <c r="CQ1" i="12" s="1"/>
  <c r="CP1" i="12" s="1"/>
  <c r="CO1" i="12" s="1"/>
  <c r="CN1" i="12" s="1"/>
  <c r="CM1" i="12" s="1"/>
  <c r="CL1" i="12" s="1"/>
  <c r="CK1" i="12" s="1"/>
  <c r="CJ1" i="12" s="1"/>
  <c r="CI1" i="12" s="1"/>
  <c r="CH1" i="12" s="1"/>
  <c r="CG1" i="12" s="1"/>
  <c r="CF1" i="12" s="1"/>
  <c r="CE1" i="12" s="1"/>
  <c r="CD1" i="12" s="1"/>
  <c r="CC1" i="12" s="1"/>
  <c r="CB1" i="12" s="1"/>
  <c r="CA1" i="12" s="1"/>
  <c r="BZ1" i="12" s="1"/>
  <c r="BY1" i="12" s="1"/>
  <c r="BX1" i="12" s="1"/>
  <c r="BW1" i="12" s="1"/>
  <c r="BV1" i="12" s="1"/>
  <c r="BU1" i="12" s="1"/>
  <c r="BT1" i="12" s="1"/>
  <c r="BS1" i="12" s="1"/>
  <c r="BR1" i="12" s="1"/>
  <c r="BQ1" i="12" s="1"/>
  <c r="BP1" i="12" s="1"/>
  <c r="BO1" i="12" s="1"/>
  <c r="BN1" i="12" s="1"/>
  <c r="BM1" i="12" s="1"/>
  <c r="BL1" i="12" s="1"/>
  <c r="BK1" i="12" s="1"/>
  <c r="BJ1" i="12" s="1"/>
  <c r="BI1" i="12" s="1"/>
  <c r="BH1" i="12" s="1"/>
  <c r="BG1" i="12" s="1"/>
  <c r="BF1" i="12" s="1"/>
  <c r="BE1" i="12" s="1"/>
  <c r="BD1" i="12" s="1"/>
  <c r="BC1" i="12" s="1"/>
  <c r="BB1" i="12" s="1"/>
  <c r="BA1" i="12" s="1"/>
  <c r="AZ1" i="12" s="1"/>
  <c r="AY1" i="12" s="1"/>
  <c r="AX1" i="12" s="1"/>
  <c r="AW1" i="12" s="1"/>
  <c r="AV1" i="12" s="1"/>
  <c r="AU1" i="12" s="1"/>
  <c r="AT1" i="12" s="1"/>
  <c r="AS1" i="12" s="1"/>
  <c r="AR1" i="12" s="1"/>
  <c r="AQ1" i="12" s="1"/>
  <c r="AP1" i="12" s="1"/>
  <c r="AO1" i="12" s="1"/>
  <c r="AN1" i="12" s="1"/>
  <c r="AM1" i="12" s="1"/>
  <c r="AL1" i="12" s="1"/>
  <c r="AK1" i="12" s="1"/>
  <c r="AJ1" i="12" s="1"/>
  <c r="AI1" i="12" s="1"/>
  <c r="AH1" i="12" s="1"/>
  <c r="AG1" i="12" s="1"/>
  <c r="AF1" i="12" s="1"/>
  <c r="AE1" i="12" s="1"/>
  <c r="AD1" i="12" s="1"/>
  <c r="AC1" i="12" s="1"/>
  <c r="AB1" i="12" s="1"/>
  <c r="AA1" i="12" s="1"/>
  <c r="Z1" i="12" s="1"/>
  <c r="Y1" i="12" s="1"/>
  <c r="X1" i="12" s="1"/>
  <c r="W1" i="12" s="1"/>
  <c r="V1" i="12" s="1"/>
  <c r="U1" i="12" s="1"/>
  <c r="T1" i="12" s="1"/>
  <c r="S1" i="12" s="1"/>
  <c r="R1" i="12" s="1"/>
  <c r="Q1" i="12" s="1"/>
  <c r="P1" i="12" s="1"/>
  <c r="O1" i="12" s="1"/>
  <c r="N1" i="12" s="1"/>
  <c r="M1" i="12" s="1"/>
  <c r="L1" i="12" s="1"/>
  <c r="K1" i="12" s="1"/>
  <c r="J1" i="12" s="1"/>
  <c r="I1" i="12" s="1"/>
  <c r="H1" i="12" s="1"/>
  <c r="G1" i="12" s="1"/>
  <c r="F1" i="12" s="1"/>
  <c r="E1" i="12" s="1"/>
  <c r="D1" i="12" s="1"/>
  <c r="C1" i="12" s="1"/>
  <c r="B1" i="12" s="1"/>
  <c r="DG1" i="12"/>
  <c r="B112" i="10"/>
  <c r="H111" i="10"/>
  <c r="H112" i="10" s="1"/>
  <c r="C111" i="10"/>
  <c r="C112" i="10" s="1"/>
  <c r="B111" i="10"/>
  <c r="E110" i="10"/>
  <c r="E111" i="10" s="1"/>
  <c r="E112" i="10" s="1"/>
  <c r="D110" i="10"/>
  <c r="D111" i="10" s="1"/>
  <c r="D112" i="10" s="1"/>
  <c r="C110" i="10"/>
  <c r="B110" i="10"/>
  <c r="E109" i="10"/>
  <c r="D109" i="10"/>
  <c r="C109" i="10"/>
  <c r="B109" i="10"/>
  <c r="I108" i="10"/>
  <c r="I109" i="10" s="1"/>
  <c r="I110" i="10" s="1"/>
  <c r="I111" i="10" s="1"/>
  <c r="I112" i="10" s="1"/>
  <c r="F108" i="10"/>
  <c r="F109" i="10" s="1"/>
  <c r="F110" i="10" s="1"/>
  <c r="F111" i="10" s="1"/>
  <c r="F112" i="10" s="1"/>
  <c r="E108" i="10"/>
  <c r="D108" i="10"/>
  <c r="C108" i="10"/>
  <c r="B108" i="10"/>
  <c r="G107" i="10"/>
  <c r="G108" i="10" s="1"/>
  <c r="G109" i="10" s="1"/>
  <c r="G110" i="10" s="1"/>
  <c r="G111" i="10" s="1"/>
  <c r="G112" i="10" s="1"/>
  <c r="F107" i="10"/>
  <c r="E107" i="10"/>
  <c r="D107" i="10"/>
  <c r="C107" i="10"/>
  <c r="B107" i="10"/>
  <c r="I106" i="10"/>
  <c r="I107" i="10" s="1"/>
  <c r="H106" i="10"/>
  <c r="H107" i="10" s="1"/>
  <c r="H108" i="10" s="1"/>
  <c r="H109" i="10" s="1"/>
  <c r="H110" i="10" s="1"/>
  <c r="G106" i="10"/>
  <c r="F106" i="10"/>
  <c r="E106" i="10"/>
  <c r="D106" i="10"/>
  <c r="C106" i="10"/>
  <c r="B106" i="10"/>
  <c r="J105" i="10"/>
  <c r="J106" i="10" s="1"/>
  <c r="J107" i="10" s="1"/>
  <c r="J108" i="10" s="1"/>
  <c r="J109" i="10" s="1"/>
  <c r="J110" i="10" s="1"/>
  <c r="J111" i="10" s="1"/>
  <c r="J112" i="10" s="1"/>
  <c r="I105" i="10"/>
  <c r="H105" i="10"/>
  <c r="G105" i="10"/>
  <c r="F105" i="10"/>
  <c r="E105" i="10"/>
  <c r="D105" i="10"/>
  <c r="C105" i="10"/>
  <c r="B105" i="10"/>
  <c r="M104" i="10"/>
  <c r="M105" i="10" s="1"/>
  <c r="M106" i="10" s="1"/>
  <c r="M107" i="10" s="1"/>
  <c r="M108" i="10" s="1"/>
  <c r="M109" i="10" s="1"/>
  <c r="M110" i="10" s="1"/>
  <c r="M111" i="10" s="1"/>
  <c r="M112" i="10" s="1"/>
  <c r="K104" i="10"/>
  <c r="K105" i="10" s="1"/>
  <c r="K106" i="10" s="1"/>
  <c r="K107" i="10" s="1"/>
  <c r="K108" i="10" s="1"/>
  <c r="K109" i="10" s="1"/>
  <c r="K110" i="10" s="1"/>
  <c r="K111" i="10" s="1"/>
  <c r="K112" i="10" s="1"/>
  <c r="J104" i="10"/>
  <c r="I104" i="10"/>
  <c r="H104" i="10"/>
  <c r="G104" i="10"/>
  <c r="F104" i="10"/>
  <c r="E104" i="10"/>
  <c r="D104" i="10"/>
  <c r="C104" i="10"/>
  <c r="B104" i="10"/>
  <c r="N103" i="10"/>
  <c r="N104" i="10" s="1"/>
  <c r="N105" i="10" s="1"/>
  <c r="N106" i="10" s="1"/>
  <c r="N107" i="10" s="1"/>
  <c r="N108" i="10" s="1"/>
  <c r="N109" i="10" s="1"/>
  <c r="N110" i="10" s="1"/>
  <c r="N111" i="10" s="1"/>
  <c r="N112" i="10" s="1"/>
  <c r="L103" i="10"/>
  <c r="L104" i="10" s="1"/>
  <c r="L105" i="10" s="1"/>
  <c r="L106" i="10" s="1"/>
  <c r="L107" i="10" s="1"/>
  <c r="L108" i="10" s="1"/>
  <c r="L109" i="10" s="1"/>
  <c r="L110" i="10" s="1"/>
  <c r="L111" i="10" s="1"/>
  <c r="L112" i="10" s="1"/>
  <c r="K103" i="10"/>
  <c r="J103" i="10"/>
  <c r="I103" i="10"/>
  <c r="H103" i="10"/>
  <c r="G103" i="10"/>
  <c r="F103" i="10"/>
  <c r="E103" i="10"/>
  <c r="D103" i="10"/>
  <c r="C103" i="10"/>
  <c r="B103" i="10"/>
  <c r="O102" i="10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M102" i="10"/>
  <c r="M103" i="10" s="1"/>
  <c r="L102" i="10"/>
  <c r="K102" i="10"/>
  <c r="J102" i="10"/>
  <c r="I102" i="10"/>
  <c r="H102" i="10"/>
  <c r="G102" i="10"/>
  <c r="F102" i="10"/>
  <c r="E102" i="10"/>
  <c r="D102" i="10"/>
  <c r="C102" i="10"/>
  <c r="B102" i="10"/>
  <c r="N101" i="10"/>
  <c r="N102" i="10" s="1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O100" i="10"/>
  <c r="O101" i="10" s="1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P99" i="10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R98" i="10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Q98" i="10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X96" i="10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R96" i="10"/>
  <c r="R97" i="10" s="1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S95" i="10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U94" i="10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T94" i="10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W93" i="10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I92" i="10"/>
  <c r="AI93" i="10" s="1"/>
  <c r="AI94" i="10" s="1"/>
  <c r="AI95" i="10" s="1"/>
  <c r="AI96" i="10" s="1"/>
  <c r="AI97" i="10" s="1"/>
  <c r="AI98" i="10" s="1"/>
  <c r="AI99" i="10" s="1"/>
  <c r="AI100" i="10" s="1"/>
  <c r="AI101" i="10" s="1"/>
  <c r="AI102" i="10" s="1"/>
  <c r="AI103" i="10" s="1"/>
  <c r="AI104" i="10" s="1"/>
  <c r="AI105" i="10" s="1"/>
  <c r="AI106" i="10" s="1"/>
  <c r="AI107" i="10" s="1"/>
  <c r="AI108" i="10" s="1"/>
  <c r="AI109" i="10" s="1"/>
  <c r="AI110" i="10" s="1"/>
  <c r="AI111" i="10" s="1"/>
  <c r="AI112" i="10" s="1"/>
  <c r="AB92" i="10"/>
  <c r="AB93" i="10" s="1"/>
  <c r="AB94" i="10" s="1"/>
  <c r="AB95" i="10" s="1"/>
  <c r="AB96" i="10" s="1"/>
  <c r="AB97" i="10" s="1"/>
  <c r="AB98" i="10" s="1"/>
  <c r="AB99" i="10" s="1"/>
  <c r="AB100" i="10" s="1"/>
  <c r="AB101" i="10" s="1"/>
  <c r="AB102" i="10" s="1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V92" i="10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Z91" i="10"/>
  <c r="AZ92" i="10" s="1"/>
  <c r="AZ93" i="10" s="1"/>
  <c r="AZ94" i="10" s="1"/>
  <c r="AZ95" i="10" s="1"/>
  <c r="AZ96" i="10" s="1"/>
  <c r="AZ97" i="10" s="1"/>
  <c r="AZ98" i="10" s="1"/>
  <c r="AZ99" i="10" s="1"/>
  <c r="AZ100" i="10" s="1"/>
  <c r="AZ101" i="10" s="1"/>
  <c r="AZ102" i="10" s="1"/>
  <c r="AZ103" i="10" s="1"/>
  <c r="AZ104" i="10" s="1"/>
  <c r="AZ105" i="10" s="1"/>
  <c r="AZ106" i="10" s="1"/>
  <c r="AZ107" i="10" s="1"/>
  <c r="AZ108" i="10" s="1"/>
  <c r="AZ109" i="10" s="1"/>
  <c r="AZ110" i="10" s="1"/>
  <c r="AZ111" i="10" s="1"/>
  <c r="AZ112" i="10" s="1"/>
  <c r="AE91" i="10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W91" i="10"/>
  <c r="W92" i="10" s="1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B90" i="10"/>
  <c r="AB91" i="10" s="1"/>
  <c r="X90" i="10"/>
  <c r="X91" i="10" s="1"/>
  <c r="X92" i="10" s="1"/>
  <c r="X93" i="10" s="1"/>
  <c r="X94" i="10" s="1"/>
  <c r="X95" i="10" s="1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D89" i="10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AD103" i="10" s="1"/>
  <c r="AD104" i="10" s="1"/>
  <c r="AD105" i="10" s="1"/>
  <c r="AD106" i="10" s="1"/>
  <c r="AD107" i="10" s="1"/>
  <c r="AD108" i="10" s="1"/>
  <c r="AD109" i="10" s="1"/>
  <c r="AD110" i="10" s="1"/>
  <c r="AD111" i="10" s="1"/>
  <c r="AD112" i="10" s="1"/>
  <c r="Y89" i="10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D88" i="10"/>
  <c r="AA88" i="10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Z88" i="10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E87" i="10"/>
  <c r="AE88" i="10" s="1"/>
  <c r="AE89" i="10" s="1"/>
  <c r="AE90" i="10" s="1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D86" i="10"/>
  <c r="AD87" i="10" s="1"/>
  <c r="AB86" i="10"/>
  <c r="AB87" i="10" s="1"/>
  <c r="AB88" i="10" s="1"/>
  <c r="AB89" i="10" s="1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C85" i="10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H84" i="10"/>
  <c r="AH85" i="10" s="1"/>
  <c r="AH86" i="10" s="1"/>
  <c r="AH87" i="10" s="1"/>
  <c r="AH88" i="10" s="1"/>
  <c r="AH89" i="10" s="1"/>
  <c r="AH90" i="10" s="1"/>
  <c r="AH91" i="10" s="1"/>
  <c r="AH92" i="10" s="1"/>
  <c r="AH93" i="10" s="1"/>
  <c r="AH94" i="10" s="1"/>
  <c r="AH95" i="10" s="1"/>
  <c r="AH96" i="10" s="1"/>
  <c r="AH97" i="10" s="1"/>
  <c r="AH98" i="10" s="1"/>
  <c r="AH99" i="10" s="1"/>
  <c r="AH100" i="10" s="1"/>
  <c r="AH101" i="10" s="1"/>
  <c r="AH102" i="10" s="1"/>
  <c r="AH103" i="10" s="1"/>
  <c r="AH104" i="10" s="1"/>
  <c r="AH105" i="10" s="1"/>
  <c r="AH106" i="10" s="1"/>
  <c r="AH107" i="10" s="1"/>
  <c r="AH108" i="10" s="1"/>
  <c r="AH109" i="10" s="1"/>
  <c r="AH110" i="10" s="1"/>
  <c r="AH111" i="10" s="1"/>
  <c r="AH112" i="10" s="1"/>
  <c r="AF84" i="10"/>
  <c r="AF85" i="10" s="1"/>
  <c r="AF86" i="10" s="1"/>
  <c r="AF87" i="10" s="1"/>
  <c r="AF88" i="10" s="1"/>
  <c r="AF89" i="10" s="1"/>
  <c r="AF90" i="10" s="1"/>
  <c r="AF91" i="10" s="1"/>
  <c r="AF92" i="10" s="1"/>
  <c r="AF93" i="10" s="1"/>
  <c r="AF94" i="10" s="1"/>
  <c r="AF95" i="10" s="1"/>
  <c r="AF96" i="10" s="1"/>
  <c r="AF97" i="10" s="1"/>
  <c r="AF98" i="10" s="1"/>
  <c r="AF99" i="10" s="1"/>
  <c r="AF100" i="10" s="1"/>
  <c r="AF101" i="10" s="1"/>
  <c r="AF102" i="10" s="1"/>
  <c r="AF103" i="10" s="1"/>
  <c r="AF104" i="10" s="1"/>
  <c r="AF105" i="10" s="1"/>
  <c r="AF106" i="10" s="1"/>
  <c r="AF107" i="10" s="1"/>
  <c r="AF108" i="10" s="1"/>
  <c r="AF109" i="10" s="1"/>
  <c r="AF110" i="10" s="1"/>
  <c r="AF111" i="10" s="1"/>
  <c r="AF112" i="10" s="1"/>
  <c r="AD84" i="10"/>
  <c r="AD85" i="10" s="1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O83" i="10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E83" i="10"/>
  <c r="AE84" i="10" s="1"/>
  <c r="AE85" i="10" s="1"/>
  <c r="AE86" i="10" s="1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J82" i="10"/>
  <c r="AJ83" i="10" s="1"/>
  <c r="AJ84" i="10" s="1"/>
  <c r="AJ85" i="10" s="1"/>
  <c r="AJ86" i="10" s="1"/>
  <c r="AJ87" i="10" s="1"/>
  <c r="AJ88" i="10" s="1"/>
  <c r="AJ89" i="10" s="1"/>
  <c r="AJ90" i="10" s="1"/>
  <c r="AJ91" i="10" s="1"/>
  <c r="AJ92" i="10" s="1"/>
  <c r="AJ93" i="10" s="1"/>
  <c r="AJ94" i="10" s="1"/>
  <c r="AJ95" i="10" s="1"/>
  <c r="AJ96" i="10" s="1"/>
  <c r="AJ97" i="10" s="1"/>
  <c r="AJ98" i="10" s="1"/>
  <c r="AJ99" i="10" s="1"/>
  <c r="AJ100" i="10" s="1"/>
  <c r="AJ101" i="10" s="1"/>
  <c r="AJ102" i="10" s="1"/>
  <c r="AJ103" i="10" s="1"/>
  <c r="AJ104" i="10" s="1"/>
  <c r="AJ105" i="10" s="1"/>
  <c r="AJ106" i="10" s="1"/>
  <c r="AJ107" i="10" s="1"/>
  <c r="AJ108" i="10" s="1"/>
  <c r="AJ109" i="10" s="1"/>
  <c r="AJ110" i="10" s="1"/>
  <c r="AJ111" i="10" s="1"/>
  <c r="AJ112" i="10" s="1"/>
  <c r="AG82" i="10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 s="1"/>
  <c r="AG100" i="10" s="1"/>
  <c r="AG101" i="10" s="1"/>
  <c r="AG102" i="10" s="1"/>
  <c r="AG103" i="10" s="1"/>
  <c r="AG104" i="10" s="1"/>
  <c r="AG105" i="10" s="1"/>
  <c r="AG106" i="10" s="1"/>
  <c r="AG107" i="10" s="1"/>
  <c r="AG108" i="10" s="1"/>
  <c r="AG109" i="10" s="1"/>
  <c r="AG110" i="10" s="1"/>
  <c r="AG111" i="10" s="1"/>
  <c r="AG112" i="10" s="1"/>
  <c r="AF82" i="10"/>
  <c r="AF83" i="10" s="1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M81" i="10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AH81" i="10"/>
  <c r="AH82" i="10" s="1"/>
  <c r="AH83" i="10" s="1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L80" i="10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AJ80" i="10"/>
  <c r="AJ81" i="10" s="1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I79" i="10"/>
  <c r="AI80" i="10" s="1"/>
  <c r="AI81" i="10" s="1"/>
  <c r="AI82" i="10" s="1"/>
  <c r="AI83" i="10" s="1"/>
  <c r="AI84" i="10" s="1"/>
  <c r="AI85" i="10" s="1"/>
  <c r="AI86" i="10" s="1"/>
  <c r="AI87" i="10" s="1"/>
  <c r="AI88" i="10" s="1"/>
  <c r="AI89" i="10" s="1"/>
  <c r="AI90" i="10" s="1"/>
  <c r="AI91" i="10" s="1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L78" i="10"/>
  <c r="AL79" i="10" s="1"/>
  <c r="AK78" i="10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K92" i="10" s="1"/>
  <c r="AK93" i="10" s="1"/>
  <c r="AK94" i="10" s="1"/>
  <c r="AK95" i="10" s="1"/>
  <c r="AK96" i="10" s="1"/>
  <c r="AK97" i="10" s="1"/>
  <c r="AK98" i="10" s="1"/>
  <c r="AK99" i="10" s="1"/>
  <c r="AK100" i="10" s="1"/>
  <c r="AK101" i="10" s="1"/>
  <c r="AK102" i="10" s="1"/>
  <c r="AK103" i="10" s="1"/>
  <c r="AK104" i="10" s="1"/>
  <c r="AK105" i="10" s="1"/>
  <c r="AK106" i="10" s="1"/>
  <c r="AK107" i="10" s="1"/>
  <c r="AK108" i="10" s="1"/>
  <c r="AK109" i="10" s="1"/>
  <c r="AK110" i="10" s="1"/>
  <c r="AK111" i="10" s="1"/>
  <c r="AK112" i="10" s="1"/>
  <c r="AJ78" i="10"/>
  <c r="AJ79" i="10" s="1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X77" i="10"/>
  <c r="AX78" i="10" s="1"/>
  <c r="AX79" i="10" s="1"/>
  <c r="AX80" i="10" s="1"/>
  <c r="AX81" i="10" s="1"/>
  <c r="AX82" i="10" s="1"/>
  <c r="AX83" i="10" s="1"/>
  <c r="AX84" i="10" s="1"/>
  <c r="AX85" i="10" s="1"/>
  <c r="AX86" i="10" s="1"/>
  <c r="AX87" i="10" s="1"/>
  <c r="AX88" i="10" s="1"/>
  <c r="AX89" i="10" s="1"/>
  <c r="AX90" i="10" s="1"/>
  <c r="AX91" i="10" s="1"/>
  <c r="AX92" i="10" s="1"/>
  <c r="AX93" i="10" s="1"/>
  <c r="AX94" i="10" s="1"/>
  <c r="AX95" i="10" s="1"/>
  <c r="AX96" i="10" s="1"/>
  <c r="AX97" i="10" s="1"/>
  <c r="AX98" i="10" s="1"/>
  <c r="AX99" i="10" s="1"/>
  <c r="AX100" i="10" s="1"/>
  <c r="AX101" i="10" s="1"/>
  <c r="AX102" i="10" s="1"/>
  <c r="AX103" i="10" s="1"/>
  <c r="AX104" i="10" s="1"/>
  <c r="AX105" i="10" s="1"/>
  <c r="AX106" i="10" s="1"/>
  <c r="AX107" i="10" s="1"/>
  <c r="AX108" i="10" s="1"/>
  <c r="AX109" i="10" s="1"/>
  <c r="AX110" i="10" s="1"/>
  <c r="AX111" i="10" s="1"/>
  <c r="AX112" i="10" s="1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N76" i="10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AL76" i="10"/>
  <c r="AL77" i="10" s="1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M75" i="10"/>
  <c r="AM76" i="10" s="1"/>
  <c r="AM77" i="10" s="1"/>
  <c r="AM78" i="10" s="1"/>
  <c r="AM79" i="10" s="1"/>
  <c r="AM80" i="10" s="1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Q74" i="10"/>
  <c r="AQ75" i="10" s="1"/>
  <c r="AQ76" i="10" s="1"/>
  <c r="AQ77" i="10" s="1"/>
  <c r="AQ78" i="10" s="1"/>
  <c r="AQ79" i="10" s="1"/>
  <c r="AQ80" i="10" s="1"/>
  <c r="AQ81" i="10" s="1"/>
  <c r="AQ82" i="10" s="1"/>
  <c r="AQ83" i="10" s="1"/>
  <c r="AQ84" i="10" s="1"/>
  <c r="AQ85" i="10" s="1"/>
  <c r="AQ86" i="10" s="1"/>
  <c r="AQ87" i="10" s="1"/>
  <c r="AQ88" i="10" s="1"/>
  <c r="AQ89" i="10" s="1"/>
  <c r="AQ90" i="10" s="1"/>
  <c r="AQ91" i="10" s="1"/>
  <c r="AQ92" i="10" s="1"/>
  <c r="AQ93" i="10" s="1"/>
  <c r="AQ94" i="10" s="1"/>
  <c r="AQ95" i="10" s="1"/>
  <c r="AQ96" i="10" s="1"/>
  <c r="AQ97" i="10" s="1"/>
  <c r="AQ98" i="10" s="1"/>
  <c r="AQ99" i="10" s="1"/>
  <c r="AQ100" i="10" s="1"/>
  <c r="AQ101" i="10" s="1"/>
  <c r="AQ102" i="10" s="1"/>
  <c r="AQ103" i="10" s="1"/>
  <c r="AQ104" i="10" s="1"/>
  <c r="AQ105" i="10" s="1"/>
  <c r="AQ106" i="10" s="1"/>
  <c r="AQ107" i="10" s="1"/>
  <c r="AQ108" i="10" s="1"/>
  <c r="AQ109" i="10" s="1"/>
  <c r="AQ110" i="10" s="1"/>
  <c r="AQ111" i="10" s="1"/>
  <c r="AQ112" i="10" s="1"/>
  <c r="AP74" i="10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AP99" i="10" s="1"/>
  <c r="AP100" i="10" s="1"/>
  <c r="AP101" i="10" s="1"/>
  <c r="AP102" i="10" s="1"/>
  <c r="AP103" i="10" s="1"/>
  <c r="AP104" i="10" s="1"/>
  <c r="AP105" i="10" s="1"/>
  <c r="AP106" i="10" s="1"/>
  <c r="AP107" i="10" s="1"/>
  <c r="AP108" i="10" s="1"/>
  <c r="AP109" i="10" s="1"/>
  <c r="AP110" i="10" s="1"/>
  <c r="AP111" i="10" s="1"/>
  <c r="AP112" i="10" s="1"/>
  <c r="AN74" i="10"/>
  <c r="AN75" i="10" s="1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O73" i="10"/>
  <c r="AO74" i="10" s="1"/>
  <c r="AO75" i="10" s="1"/>
  <c r="AO76" i="10" s="1"/>
  <c r="AO77" i="10" s="1"/>
  <c r="AO78" i="10" s="1"/>
  <c r="AO79" i="10" s="1"/>
  <c r="AO80" i="10" s="1"/>
  <c r="AO81" i="10" s="1"/>
  <c r="AO82" i="10" s="1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P72" i="10"/>
  <c r="AP73" i="10" s="1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Q71" i="10"/>
  <c r="AQ72" i="10" s="1"/>
  <c r="AQ73" i="10" s="1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R70" i="10"/>
  <c r="AR71" i="10" s="1"/>
  <c r="AR72" i="10" s="1"/>
  <c r="AR73" i="10" s="1"/>
  <c r="AR74" i="10" s="1"/>
  <c r="AR75" i="10" s="1"/>
  <c r="AR76" i="10" s="1"/>
  <c r="AR77" i="10" s="1"/>
  <c r="AR78" i="10" s="1"/>
  <c r="AR79" i="10" s="1"/>
  <c r="AR80" i="10" s="1"/>
  <c r="AR81" i="10" s="1"/>
  <c r="AR82" i="10" s="1"/>
  <c r="AR83" i="10" s="1"/>
  <c r="AR84" i="10" s="1"/>
  <c r="AR85" i="10" s="1"/>
  <c r="AR86" i="10" s="1"/>
  <c r="AR87" i="10" s="1"/>
  <c r="AR88" i="10" s="1"/>
  <c r="AR89" i="10" s="1"/>
  <c r="AR90" i="10" s="1"/>
  <c r="AR91" i="10" s="1"/>
  <c r="AR92" i="10" s="1"/>
  <c r="AR93" i="10" s="1"/>
  <c r="AR94" i="10" s="1"/>
  <c r="AR95" i="10" s="1"/>
  <c r="AR96" i="10" s="1"/>
  <c r="AR97" i="10" s="1"/>
  <c r="AR98" i="10" s="1"/>
  <c r="AR99" i="10" s="1"/>
  <c r="AR100" i="10" s="1"/>
  <c r="AR101" i="10" s="1"/>
  <c r="AR102" i="10" s="1"/>
  <c r="AR103" i="10" s="1"/>
  <c r="AR104" i="10" s="1"/>
  <c r="AR105" i="10" s="1"/>
  <c r="AR106" i="10" s="1"/>
  <c r="AR107" i="10" s="1"/>
  <c r="AR108" i="10" s="1"/>
  <c r="AR109" i="10" s="1"/>
  <c r="AR110" i="10" s="1"/>
  <c r="AR111" i="10" s="1"/>
  <c r="AR112" i="10" s="1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BH69" i="10"/>
  <c r="BH70" i="10" s="1"/>
  <c r="BH71" i="10" s="1"/>
  <c r="BH72" i="10" s="1"/>
  <c r="BH73" i="10" s="1"/>
  <c r="BH74" i="10" s="1"/>
  <c r="BH75" i="10" s="1"/>
  <c r="BH76" i="10" s="1"/>
  <c r="BH77" i="10" s="1"/>
  <c r="BH78" i="10" s="1"/>
  <c r="BH79" i="10" s="1"/>
  <c r="BH80" i="10" s="1"/>
  <c r="BH81" i="10" s="1"/>
  <c r="BH82" i="10" s="1"/>
  <c r="BH83" i="10" s="1"/>
  <c r="BH84" i="10" s="1"/>
  <c r="BH85" i="10" s="1"/>
  <c r="BH86" i="10" s="1"/>
  <c r="BH87" i="10" s="1"/>
  <c r="BH88" i="10" s="1"/>
  <c r="BH89" i="10" s="1"/>
  <c r="BH90" i="10" s="1"/>
  <c r="BH91" i="10" s="1"/>
  <c r="BH92" i="10" s="1"/>
  <c r="BH93" i="10" s="1"/>
  <c r="BH94" i="10" s="1"/>
  <c r="BH95" i="10" s="1"/>
  <c r="BH96" i="10" s="1"/>
  <c r="BH97" i="10" s="1"/>
  <c r="BH98" i="10" s="1"/>
  <c r="BH99" i="10" s="1"/>
  <c r="BH100" i="10" s="1"/>
  <c r="BH101" i="10" s="1"/>
  <c r="BH102" i="10" s="1"/>
  <c r="BH103" i="10" s="1"/>
  <c r="BH104" i="10" s="1"/>
  <c r="BH105" i="10" s="1"/>
  <c r="BH106" i="10" s="1"/>
  <c r="BH107" i="10" s="1"/>
  <c r="BH108" i="10" s="1"/>
  <c r="BH109" i="10" s="1"/>
  <c r="BH110" i="10" s="1"/>
  <c r="BH111" i="10" s="1"/>
  <c r="BH112" i="10" s="1"/>
  <c r="AS69" i="10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AS84" i="10" s="1"/>
  <c r="AS85" i="10" s="1"/>
  <c r="AS86" i="10" s="1"/>
  <c r="AS87" i="10" s="1"/>
  <c r="AS88" i="10" s="1"/>
  <c r="AS89" i="10" s="1"/>
  <c r="AS90" i="10" s="1"/>
  <c r="AS91" i="10" s="1"/>
  <c r="AS92" i="10" s="1"/>
  <c r="AS93" i="10" s="1"/>
  <c r="AS94" i="10" s="1"/>
  <c r="AS95" i="10" s="1"/>
  <c r="AS96" i="10" s="1"/>
  <c r="AS97" i="10" s="1"/>
  <c r="AS98" i="10" s="1"/>
  <c r="AS99" i="10" s="1"/>
  <c r="AS100" i="10" s="1"/>
  <c r="AS101" i="10" s="1"/>
  <c r="AS102" i="10" s="1"/>
  <c r="AS103" i="10" s="1"/>
  <c r="AS104" i="10" s="1"/>
  <c r="AS105" i="10" s="1"/>
  <c r="AS106" i="10" s="1"/>
  <c r="AS107" i="10" s="1"/>
  <c r="AS108" i="10" s="1"/>
  <c r="AS109" i="10" s="1"/>
  <c r="AS110" i="10" s="1"/>
  <c r="AS111" i="10" s="1"/>
  <c r="AS112" i="10" s="1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W68" i="10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W82" i="10" s="1"/>
  <c r="AW83" i="10" s="1"/>
  <c r="AW84" i="10" s="1"/>
  <c r="AW85" i="10" s="1"/>
  <c r="AW86" i="10" s="1"/>
  <c r="AW87" i="10" s="1"/>
  <c r="AW88" i="10" s="1"/>
  <c r="AW89" i="10" s="1"/>
  <c r="AW90" i="10" s="1"/>
  <c r="AW91" i="10" s="1"/>
  <c r="AW92" i="10" s="1"/>
  <c r="AW93" i="10" s="1"/>
  <c r="AW94" i="10" s="1"/>
  <c r="AW95" i="10" s="1"/>
  <c r="AW96" i="10" s="1"/>
  <c r="AW97" i="10" s="1"/>
  <c r="AW98" i="10" s="1"/>
  <c r="AW99" i="10" s="1"/>
  <c r="AW100" i="10" s="1"/>
  <c r="AW101" i="10" s="1"/>
  <c r="AW102" i="10" s="1"/>
  <c r="AW103" i="10" s="1"/>
  <c r="AW104" i="10" s="1"/>
  <c r="AW105" i="10" s="1"/>
  <c r="AW106" i="10" s="1"/>
  <c r="AW107" i="10" s="1"/>
  <c r="AW108" i="10" s="1"/>
  <c r="AW109" i="10" s="1"/>
  <c r="AW110" i="10" s="1"/>
  <c r="AW111" i="10" s="1"/>
  <c r="AW112" i="10" s="1"/>
  <c r="AT68" i="10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T82" i="10" s="1"/>
  <c r="AT83" i="10" s="1"/>
  <c r="AT84" i="10" s="1"/>
  <c r="AT85" i="10" s="1"/>
  <c r="AT86" i="10" s="1"/>
  <c r="AT87" i="10" s="1"/>
  <c r="AT88" i="10" s="1"/>
  <c r="AT89" i="10" s="1"/>
  <c r="AT90" i="10" s="1"/>
  <c r="AT91" i="10" s="1"/>
  <c r="AT92" i="10" s="1"/>
  <c r="AT93" i="10" s="1"/>
  <c r="AT94" i="10" s="1"/>
  <c r="AT95" i="10" s="1"/>
  <c r="AT96" i="10" s="1"/>
  <c r="AT97" i="10" s="1"/>
  <c r="AT98" i="10" s="1"/>
  <c r="AT99" i="10" s="1"/>
  <c r="AT100" i="10" s="1"/>
  <c r="AT101" i="10" s="1"/>
  <c r="AT102" i="10" s="1"/>
  <c r="AT103" i="10" s="1"/>
  <c r="AT104" i="10" s="1"/>
  <c r="AT105" i="10" s="1"/>
  <c r="AT106" i="10" s="1"/>
  <c r="AT107" i="10" s="1"/>
  <c r="AT108" i="10" s="1"/>
  <c r="AT109" i="10" s="1"/>
  <c r="AT110" i="10" s="1"/>
  <c r="AT111" i="10" s="1"/>
  <c r="AT112" i="10" s="1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X67" i="10"/>
  <c r="AX68" i="10" s="1"/>
  <c r="AX69" i="10" s="1"/>
  <c r="AX70" i="10" s="1"/>
  <c r="AX71" i="10" s="1"/>
  <c r="AX72" i="10" s="1"/>
  <c r="AX73" i="10" s="1"/>
  <c r="AX74" i="10" s="1"/>
  <c r="AX75" i="10" s="1"/>
  <c r="AX76" i="10" s="1"/>
  <c r="AU67" i="10"/>
  <c r="AU68" i="10" s="1"/>
  <c r="AU69" i="10" s="1"/>
  <c r="AU70" i="10" s="1"/>
  <c r="AU71" i="10" s="1"/>
  <c r="AU72" i="10" s="1"/>
  <c r="AU73" i="10" s="1"/>
  <c r="AU74" i="10" s="1"/>
  <c r="AU75" i="10" s="1"/>
  <c r="AU76" i="10" s="1"/>
  <c r="AU77" i="10" s="1"/>
  <c r="AU78" i="10" s="1"/>
  <c r="AU79" i="10" s="1"/>
  <c r="AU80" i="10" s="1"/>
  <c r="AU81" i="10" s="1"/>
  <c r="AU82" i="10" s="1"/>
  <c r="AU83" i="10" s="1"/>
  <c r="AU84" i="10" s="1"/>
  <c r="AU85" i="10" s="1"/>
  <c r="AU86" i="10" s="1"/>
  <c r="AU87" i="10" s="1"/>
  <c r="AU88" i="10" s="1"/>
  <c r="AU89" i="10" s="1"/>
  <c r="AU90" i="10" s="1"/>
  <c r="AU91" i="10" s="1"/>
  <c r="AU92" i="10" s="1"/>
  <c r="AU93" i="10" s="1"/>
  <c r="AU94" i="10" s="1"/>
  <c r="AU95" i="10" s="1"/>
  <c r="AU96" i="10" s="1"/>
  <c r="AU97" i="10" s="1"/>
  <c r="AU98" i="10" s="1"/>
  <c r="AU99" i="10" s="1"/>
  <c r="AU100" i="10" s="1"/>
  <c r="AU101" i="10" s="1"/>
  <c r="AU102" i="10" s="1"/>
  <c r="AU103" i="10" s="1"/>
  <c r="AU104" i="10" s="1"/>
  <c r="AU105" i="10" s="1"/>
  <c r="AU106" i="10" s="1"/>
  <c r="AU107" i="10" s="1"/>
  <c r="AU108" i="10" s="1"/>
  <c r="AU109" i="10" s="1"/>
  <c r="AU110" i="10" s="1"/>
  <c r="AU111" i="10" s="1"/>
  <c r="AU112" i="10" s="1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V66" i="10"/>
  <c r="AV67" i="10" s="1"/>
  <c r="AV68" i="10" s="1"/>
  <c r="AV69" i="10" s="1"/>
  <c r="AV70" i="10" s="1"/>
  <c r="AV71" i="10" s="1"/>
  <c r="AV72" i="10" s="1"/>
  <c r="AV73" i="10" s="1"/>
  <c r="AV74" i="10" s="1"/>
  <c r="AV75" i="10" s="1"/>
  <c r="AV76" i="10" s="1"/>
  <c r="AV77" i="10" s="1"/>
  <c r="AV78" i="10" s="1"/>
  <c r="AV79" i="10" s="1"/>
  <c r="AV80" i="10" s="1"/>
  <c r="AV81" i="10" s="1"/>
  <c r="AV82" i="10" s="1"/>
  <c r="AV83" i="10" s="1"/>
  <c r="AV84" i="10" s="1"/>
  <c r="AV85" i="10" s="1"/>
  <c r="AV86" i="10" s="1"/>
  <c r="AV87" i="10" s="1"/>
  <c r="AV88" i="10" s="1"/>
  <c r="AV89" i="10" s="1"/>
  <c r="AV90" i="10" s="1"/>
  <c r="AV91" i="10" s="1"/>
  <c r="AV92" i="10" s="1"/>
  <c r="AV93" i="10" s="1"/>
  <c r="AV94" i="10" s="1"/>
  <c r="AV95" i="10" s="1"/>
  <c r="AV96" i="10" s="1"/>
  <c r="AV97" i="10" s="1"/>
  <c r="AV98" i="10" s="1"/>
  <c r="AV99" i="10" s="1"/>
  <c r="AV100" i="10" s="1"/>
  <c r="AV101" i="10" s="1"/>
  <c r="AV102" i="10" s="1"/>
  <c r="AV103" i="10" s="1"/>
  <c r="AV104" i="10" s="1"/>
  <c r="AV105" i="10" s="1"/>
  <c r="AV106" i="10" s="1"/>
  <c r="AV107" i="10" s="1"/>
  <c r="AV108" i="10" s="1"/>
  <c r="AV109" i="10" s="1"/>
  <c r="AV110" i="10" s="1"/>
  <c r="AV111" i="10" s="1"/>
  <c r="AV112" i="10" s="1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Z65" i="10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Z82" i="10" s="1"/>
  <c r="AZ83" i="10" s="1"/>
  <c r="AZ84" i="10" s="1"/>
  <c r="AZ85" i="10" s="1"/>
  <c r="AZ86" i="10" s="1"/>
  <c r="AZ87" i="10" s="1"/>
  <c r="AZ88" i="10" s="1"/>
  <c r="AZ89" i="10" s="1"/>
  <c r="AZ90" i="10" s="1"/>
  <c r="AW65" i="10"/>
  <c r="AW66" i="10" s="1"/>
  <c r="AW67" i="10" s="1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Z64" i="10"/>
  <c r="AX64" i="10"/>
  <c r="AX65" i="10" s="1"/>
  <c r="AX66" i="10" s="1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BA63" i="10"/>
  <c r="BA64" i="10" s="1"/>
  <c r="BA65" i="10" s="1"/>
  <c r="BA66" i="10" s="1"/>
  <c r="BA67" i="10" s="1"/>
  <c r="BA68" i="10" s="1"/>
  <c r="BA69" i="10" s="1"/>
  <c r="BA70" i="10" s="1"/>
  <c r="BA71" i="10" s="1"/>
  <c r="BA72" i="10" s="1"/>
  <c r="BA73" i="10" s="1"/>
  <c r="BA74" i="10" s="1"/>
  <c r="BA75" i="10" s="1"/>
  <c r="BA76" i="10" s="1"/>
  <c r="BA77" i="10" s="1"/>
  <c r="BA78" i="10" s="1"/>
  <c r="BA79" i="10" s="1"/>
  <c r="BA80" i="10" s="1"/>
  <c r="BA81" i="10" s="1"/>
  <c r="BA82" i="10" s="1"/>
  <c r="BA83" i="10" s="1"/>
  <c r="BA84" i="10" s="1"/>
  <c r="BA85" i="10" s="1"/>
  <c r="BA86" i="10" s="1"/>
  <c r="BA87" i="10" s="1"/>
  <c r="BA88" i="10" s="1"/>
  <c r="BA89" i="10" s="1"/>
  <c r="BA90" i="10" s="1"/>
  <c r="BA91" i="10" s="1"/>
  <c r="BA92" i="10" s="1"/>
  <c r="BA93" i="10" s="1"/>
  <c r="BA94" i="10" s="1"/>
  <c r="BA95" i="10" s="1"/>
  <c r="BA96" i="10" s="1"/>
  <c r="BA97" i="10" s="1"/>
  <c r="BA98" i="10" s="1"/>
  <c r="BA99" i="10" s="1"/>
  <c r="BA100" i="10" s="1"/>
  <c r="BA101" i="10" s="1"/>
  <c r="BA102" i="10" s="1"/>
  <c r="BA103" i="10" s="1"/>
  <c r="BA104" i="10" s="1"/>
  <c r="BA105" i="10" s="1"/>
  <c r="BA106" i="10" s="1"/>
  <c r="BA107" i="10" s="1"/>
  <c r="BA108" i="10" s="1"/>
  <c r="BA109" i="10" s="1"/>
  <c r="BA110" i="10" s="1"/>
  <c r="BA111" i="10" s="1"/>
  <c r="BA112" i="10" s="1"/>
  <c r="AY63" i="10"/>
  <c r="AY64" i="10" s="1"/>
  <c r="AY65" i="10" s="1"/>
  <c r="AY66" i="10" s="1"/>
  <c r="AY67" i="10" s="1"/>
  <c r="AY68" i="10" s="1"/>
  <c r="AY69" i="10" s="1"/>
  <c r="AY70" i="10" s="1"/>
  <c r="AY71" i="10" s="1"/>
  <c r="AY72" i="10" s="1"/>
  <c r="AY73" i="10" s="1"/>
  <c r="AY74" i="10" s="1"/>
  <c r="AY75" i="10" s="1"/>
  <c r="AY76" i="10" s="1"/>
  <c r="AY77" i="10" s="1"/>
  <c r="AY78" i="10" s="1"/>
  <c r="AY79" i="10" s="1"/>
  <c r="AY80" i="10" s="1"/>
  <c r="AY81" i="10" s="1"/>
  <c r="AY82" i="10" s="1"/>
  <c r="AY83" i="10" s="1"/>
  <c r="AY84" i="10" s="1"/>
  <c r="AY85" i="10" s="1"/>
  <c r="AY86" i="10" s="1"/>
  <c r="AY87" i="10" s="1"/>
  <c r="AY88" i="10" s="1"/>
  <c r="AY89" i="10" s="1"/>
  <c r="AY90" i="10" s="1"/>
  <c r="AY91" i="10" s="1"/>
  <c r="AY92" i="10" s="1"/>
  <c r="AY93" i="10" s="1"/>
  <c r="AY94" i="10" s="1"/>
  <c r="AY95" i="10" s="1"/>
  <c r="AY96" i="10" s="1"/>
  <c r="AY97" i="10" s="1"/>
  <c r="AY98" i="10" s="1"/>
  <c r="AY99" i="10" s="1"/>
  <c r="AY100" i="10" s="1"/>
  <c r="AY101" i="10" s="1"/>
  <c r="AY102" i="10" s="1"/>
  <c r="AY103" i="10" s="1"/>
  <c r="AY104" i="10" s="1"/>
  <c r="AY105" i="10" s="1"/>
  <c r="AY106" i="10" s="1"/>
  <c r="AY107" i="10" s="1"/>
  <c r="AY108" i="10" s="1"/>
  <c r="AY109" i="10" s="1"/>
  <c r="AY110" i="10" s="1"/>
  <c r="AY111" i="10" s="1"/>
  <c r="AY112" i="10" s="1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Z62" i="10"/>
  <c r="AZ63" i="10" s="1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BK61" i="10"/>
  <c r="BK62" i="10" s="1"/>
  <c r="BK63" i="10" s="1"/>
  <c r="BK64" i="10" s="1"/>
  <c r="BK65" i="10" s="1"/>
  <c r="BK66" i="10" s="1"/>
  <c r="BK67" i="10" s="1"/>
  <c r="BK68" i="10" s="1"/>
  <c r="BK69" i="10" s="1"/>
  <c r="BK70" i="10" s="1"/>
  <c r="BK71" i="10" s="1"/>
  <c r="BK72" i="10" s="1"/>
  <c r="BK73" i="10" s="1"/>
  <c r="BK74" i="10" s="1"/>
  <c r="BK75" i="10" s="1"/>
  <c r="BK76" i="10" s="1"/>
  <c r="BK77" i="10" s="1"/>
  <c r="BK78" i="10" s="1"/>
  <c r="BK79" i="10" s="1"/>
  <c r="BK80" i="10" s="1"/>
  <c r="BK81" i="10" s="1"/>
  <c r="BK82" i="10" s="1"/>
  <c r="BK83" i="10" s="1"/>
  <c r="BK84" i="10" s="1"/>
  <c r="BK85" i="10" s="1"/>
  <c r="BK86" i="10" s="1"/>
  <c r="BK87" i="10" s="1"/>
  <c r="BK88" i="10" s="1"/>
  <c r="BK89" i="10" s="1"/>
  <c r="BK90" i="10" s="1"/>
  <c r="BK91" i="10" s="1"/>
  <c r="BK92" i="10" s="1"/>
  <c r="BK93" i="10" s="1"/>
  <c r="BK94" i="10" s="1"/>
  <c r="BK95" i="10" s="1"/>
  <c r="BK96" i="10" s="1"/>
  <c r="BK97" i="10" s="1"/>
  <c r="BK98" i="10" s="1"/>
  <c r="BK99" i="10" s="1"/>
  <c r="BK100" i="10" s="1"/>
  <c r="BK101" i="10" s="1"/>
  <c r="BK102" i="10" s="1"/>
  <c r="BK103" i="10" s="1"/>
  <c r="BK104" i="10" s="1"/>
  <c r="BK105" i="10" s="1"/>
  <c r="BK106" i="10" s="1"/>
  <c r="BK107" i="10" s="1"/>
  <c r="BK108" i="10" s="1"/>
  <c r="BK109" i="10" s="1"/>
  <c r="BK110" i="10" s="1"/>
  <c r="BK111" i="10" s="1"/>
  <c r="BK112" i="10" s="1"/>
  <c r="BA61" i="10"/>
  <c r="BA62" i="10" s="1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BB60" i="10"/>
  <c r="BB61" i="10" s="1"/>
  <c r="BB62" i="10" s="1"/>
  <c r="BB63" i="10" s="1"/>
  <c r="BB64" i="10" s="1"/>
  <c r="BB65" i="10" s="1"/>
  <c r="BB66" i="10" s="1"/>
  <c r="BB67" i="10" s="1"/>
  <c r="BB68" i="10" s="1"/>
  <c r="BB69" i="10" s="1"/>
  <c r="BB70" i="10" s="1"/>
  <c r="BB71" i="10" s="1"/>
  <c r="BB72" i="10" s="1"/>
  <c r="BB73" i="10" s="1"/>
  <c r="BB74" i="10" s="1"/>
  <c r="BB75" i="10" s="1"/>
  <c r="BB76" i="10" s="1"/>
  <c r="BB77" i="10" s="1"/>
  <c r="BB78" i="10" s="1"/>
  <c r="BB79" i="10" s="1"/>
  <c r="BB80" i="10" s="1"/>
  <c r="BB81" i="10" s="1"/>
  <c r="BB82" i="10" s="1"/>
  <c r="BB83" i="10" s="1"/>
  <c r="BB84" i="10" s="1"/>
  <c r="BB85" i="10" s="1"/>
  <c r="BB86" i="10" s="1"/>
  <c r="BB87" i="10" s="1"/>
  <c r="BB88" i="10" s="1"/>
  <c r="BB89" i="10" s="1"/>
  <c r="BB90" i="10" s="1"/>
  <c r="BB91" i="10" s="1"/>
  <c r="BB92" i="10" s="1"/>
  <c r="BB93" i="10" s="1"/>
  <c r="BB94" i="10" s="1"/>
  <c r="BB95" i="10" s="1"/>
  <c r="BB96" i="10" s="1"/>
  <c r="BB97" i="10" s="1"/>
  <c r="BB98" i="10" s="1"/>
  <c r="BB99" i="10" s="1"/>
  <c r="BB100" i="10" s="1"/>
  <c r="BB101" i="10" s="1"/>
  <c r="BB102" i="10" s="1"/>
  <c r="BB103" i="10" s="1"/>
  <c r="BB104" i="10" s="1"/>
  <c r="BB105" i="10" s="1"/>
  <c r="BB106" i="10" s="1"/>
  <c r="BB107" i="10" s="1"/>
  <c r="BB108" i="10" s="1"/>
  <c r="BB109" i="10" s="1"/>
  <c r="BB110" i="10" s="1"/>
  <c r="BB111" i="10" s="1"/>
  <c r="BB112" i="10" s="1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BK59" i="10"/>
  <c r="BK60" i="10" s="1"/>
  <c r="BC59" i="10"/>
  <c r="BC60" i="10" s="1"/>
  <c r="BC61" i="10" s="1"/>
  <c r="BC62" i="10" s="1"/>
  <c r="BC63" i="10" s="1"/>
  <c r="BC64" i="10" s="1"/>
  <c r="BC65" i="10" s="1"/>
  <c r="BC66" i="10" s="1"/>
  <c r="BC67" i="10" s="1"/>
  <c r="BC68" i="10" s="1"/>
  <c r="BC69" i="10" s="1"/>
  <c r="BC70" i="10" s="1"/>
  <c r="BC71" i="10" s="1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BC82" i="10" s="1"/>
  <c r="BC83" i="10" s="1"/>
  <c r="BC84" i="10" s="1"/>
  <c r="BC85" i="10" s="1"/>
  <c r="BC86" i="10" s="1"/>
  <c r="BC87" i="10" s="1"/>
  <c r="BC88" i="10" s="1"/>
  <c r="BC89" i="10" s="1"/>
  <c r="BC90" i="10" s="1"/>
  <c r="BC91" i="10" s="1"/>
  <c r="BC92" i="10" s="1"/>
  <c r="BC93" i="10" s="1"/>
  <c r="BC94" i="10" s="1"/>
  <c r="BC95" i="10" s="1"/>
  <c r="BC96" i="10" s="1"/>
  <c r="BC97" i="10" s="1"/>
  <c r="BC98" i="10" s="1"/>
  <c r="BC99" i="10" s="1"/>
  <c r="BC100" i="10" s="1"/>
  <c r="BC101" i="10" s="1"/>
  <c r="BC102" i="10" s="1"/>
  <c r="BC103" i="10" s="1"/>
  <c r="BC104" i="10" s="1"/>
  <c r="BC105" i="10" s="1"/>
  <c r="BC106" i="10" s="1"/>
  <c r="BC107" i="10" s="1"/>
  <c r="BC108" i="10" s="1"/>
  <c r="BC109" i="10" s="1"/>
  <c r="BC110" i="10" s="1"/>
  <c r="BC111" i="10" s="1"/>
  <c r="BC112" i="10" s="1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BK58" i="10"/>
  <c r="BF58" i="10"/>
  <c r="BF59" i="10" s="1"/>
  <c r="BF60" i="10" s="1"/>
  <c r="BF61" i="10" s="1"/>
  <c r="BF62" i="10" s="1"/>
  <c r="BF63" i="10" s="1"/>
  <c r="BF64" i="10" s="1"/>
  <c r="BF65" i="10" s="1"/>
  <c r="BF66" i="10" s="1"/>
  <c r="BF67" i="10" s="1"/>
  <c r="BF68" i="10" s="1"/>
  <c r="BF69" i="10" s="1"/>
  <c r="BF70" i="10" s="1"/>
  <c r="BF71" i="10" s="1"/>
  <c r="BF72" i="10" s="1"/>
  <c r="BF73" i="10" s="1"/>
  <c r="BF74" i="10" s="1"/>
  <c r="BF75" i="10" s="1"/>
  <c r="BF76" i="10" s="1"/>
  <c r="BF77" i="10" s="1"/>
  <c r="BF78" i="10" s="1"/>
  <c r="BF79" i="10" s="1"/>
  <c r="BF80" i="10" s="1"/>
  <c r="BF81" i="10" s="1"/>
  <c r="BF82" i="10" s="1"/>
  <c r="BF83" i="10" s="1"/>
  <c r="BF84" i="10" s="1"/>
  <c r="BF85" i="10" s="1"/>
  <c r="BF86" i="10" s="1"/>
  <c r="BF87" i="10" s="1"/>
  <c r="BF88" i="10" s="1"/>
  <c r="BF89" i="10" s="1"/>
  <c r="BF90" i="10" s="1"/>
  <c r="BF91" i="10" s="1"/>
  <c r="BF92" i="10" s="1"/>
  <c r="BF93" i="10" s="1"/>
  <c r="BF94" i="10" s="1"/>
  <c r="BF95" i="10" s="1"/>
  <c r="BF96" i="10" s="1"/>
  <c r="BF97" i="10" s="1"/>
  <c r="BF98" i="10" s="1"/>
  <c r="BF99" i="10" s="1"/>
  <c r="BF100" i="10" s="1"/>
  <c r="BF101" i="10" s="1"/>
  <c r="BF102" i="10" s="1"/>
  <c r="BF103" i="10" s="1"/>
  <c r="BF104" i="10" s="1"/>
  <c r="BF105" i="10" s="1"/>
  <c r="BF106" i="10" s="1"/>
  <c r="BF107" i="10" s="1"/>
  <c r="BF108" i="10" s="1"/>
  <c r="BF109" i="10" s="1"/>
  <c r="BF110" i="10" s="1"/>
  <c r="BF111" i="10" s="1"/>
  <c r="BF112" i="10" s="1"/>
  <c r="BD58" i="10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BD70" i="10" s="1"/>
  <c r="BD71" i="10" s="1"/>
  <c r="BD72" i="10" s="1"/>
  <c r="BD73" i="10" s="1"/>
  <c r="BD74" i="10" s="1"/>
  <c r="BD75" i="10" s="1"/>
  <c r="BD76" i="10" s="1"/>
  <c r="BD77" i="10" s="1"/>
  <c r="BD78" i="10" s="1"/>
  <c r="BD79" i="10" s="1"/>
  <c r="BD80" i="10" s="1"/>
  <c r="BD81" i="10" s="1"/>
  <c r="BD82" i="10" s="1"/>
  <c r="BD83" i="10" s="1"/>
  <c r="BD84" i="10" s="1"/>
  <c r="BD85" i="10" s="1"/>
  <c r="BD86" i="10" s="1"/>
  <c r="BD87" i="10" s="1"/>
  <c r="BD88" i="10" s="1"/>
  <c r="BD89" i="10" s="1"/>
  <c r="BD90" i="10" s="1"/>
  <c r="BD91" i="10" s="1"/>
  <c r="BD92" i="10" s="1"/>
  <c r="BD93" i="10" s="1"/>
  <c r="BD94" i="10" s="1"/>
  <c r="BD95" i="10" s="1"/>
  <c r="BD96" i="10" s="1"/>
  <c r="BD97" i="10" s="1"/>
  <c r="BD98" i="10" s="1"/>
  <c r="BD99" i="10" s="1"/>
  <c r="BD100" i="10" s="1"/>
  <c r="BD101" i="10" s="1"/>
  <c r="BD102" i="10" s="1"/>
  <c r="BD103" i="10" s="1"/>
  <c r="BD104" i="10" s="1"/>
  <c r="BD105" i="10" s="1"/>
  <c r="BD106" i="10" s="1"/>
  <c r="BD107" i="10" s="1"/>
  <c r="BD108" i="10" s="1"/>
  <c r="BD109" i="10" s="1"/>
  <c r="BD110" i="10" s="1"/>
  <c r="BD111" i="10" s="1"/>
  <c r="BD112" i="10" s="1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BK57" i="10"/>
  <c r="BH57" i="10"/>
  <c r="BH58" i="10" s="1"/>
  <c r="BH59" i="10" s="1"/>
  <c r="BH60" i="10" s="1"/>
  <c r="BH61" i="10" s="1"/>
  <c r="BH62" i="10" s="1"/>
  <c r="BH63" i="10" s="1"/>
  <c r="BH64" i="10" s="1"/>
  <c r="BH65" i="10" s="1"/>
  <c r="BH66" i="10" s="1"/>
  <c r="BH67" i="10" s="1"/>
  <c r="BH68" i="10" s="1"/>
  <c r="BE57" i="10"/>
  <c r="BE58" i="10" s="1"/>
  <c r="BE59" i="10" s="1"/>
  <c r="BE60" i="10" s="1"/>
  <c r="BE61" i="10" s="1"/>
  <c r="BE62" i="10" s="1"/>
  <c r="BE63" i="10" s="1"/>
  <c r="BE64" i="10" s="1"/>
  <c r="BE65" i="10" s="1"/>
  <c r="BE66" i="10" s="1"/>
  <c r="BE67" i="10" s="1"/>
  <c r="BE68" i="10" s="1"/>
  <c r="BE69" i="10" s="1"/>
  <c r="BE70" i="10" s="1"/>
  <c r="BE71" i="10" s="1"/>
  <c r="BE72" i="10" s="1"/>
  <c r="BE73" i="10" s="1"/>
  <c r="BE74" i="10" s="1"/>
  <c r="BE75" i="10" s="1"/>
  <c r="BE76" i="10" s="1"/>
  <c r="BE77" i="10" s="1"/>
  <c r="BE78" i="10" s="1"/>
  <c r="BE79" i="10" s="1"/>
  <c r="BE80" i="10" s="1"/>
  <c r="BE81" i="10" s="1"/>
  <c r="BE82" i="10" s="1"/>
  <c r="BE83" i="10" s="1"/>
  <c r="BE84" i="10" s="1"/>
  <c r="BE85" i="10" s="1"/>
  <c r="BE86" i="10" s="1"/>
  <c r="BE87" i="10" s="1"/>
  <c r="BE88" i="10" s="1"/>
  <c r="BE89" i="10" s="1"/>
  <c r="BE90" i="10" s="1"/>
  <c r="BE91" i="10" s="1"/>
  <c r="BE92" i="10" s="1"/>
  <c r="BE93" i="10" s="1"/>
  <c r="BE94" i="10" s="1"/>
  <c r="BE95" i="10" s="1"/>
  <c r="BE96" i="10" s="1"/>
  <c r="BE97" i="10" s="1"/>
  <c r="BE98" i="10" s="1"/>
  <c r="BE99" i="10" s="1"/>
  <c r="BE100" i="10" s="1"/>
  <c r="BE101" i="10" s="1"/>
  <c r="BE102" i="10" s="1"/>
  <c r="BE103" i="10" s="1"/>
  <c r="BE104" i="10" s="1"/>
  <c r="BE105" i="10" s="1"/>
  <c r="BE106" i="10" s="1"/>
  <c r="BE107" i="10" s="1"/>
  <c r="BE108" i="10" s="1"/>
  <c r="BE109" i="10" s="1"/>
  <c r="BE110" i="10" s="1"/>
  <c r="BE111" i="10" s="1"/>
  <c r="BE112" i="10" s="1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BH56" i="10"/>
  <c r="BF56" i="10"/>
  <c r="BF57" i="10" s="1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BO55" i="10"/>
  <c r="BO56" i="10" s="1"/>
  <c r="BO57" i="10" s="1"/>
  <c r="BO58" i="10" s="1"/>
  <c r="BO59" i="10" s="1"/>
  <c r="BO60" i="10" s="1"/>
  <c r="BO61" i="10" s="1"/>
  <c r="BO62" i="10" s="1"/>
  <c r="BO63" i="10" s="1"/>
  <c r="BO64" i="10" s="1"/>
  <c r="BO65" i="10" s="1"/>
  <c r="BO66" i="10" s="1"/>
  <c r="BO67" i="10" s="1"/>
  <c r="BO68" i="10" s="1"/>
  <c r="BO69" i="10" s="1"/>
  <c r="BO70" i="10" s="1"/>
  <c r="BO71" i="10" s="1"/>
  <c r="BO72" i="10" s="1"/>
  <c r="BO73" i="10" s="1"/>
  <c r="BO74" i="10" s="1"/>
  <c r="BO75" i="10" s="1"/>
  <c r="BO76" i="10" s="1"/>
  <c r="BO77" i="10" s="1"/>
  <c r="BO78" i="10" s="1"/>
  <c r="BO79" i="10" s="1"/>
  <c r="BO80" i="10" s="1"/>
  <c r="BO81" i="10" s="1"/>
  <c r="BO82" i="10" s="1"/>
  <c r="BO83" i="10" s="1"/>
  <c r="BO84" i="10" s="1"/>
  <c r="BO85" i="10" s="1"/>
  <c r="BO86" i="10" s="1"/>
  <c r="BO87" i="10" s="1"/>
  <c r="BO88" i="10" s="1"/>
  <c r="BO89" i="10" s="1"/>
  <c r="BO90" i="10" s="1"/>
  <c r="BO91" i="10" s="1"/>
  <c r="BO92" i="10" s="1"/>
  <c r="BO93" i="10" s="1"/>
  <c r="BO94" i="10" s="1"/>
  <c r="BO95" i="10" s="1"/>
  <c r="BO96" i="10" s="1"/>
  <c r="BO97" i="10" s="1"/>
  <c r="BO98" i="10" s="1"/>
  <c r="BO99" i="10" s="1"/>
  <c r="BO100" i="10" s="1"/>
  <c r="BO101" i="10" s="1"/>
  <c r="BO102" i="10" s="1"/>
  <c r="BO103" i="10" s="1"/>
  <c r="BO104" i="10" s="1"/>
  <c r="BO105" i="10" s="1"/>
  <c r="BO106" i="10" s="1"/>
  <c r="BO107" i="10" s="1"/>
  <c r="BO108" i="10" s="1"/>
  <c r="BO109" i="10" s="1"/>
  <c r="BO110" i="10" s="1"/>
  <c r="BO111" i="10" s="1"/>
  <c r="BO112" i="10" s="1"/>
  <c r="BG55" i="10"/>
  <c r="BG56" i="10" s="1"/>
  <c r="BG57" i="10" s="1"/>
  <c r="BG58" i="10" s="1"/>
  <c r="BG59" i="10" s="1"/>
  <c r="BG60" i="10" s="1"/>
  <c r="BG61" i="10" s="1"/>
  <c r="BG62" i="10" s="1"/>
  <c r="BG63" i="10" s="1"/>
  <c r="BG64" i="10" s="1"/>
  <c r="BG65" i="10" s="1"/>
  <c r="BG66" i="10" s="1"/>
  <c r="BG67" i="10" s="1"/>
  <c r="BG68" i="10" s="1"/>
  <c r="BG69" i="10" s="1"/>
  <c r="BG70" i="10" s="1"/>
  <c r="BG71" i="10" s="1"/>
  <c r="BG72" i="10" s="1"/>
  <c r="BG73" i="10" s="1"/>
  <c r="BG74" i="10" s="1"/>
  <c r="BG75" i="10" s="1"/>
  <c r="BG76" i="10" s="1"/>
  <c r="BG77" i="10" s="1"/>
  <c r="BG78" i="10" s="1"/>
  <c r="BG79" i="10" s="1"/>
  <c r="BG80" i="10" s="1"/>
  <c r="BG81" i="10" s="1"/>
  <c r="BG82" i="10" s="1"/>
  <c r="BG83" i="10" s="1"/>
  <c r="BG84" i="10" s="1"/>
  <c r="BG85" i="10" s="1"/>
  <c r="BG86" i="10" s="1"/>
  <c r="BG87" i="10" s="1"/>
  <c r="BG88" i="10" s="1"/>
  <c r="BG89" i="10" s="1"/>
  <c r="BG90" i="10" s="1"/>
  <c r="BG91" i="10" s="1"/>
  <c r="BG92" i="10" s="1"/>
  <c r="BG93" i="10" s="1"/>
  <c r="BG94" i="10" s="1"/>
  <c r="BG95" i="10" s="1"/>
  <c r="BG96" i="10" s="1"/>
  <c r="BG97" i="10" s="1"/>
  <c r="BG98" i="10" s="1"/>
  <c r="BG99" i="10" s="1"/>
  <c r="BG100" i="10" s="1"/>
  <c r="BG101" i="10" s="1"/>
  <c r="BG102" i="10" s="1"/>
  <c r="BG103" i="10" s="1"/>
  <c r="BG104" i="10" s="1"/>
  <c r="BG105" i="10" s="1"/>
  <c r="BG106" i="10" s="1"/>
  <c r="BG107" i="10" s="1"/>
  <c r="BG108" i="10" s="1"/>
  <c r="BG109" i="10" s="1"/>
  <c r="BG110" i="10" s="1"/>
  <c r="BG111" i="10" s="1"/>
  <c r="BG112" i="10" s="1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BS54" i="10"/>
  <c r="BS55" i="10" s="1"/>
  <c r="BS56" i="10" s="1"/>
  <c r="BS57" i="10" s="1"/>
  <c r="BS58" i="10" s="1"/>
  <c r="BS59" i="10" s="1"/>
  <c r="BS60" i="10" s="1"/>
  <c r="BS61" i="10" s="1"/>
  <c r="BS62" i="10" s="1"/>
  <c r="BS63" i="10" s="1"/>
  <c r="BS64" i="10" s="1"/>
  <c r="BS65" i="10" s="1"/>
  <c r="BS66" i="10" s="1"/>
  <c r="BS67" i="10" s="1"/>
  <c r="BS68" i="10" s="1"/>
  <c r="BS69" i="10" s="1"/>
  <c r="BS70" i="10" s="1"/>
  <c r="BS71" i="10" s="1"/>
  <c r="BS72" i="10" s="1"/>
  <c r="BS73" i="10" s="1"/>
  <c r="BS74" i="10" s="1"/>
  <c r="BS75" i="10" s="1"/>
  <c r="BS76" i="10" s="1"/>
  <c r="BS77" i="10" s="1"/>
  <c r="BS78" i="10" s="1"/>
  <c r="BS79" i="10" s="1"/>
  <c r="BS80" i="10" s="1"/>
  <c r="BS81" i="10" s="1"/>
  <c r="BS82" i="10" s="1"/>
  <c r="BS83" i="10" s="1"/>
  <c r="BS84" i="10" s="1"/>
  <c r="BS85" i="10" s="1"/>
  <c r="BS86" i="10" s="1"/>
  <c r="BS87" i="10" s="1"/>
  <c r="BS88" i="10" s="1"/>
  <c r="BS89" i="10" s="1"/>
  <c r="BS90" i="10" s="1"/>
  <c r="BS91" i="10" s="1"/>
  <c r="BS92" i="10" s="1"/>
  <c r="BS93" i="10" s="1"/>
  <c r="BS94" i="10" s="1"/>
  <c r="BS95" i="10" s="1"/>
  <c r="BS96" i="10" s="1"/>
  <c r="BS97" i="10" s="1"/>
  <c r="BS98" i="10" s="1"/>
  <c r="BS99" i="10" s="1"/>
  <c r="BS100" i="10" s="1"/>
  <c r="BS101" i="10" s="1"/>
  <c r="BS102" i="10" s="1"/>
  <c r="BS103" i="10" s="1"/>
  <c r="BS104" i="10" s="1"/>
  <c r="BS105" i="10" s="1"/>
  <c r="BS106" i="10" s="1"/>
  <c r="BS107" i="10" s="1"/>
  <c r="BS108" i="10" s="1"/>
  <c r="BS109" i="10" s="1"/>
  <c r="BS110" i="10" s="1"/>
  <c r="BS111" i="10" s="1"/>
  <c r="BS112" i="10" s="1"/>
  <c r="BH54" i="10"/>
  <c r="BH55" i="10" s="1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BS53" i="10"/>
  <c r="BL53" i="10"/>
  <c r="BL54" i="10" s="1"/>
  <c r="BL55" i="10" s="1"/>
  <c r="BL56" i="10" s="1"/>
  <c r="BL57" i="10" s="1"/>
  <c r="BL58" i="10" s="1"/>
  <c r="BL59" i="10" s="1"/>
  <c r="BL60" i="10" s="1"/>
  <c r="BL61" i="10" s="1"/>
  <c r="BL62" i="10" s="1"/>
  <c r="BL63" i="10" s="1"/>
  <c r="BL64" i="10" s="1"/>
  <c r="BL65" i="10" s="1"/>
  <c r="BL66" i="10" s="1"/>
  <c r="BL67" i="10" s="1"/>
  <c r="BL68" i="10" s="1"/>
  <c r="BL69" i="10" s="1"/>
  <c r="BL70" i="10" s="1"/>
  <c r="BL71" i="10" s="1"/>
  <c r="BL72" i="10" s="1"/>
  <c r="BL73" i="10" s="1"/>
  <c r="BL74" i="10" s="1"/>
  <c r="BL75" i="10" s="1"/>
  <c r="BL76" i="10" s="1"/>
  <c r="BL77" i="10" s="1"/>
  <c r="BL78" i="10" s="1"/>
  <c r="BL79" i="10" s="1"/>
  <c r="BL80" i="10" s="1"/>
  <c r="BL81" i="10" s="1"/>
  <c r="BL82" i="10" s="1"/>
  <c r="BL83" i="10" s="1"/>
  <c r="BL84" i="10" s="1"/>
  <c r="BL85" i="10" s="1"/>
  <c r="BL86" i="10" s="1"/>
  <c r="BL87" i="10" s="1"/>
  <c r="BL88" i="10" s="1"/>
  <c r="BL89" i="10" s="1"/>
  <c r="BL90" i="10" s="1"/>
  <c r="BL91" i="10" s="1"/>
  <c r="BL92" i="10" s="1"/>
  <c r="BL93" i="10" s="1"/>
  <c r="BL94" i="10" s="1"/>
  <c r="BL95" i="10" s="1"/>
  <c r="BL96" i="10" s="1"/>
  <c r="BL97" i="10" s="1"/>
  <c r="BL98" i="10" s="1"/>
  <c r="BL99" i="10" s="1"/>
  <c r="BL100" i="10" s="1"/>
  <c r="BL101" i="10" s="1"/>
  <c r="BL102" i="10" s="1"/>
  <c r="BL103" i="10" s="1"/>
  <c r="BL104" i="10" s="1"/>
  <c r="BL105" i="10" s="1"/>
  <c r="BL106" i="10" s="1"/>
  <c r="BL107" i="10" s="1"/>
  <c r="BL108" i="10" s="1"/>
  <c r="BL109" i="10" s="1"/>
  <c r="BL110" i="10" s="1"/>
  <c r="BL111" i="10" s="1"/>
  <c r="BL112" i="10" s="1"/>
  <c r="BI53" i="10"/>
  <c r="BI54" i="10" s="1"/>
  <c r="BI55" i="10" s="1"/>
  <c r="BI56" i="10" s="1"/>
  <c r="BI57" i="10" s="1"/>
  <c r="BI58" i="10" s="1"/>
  <c r="BI59" i="10" s="1"/>
  <c r="BI60" i="10" s="1"/>
  <c r="BI61" i="10" s="1"/>
  <c r="BI62" i="10" s="1"/>
  <c r="BI63" i="10" s="1"/>
  <c r="BI64" i="10" s="1"/>
  <c r="BI65" i="10" s="1"/>
  <c r="BI66" i="10" s="1"/>
  <c r="BI67" i="10" s="1"/>
  <c r="BI68" i="10" s="1"/>
  <c r="BI69" i="10" s="1"/>
  <c r="BI70" i="10" s="1"/>
  <c r="BI71" i="10" s="1"/>
  <c r="BI72" i="10" s="1"/>
  <c r="BI73" i="10" s="1"/>
  <c r="BI74" i="10" s="1"/>
  <c r="BI75" i="10" s="1"/>
  <c r="BI76" i="10" s="1"/>
  <c r="BI77" i="10" s="1"/>
  <c r="BI78" i="10" s="1"/>
  <c r="BI79" i="10" s="1"/>
  <c r="BI80" i="10" s="1"/>
  <c r="BI81" i="10" s="1"/>
  <c r="BI82" i="10" s="1"/>
  <c r="BI83" i="10" s="1"/>
  <c r="BI84" i="10" s="1"/>
  <c r="BI85" i="10" s="1"/>
  <c r="BI86" i="10" s="1"/>
  <c r="BI87" i="10" s="1"/>
  <c r="BI88" i="10" s="1"/>
  <c r="BI89" i="10" s="1"/>
  <c r="BI90" i="10" s="1"/>
  <c r="BI91" i="10" s="1"/>
  <c r="BI92" i="10" s="1"/>
  <c r="BI93" i="10" s="1"/>
  <c r="BI94" i="10" s="1"/>
  <c r="BI95" i="10" s="1"/>
  <c r="BI96" i="10" s="1"/>
  <c r="BI97" i="10" s="1"/>
  <c r="BI98" i="10" s="1"/>
  <c r="BI99" i="10" s="1"/>
  <c r="BI100" i="10" s="1"/>
  <c r="BI101" i="10" s="1"/>
  <c r="BI102" i="10" s="1"/>
  <c r="BI103" i="10" s="1"/>
  <c r="BI104" i="10" s="1"/>
  <c r="BI105" i="10" s="1"/>
  <c r="BI106" i="10" s="1"/>
  <c r="BI107" i="10" s="1"/>
  <c r="BI108" i="10" s="1"/>
  <c r="BI109" i="10" s="1"/>
  <c r="BI110" i="10" s="1"/>
  <c r="BI111" i="10" s="1"/>
  <c r="BI112" i="10" s="1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BJ52" i="10"/>
  <c r="BJ53" i="10" s="1"/>
  <c r="BJ54" i="10" s="1"/>
  <c r="BJ55" i="10" s="1"/>
  <c r="BJ56" i="10" s="1"/>
  <c r="BJ57" i="10" s="1"/>
  <c r="BJ58" i="10" s="1"/>
  <c r="BJ59" i="10" s="1"/>
  <c r="BJ60" i="10" s="1"/>
  <c r="BJ61" i="10" s="1"/>
  <c r="BJ62" i="10" s="1"/>
  <c r="BJ63" i="10" s="1"/>
  <c r="BJ64" i="10" s="1"/>
  <c r="BJ65" i="10" s="1"/>
  <c r="BJ66" i="10" s="1"/>
  <c r="BJ67" i="10" s="1"/>
  <c r="BJ68" i="10" s="1"/>
  <c r="BJ69" i="10" s="1"/>
  <c r="BJ70" i="10" s="1"/>
  <c r="BJ71" i="10" s="1"/>
  <c r="BJ72" i="10" s="1"/>
  <c r="BJ73" i="10" s="1"/>
  <c r="BJ74" i="10" s="1"/>
  <c r="BJ75" i="10" s="1"/>
  <c r="BJ76" i="10" s="1"/>
  <c r="BJ77" i="10" s="1"/>
  <c r="BJ78" i="10" s="1"/>
  <c r="BJ79" i="10" s="1"/>
  <c r="BJ80" i="10" s="1"/>
  <c r="BJ81" i="10" s="1"/>
  <c r="BJ82" i="10" s="1"/>
  <c r="BJ83" i="10" s="1"/>
  <c r="BJ84" i="10" s="1"/>
  <c r="BJ85" i="10" s="1"/>
  <c r="BJ86" i="10" s="1"/>
  <c r="BJ87" i="10" s="1"/>
  <c r="BJ88" i="10" s="1"/>
  <c r="BJ89" i="10" s="1"/>
  <c r="BJ90" i="10" s="1"/>
  <c r="BJ91" i="10" s="1"/>
  <c r="BJ92" i="10" s="1"/>
  <c r="BJ93" i="10" s="1"/>
  <c r="BJ94" i="10" s="1"/>
  <c r="BJ95" i="10" s="1"/>
  <c r="BJ96" i="10" s="1"/>
  <c r="BJ97" i="10" s="1"/>
  <c r="BJ98" i="10" s="1"/>
  <c r="BJ99" i="10" s="1"/>
  <c r="BJ100" i="10" s="1"/>
  <c r="BJ101" i="10" s="1"/>
  <c r="BJ102" i="10" s="1"/>
  <c r="BJ103" i="10" s="1"/>
  <c r="BJ104" i="10" s="1"/>
  <c r="BJ105" i="10" s="1"/>
  <c r="BJ106" i="10" s="1"/>
  <c r="BJ107" i="10" s="1"/>
  <c r="BJ108" i="10" s="1"/>
  <c r="BJ109" i="10" s="1"/>
  <c r="BJ110" i="10" s="1"/>
  <c r="BJ111" i="10" s="1"/>
  <c r="BJ112" i="10" s="1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CE51" i="10"/>
  <c r="CE52" i="10" s="1"/>
  <c r="CE53" i="10" s="1"/>
  <c r="CE54" i="10" s="1"/>
  <c r="CE55" i="10" s="1"/>
  <c r="CE56" i="10" s="1"/>
  <c r="CE57" i="10" s="1"/>
  <c r="CE58" i="10" s="1"/>
  <c r="CE59" i="10" s="1"/>
  <c r="CE60" i="10" s="1"/>
  <c r="CE61" i="10" s="1"/>
  <c r="CE62" i="10" s="1"/>
  <c r="CE63" i="10" s="1"/>
  <c r="CE64" i="10" s="1"/>
  <c r="CE65" i="10" s="1"/>
  <c r="CE66" i="10" s="1"/>
  <c r="CE67" i="10" s="1"/>
  <c r="CE68" i="10" s="1"/>
  <c r="CE69" i="10" s="1"/>
  <c r="CE70" i="10" s="1"/>
  <c r="CE71" i="10" s="1"/>
  <c r="CE72" i="10" s="1"/>
  <c r="CE73" i="10" s="1"/>
  <c r="CE74" i="10" s="1"/>
  <c r="CE75" i="10" s="1"/>
  <c r="CE76" i="10" s="1"/>
  <c r="CE77" i="10" s="1"/>
  <c r="CE78" i="10" s="1"/>
  <c r="CE79" i="10" s="1"/>
  <c r="CE80" i="10" s="1"/>
  <c r="CE81" i="10" s="1"/>
  <c r="CE82" i="10" s="1"/>
  <c r="CE83" i="10" s="1"/>
  <c r="CE84" i="10" s="1"/>
  <c r="CE85" i="10" s="1"/>
  <c r="CE86" i="10" s="1"/>
  <c r="CE87" i="10" s="1"/>
  <c r="CE88" i="10" s="1"/>
  <c r="CE89" i="10" s="1"/>
  <c r="CE90" i="10" s="1"/>
  <c r="CE91" i="10" s="1"/>
  <c r="CE92" i="10" s="1"/>
  <c r="CE93" i="10" s="1"/>
  <c r="CE94" i="10" s="1"/>
  <c r="CE95" i="10" s="1"/>
  <c r="CE96" i="10" s="1"/>
  <c r="CE97" i="10" s="1"/>
  <c r="CE98" i="10" s="1"/>
  <c r="CE99" i="10" s="1"/>
  <c r="CE100" i="10" s="1"/>
  <c r="CE101" i="10" s="1"/>
  <c r="CE102" i="10" s="1"/>
  <c r="CE103" i="10" s="1"/>
  <c r="CE104" i="10" s="1"/>
  <c r="CE105" i="10" s="1"/>
  <c r="CE106" i="10" s="1"/>
  <c r="CE107" i="10" s="1"/>
  <c r="CE108" i="10" s="1"/>
  <c r="CE109" i="10" s="1"/>
  <c r="CE110" i="10" s="1"/>
  <c r="CE111" i="10" s="1"/>
  <c r="CE112" i="10" s="1"/>
  <c r="BQ51" i="10"/>
  <c r="BQ52" i="10" s="1"/>
  <c r="BQ53" i="10" s="1"/>
  <c r="BQ54" i="10" s="1"/>
  <c r="BQ55" i="10" s="1"/>
  <c r="BQ56" i="10" s="1"/>
  <c r="BQ57" i="10" s="1"/>
  <c r="BQ58" i="10" s="1"/>
  <c r="BQ59" i="10" s="1"/>
  <c r="BQ60" i="10" s="1"/>
  <c r="BQ61" i="10" s="1"/>
  <c r="BQ62" i="10" s="1"/>
  <c r="BQ63" i="10" s="1"/>
  <c r="BQ64" i="10" s="1"/>
  <c r="BQ65" i="10" s="1"/>
  <c r="BQ66" i="10" s="1"/>
  <c r="BQ67" i="10" s="1"/>
  <c r="BQ68" i="10" s="1"/>
  <c r="BQ69" i="10" s="1"/>
  <c r="BQ70" i="10" s="1"/>
  <c r="BQ71" i="10" s="1"/>
  <c r="BQ72" i="10" s="1"/>
  <c r="BQ73" i="10" s="1"/>
  <c r="BQ74" i="10" s="1"/>
  <c r="BQ75" i="10" s="1"/>
  <c r="BQ76" i="10" s="1"/>
  <c r="BQ77" i="10" s="1"/>
  <c r="BQ78" i="10" s="1"/>
  <c r="BQ79" i="10" s="1"/>
  <c r="BQ80" i="10" s="1"/>
  <c r="BQ81" i="10" s="1"/>
  <c r="BQ82" i="10" s="1"/>
  <c r="BQ83" i="10" s="1"/>
  <c r="BQ84" i="10" s="1"/>
  <c r="BQ85" i="10" s="1"/>
  <c r="BQ86" i="10" s="1"/>
  <c r="BQ87" i="10" s="1"/>
  <c r="BQ88" i="10" s="1"/>
  <c r="BQ89" i="10" s="1"/>
  <c r="BQ90" i="10" s="1"/>
  <c r="BQ91" i="10" s="1"/>
  <c r="BQ92" i="10" s="1"/>
  <c r="BQ93" i="10" s="1"/>
  <c r="BQ94" i="10" s="1"/>
  <c r="BQ95" i="10" s="1"/>
  <c r="BQ96" i="10" s="1"/>
  <c r="BQ97" i="10" s="1"/>
  <c r="BQ98" i="10" s="1"/>
  <c r="BQ99" i="10" s="1"/>
  <c r="BQ100" i="10" s="1"/>
  <c r="BQ101" i="10" s="1"/>
  <c r="BQ102" i="10" s="1"/>
  <c r="BQ103" i="10" s="1"/>
  <c r="BQ104" i="10" s="1"/>
  <c r="BQ105" i="10" s="1"/>
  <c r="BQ106" i="10" s="1"/>
  <c r="BQ107" i="10" s="1"/>
  <c r="BQ108" i="10" s="1"/>
  <c r="BQ109" i="10" s="1"/>
  <c r="BQ110" i="10" s="1"/>
  <c r="BQ111" i="10" s="1"/>
  <c r="BQ112" i="10" s="1"/>
  <c r="BK51" i="10"/>
  <c r="BK52" i="10" s="1"/>
  <c r="BK53" i="10" s="1"/>
  <c r="BK54" i="10" s="1"/>
  <c r="BK55" i="10" s="1"/>
  <c r="BK56" i="10" s="1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BO50" i="10"/>
  <c r="BO51" i="10" s="1"/>
  <c r="BO52" i="10" s="1"/>
  <c r="BO53" i="10" s="1"/>
  <c r="BO54" i="10" s="1"/>
  <c r="BL50" i="10"/>
  <c r="BL51" i="10" s="1"/>
  <c r="BL52" i="10" s="1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BM49" i="10"/>
  <c r="BM50" i="10" s="1"/>
  <c r="BM51" i="10" s="1"/>
  <c r="BM52" i="10" s="1"/>
  <c r="BM53" i="10" s="1"/>
  <c r="BM54" i="10" s="1"/>
  <c r="BM55" i="10" s="1"/>
  <c r="BM56" i="10" s="1"/>
  <c r="BM57" i="10" s="1"/>
  <c r="BM58" i="10" s="1"/>
  <c r="BM59" i="10" s="1"/>
  <c r="BM60" i="10" s="1"/>
  <c r="BM61" i="10" s="1"/>
  <c r="BM62" i="10" s="1"/>
  <c r="BM63" i="10" s="1"/>
  <c r="BM64" i="10" s="1"/>
  <c r="BM65" i="10" s="1"/>
  <c r="BM66" i="10" s="1"/>
  <c r="BM67" i="10" s="1"/>
  <c r="BM68" i="10" s="1"/>
  <c r="BM69" i="10" s="1"/>
  <c r="BM70" i="10" s="1"/>
  <c r="BM71" i="10" s="1"/>
  <c r="BM72" i="10" s="1"/>
  <c r="BM73" i="10" s="1"/>
  <c r="BM74" i="10" s="1"/>
  <c r="BM75" i="10" s="1"/>
  <c r="BM76" i="10" s="1"/>
  <c r="BM77" i="10" s="1"/>
  <c r="BM78" i="10" s="1"/>
  <c r="BM79" i="10" s="1"/>
  <c r="BM80" i="10" s="1"/>
  <c r="BM81" i="10" s="1"/>
  <c r="BM82" i="10" s="1"/>
  <c r="BM83" i="10" s="1"/>
  <c r="BM84" i="10" s="1"/>
  <c r="BM85" i="10" s="1"/>
  <c r="BM86" i="10" s="1"/>
  <c r="BM87" i="10" s="1"/>
  <c r="BM88" i="10" s="1"/>
  <c r="BM89" i="10" s="1"/>
  <c r="BM90" i="10" s="1"/>
  <c r="BM91" i="10" s="1"/>
  <c r="BM92" i="10" s="1"/>
  <c r="BM93" i="10" s="1"/>
  <c r="BM94" i="10" s="1"/>
  <c r="BM95" i="10" s="1"/>
  <c r="BM96" i="10" s="1"/>
  <c r="BM97" i="10" s="1"/>
  <c r="BM98" i="10" s="1"/>
  <c r="BM99" i="10" s="1"/>
  <c r="BM100" i="10" s="1"/>
  <c r="BM101" i="10" s="1"/>
  <c r="BM102" i="10" s="1"/>
  <c r="BM103" i="10" s="1"/>
  <c r="BM104" i="10" s="1"/>
  <c r="BM105" i="10" s="1"/>
  <c r="BM106" i="10" s="1"/>
  <c r="BM107" i="10" s="1"/>
  <c r="BM108" i="10" s="1"/>
  <c r="BM109" i="10" s="1"/>
  <c r="BM110" i="10" s="1"/>
  <c r="BM111" i="10" s="1"/>
  <c r="BM112" i="10" s="1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BP48" i="10"/>
  <c r="BP49" i="10" s="1"/>
  <c r="BP50" i="10" s="1"/>
  <c r="BP51" i="10" s="1"/>
  <c r="BP52" i="10" s="1"/>
  <c r="BP53" i="10" s="1"/>
  <c r="BP54" i="10" s="1"/>
  <c r="BP55" i="10" s="1"/>
  <c r="BP56" i="10" s="1"/>
  <c r="BP57" i="10" s="1"/>
  <c r="BP58" i="10" s="1"/>
  <c r="BP59" i="10" s="1"/>
  <c r="BP60" i="10" s="1"/>
  <c r="BP61" i="10" s="1"/>
  <c r="BP62" i="10" s="1"/>
  <c r="BP63" i="10" s="1"/>
  <c r="BP64" i="10" s="1"/>
  <c r="BP65" i="10" s="1"/>
  <c r="BP66" i="10" s="1"/>
  <c r="BP67" i="10" s="1"/>
  <c r="BP68" i="10" s="1"/>
  <c r="BP69" i="10" s="1"/>
  <c r="BP70" i="10" s="1"/>
  <c r="BP71" i="10" s="1"/>
  <c r="BP72" i="10" s="1"/>
  <c r="BP73" i="10" s="1"/>
  <c r="BP74" i="10" s="1"/>
  <c r="BP75" i="10" s="1"/>
  <c r="BP76" i="10" s="1"/>
  <c r="BP77" i="10" s="1"/>
  <c r="BP78" i="10" s="1"/>
  <c r="BP79" i="10" s="1"/>
  <c r="BP80" i="10" s="1"/>
  <c r="BP81" i="10" s="1"/>
  <c r="BP82" i="10" s="1"/>
  <c r="BP83" i="10" s="1"/>
  <c r="BP84" i="10" s="1"/>
  <c r="BP85" i="10" s="1"/>
  <c r="BP86" i="10" s="1"/>
  <c r="BP87" i="10" s="1"/>
  <c r="BP88" i="10" s="1"/>
  <c r="BP89" i="10" s="1"/>
  <c r="BP90" i="10" s="1"/>
  <c r="BP91" i="10" s="1"/>
  <c r="BP92" i="10" s="1"/>
  <c r="BP93" i="10" s="1"/>
  <c r="BP94" i="10" s="1"/>
  <c r="BP95" i="10" s="1"/>
  <c r="BP96" i="10" s="1"/>
  <c r="BP97" i="10" s="1"/>
  <c r="BP98" i="10" s="1"/>
  <c r="BP99" i="10" s="1"/>
  <c r="BP100" i="10" s="1"/>
  <c r="BP101" i="10" s="1"/>
  <c r="BP102" i="10" s="1"/>
  <c r="BP103" i="10" s="1"/>
  <c r="BP104" i="10" s="1"/>
  <c r="BP105" i="10" s="1"/>
  <c r="BP106" i="10" s="1"/>
  <c r="BP107" i="10" s="1"/>
  <c r="BP108" i="10" s="1"/>
  <c r="BP109" i="10" s="1"/>
  <c r="BP110" i="10" s="1"/>
  <c r="BP111" i="10" s="1"/>
  <c r="BP112" i="10" s="1"/>
  <c r="BN48" i="10"/>
  <c r="BN49" i="10" s="1"/>
  <c r="BN50" i="10" s="1"/>
  <c r="BN51" i="10" s="1"/>
  <c r="BN52" i="10" s="1"/>
  <c r="BN53" i="10" s="1"/>
  <c r="BN54" i="10" s="1"/>
  <c r="BN55" i="10" s="1"/>
  <c r="BN56" i="10" s="1"/>
  <c r="BN57" i="10" s="1"/>
  <c r="BN58" i="10" s="1"/>
  <c r="BN59" i="10" s="1"/>
  <c r="BN60" i="10" s="1"/>
  <c r="BN61" i="10" s="1"/>
  <c r="BN62" i="10" s="1"/>
  <c r="BN63" i="10" s="1"/>
  <c r="BN64" i="10" s="1"/>
  <c r="BN65" i="10" s="1"/>
  <c r="BN66" i="10" s="1"/>
  <c r="BN67" i="10" s="1"/>
  <c r="BN68" i="10" s="1"/>
  <c r="BN69" i="10" s="1"/>
  <c r="BN70" i="10" s="1"/>
  <c r="BN71" i="10" s="1"/>
  <c r="BN72" i="10" s="1"/>
  <c r="BN73" i="10" s="1"/>
  <c r="BN74" i="10" s="1"/>
  <c r="BN75" i="10" s="1"/>
  <c r="BN76" i="10" s="1"/>
  <c r="BN77" i="10" s="1"/>
  <c r="BN78" i="10" s="1"/>
  <c r="BN79" i="10" s="1"/>
  <c r="BN80" i="10" s="1"/>
  <c r="BN81" i="10" s="1"/>
  <c r="BN82" i="10" s="1"/>
  <c r="BN83" i="10" s="1"/>
  <c r="BN84" i="10" s="1"/>
  <c r="BN85" i="10" s="1"/>
  <c r="BN86" i="10" s="1"/>
  <c r="BN87" i="10" s="1"/>
  <c r="BN88" i="10" s="1"/>
  <c r="BN89" i="10" s="1"/>
  <c r="BN90" i="10" s="1"/>
  <c r="BN91" i="10" s="1"/>
  <c r="BN92" i="10" s="1"/>
  <c r="BN93" i="10" s="1"/>
  <c r="BN94" i="10" s="1"/>
  <c r="BN95" i="10" s="1"/>
  <c r="BN96" i="10" s="1"/>
  <c r="BN97" i="10" s="1"/>
  <c r="BN98" i="10" s="1"/>
  <c r="BN99" i="10" s="1"/>
  <c r="BN100" i="10" s="1"/>
  <c r="BN101" i="10" s="1"/>
  <c r="BN102" i="10" s="1"/>
  <c r="BN103" i="10" s="1"/>
  <c r="BN104" i="10" s="1"/>
  <c r="BN105" i="10" s="1"/>
  <c r="BN106" i="10" s="1"/>
  <c r="BN107" i="10" s="1"/>
  <c r="BN108" i="10" s="1"/>
  <c r="BN109" i="10" s="1"/>
  <c r="BN110" i="10" s="1"/>
  <c r="BN111" i="10" s="1"/>
  <c r="BN112" i="10" s="1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BO47" i="10"/>
  <c r="BO48" i="10" s="1"/>
  <c r="BO49" i="10" s="1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BP46" i="10"/>
  <c r="BP47" i="10" s="1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BQ45" i="10"/>
  <c r="BQ46" i="10" s="1"/>
  <c r="BQ47" i="10" s="1"/>
  <c r="BQ48" i="10" s="1"/>
  <c r="BQ49" i="10" s="1"/>
  <c r="BQ50" i="10" s="1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BR44" i="10"/>
  <c r="BR45" i="10" s="1"/>
  <c r="BR46" i="10" s="1"/>
  <c r="BR47" i="10" s="1"/>
  <c r="BR48" i="10" s="1"/>
  <c r="BR49" i="10" s="1"/>
  <c r="BR50" i="10" s="1"/>
  <c r="BR51" i="10" s="1"/>
  <c r="BR52" i="10" s="1"/>
  <c r="BR53" i="10" s="1"/>
  <c r="BR54" i="10" s="1"/>
  <c r="BR55" i="10" s="1"/>
  <c r="BR56" i="10" s="1"/>
  <c r="BR57" i="10" s="1"/>
  <c r="BR58" i="10" s="1"/>
  <c r="BR59" i="10" s="1"/>
  <c r="BR60" i="10" s="1"/>
  <c r="BR61" i="10" s="1"/>
  <c r="BR62" i="10" s="1"/>
  <c r="BR63" i="10" s="1"/>
  <c r="BR64" i="10" s="1"/>
  <c r="BR65" i="10" s="1"/>
  <c r="BR66" i="10" s="1"/>
  <c r="BR67" i="10" s="1"/>
  <c r="BR68" i="10" s="1"/>
  <c r="BR69" i="10" s="1"/>
  <c r="BR70" i="10" s="1"/>
  <c r="BR71" i="10" s="1"/>
  <c r="BR72" i="10" s="1"/>
  <c r="BR73" i="10" s="1"/>
  <c r="BR74" i="10" s="1"/>
  <c r="BR75" i="10" s="1"/>
  <c r="BR76" i="10" s="1"/>
  <c r="BR77" i="10" s="1"/>
  <c r="BR78" i="10" s="1"/>
  <c r="BR79" i="10" s="1"/>
  <c r="BR80" i="10" s="1"/>
  <c r="BR81" i="10" s="1"/>
  <c r="BR82" i="10" s="1"/>
  <c r="BR83" i="10" s="1"/>
  <c r="BR84" i="10" s="1"/>
  <c r="BR85" i="10" s="1"/>
  <c r="BR86" i="10" s="1"/>
  <c r="BR87" i="10" s="1"/>
  <c r="BR88" i="10" s="1"/>
  <c r="BR89" i="10" s="1"/>
  <c r="BR90" i="10" s="1"/>
  <c r="BR91" i="10" s="1"/>
  <c r="BR92" i="10" s="1"/>
  <c r="BR93" i="10" s="1"/>
  <c r="BR94" i="10" s="1"/>
  <c r="BR95" i="10" s="1"/>
  <c r="BR96" i="10" s="1"/>
  <c r="BR97" i="10" s="1"/>
  <c r="BR98" i="10" s="1"/>
  <c r="BR99" i="10" s="1"/>
  <c r="BR100" i="10" s="1"/>
  <c r="BR101" i="10" s="1"/>
  <c r="BR102" i="10" s="1"/>
  <c r="BR103" i="10" s="1"/>
  <c r="BR104" i="10" s="1"/>
  <c r="BR105" i="10" s="1"/>
  <c r="BR106" i="10" s="1"/>
  <c r="BR107" i="10" s="1"/>
  <c r="BR108" i="10" s="1"/>
  <c r="BR109" i="10" s="1"/>
  <c r="BR110" i="10" s="1"/>
  <c r="BR111" i="10" s="1"/>
  <c r="BR112" i="10" s="1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BW43" i="10"/>
  <c r="BW44" i="10" s="1"/>
  <c r="BW45" i="10" s="1"/>
  <c r="BW46" i="10" s="1"/>
  <c r="BW47" i="10" s="1"/>
  <c r="BW48" i="10" s="1"/>
  <c r="BW49" i="10" s="1"/>
  <c r="BW50" i="10" s="1"/>
  <c r="BW51" i="10" s="1"/>
  <c r="BW52" i="10" s="1"/>
  <c r="BW53" i="10" s="1"/>
  <c r="BW54" i="10" s="1"/>
  <c r="BW55" i="10" s="1"/>
  <c r="BW56" i="10" s="1"/>
  <c r="BW57" i="10" s="1"/>
  <c r="BW58" i="10" s="1"/>
  <c r="BW59" i="10" s="1"/>
  <c r="BW60" i="10" s="1"/>
  <c r="BW61" i="10" s="1"/>
  <c r="BW62" i="10" s="1"/>
  <c r="BW63" i="10" s="1"/>
  <c r="BW64" i="10" s="1"/>
  <c r="BW65" i="10" s="1"/>
  <c r="BW66" i="10" s="1"/>
  <c r="BW67" i="10" s="1"/>
  <c r="BW68" i="10" s="1"/>
  <c r="BW69" i="10" s="1"/>
  <c r="BW70" i="10" s="1"/>
  <c r="BW71" i="10" s="1"/>
  <c r="BW72" i="10" s="1"/>
  <c r="BW73" i="10" s="1"/>
  <c r="BW74" i="10" s="1"/>
  <c r="BW75" i="10" s="1"/>
  <c r="BW76" i="10" s="1"/>
  <c r="BW77" i="10" s="1"/>
  <c r="BW78" i="10" s="1"/>
  <c r="BW79" i="10" s="1"/>
  <c r="BW80" i="10" s="1"/>
  <c r="BW81" i="10" s="1"/>
  <c r="BW82" i="10" s="1"/>
  <c r="BW83" i="10" s="1"/>
  <c r="BW84" i="10" s="1"/>
  <c r="BW85" i="10" s="1"/>
  <c r="BW86" i="10" s="1"/>
  <c r="BW87" i="10" s="1"/>
  <c r="BW88" i="10" s="1"/>
  <c r="BW89" i="10" s="1"/>
  <c r="BW90" i="10" s="1"/>
  <c r="BW91" i="10" s="1"/>
  <c r="BW92" i="10" s="1"/>
  <c r="BW93" i="10" s="1"/>
  <c r="BW94" i="10" s="1"/>
  <c r="BW95" i="10" s="1"/>
  <c r="BW96" i="10" s="1"/>
  <c r="BW97" i="10" s="1"/>
  <c r="BW98" i="10" s="1"/>
  <c r="BW99" i="10" s="1"/>
  <c r="BW100" i="10" s="1"/>
  <c r="BW101" i="10" s="1"/>
  <c r="BW102" i="10" s="1"/>
  <c r="BW103" i="10" s="1"/>
  <c r="BW104" i="10" s="1"/>
  <c r="BW105" i="10" s="1"/>
  <c r="BW106" i="10" s="1"/>
  <c r="BW107" i="10" s="1"/>
  <c r="BW108" i="10" s="1"/>
  <c r="BW109" i="10" s="1"/>
  <c r="BW110" i="10" s="1"/>
  <c r="BW111" i="10" s="1"/>
  <c r="BW112" i="10" s="1"/>
  <c r="BV43" i="10"/>
  <c r="BV44" i="10" s="1"/>
  <c r="BV45" i="10" s="1"/>
  <c r="BV46" i="10" s="1"/>
  <c r="BV47" i="10" s="1"/>
  <c r="BV48" i="10" s="1"/>
  <c r="BV49" i="10" s="1"/>
  <c r="BV50" i="10" s="1"/>
  <c r="BV51" i="10" s="1"/>
  <c r="BV52" i="10" s="1"/>
  <c r="BV53" i="10" s="1"/>
  <c r="BV54" i="10" s="1"/>
  <c r="BV55" i="10" s="1"/>
  <c r="BV56" i="10" s="1"/>
  <c r="BV57" i="10" s="1"/>
  <c r="BV58" i="10" s="1"/>
  <c r="BV59" i="10" s="1"/>
  <c r="BV60" i="10" s="1"/>
  <c r="BV61" i="10" s="1"/>
  <c r="BV62" i="10" s="1"/>
  <c r="BV63" i="10" s="1"/>
  <c r="BV64" i="10" s="1"/>
  <c r="BV65" i="10" s="1"/>
  <c r="BV66" i="10" s="1"/>
  <c r="BV67" i="10" s="1"/>
  <c r="BV68" i="10" s="1"/>
  <c r="BV69" i="10" s="1"/>
  <c r="BV70" i="10" s="1"/>
  <c r="BV71" i="10" s="1"/>
  <c r="BV72" i="10" s="1"/>
  <c r="BV73" i="10" s="1"/>
  <c r="BV74" i="10" s="1"/>
  <c r="BV75" i="10" s="1"/>
  <c r="BV76" i="10" s="1"/>
  <c r="BV77" i="10" s="1"/>
  <c r="BV78" i="10" s="1"/>
  <c r="BV79" i="10" s="1"/>
  <c r="BV80" i="10" s="1"/>
  <c r="BV81" i="10" s="1"/>
  <c r="BV82" i="10" s="1"/>
  <c r="BV83" i="10" s="1"/>
  <c r="BV84" i="10" s="1"/>
  <c r="BV85" i="10" s="1"/>
  <c r="BV86" i="10" s="1"/>
  <c r="BV87" i="10" s="1"/>
  <c r="BV88" i="10" s="1"/>
  <c r="BV89" i="10" s="1"/>
  <c r="BV90" i="10" s="1"/>
  <c r="BV91" i="10" s="1"/>
  <c r="BV92" i="10" s="1"/>
  <c r="BV93" i="10" s="1"/>
  <c r="BV94" i="10" s="1"/>
  <c r="BV95" i="10" s="1"/>
  <c r="BV96" i="10" s="1"/>
  <c r="BV97" i="10" s="1"/>
  <c r="BV98" i="10" s="1"/>
  <c r="BV99" i="10" s="1"/>
  <c r="BV100" i="10" s="1"/>
  <c r="BV101" i="10" s="1"/>
  <c r="BV102" i="10" s="1"/>
  <c r="BV103" i="10" s="1"/>
  <c r="BV104" i="10" s="1"/>
  <c r="BV105" i="10" s="1"/>
  <c r="BV106" i="10" s="1"/>
  <c r="BV107" i="10" s="1"/>
  <c r="BV108" i="10" s="1"/>
  <c r="BV109" i="10" s="1"/>
  <c r="BV110" i="10" s="1"/>
  <c r="BV111" i="10" s="1"/>
  <c r="BV112" i="10" s="1"/>
  <c r="BS43" i="10"/>
  <c r="BS44" i="10" s="1"/>
  <c r="BS45" i="10" s="1"/>
  <c r="BS46" i="10" s="1"/>
  <c r="BS47" i="10" s="1"/>
  <c r="BS48" i="10" s="1"/>
  <c r="BS49" i="10" s="1"/>
  <c r="BS50" i="10" s="1"/>
  <c r="BS51" i="10" s="1"/>
  <c r="BS52" i="10" s="1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CA42" i="10"/>
  <c r="CA43" i="10" s="1"/>
  <c r="CA44" i="10" s="1"/>
  <c r="CA45" i="10" s="1"/>
  <c r="CA46" i="10" s="1"/>
  <c r="CA47" i="10" s="1"/>
  <c r="CA48" i="10" s="1"/>
  <c r="CA49" i="10" s="1"/>
  <c r="CA50" i="10" s="1"/>
  <c r="CA51" i="10" s="1"/>
  <c r="CA52" i="10" s="1"/>
  <c r="CA53" i="10" s="1"/>
  <c r="CA54" i="10" s="1"/>
  <c r="CA55" i="10" s="1"/>
  <c r="CA56" i="10" s="1"/>
  <c r="CA57" i="10" s="1"/>
  <c r="CA58" i="10" s="1"/>
  <c r="CA59" i="10" s="1"/>
  <c r="CA60" i="10" s="1"/>
  <c r="CA61" i="10" s="1"/>
  <c r="CA62" i="10" s="1"/>
  <c r="CA63" i="10" s="1"/>
  <c r="CA64" i="10" s="1"/>
  <c r="CA65" i="10" s="1"/>
  <c r="CA66" i="10" s="1"/>
  <c r="CA67" i="10" s="1"/>
  <c r="CA68" i="10" s="1"/>
  <c r="CA69" i="10" s="1"/>
  <c r="CA70" i="10" s="1"/>
  <c r="CA71" i="10" s="1"/>
  <c r="CA72" i="10" s="1"/>
  <c r="CA73" i="10" s="1"/>
  <c r="CA74" i="10" s="1"/>
  <c r="CA75" i="10" s="1"/>
  <c r="CA76" i="10" s="1"/>
  <c r="CA77" i="10" s="1"/>
  <c r="CA78" i="10" s="1"/>
  <c r="CA79" i="10" s="1"/>
  <c r="CA80" i="10" s="1"/>
  <c r="CA81" i="10" s="1"/>
  <c r="CA82" i="10" s="1"/>
  <c r="CA83" i="10" s="1"/>
  <c r="CA84" i="10" s="1"/>
  <c r="CA85" i="10" s="1"/>
  <c r="CA86" i="10" s="1"/>
  <c r="CA87" i="10" s="1"/>
  <c r="CA88" i="10" s="1"/>
  <c r="CA89" i="10" s="1"/>
  <c r="CA90" i="10" s="1"/>
  <c r="CA91" i="10" s="1"/>
  <c r="CA92" i="10" s="1"/>
  <c r="CA93" i="10" s="1"/>
  <c r="CA94" i="10" s="1"/>
  <c r="CA95" i="10" s="1"/>
  <c r="CA96" i="10" s="1"/>
  <c r="CA97" i="10" s="1"/>
  <c r="CA98" i="10" s="1"/>
  <c r="CA99" i="10" s="1"/>
  <c r="CA100" i="10" s="1"/>
  <c r="CA101" i="10" s="1"/>
  <c r="CA102" i="10" s="1"/>
  <c r="CA103" i="10" s="1"/>
  <c r="CA104" i="10" s="1"/>
  <c r="CA105" i="10" s="1"/>
  <c r="CA106" i="10" s="1"/>
  <c r="CA107" i="10" s="1"/>
  <c r="CA108" i="10" s="1"/>
  <c r="CA109" i="10" s="1"/>
  <c r="CA110" i="10" s="1"/>
  <c r="CA111" i="10" s="1"/>
  <c r="CA112" i="10" s="1"/>
  <c r="BW42" i="10"/>
  <c r="BV42" i="10"/>
  <c r="BT42" i="10"/>
  <c r="BT43" i="10" s="1"/>
  <c r="BT44" i="10" s="1"/>
  <c r="BT45" i="10" s="1"/>
  <c r="BT46" i="10" s="1"/>
  <c r="BT47" i="10" s="1"/>
  <c r="BT48" i="10" s="1"/>
  <c r="BT49" i="10" s="1"/>
  <c r="BT50" i="10" s="1"/>
  <c r="BT51" i="10" s="1"/>
  <c r="BT52" i="10" s="1"/>
  <c r="BT53" i="10" s="1"/>
  <c r="BT54" i="10" s="1"/>
  <c r="BT55" i="10" s="1"/>
  <c r="BT56" i="10" s="1"/>
  <c r="BT57" i="10" s="1"/>
  <c r="BT58" i="10" s="1"/>
  <c r="BT59" i="10" s="1"/>
  <c r="BT60" i="10" s="1"/>
  <c r="BT61" i="10" s="1"/>
  <c r="BT62" i="10" s="1"/>
  <c r="BT63" i="10" s="1"/>
  <c r="BT64" i="10" s="1"/>
  <c r="BT65" i="10" s="1"/>
  <c r="BT66" i="10" s="1"/>
  <c r="BT67" i="10" s="1"/>
  <c r="BT68" i="10" s="1"/>
  <c r="BT69" i="10" s="1"/>
  <c r="BT70" i="10" s="1"/>
  <c r="BT71" i="10" s="1"/>
  <c r="BT72" i="10" s="1"/>
  <c r="BT73" i="10" s="1"/>
  <c r="BT74" i="10" s="1"/>
  <c r="BT75" i="10" s="1"/>
  <c r="BT76" i="10" s="1"/>
  <c r="BT77" i="10" s="1"/>
  <c r="BT78" i="10" s="1"/>
  <c r="BT79" i="10" s="1"/>
  <c r="BT80" i="10" s="1"/>
  <c r="BT81" i="10" s="1"/>
  <c r="BT82" i="10" s="1"/>
  <c r="BT83" i="10" s="1"/>
  <c r="BT84" i="10" s="1"/>
  <c r="BT85" i="10" s="1"/>
  <c r="BT86" i="10" s="1"/>
  <c r="BT87" i="10" s="1"/>
  <c r="BT88" i="10" s="1"/>
  <c r="BT89" i="10" s="1"/>
  <c r="BT90" i="10" s="1"/>
  <c r="BT91" i="10" s="1"/>
  <c r="BT92" i="10" s="1"/>
  <c r="BT93" i="10" s="1"/>
  <c r="BT94" i="10" s="1"/>
  <c r="BT95" i="10" s="1"/>
  <c r="BT96" i="10" s="1"/>
  <c r="BT97" i="10" s="1"/>
  <c r="BT98" i="10" s="1"/>
  <c r="BT99" i="10" s="1"/>
  <c r="BT100" i="10" s="1"/>
  <c r="BT101" i="10" s="1"/>
  <c r="BT102" i="10" s="1"/>
  <c r="BT103" i="10" s="1"/>
  <c r="BT104" i="10" s="1"/>
  <c r="BT105" i="10" s="1"/>
  <c r="BT106" i="10" s="1"/>
  <c r="BT107" i="10" s="1"/>
  <c r="BT108" i="10" s="1"/>
  <c r="BT109" i="10" s="1"/>
  <c r="BT110" i="10" s="1"/>
  <c r="BT111" i="10" s="1"/>
  <c r="BT112" i="10" s="1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CA41" i="10"/>
  <c r="BU41" i="10"/>
  <c r="BU42" i="10" s="1"/>
  <c r="BU43" i="10" s="1"/>
  <c r="BU44" i="10" s="1"/>
  <c r="BU45" i="10" s="1"/>
  <c r="BU46" i="10" s="1"/>
  <c r="BU47" i="10" s="1"/>
  <c r="BU48" i="10" s="1"/>
  <c r="BU49" i="10" s="1"/>
  <c r="BU50" i="10" s="1"/>
  <c r="BU51" i="10" s="1"/>
  <c r="BU52" i="10" s="1"/>
  <c r="BU53" i="10" s="1"/>
  <c r="BU54" i="10" s="1"/>
  <c r="BU55" i="10" s="1"/>
  <c r="BU56" i="10" s="1"/>
  <c r="BU57" i="10" s="1"/>
  <c r="BU58" i="10" s="1"/>
  <c r="BU59" i="10" s="1"/>
  <c r="BU60" i="10" s="1"/>
  <c r="BU61" i="10" s="1"/>
  <c r="BU62" i="10" s="1"/>
  <c r="BU63" i="10" s="1"/>
  <c r="BU64" i="10" s="1"/>
  <c r="BU65" i="10" s="1"/>
  <c r="BU66" i="10" s="1"/>
  <c r="BU67" i="10" s="1"/>
  <c r="BU68" i="10" s="1"/>
  <c r="BU69" i="10" s="1"/>
  <c r="BU70" i="10" s="1"/>
  <c r="BU71" i="10" s="1"/>
  <c r="BU72" i="10" s="1"/>
  <c r="BU73" i="10" s="1"/>
  <c r="BU74" i="10" s="1"/>
  <c r="BU75" i="10" s="1"/>
  <c r="BU76" i="10" s="1"/>
  <c r="BU77" i="10" s="1"/>
  <c r="BU78" i="10" s="1"/>
  <c r="BU79" i="10" s="1"/>
  <c r="BU80" i="10" s="1"/>
  <c r="BU81" i="10" s="1"/>
  <c r="BU82" i="10" s="1"/>
  <c r="BU83" i="10" s="1"/>
  <c r="BU84" i="10" s="1"/>
  <c r="BU85" i="10" s="1"/>
  <c r="BU86" i="10" s="1"/>
  <c r="BU87" i="10" s="1"/>
  <c r="BU88" i="10" s="1"/>
  <c r="BU89" i="10" s="1"/>
  <c r="BU90" i="10" s="1"/>
  <c r="BU91" i="10" s="1"/>
  <c r="BU92" i="10" s="1"/>
  <c r="BU93" i="10" s="1"/>
  <c r="BU94" i="10" s="1"/>
  <c r="BU95" i="10" s="1"/>
  <c r="BU96" i="10" s="1"/>
  <c r="BU97" i="10" s="1"/>
  <c r="BU98" i="10" s="1"/>
  <c r="BU99" i="10" s="1"/>
  <c r="BU100" i="10" s="1"/>
  <c r="BU101" i="10" s="1"/>
  <c r="BU102" i="10" s="1"/>
  <c r="BU103" i="10" s="1"/>
  <c r="BU104" i="10" s="1"/>
  <c r="BU105" i="10" s="1"/>
  <c r="BU106" i="10" s="1"/>
  <c r="BU107" i="10" s="1"/>
  <c r="BU108" i="10" s="1"/>
  <c r="BU109" i="10" s="1"/>
  <c r="BU110" i="10" s="1"/>
  <c r="BU111" i="10" s="1"/>
  <c r="BU112" i="10" s="1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BX40" i="10"/>
  <c r="BX41" i="10" s="1"/>
  <c r="BX42" i="10" s="1"/>
  <c r="BX43" i="10" s="1"/>
  <c r="BX44" i="10" s="1"/>
  <c r="BX45" i="10" s="1"/>
  <c r="BX46" i="10" s="1"/>
  <c r="BX47" i="10" s="1"/>
  <c r="BX48" i="10" s="1"/>
  <c r="BX49" i="10" s="1"/>
  <c r="BX50" i="10" s="1"/>
  <c r="BX51" i="10" s="1"/>
  <c r="BX52" i="10" s="1"/>
  <c r="BX53" i="10" s="1"/>
  <c r="BX54" i="10" s="1"/>
  <c r="BX55" i="10" s="1"/>
  <c r="BX56" i="10" s="1"/>
  <c r="BX57" i="10" s="1"/>
  <c r="BX58" i="10" s="1"/>
  <c r="BX59" i="10" s="1"/>
  <c r="BX60" i="10" s="1"/>
  <c r="BX61" i="10" s="1"/>
  <c r="BX62" i="10" s="1"/>
  <c r="BX63" i="10" s="1"/>
  <c r="BX64" i="10" s="1"/>
  <c r="BX65" i="10" s="1"/>
  <c r="BX66" i="10" s="1"/>
  <c r="BX67" i="10" s="1"/>
  <c r="BX68" i="10" s="1"/>
  <c r="BX69" i="10" s="1"/>
  <c r="BX70" i="10" s="1"/>
  <c r="BX71" i="10" s="1"/>
  <c r="BX72" i="10" s="1"/>
  <c r="BX73" i="10" s="1"/>
  <c r="BX74" i="10" s="1"/>
  <c r="BX75" i="10" s="1"/>
  <c r="BX76" i="10" s="1"/>
  <c r="BX77" i="10" s="1"/>
  <c r="BX78" i="10" s="1"/>
  <c r="BX79" i="10" s="1"/>
  <c r="BX80" i="10" s="1"/>
  <c r="BX81" i="10" s="1"/>
  <c r="BX82" i="10" s="1"/>
  <c r="BX83" i="10" s="1"/>
  <c r="BX84" i="10" s="1"/>
  <c r="BX85" i="10" s="1"/>
  <c r="BX86" i="10" s="1"/>
  <c r="BX87" i="10" s="1"/>
  <c r="BX88" i="10" s="1"/>
  <c r="BX89" i="10" s="1"/>
  <c r="BX90" i="10" s="1"/>
  <c r="BX91" i="10" s="1"/>
  <c r="BX92" i="10" s="1"/>
  <c r="BX93" i="10" s="1"/>
  <c r="BX94" i="10" s="1"/>
  <c r="BX95" i="10" s="1"/>
  <c r="BX96" i="10" s="1"/>
  <c r="BX97" i="10" s="1"/>
  <c r="BX98" i="10" s="1"/>
  <c r="BX99" i="10" s="1"/>
  <c r="BX100" i="10" s="1"/>
  <c r="BX101" i="10" s="1"/>
  <c r="BX102" i="10" s="1"/>
  <c r="BX103" i="10" s="1"/>
  <c r="BX104" i="10" s="1"/>
  <c r="BX105" i="10" s="1"/>
  <c r="BX106" i="10" s="1"/>
  <c r="BX107" i="10" s="1"/>
  <c r="BX108" i="10" s="1"/>
  <c r="BX109" i="10" s="1"/>
  <c r="BX110" i="10" s="1"/>
  <c r="BX111" i="10" s="1"/>
  <c r="BX112" i="10" s="1"/>
  <c r="BV40" i="10"/>
  <c r="BV41" i="10" s="1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BY39" i="10"/>
  <c r="BY40" i="10" s="1"/>
  <c r="BY41" i="10" s="1"/>
  <c r="BY42" i="10" s="1"/>
  <c r="BY43" i="10" s="1"/>
  <c r="BY44" i="10" s="1"/>
  <c r="BY45" i="10" s="1"/>
  <c r="BY46" i="10" s="1"/>
  <c r="BY47" i="10" s="1"/>
  <c r="BY48" i="10" s="1"/>
  <c r="BY49" i="10" s="1"/>
  <c r="BY50" i="10" s="1"/>
  <c r="BY51" i="10" s="1"/>
  <c r="BY52" i="10" s="1"/>
  <c r="BY53" i="10" s="1"/>
  <c r="BY54" i="10" s="1"/>
  <c r="BY55" i="10" s="1"/>
  <c r="BY56" i="10" s="1"/>
  <c r="BY57" i="10" s="1"/>
  <c r="BY58" i="10" s="1"/>
  <c r="BY59" i="10" s="1"/>
  <c r="BY60" i="10" s="1"/>
  <c r="BY61" i="10" s="1"/>
  <c r="BY62" i="10" s="1"/>
  <c r="BY63" i="10" s="1"/>
  <c r="BY64" i="10" s="1"/>
  <c r="BY65" i="10" s="1"/>
  <c r="BY66" i="10" s="1"/>
  <c r="BY67" i="10" s="1"/>
  <c r="BY68" i="10" s="1"/>
  <c r="BY69" i="10" s="1"/>
  <c r="BY70" i="10" s="1"/>
  <c r="BY71" i="10" s="1"/>
  <c r="BY72" i="10" s="1"/>
  <c r="BY73" i="10" s="1"/>
  <c r="BY74" i="10" s="1"/>
  <c r="BY75" i="10" s="1"/>
  <c r="BY76" i="10" s="1"/>
  <c r="BY77" i="10" s="1"/>
  <c r="BY78" i="10" s="1"/>
  <c r="BY79" i="10" s="1"/>
  <c r="BY80" i="10" s="1"/>
  <c r="BY81" i="10" s="1"/>
  <c r="BY82" i="10" s="1"/>
  <c r="BY83" i="10" s="1"/>
  <c r="BY84" i="10" s="1"/>
  <c r="BY85" i="10" s="1"/>
  <c r="BY86" i="10" s="1"/>
  <c r="BY87" i="10" s="1"/>
  <c r="BY88" i="10" s="1"/>
  <c r="BY89" i="10" s="1"/>
  <c r="BY90" i="10" s="1"/>
  <c r="BY91" i="10" s="1"/>
  <c r="BY92" i="10" s="1"/>
  <c r="BY93" i="10" s="1"/>
  <c r="BY94" i="10" s="1"/>
  <c r="BY95" i="10" s="1"/>
  <c r="BY96" i="10" s="1"/>
  <c r="BY97" i="10" s="1"/>
  <c r="BY98" i="10" s="1"/>
  <c r="BY99" i="10" s="1"/>
  <c r="BY100" i="10" s="1"/>
  <c r="BY101" i="10" s="1"/>
  <c r="BY102" i="10" s="1"/>
  <c r="BY103" i="10" s="1"/>
  <c r="BY104" i="10" s="1"/>
  <c r="BY105" i="10" s="1"/>
  <c r="BY106" i="10" s="1"/>
  <c r="BY107" i="10" s="1"/>
  <c r="BY108" i="10" s="1"/>
  <c r="BY109" i="10" s="1"/>
  <c r="BY110" i="10" s="1"/>
  <c r="BY111" i="10" s="1"/>
  <c r="BY112" i="10" s="1"/>
  <c r="BW39" i="10"/>
  <c r="BW40" i="10" s="1"/>
  <c r="BW41" i="10" s="1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CB38" i="10"/>
  <c r="CB39" i="10" s="1"/>
  <c r="CB40" i="10" s="1"/>
  <c r="CB41" i="10" s="1"/>
  <c r="CB42" i="10" s="1"/>
  <c r="CB43" i="10" s="1"/>
  <c r="CB44" i="10" s="1"/>
  <c r="CB45" i="10" s="1"/>
  <c r="CB46" i="10" s="1"/>
  <c r="CB47" i="10" s="1"/>
  <c r="CB48" i="10" s="1"/>
  <c r="CB49" i="10" s="1"/>
  <c r="CB50" i="10" s="1"/>
  <c r="CB51" i="10" s="1"/>
  <c r="CB52" i="10" s="1"/>
  <c r="CB53" i="10" s="1"/>
  <c r="CB54" i="10" s="1"/>
  <c r="CB55" i="10" s="1"/>
  <c r="CB56" i="10" s="1"/>
  <c r="CB57" i="10" s="1"/>
  <c r="CB58" i="10" s="1"/>
  <c r="CB59" i="10" s="1"/>
  <c r="CB60" i="10" s="1"/>
  <c r="CB61" i="10" s="1"/>
  <c r="CB62" i="10" s="1"/>
  <c r="CB63" i="10" s="1"/>
  <c r="CB64" i="10" s="1"/>
  <c r="CB65" i="10" s="1"/>
  <c r="CB66" i="10" s="1"/>
  <c r="CB67" i="10" s="1"/>
  <c r="CB68" i="10" s="1"/>
  <c r="CB69" i="10" s="1"/>
  <c r="CB70" i="10" s="1"/>
  <c r="CB71" i="10" s="1"/>
  <c r="CB72" i="10" s="1"/>
  <c r="CB73" i="10" s="1"/>
  <c r="CB74" i="10" s="1"/>
  <c r="CB75" i="10" s="1"/>
  <c r="CB76" i="10" s="1"/>
  <c r="CB77" i="10" s="1"/>
  <c r="CB78" i="10" s="1"/>
  <c r="CB79" i="10" s="1"/>
  <c r="CB80" i="10" s="1"/>
  <c r="CB81" i="10" s="1"/>
  <c r="CB82" i="10" s="1"/>
  <c r="CB83" i="10" s="1"/>
  <c r="CB84" i="10" s="1"/>
  <c r="CB85" i="10" s="1"/>
  <c r="CB86" i="10" s="1"/>
  <c r="CB87" i="10" s="1"/>
  <c r="CB88" i="10" s="1"/>
  <c r="CB89" i="10" s="1"/>
  <c r="CB90" i="10" s="1"/>
  <c r="CB91" i="10" s="1"/>
  <c r="CB92" i="10" s="1"/>
  <c r="CB93" i="10" s="1"/>
  <c r="CB94" i="10" s="1"/>
  <c r="CB95" i="10" s="1"/>
  <c r="CB96" i="10" s="1"/>
  <c r="CB97" i="10" s="1"/>
  <c r="CB98" i="10" s="1"/>
  <c r="CB99" i="10" s="1"/>
  <c r="CB100" i="10" s="1"/>
  <c r="CB101" i="10" s="1"/>
  <c r="CB102" i="10" s="1"/>
  <c r="CB103" i="10" s="1"/>
  <c r="CB104" i="10" s="1"/>
  <c r="CB105" i="10" s="1"/>
  <c r="CB106" i="10" s="1"/>
  <c r="CB107" i="10" s="1"/>
  <c r="CB108" i="10" s="1"/>
  <c r="CB109" i="10" s="1"/>
  <c r="CB110" i="10" s="1"/>
  <c r="CB111" i="10" s="1"/>
  <c r="CB112" i="10" s="1"/>
  <c r="BX38" i="10"/>
  <c r="BX39" i="10" s="1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CM37" i="10"/>
  <c r="CM38" i="10" s="1"/>
  <c r="CM39" i="10" s="1"/>
  <c r="CM40" i="10" s="1"/>
  <c r="CM41" i="10" s="1"/>
  <c r="CM42" i="10" s="1"/>
  <c r="CM43" i="10" s="1"/>
  <c r="CM44" i="10" s="1"/>
  <c r="CM45" i="10" s="1"/>
  <c r="CM46" i="10" s="1"/>
  <c r="CM47" i="10" s="1"/>
  <c r="CM48" i="10" s="1"/>
  <c r="CM49" i="10" s="1"/>
  <c r="CM50" i="10" s="1"/>
  <c r="CM51" i="10" s="1"/>
  <c r="CM52" i="10" s="1"/>
  <c r="CM53" i="10" s="1"/>
  <c r="CM54" i="10" s="1"/>
  <c r="CM55" i="10" s="1"/>
  <c r="CM56" i="10" s="1"/>
  <c r="CM57" i="10" s="1"/>
  <c r="CM58" i="10" s="1"/>
  <c r="CM59" i="10" s="1"/>
  <c r="CM60" i="10" s="1"/>
  <c r="CM61" i="10" s="1"/>
  <c r="CM62" i="10" s="1"/>
  <c r="CM63" i="10" s="1"/>
  <c r="CM64" i="10" s="1"/>
  <c r="CM65" i="10" s="1"/>
  <c r="CM66" i="10" s="1"/>
  <c r="CM67" i="10" s="1"/>
  <c r="CM68" i="10" s="1"/>
  <c r="CM69" i="10" s="1"/>
  <c r="CM70" i="10" s="1"/>
  <c r="CM71" i="10" s="1"/>
  <c r="CM72" i="10" s="1"/>
  <c r="CM73" i="10" s="1"/>
  <c r="CM74" i="10" s="1"/>
  <c r="CM75" i="10" s="1"/>
  <c r="CM76" i="10" s="1"/>
  <c r="CM77" i="10" s="1"/>
  <c r="CM78" i="10" s="1"/>
  <c r="CM79" i="10" s="1"/>
  <c r="CM80" i="10" s="1"/>
  <c r="CM81" i="10" s="1"/>
  <c r="CM82" i="10" s="1"/>
  <c r="CM83" i="10" s="1"/>
  <c r="CM84" i="10" s="1"/>
  <c r="CM85" i="10" s="1"/>
  <c r="CM86" i="10" s="1"/>
  <c r="CM87" i="10" s="1"/>
  <c r="CM88" i="10" s="1"/>
  <c r="CM89" i="10" s="1"/>
  <c r="CM90" i="10" s="1"/>
  <c r="CM91" i="10" s="1"/>
  <c r="CM92" i="10" s="1"/>
  <c r="CM93" i="10" s="1"/>
  <c r="CM94" i="10" s="1"/>
  <c r="CM95" i="10" s="1"/>
  <c r="CM96" i="10" s="1"/>
  <c r="CM97" i="10" s="1"/>
  <c r="CM98" i="10" s="1"/>
  <c r="CM99" i="10" s="1"/>
  <c r="CM100" i="10" s="1"/>
  <c r="CM101" i="10" s="1"/>
  <c r="CM102" i="10" s="1"/>
  <c r="CM103" i="10" s="1"/>
  <c r="CM104" i="10" s="1"/>
  <c r="CM105" i="10" s="1"/>
  <c r="CM106" i="10" s="1"/>
  <c r="CM107" i="10" s="1"/>
  <c r="CM108" i="10" s="1"/>
  <c r="CM109" i="10" s="1"/>
  <c r="CM110" i="10" s="1"/>
  <c r="CM111" i="10" s="1"/>
  <c r="CM112" i="10" s="1"/>
  <c r="CB37" i="10"/>
  <c r="BY37" i="10"/>
  <c r="BY38" i="10" s="1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BZ36" i="10"/>
  <c r="BZ37" i="10" s="1"/>
  <c r="BZ38" i="10" s="1"/>
  <c r="BZ39" i="10" s="1"/>
  <c r="BZ40" i="10" s="1"/>
  <c r="BZ41" i="10" s="1"/>
  <c r="BZ42" i="10" s="1"/>
  <c r="BZ43" i="10" s="1"/>
  <c r="BZ44" i="10" s="1"/>
  <c r="BZ45" i="10" s="1"/>
  <c r="BZ46" i="10" s="1"/>
  <c r="BZ47" i="10" s="1"/>
  <c r="BZ48" i="10" s="1"/>
  <c r="BZ49" i="10" s="1"/>
  <c r="BZ50" i="10" s="1"/>
  <c r="BZ51" i="10" s="1"/>
  <c r="BZ52" i="10" s="1"/>
  <c r="BZ53" i="10" s="1"/>
  <c r="BZ54" i="10" s="1"/>
  <c r="BZ55" i="10" s="1"/>
  <c r="BZ56" i="10" s="1"/>
  <c r="BZ57" i="10" s="1"/>
  <c r="BZ58" i="10" s="1"/>
  <c r="BZ59" i="10" s="1"/>
  <c r="BZ60" i="10" s="1"/>
  <c r="BZ61" i="10" s="1"/>
  <c r="BZ62" i="10" s="1"/>
  <c r="BZ63" i="10" s="1"/>
  <c r="BZ64" i="10" s="1"/>
  <c r="BZ65" i="10" s="1"/>
  <c r="BZ66" i="10" s="1"/>
  <c r="BZ67" i="10" s="1"/>
  <c r="BZ68" i="10" s="1"/>
  <c r="BZ69" i="10" s="1"/>
  <c r="BZ70" i="10" s="1"/>
  <c r="BZ71" i="10" s="1"/>
  <c r="BZ72" i="10" s="1"/>
  <c r="BZ73" i="10" s="1"/>
  <c r="BZ74" i="10" s="1"/>
  <c r="BZ75" i="10" s="1"/>
  <c r="BZ76" i="10" s="1"/>
  <c r="BZ77" i="10" s="1"/>
  <c r="BZ78" i="10" s="1"/>
  <c r="BZ79" i="10" s="1"/>
  <c r="BZ80" i="10" s="1"/>
  <c r="BZ81" i="10" s="1"/>
  <c r="BZ82" i="10" s="1"/>
  <c r="BZ83" i="10" s="1"/>
  <c r="BZ84" i="10" s="1"/>
  <c r="BZ85" i="10" s="1"/>
  <c r="BZ86" i="10" s="1"/>
  <c r="BZ87" i="10" s="1"/>
  <c r="BZ88" i="10" s="1"/>
  <c r="BZ89" i="10" s="1"/>
  <c r="BZ90" i="10" s="1"/>
  <c r="BZ91" i="10" s="1"/>
  <c r="BZ92" i="10" s="1"/>
  <c r="BZ93" i="10" s="1"/>
  <c r="BZ94" i="10" s="1"/>
  <c r="BZ95" i="10" s="1"/>
  <c r="BZ96" i="10" s="1"/>
  <c r="BZ97" i="10" s="1"/>
  <c r="BZ98" i="10" s="1"/>
  <c r="BZ99" i="10" s="1"/>
  <c r="BZ100" i="10" s="1"/>
  <c r="BZ101" i="10" s="1"/>
  <c r="BZ102" i="10" s="1"/>
  <c r="BZ103" i="10" s="1"/>
  <c r="BZ104" i="10" s="1"/>
  <c r="BZ105" i="10" s="1"/>
  <c r="BZ106" i="10" s="1"/>
  <c r="BZ107" i="10" s="1"/>
  <c r="BZ108" i="10" s="1"/>
  <c r="BZ109" i="10" s="1"/>
  <c r="BZ110" i="10" s="1"/>
  <c r="BZ111" i="10" s="1"/>
  <c r="BZ112" i="10" s="1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CD35" i="10"/>
  <c r="CD36" i="10" s="1"/>
  <c r="CD37" i="10" s="1"/>
  <c r="CD38" i="10" s="1"/>
  <c r="CD39" i="10" s="1"/>
  <c r="CD40" i="10" s="1"/>
  <c r="CD41" i="10" s="1"/>
  <c r="CD42" i="10" s="1"/>
  <c r="CD43" i="10" s="1"/>
  <c r="CD44" i="10" s="1"/>
  <c r="CD45" i="10" s="1"/>
  <c r="CD46" i="10" s="1"/>
  <c r="CD47" i="10" s="1"/>
  <c r="CD48" i="10" s="1"/>
  <c r="CD49" i="10" s="1"/>
  <c r="CD50" i="10" s="1"/>
  <c r="CD51" i="10" s="1"/>
  <c r="CD52" i="10" s="1"/>
  <c r="CD53" i="10" s="1"/>
  <c r="CD54" i="10" s="1"/>
  <c r="CD55" i="10" s="1"/>
  <c r="CD56" i="10" s="1"/>
  <c r="CD57" i="10" s="1"/>
  <c r="CD58" i="10" s="1"/>
  <c r="CD59" i="10" s="1"/>
  <c r="CD60" i="10" s="1"/>
  <c r="CD61" i="10" s="1"/>
  <c r="CD62" i="10" s="1"/>
  <c r="CD63" i="10" s="1"/>
  <c r="CD64" i="10" s="1"/>
  <c r="CD65" i="10" s="1"/>
  <c r="CD66" i="10" s="1"/>
  <c r="CD67" i="10" s="1"/>
  <c r="CD68" i="10" s="1"/>
  <c r="CD69" i="10" s="1"/>
  <c r="CD70" i="10" s="1"/>
  <c r="CD71" i="10" s="1"/>
  <c r="CD72" i="10" s="1"/>
  <c r="CD73" i="10" s="1"/>
  <c r="CD74" i="10" s="1"/>
  <c r="CD75" i="10" s="1"/>
  <c r="CD76" i="10" s="1"/>
  <c r="CD77" i="10" s="1"/>
  <c r="CD78" i="10" s="1"/>
  <c r="CD79" i="10" s="1"/>
  <c r="CD80" i="10" s="1"/>
  <c r="CD81" i="10" s="1"/>
  <c r="CD82" i="10" s="1"/>
  <c r="CD83" i="10" s="1"/>
  <c r="CD84" i="10" s="1"/>
  <c r="CD85" i="10" s="1"/>
  <c r="CD86" i="10" s="1"/>
  <c r="CD87" i="10" s="1"/>
  <c r="CD88" i="10" s="1"/>
  <c r="CD89" i="10" s="1"/>
  <c r="CD90" i="10" s="1"/>
  <c r="CD91" i="10" s="1"/>
  <c r="CD92" i="10" s="1"/>
  <c r="CD93" i="10" s="1"/>
  <c r="CD94" i="10" s="1"/>
  <c r="CD95" i="10" s="1"/>
  <c r="CD96" i="10" s="1"/>
  <c r="CD97" i="10" s="1"/>
  <c r="CD98" i="10" s="1"/>
  <c r="CD99" i="10" s="1"/>
  <c r="CD100" i="10" s="1"/>
  <c r="CD101" i="10" s="1"/>
  <c r="CD102" i="10" s="1"/>
  <c r="CD103" i="10" s="1"/>
  <c r="CD104" i="10" s="1"/>
  <c r="CD105" i="10" s="1"/>
  <c r="CD106" i="10" s="1"/>
  <c r="CD107" i="10" s="1"/>
  <c r="CD108" i="10" s="1"/>
  <c r="CD109" i="10" s="1"/>
  <c r="CD110" i="10" s="1"/>
  <c r="CD111" i="10" s="1"/>
  <c r="CD112" i="10" s="1"/>
  <c r="CA35" i="10"/>
  <c r="CA36" i="10" s="1"/>
  <c r="CA37" i="10" s="1"/>
  <c r="CA38" i="10" s="1"/>
  <c r="CA39" i="10" s="1"/>
  <c r="CA40" i="10" s="1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CB34" i="10"/>
  <c r="CB35" i="10" s="1"/>
  <c r="CB36" i="10" s="1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CM33" i="10"/>
  <c r="CM34" i="10" s="1"/>
  <c r="CM35" i="10" s="1"/>
  <c r="CM36" i="10" s="1"/>
  <c r="CC33" i="10"/>
  <c r="CC34" i="10" s="1"/>
  <c r="CC35" i="10" s="1"/>
  <c r="CC36" i="10" s="1"/>
  <c r="CC37" i="10" s="1"/>
  <c r="CC38" i="10" s="1"/>
  <c r="CC39" i="10" s="1"/>
  <c r="CC40" i="10" s="1"/>
  <c r="CC41" i="10" s="1"/>
  <c r="CC42" i="10" s="1"/>
  <c r="CC43" i="10" s="1"/>
  <c r="CC44" i="10" s="1"/>
  <c r="CC45" i="10" s="1"/>
  <c r="CC46" i="10" s="1"/>
  <c r="CC47" i="10" s="1"/>
  <c r="CC48" i="10" s="1"/>
  <c r="CC49" i="10" s="1"/>
  <c r="CC50" i="10" s="1"/>
  <c r="CC51" i="10" s="1"/>
  <c r="CC52" i="10" s="1"/>
  <c r="CC53" i="10" s="1"/>
  <c r="CC54" i="10" s="1"/>
  <c r="CC55" i="10" s="1"/>
  <c r="CC56" i="10" s="1"/>
  <c r="CC57" i="10" s="1"/>
  <c r="CC58" i="10" s="1"/>
  <c r="CC59" i="10" s="1"/>
  <c r="CC60" i="10" s="1"/>
  <c r="CC61" i="10" s="1"/>
  <c r="CC62" i="10" s="1"/>
  <c r="CC63" i="10" s="1"/>
  <c r="CC64" i="10" s="1"/>
  <c r="CC65" i="10" s="1"/>
  <c r="CC66" i="10" s="1"/>
  <c r="CC67" i="10" s="1"/>
  <c r="CC68" i="10" s="1"/>
  <c r="CC69" i="10" s="1"/>
  <c r="CC70" i="10" s="1"/>
  <c r="CC71" i="10" s="1"/>
  <c r="CC72" i="10" s="1"/>
  <c r="CC73" i="10" s="1"/>
  <c r="CC74" i="10" s="1"/>
  <c r="CC75" i="10" s="1"/>
  <c r="CC76" i="10" s="1"/>
  <c r="CC77" i="10" s="1"/>
  <c r="CC78" i="10" s="1"/>
  <c r="CC79" i="10" s="1"/>
  <c r="CC80" i="10" s="1"/>
  <c r="CC81" i="10" s="1"/>
  <c r="CC82" i="10" s="1"/>
  <c r="CC83" i="10" s="1"/>
  <c r="CC84" i="10" s="1"/>
  <c r="CC85" i="10" s="1"/>
  <c r="CC86" i="10" s="1"/>
  <c r="CC87" i="10" s="1"/>
  <c r="CC88" i="10" s="1"/>
  <c r="CC89" i="10" s="1"/>
  <c r="CC90" i="10" s="1"/>
  <c r="CC91" i="10" s="1"/>
  <c r="CC92" i="10" s="1"/>
  <c r="CC93" i="10" s="1"/>
  <c r="CC94" i="10" s="1"/>
  <c r="CC95" i="10" s="1"/>
  <c r="CC96" i="10" s="1"/>
  <c r="CC97" i="10" s="1"/>
  <c r="CC98" i="10" s="1"/>
  <c r="CC99" i="10" s="1"/>
  <c r="CC100" i="10" s="1"/>
  <c r="CC101" i="10" s="1"/>
  <c r="CC102" i="10" s="1"/>
  <c r="CC103" i="10" s="1"/>
  <c r="CC104" i="10" s="1"/>
  <c r="CC105" i="10" s="1"/>
  <c r="CC106" i="10" s="1"/>
  <c r="CC107" i="10" s="1"/>
  <c r="CC108" i="10" s="1"/>
  <c r="CC109" i="10" s="1"/>
  <c r="CC110" i="10" s="1"/>
  <c r="CC111" i="10" s="1"/>
  <c r="CC112" i="10" s="1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CF32" i="10"/>
  <c r="CF33" i="10" s="1"/>
  <c r="CF34" i="10" s="1"/>
  <c r="CF35" i="10" s="1"/>
  <c r="CF36" i="10" s="1"/>
  <c r="CF37" i="10" s="1"/>
  <c r="CF38" i="10" s="1"/>
  <c r="CF39" i="10" s="1"/>
  <c r="CF40" i="10" s="1"/>
  <c r="CF41" i="10" s="1"/>
  <c r="CF42" i="10" s="1"/>
  <c r="CF43" i="10" s="1"/>
  <c r="CF44" i="10" s="1"/>
  <c r="CF45" i="10" s="1"/>
  <c r="CF46" i="10" s="1"/>
  <c r="CF47" i="10" s="1"/>
  <c r="CF48" i="10" s="1"/>
  <c r="CF49" i="10" s="1"/>
  <c r="CF50" i="10" s="1"/>
  <c r="CF51" i="10" s="1"/>
  <c r="CF52" i="10" s="1"/>
  <c r="CF53" i="10" s="1"/>
  <c r="CF54" i="10" s="1"/>
  <c r="CF55" i="10" s="1"/>
  <c r="CF56" i="10" s="1"/>
  <c r="CF57" i="10" s="1"/>
  <c r="CF58" i="10" s="1"/>
  <c r="CF59" i="10" s="1"/>
  <c r="CF60" i="10" s="1"/>
  <c r="CF61" i="10" s="1"/>
  <c r="CF62" i="10" s="1"/>
  <c r="CF63" i="10" s="1"/>
  <c r="CF64" i="10" s="1"/>
  <c r="CF65" i="10" s="1"/>
  <c r="CF66" i="10" s="1"/>
  <c r="CF67" i="10" s="1"/>
  <c r="CF68" i="10" s="1"/>
  <c r="CF69" i="10" s="1"/>
  <c r="CF70" i="10" s="1"/>
  <c r="CF71" i="10" s="1"/>
  <c r="CF72" i="10" s="1"/>
  <c r="CF73" i="10" s="1"/>
  <c r="CF74" i="10" s="1"/>
  <c r="CF75" i="10" s="1"/>
  <c r="CF76" i="10" s="1"/>
  <c r="CF77" i="10" s="1"/>
  <c r="CF78" i="10" s="1"/>
  <c r="CF79" i="10" s="1"/>
  <c r="CF80" i="10" s="1"/>
  <c r="CF81" i="10" s="1"/>
  <c r="CF82" i="10" s="1"/>
  <c r="CF83" i="10" s="1"/>
  <c r="CF84" i="10" s="1"/>
  <c r="CF85" i="10" s="1"/>
  <c r="CF86" i="10" s="1"/>
  <c r="CF87" i="10" s="1"/>
  <c r="CF88" i="10" s="1"/>
  <c r="CF89" i="10" s="1"/>
  <c r="CF90" i="10" s="1"/>
  <c r="CF91" i="10" s="1"/>
  <c r="CF92" i="10" s="1"/>
  <c r="CF93" i="10" s="1"/>
  <c r="CF94" i="10" s="1"/>
  <c r="CF95" i="10" s="1"/>
  <c r="CF96" i="10" s="1"/>
  <c r="CF97" i="10" s="1"/>
  <c r="CF98" i="10" s="1"/>
  <c r="CF99" i="10" s="1"/>
  <c r="CF100" i="10" s="1"/>
  <c r="CF101" i="10" s="1"/>
  <c r="CF102" i="10" s="1"/>
  <c r="CF103" i="10" s="1"/>
  <c r="CF104" i="10" s="1"/>
  <c r="CF105" i="10" s="1"/>
  <c r="CF106" i="10" s="1"/>
  <c r="CF107" i="10" s="1"/>
  <c r="CF108" i="10" s="1"/>
  <c r="CF109" i="10" s="1"/>
  <c r="CF110" i="10" s="1"/>
  <c r="CF111" i="10" s="1"/>
  <c r="CF112" i="10" s="1"/>
  <c r="CD32" i="10"/>
  <c r="CD33" i="10" s="1"/>
  <c r="CD34" i="10" s="1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CM31" i="10"/>
  <c r="CM32" i="10" s="1"/>
  <c r="CG31" i="10"/>
  <c r="CG32" i="10" s="1"/>
  <c r="CG33" i="10" s="1"/>
  <c r="CG34" i="10" s="1"/>
  <c r="CG35" i="10" s="1"/>
  <c r="CG36" i="10" s="1"/>
  <c r="CG37" i="10" s="1"/>
  <c r="CG38" i="10" s="1"/>
  <c r="CG39" i="10" s="1"/>
  <c r="CG40" i="10" s="1"/>
  <c r="CG41" i="10" s="1"/>
  <c r="CG42" i="10" s="1"/>
  <c r="CG43" i="10" s="1"/>
  <c r="CG44" i="10" s="1"/>
  <c r="CG45" i="10" s="1"/>
  <c r="CG46" i="10" s="1"/>
  <c r="CG47" i="10" s="1"/>
  <c r="CG48" i="10" s="1"/>
  <c r="CG49" i="10" s="1"/>
  <c r="CG50" i="10" s="1"/>
  <c r="CG51" i="10" s="1"/>
  <c r="CG52" i="10" s="1"/>
  <c r="CG53" i="10" s="1"/>
  <c r="CG54" i="10" s="1"/>
  <c r="CG55" i="10" s="1"/>
  <c r="CG56" i="10" s="1"/>
  <c r="CG57" i="10" s="1"/>
  <c r="CG58" i="10" s="1"/>
  <c r="CG59" i="10" s="1"/>
  <c r="CG60" i="10" s="1"/>
  <c r="CG61" i="10" s="1"/>
  <c r="CG62" i="10" s="1"/>
  <c r="CG63" i="10" s="1"/>
  <c r="CG64" i="10" s="1"/>
  <c r="CG65" i="10" s="1"/>
  <c r="CG66" i="10" s="1"/>
  <c r="CG67" i="10" s="1"/>
  <c r="CG68" i="10" s="1"/>
  <c r="CG69" i="10" s="1"/>
  <c r="CG70" i="10" s="1"/>
  <c r="CG71" i="10" s="1"/>
  <c r="CG72" i="10" s="1"/>
  <c r="CG73" i="10" s="1"/>
  <c r="CG74" i="10" s="1"/>
  <c r="CG75" i="10" s="1"/>
  <c r="CG76" i="10" s="1"/>
  <c r="CG77" i="10" s="1"/>
  <c r="CG78" i="10" s="1"/>
  <c r="CG79" i="10" s="1"/>
  <c r="CG80" i="10" s="1"/>
  <c r="CG81" i="10" s="1"/>
  <c r="CG82" i="10" s="1"/>
  <c r="CG83" i="10" s="1"/>
  <c r="CG84" i="10" s="1"/>
  <c r="CG85" i="10" s="1"/>
  <c r="CG86" i="10" s="1"/>
  <c r="CG87" i="10" s="1"/>
  <c r="CG88" i="10" s="1"/>
  <c r="CG89" i="10" s="1"/>
  <c r="CG90" i="10" s="1"/>
  <c r="CG91" i="10" s="1"/>
  <c r="CG92" i="10" s="1"/>
  <c r="CG93" i="10" s="1"/>
  <c r="CG94" i="10" s="1"/>
  <c r="CG95" i="10" s="1"/>
  <c r="CG96" i="10" s="1"/>
  <c r="CG97" i="10" s="1"/>
  <c r="CG98" i="10" s="1"/>
  <c r="CG99" i="10" s="1"/>
  <c r="CG100" i="10" s="1"/>
  <c r="CG101" i="10" s="1"/>
  <c r="CG102" i="10" s="1"/>
  <c r="CG103" i="10" s="1"/>
  <c r="CG104" i="10" s="1"/>
  <c r="CG105" i="10" s="1"/>
  <c r="CG106" i="10" s="1"/>
  <c r="CG107" i="10" s="1"/>
  <c r="CG108" i="10" s="1"/>
  <c r="CG109" i="10" s="1"/>
  <c r="CG110" i="10" s="1"/>
  <c r="CG111" i="10" s="1"/>
  <c r="CG112" i="10" s="1"/>
  <c r="CE31" i="10"/>
  <c r="CE32" i="10" s="1"/>
  <c r="CE33" i="10" s="1"/>
  <c r="CE34" i="10" s="1"/>
  <c r="CE35" i="10" s="1"/>
  <c r="CE36" i="10" s="1"/>
  <c r="CE37" i="10" s="1"/>
  <c r="CE38" i="10" s="1"/>
  <c r="CE39" i="10" s="1"/>
  <c r="CE40" i="10" s="1"/>
  <c r="CE41" i="10" s="1"/>
  <c r="CE42" i="10" s="1"/>
  <c r="CE43" i="10" s="1"/>
  <c r="CE44" i="10" s="1"/>
  <c r="CE45" i="10" s="1"/>
  <c r="CE46" i="10" s="1"/>
  <c r="CE47" i="10" s="1"/>
  <c r="CE48" i="10" s="1"/>
  <c r="CE49" i="10" s="1"/>
  <c r="CE50" i="10" s="1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CI30" i="10"/>
  <c r="CI31" i="10" s="1"/>
  <c r="CI32" i="10" s="1"/>
  <c r="CI33" i="10" s="1"/>
  <c r="CI34" i="10" s="1"/>
  <c r="CI35" i="10" s="1"/>
  <c r="CI36" i="10" s="1"/>
  <c r="CI37" i="10" s="1"/>
  <c r="CI38" i="10" s="1"/>
  <c r="CI39" i="10" s="1"/>
  <c r="CI40" i="10" s="1"/>
  <c r="CI41" i="10" s="1"/>
  <c r="CI42" i="10" s="1"/>
  <c r="CI43" i="10" s="1"/>
  <c r="CI44" i="10" s="1"/>
  <c r="CI45" i="10" s="1"/>
  <c r="CI46" i="10" s="1"/>
  <c r="CI47" i="10" s="1"/>
  <c r="CI48" i="10" s="1"/>
  <c r="CI49" i="10" s="1"/>
  <c r="CI50" i="10" s="1"/>
  <c r="CI51" i="10" s="1"/>
  <c r="CI52" i="10" s="1"/>
  <c r="CI53" i="10" s="1"/>
  <c r="CI54" i="10" s="1"/>
  <c r="CI55" i="10" s="1"/>
  <c r="CI56" i="10" s="1"/>
  <c r="CI57" i="10" s="1"/>
  <c r="CI58" i="10" s="1"/>
  <c r="CI59" i="10" s="1"/>
  <c r="CI60" i="10" s="1"/>
  <c r="CI61" i="10" s="1"/>
  <c r="CI62" i="10" s="1"/>
  <c r="CI63" i="10" s="1"/>
  <c r="CI64" i="10" s="1"/>
  <c r="CI65" i="10" s="1"/>
  <c r="CI66" i="10" s="1"/>
  <c r="CI67" i="10" s="1"/>
  <c r="CI68" i="10" s="1"/>
  <c r="CI69" i="10" s="1"/>
  <c r="CI70" i="10" s="1"/>
  <c r="CI71" i="10" s="1"/>
  <c r="CI72" i="10" s="1"/>
  <c r="CI73" i="10" s="1"/>
  <c r="CI74" i="10" s="1"/>
  <c r="CI75" i="10" s="1"/>
  <c r="CI76" i="10" s="1"/>
  <c r="CI77" i="10" s="1"/>
  <c r="CI78" i="10" s="1"/>
  <c r="CI79" i="10" s="1"/>
  <c r="CI80" i="10" s="1"/>
  <c r="CI81" i="10" s="1"/>
  <c r="CI82" i="10" s="1"/>
  <c r="CI83" i="10" s="1"/>
  <c r="CI84" i="10" s="1"/>
  <c r="CI85" i="10" s="1"/>
  <c r="CI86" i="10" s="1"/>
  <c r="CI87" i="10" s="1"/>
  <c r="CI88" i="10" s="1"/>
  <c r="CI89" i="10" s="1"/>
  <c r="CI90" i="10" s="1"/>
  <c r="CI91" i="10" s="1"/>
  <c r="CI92" i="10" s="1"/>
  <c r="CI93" i="10" s="1"/>
  <c r="CI94" i="10" s="1"/>
  <c r="CI95" i="10" s="1"/>
  <c r="CI96" i="10" s="1"/>
  <c r="CI97" i="10" s="1"/>
  <c r="CI98" i="10" s="1"/>
  <c r="CI99" i="10" s="1"/>
  <c r="CI100" i="10" s="1"/>
  <c r="CI101" i="10" s="1"/>
  <c r="CI102" i="10" s="1"/>
  <c r="CI103" i="10" s="1"/>
  <c r="CI104" i="10" s="1"/>
  <c r="CI105" i="10" s="1"/>
  <c r="CI106" i="10" s="1"/>
  <c r="CI107" i="10" s="1"/>
  <c r="CI108" i="10" s="1"/>
  <c r="CI109" i="10" s="1"/>
  <c r="CI110" i="10" s="1"/>
  <c r="CI111" i="10" s="1"/>
  <c r="CI112" i="10" s="1"/>
  <c r="CF30" i="10"/>
  <c r="CF31" i="10" s="1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CK29" i="10"/>
  <c r="CK30" i="10" s="1"/>
  <c r="CK31" i="10" s="1"/>
  <c r="CK32" i="10" s="1"/>
  <c r="CK33" i="10" s="1"/>
  <c r="CK34" i="10" s="1"/>
  <c r="CK35" i="10" s="1"/>
  <c r="CK36" i="10" s="1"/>
  <c r="CK37" i="10" s="1"/>
  <c r="CK38" i="10" s="1"/>
  <c r="CK39" i="10" s="1"/>
  <c r="CK40" i="10" s="1"/>
  <c r="CK41" i="10" s="1"/>
  <c r="CK42" i="10" s="1"/>
  <c r="CK43" i="10" s="1"/>
  <c r="CK44" i="10" s="1"/>
  <c r="CK45" i="10" s="1"/>
  <c r="CK46" i="10" s="1"/>
  <c r="CK47" i="10" s="1"/>
  <c r="CK48" i="10" s="1"/>
  <c r="CK49" i="10" s="1"/>
  <c r="CK50" i="10" s="1"/>
  <c r="CK51" i="10" s="1"/>
  <c r="CK52" i="10" s="1"/>
  <c r="CK53" i="10" s="1"/>
  <c r="CK54" i="10" s="1"/>
  <c r="CK55" i="10" s="1"/>
  <c r="CK56" i="10" s="1"/>
  <c r="CK57" i="10" s="1"/>
  <c r="CK58" i="10" s="1"/>
  <c r="CK59" i="10" s="1"/>
  <c r="CK60" i="10" s="1"/>
  <c r="CK61" i="10" s="1"/>
  <c r="CK62" i="10" s="1"/>
  <c r="CK63" i="10" s="1"/>
  <c r="CK64" i="10" s="1"/>
  <c r="CK65" i="10" s="1"/>
  <c r="CK66" i="10" s="1"/>
  <c r="CK67" i="10" s="1"/>
  <c r="CK68" i="10" s="1"/>
  <c r="CK69" i="10" s="1"/>
  <c r="CK70" i="10" s="1"/>
  <c r="CK71" i="10" s="1"/>
  <c r="CK72" i="10" s="1"/>
  <c r="CK73" i="10" s="1"/>
  <c r="CK74" i="10" s="1"/>
  <c r="CK75" i="10" s="1"/>
  <c r="CK76" i="10" s="1"/>
  <c r="CK77" i="10" s="1"/>
  <c r="CK78" i="10" s="1"/>
  <c r="CK79" i="10" s="1"/>
  <c r="CK80" i="10" s="1"/>
  <c r="CK81" i="10" s="1"/>
  <c r="CK82" i="10" s="1"/>
  <c r="CK83" i="10" s="1"/>
  <c r="CK84" i="10" s="1"/>
  <c r="CK85" i="10" s="1"/>
  <c r="CK86" i="10" s="1"/>
  <c r="CK87" i="10" s="1"/>
  <c r="CK88" i="10" s="1"/>
  <c r="CK89" i="10" s="1"/>
  <c r="CK90" i="10" s="1"/>
  <c r="CK91" i="10" s="1"/>
  <c r="CK92" i="10" s="1"/>
  <c r="CK93" i="10" s="1"/>
  <c r="CK94" i="10" s="1"/>
  <c r="CK95" i="10" s="1"/>
  <c r="CK96" i="10" s="1"/>
  <c r="CK97" i="10" s="1"/>
  <c r="CK98" i="10" s="1"/>
  <c r="CK99" i="10" s="1"/>
  <c r="CK100" i="10" s="1"/>
  <c r="CK101" i="10" s="1"/>
  <c r="CK102" i="10" s="1"/>
  <c r="CK103" i="10" s="1"/>
  <c r="CK104" i="10" s="1"/>
  <c r="CK105" i="10" s="1"/>
  <c r="CK106" i="10" s="1"/>
  <c r="CK107" i="10" s="1"/>
  <c r="CK108" i="10" s="1"/>
  <c r="CK109" i="10" s="1"/>
  <c r="CK110" i="10" s="1"/>
  <c r="CK111" i="10" s="1"/>
  <c r="CK112" i="10" s="1"/>
  <c r="CG29" i="10"/>
  <c r="CG30" i="10" s="1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CH28" i="10"/>
  <c r="CH29" i="10" s="1"/>
  <c r="CH30" i="10" s="1"/>
  <c r="CH31" i="10" s="1"/>
  <c r="CH32" i="10" s="1"/>
  <c r="CH33" i="10" s="1"/>
  <c r="CH34" i="10" s="1"/>
  <c r="CH35" i="10" s="1"/>
  <c r="CH36" i="10" s="1"/>
  <c r="CH37" i="10" s="1"/>
  <c r="CH38" i="10" s="1"/>
  <c r="CH39" i="10" s="1"/>
  <c r="CH40" i="10" s="1"/>
  <c r="CH41" i="10" s="1"/>
  <c r="CH42" i="10" s="1"/>
  <c r="CH43" i="10" s="1"/>
  <c r="CH44" i="10" s="1"/>
  <c r="CH45" i="10" s="1"/>
  <c r="CH46" i="10" s="1"/>
  <c r="CH47" i="10" s="1"/>
  <c r="CH48" i="10" s="1"/>
  <c r="CH49" i="10" s="1"/>
  <c r="CH50" i="10" s="1"/>
  <c r="CH51" i="10" s="1"/>
  <c r="CH52" i="10" s="1"/>
  <c r="CH53" i="10" s="1"/>
  <c r="CH54" i="10" s="1"/>
  <c r="CH55" i="10" s="1"/>
  <c r="CH56" i="10" s="1"/>
  <c r="CH57" i="10" s="1"/>
  <c r="CH58" i="10" s="1"/>
  <c r="CH59" i="10" s="1"/>
  <c r="CH60" i="10" s="1"/>
  <c r="CH61" i="10" s="1"/>
  <c r="CH62" i="10" s="1"/>
  <c r="CH63" i="10" s="1"/>
  <c r="CH64" i="10" s="1"/>
  <c r="CH65" i="10" s="1"/>
  <c r="CH66" i="10" s="1"/>
  <c r="CH67" i="10" s="1"/>
  <c r="CH68" i="10" s="1"/>
  <c r="CH69" i="10" s="1"/>
  <c r="CH70" i="10" s="1"/>
  <c r="CH71" i="10" s="1"/>
  <c r="CH72" i="10" s="1"/>
  <c r="CH73" i="10" s="1"/>
  <c r="CH74" i="10" s="1"/>
  <c r="CH75" i="10" s="1"/>
  <c r="CH76" i="10" s="1"/>
  <c r="CH77" i="10" s="1"/>
  <c r="CH78" i="10" s="1"/>
  <c r="CH79" i="10" s="1"/>
  <c r="CH80" i="10" s="1"/>
  <c r="CH81" i="10" s="1"/>
  <c r="CH82" i="10" s="1"/>
  <c r="CH83" i="10" s="1"/>
  <c r="CH84" i="10" s="1"/>
  <c r="CH85" i="10" s="1"/>
  <c r="CH86" i="10" s="1"/>
  <c r="CH87" i="10" s="1"/>
  <c r="CH88" i="10" s="1"/>
  <c r="CH89" i="10" s="1"/>
  <c r="CH90" i="10" s="1"/>
  <c r="CH91" i="10" s="1"/>
  <c r="CH92" i="10" s="1"/>
  <c r="CH93" i="10" s="1"/>
  <c r="CH94" i="10" s="1"/>
  <c r="CH95" i="10" s="1"/>
  <c r="CH96" i="10" s="1"/>
  <c r="CH97" i="10" s="1"/>
  <c r="CH98" i="10" s="1"/>
  <c r="CH99" i="10" s="1"/>
  <c r="CH100" i="10" s="1"/>
  <c r="CH101" i="10" s="1"/>
  <c r="CH102" i="10" s="1"/>
  <c r="CH103" i="10" s="1"/>
  <c r="CH104" i="10" s="1"/>
  <c r="CH105" i="10" s="1"/>
  <c r="CH106" i="10" s="1"/>
  <c r="CH107" i="10" s="1"/>
  <c r="CH108" i="10" s="1"/>
  <c r="CH109" i="10" s="1"/>
  <c r="CH110" i="10" s="1"/>
  <c r="CH111" i="10" s="1"/>
  <c r="CH112" i="10" s="1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CL27" i="10"/>
  <c r="CL28" i="10" s="1"/>
  <c r="CL29" i="10" s="1"/>
  <c r="CL30" i="10" s="1"/>
  <c r="CL31" i="10" s="1"/>
  <c r="CL32" i="10" s="1"/>
  <c r="CL33" i="10" s="1"/>
  <c r="CL34" i="10" s="1"/>
  <c r="CL35" i="10" s="1"/>
  <c r="CL36" i="10" s="1"/>
  <c r="CL37" i="10" s="1"/>
  <c r="CL38" i="10" s="1"/>
  <c r="CL39" i="10" s="1"/>
  <c r="CL40" i="10" s="1"/>
  <c r="CL41" i="10" s="1"/>
  <c r="CL42" i="10" s="1"/>
  <c r="CL43" i="10" s="1"/>
  <c r="CL44" i="10" s="1"/>
  <c r="CL45" i="10" s="1"/>
  <c r="CL46" i="10" s="1"/>
  <c r="CL47" i="10" s="1"/>
  <c r="CL48" i="10" s="1"/>
  <c r="CL49" i="10" s="1"/>
  <c r="CL50" i="10" s="1"/>
  <c r="CL51" i="10" s="1"/>
  <c r="CL52" i="10" s="1"/>
  <c r="CL53" i="10" s="1"/>
  <c r="CL54" i="10" s="1"/>
  <c r="CL55" i="10" s="1"/>
  <c r="CL56" i="10" s="1"/>
  <c r="CL57" i="10" s="1"/>
  <c r="CL58" i="10" s="1"/>
  <c r="CL59" i="10" s="1"/>
  <c r="CL60" i="10" s="1"/>
  <c r="CL61" i="10" s="1"/>
  <c r="CL62" i="10" s="1"/>
  <c r="CL63" i="10" s="1"/>
  <c r="CL64" i="10" s="1"/>
  <c r="CL65" i="10" s="1"/>
  <c r="CL66" i="10" s="1"/>
  <c r="CL67" i="10" s="1"/>
  <c r="CL68" i="10" s="1"/>
  <c r="CL69" i="10" s="1"/>
  <c r="CL70" i="10" s="1"/>
  <c r="CL71" i="10" s="1"/>
  <c r="CL72" i="10" s="1"/>
  <c r="CL73" i="10" s="1"/>
  <c r="CL74" i="10" s="1"/>
  <c r="CL75" i="10" s="1"/>
  <c r="CL76" i="10" s="1"/>
  <c r="CL77" i="10" s="1"/>
  <c r="CL78" i="10" s="1"/>
  <c r="CL79" i="10" s="1"/>
  <c r="CL80" i="10" s="1"/>
  <c r="CL81" i="10" s="1"/>
  <c r="CL82" i="10" s="1"/>
  <c r="CL83" i="10" s="1"/>
  <c r="CL84" i="10" s="1"/>
  <c r="CL85" i="10" s="1"/>
  <c r="CL86" i="10" s="1"/>
  <c r="CL87" i="10" s="1"/>
  <c r="CL88" i="10" s="1"/>
  <c r="CL89" i="10" s="1"/>
  <c r="CL90" i="10" s="1"/>
  <c r="CL91" i="10" s="1"/>
  <c r="CL92" i="10" s="1"/>
  <c r="CL93" i="10" s="1"/>
  <c r="CL94" i="10" s="1"/>
  <c r="CL95" i="10" s="1"/>
  <c r="CL96" i="10" s="1"/>
  <c r="CL97" i="10" s="1"/>
  <c r="CL98" i="10" s="1"/>
  <c r="CL99" i="10" s="1"/>
  <c r="CL100" i="10" s="1"/>
  <c r="CL101" i="10" s="1"/>
  <c r="CL102" i="10" s="1"/>
  <c r="CL103" i="10" s="1"/>
  <c r="CL104" i="10" s="1"/>
  <c r="CL105" i="10" s="1"/>
  <c r="CL106" i="10" s="1"/>
  <c r="CL107" i="10" s="1"/>
  <c r="CL108" i="10" s="1"/>
  <c r="CL109" i="10" s="1"/>
  <c r="CL110" i="10" s="1"/>
  <c r="CL111" i="10" s="1"/>
  <c r="CL112" i="10" s="1"/>
  <c r="CK27" i="10"/>
  <c r="CK28" i="10" s="1"/>
  <c r="CI27" i="10"/>
  <c r="CI28" i="10" s="1"/>
  <c r="CI29" i="10" s="1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CP26" i="10"/>
  <c r="CP27" i="10" s="1"/>
  <c r="CP28" i="10" s="1"/>
  <c r="CP29" i="10" s="1"/>
  <c r="CP30" i="10" s="1"/>
  <c r="CP31" i="10" s="1"/>
  <c r="CP32" i="10" s="1"/>
  <c r="CP33" i="10" s="1"/>
  <c r="CP34" i="10" s="1"/>
  <c r="CP35" i="10" s="1"/>
  <c r="CP36" i="10" s="1"/>
  <c r="CP37" i="10" s="1"/>
  <c r="CP38" i="10" s="1"/>
  <c r="CP39" i="10" s="1"/>
  <c r="CP40" i="10" s="1"/>
  <c r="CP41" i="10" s="1"/>
  <c r="CP42" i="10" s="1"/>
  <c r="CP43" i="10" s="1"/>
  <c r="CP44" i="10" s="1"/>
  <c r="CP45" i="10" s="1"/>
  <c r="CP46" i="10" s="1"/>
  <c r="CP47" i="10" s="1"/>
  <c r="CP48" i="10" s="1"/>
  <c r="CP49" i="10" s="1"/>
  <c r="CP50" i="10" s="1"/>
  <c r="CP51" i="10" s="1"/>
  <c r="CP52" i="10" s="1"/>
  <c r="CP53" i="10" s="1"/>
  <c r="CP54" i="10" s="1"/>
  <c r="CP55" i="10" s="1"/>
  <c r="CP56" i="10" s="1"/>
  <c r="CP57" i="10" s="1"/>
  <c r="CP58" i="10" s="1"/>
  <c r="CP59" i="10" s="1"/>
  <c r="CP60" i="10" s="1"/>
  <c r="CP61" i="10" s="1"/>
  <c r="CP62" i="10" s="1"/>
  <c r="CP63" i="10" s="1"/>
  <c r="CP64" i="10" s="1"/>
  <c r="CP65" i="10" s="1"/>
  <c r="CP66" i="10" s="1"/>
  <c r="CP67" i="10" s="1"/>
  <c r="CP68" i="10" s="1"/>
  <c r="CP69" i="10" s="1"/>
  <c r="CP70" i="10" s="1"/>
  <c r="CP71" i="10" s="1"/>
  <c r="CP72" i="10" s="1"/>
  <c r="CP73" i="10" s="1"/>
  <c r="CP74" i="10" s="1"/>
  <c r="CP75" i="10" s="1"/>
  <c r="CP76" i="10" s="1"/>
  <c r="CP77" i="10" s="1"/>
  <c r="CP78" i="10" s="1"/>
  <c r="CP79" i="10" s="1"/>
  <c r="CP80" i="10" s="1"/>
  <c r="CP81" i="10" s="1"/>
  <c r="CP82" i="10" s="1"/>
  <c r="CP83" i="10" s="1"/>
  <c r="CP84" i="10" s="1"/>
  <c r="CP85" i="10" s="1"/>
  <c r="CP86" i="10" s="1"/>
  <c r="CP87" i="10" s="1"/>
  <c r="CP88" i="10" s="1"/>
  <c r="CP89" i="10" s="1"/>
  <c r="CP90" i="10" s="1"/>
  <c r="CP91" i="10" s="1"/>
  <c r="CP92" i="10" s="1"/>
  <c r="CP93" i="10" s="1"/>
  <c r="CP94" i="10" s="1"/>
  <c r="CP95" i="10" s="1"/>
  <c r="CP96" i="10" s="1"/>
  <c r="CP97" i="10" s="1"/>
  <c r="CP98" i="10" s="1"/>
  <c r="CP99" i="10" s="1"/>
  <c r="CP100" i="10" s="1"/>
  <c r="CP101" i="10" s="1"/>
  <c r="CP102" i="10" s="1"/>
  <c r="CP103" i="10" s="1"/>
  <c r="CP104" i="10" s="1"/>
  <c r="CP105" i="10" s="1"/>
  <c r="CP106" i="10" s="1"/>
  <c r="CP107" i="10" s="1"/>
  <c r="CP108" i="10" s="1"/>
  <c r="CP109" i="10" s="1"/>
  <c r="CP110" i="10" s="1"/>
  <c r="CP111" i="10" s="1"/>
  <c r="CP112" i="10" s="1"/>
  <c r="CL26" i="10"/>
  <c r="CJ26" i="10"/>
  <c r="CJ27" i="10" s="1"/>
  <c r="CJ28" i="10" s="1"/>
  <c r="CJ29" i="10" s="1"/>
  <c r="CJ30" i="10" s="1"/>
  <c r="CJ31" i="10" s="1"/>
  <c r="CJ32" i="10" s="1"/>
  <c r="CJ33" i="10" s="1"/>
  <c r="CJ34" i="10" s="1"/>
  <c r="CJ35" i="10" s="1"/>
  <c r="CJ36" i="10" s="1"/>
  <c r="CJ37" i="10" s="1"/>
  <c r="CJ38" i="10" s="1"/>
  <c r="CJ39" i="10" s="1"/>
  <c r="CJ40" i="10" s="1"/>
  <c r="CJ41" i="10" s="1"/>
  <c r="CJ42" i="10" s="1"/>
  <c r="CJ43" i="10" s="1"/>
  <c r="CJ44" i="10" s="1"/>
  <c r="CJ45" i="10" s="1"/>
  <c r="CJ46" i="10" s="1"/>
  <c r="CJ47" i="10" s="1"/>
  <c r="CJ48" i="10" s="1"/>
  <c r="CJ49" i="10" s="1"/>
  <c r="CJ50" i="10" s="1"/>
  <c r="CJ51" i="10" s="1"/>
  <c r="CJ52" i="10" s="1"/>
  <c r="CJ53" i="10" s="1"/>
  <c r="CJ54" i="10" s="1"/>
  <c r="CJ55" i="10" s="1"/>
  <c r="CJ56" i="10" s="1"/>
  <c r="CJ57" i="10" s="1"/>
  <c r="CJ58" i="10" s="1"/>
  <c r="CJ59" i="10" s="1"/>
  <c r="CJ60" i="10" s="1"/>
  <c r="CJ61" i="10" s="1"/>
  <c r="CJ62" i="10" s="1"/>
  <c r="CJ63" i="10" s="1"/>
  <c r="CJ64" i="10" s="1"/>
  <c r="CJ65" i="10" s="1"/>
  <c r="CJ66" i="10" s="1"/>
  <c r="CJ67" i="10" s="1"/>
  <c r="CJ68" i="10" s="1"/>
  <c r="CJ69" i="10" s="1"/>
  <c r="CJ70" i="10" s="1"/>
  <c r="CJ71" i="10" s="1"/>
  <c r="CJ72" i="10" s="1"/>
  <c r="CJ73" i="10" s="1"/>
  <c r="CJ74" i="10" s="1"/>
  <c r="CJ75" i="10" s="1"/>
  <c r="CJ76" i="10" s="1"/>
  <c r="CJ77" i="10" s="1"/>
  <c r="CJ78" i="10" s="1"/>
  <c r="CJ79" i="10" s="1"/>
  <c r="CJ80" i="10" s="1"/>
  <c r="CJ81" i="10" s="1"/>
  <c r="CJ82" i="10" s="1"/>
  <c r="CJ83" i="10" s="1"/>
  <c r="CJ84" i="10" s="1"/>
  <c r="CJ85" i="10" s="1"/>
  <c r="CJ86" i="10" s="1"/>
  <c r="CJ87" i="10" s="1"/>
  <c r="CJ88" i="10" s="1"/>
  <c r="CJ89" i="10" s="1"/>
  <c r="CJ90" i="10" s="1"/>
  <c r="CJ91" i="10" s="1"/>
  <c r="CJ92" i="10" s="1"/>
  <c r="CJ93" i="10" s="1"/>
  <c r="CJ94" i="10" s="1"/>
  <c r="CJ95" i="10" s="1"/>
  <c r="CJ96" i="10" s="1"/>
  <c r="CJ97" i="10" s="1"/>
  <c r="CJ98" i="10" s="1"/>
  <c r="CJ99" i="10" s="1"/>
  <c r="CJ100" i="10" s="1"/>
  <c r="CJ101" i="10" s="1"/>
  <c r="CJ102" i="10" s="1"/>
  <c r="CJ103" i="10" s="1"/>
  <c r="CJ104" i="10" s="1"/>
  <c r="CJ105" i="10" s="1"/>
  <c r="CJ106" i="10" s="1"/>
  <c r="CJ107" i="10" s="1"/>
  <c r="CJ108" i="10" s="1"/>
  <c r="CJ109" i="10" s="1"/>
  <c r="CJ110" i="10" s="1"/>
  <c r="CJ111" i="10" s="1"/>
  <c r="CJ112" i="10" s="1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CK25" i="10"/>
  <c r="CK26" i="10" s="1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CN24" i="10"/>
  <c r="CN25" i="10" s="1"/>
  <c r="CN26" i="10" s="1"/>
  <c r="CN27" i="10" s="1"/>
  <c r="CN28" i="10" s="1"/>
  <c r="CN29" i="10" s="1"/>
  <c r="CN30" i="10" s="1"/>
  <c r="CN31" i="10" s="1"/>
  <c r="CN32" i="10" s="1"/>
  <c r="CN33" i="10" s="1"/>
  <c r="CN34" i="10" s="1"/>
  <c r="CN35" i="10" s="1"/>
  <c r="CN36" i="10" s="1"/>
  <c r="CN37" i="10" s="1"/>
  <c r="CN38" i="10" s="1"/>
  <c r="CN39" i="10" s="1"/>
  <c r="CN40" i="10" s="1"/>
  <c r="CN41" i="10" s="1"/>
  <c r="CN42" i="10" s="1"/>
  <c r="CN43" i="10" s="1"/>
  <c r="CN44" i="10" s="1"/>
  <c r="CN45" i="10" s="1"/>
  <c r="CN46" i="10" s="1"/>
  <c r="CN47" i="10" s="1"/>
  <c r="CN48" i="10" s="1"/>
  <c r="CN49" i="10" s="1"/>
  <c r="CN50" i="10" s="1"/>
  <c r="CN51" i="10" s="1"/>
  <c r="CN52" i="10" s="1"/>
  <c r="CN53" i="10" s="1"/>
  <c r="CN54" i="10" s="1"/>
  <c r="CN55" i="10" s="1"/>
  <c r="CN56" i="10" s="1"/>
  <c r="CN57" i="10" s="1"/>
  <c r="CN58" i="10" s="1"/>
  <c r="CN59" i="10" s="1"/>
  <c r="CN60" i="10" s="1"/>
  <c r="CN61" i="10" s="1"/>
  <c r="CN62" i="10" s="1"/>
  <c r="CN63" i="10" s="1"/>
  <c r="CN64" i="10" s="1"/>
  <c r="CN65" i="10" s="1"/>
  <c r="CN66" i="10" s="1"/>
  <c r="CN67" i="10" s="1"/>
  <c r="CN68" i="10" s="1"/>
  <c r="CN69" i="10" s="1"/>
  <c r="CN70" i="10" s="1"/>
  <c r="CN71" i="10" s="1"/>
  <c r="CN72" i="10" s="1"/>
  <c r="CN73" i="10" s="1"/>
  <c r="CN74" i="10" s="1"/>
  <c r="CN75" i="10" s="1"/>
  <c r="CN76" i="10" s="1"/>
  <c r="CN77" i="10" s="1"/>
  <c r="CN78" i="10" s="1"/>
  <c r="CN79" i="10" s="1"/>
  <c r="CN80" i="10" s="1"/>
  <c r="CN81" i="10" s="1"/>
  <c r="CN82" i="10" s="1"/>
  <c r="CN83" i="10" s="1"/>
  <c r="CN84" i="10" s="1"/>
  <c r="CN85" i="10" s="1"/>
  <c r="CN86" i="10" s="1"/>
  <c r="CN87" i="10" s="1"/>
  <c r="CN88" i="10" s="1"/>
  <c r="CN89" i="10" s="1"/>
  <c r="CN90" i="10" s="1"/>
  <c r="CN91" i="10" s="1"/>
  <c r="CN92" i="10" s="1"/>
  <c r="CN93" i="10" s="1"/>
  <c r="CN94" i="10" s="1"/>
  <c r="CN95" i="10" s="1"/>
  <c r="CN96" i="10" s="1"/>
  <c r="CN97" i="10" s="1"/>
  <c r="CN98" i="10" s="1"/>
  <c r="CN99" i="10" s="1"/>
  <c r="CN100" i="10" s="1"/>
  <c r="CN101" i="10" s="1"/>
  <c r="CN102" i="10" s="1"/>
  <c r="CN103" i="10" s="1"/>
  <c r="CN104" i="10" s="1"/>
  <c r="CN105" i="10" s="1"/>
  <c r="CN106" i="10" s="1"/>
  <c r="CN107" i="10" s="1"/>
  <c r="CN108" i="10" s="1"/>
  <c r="CN109" i="10" s="1"/>
  <c r="CN110" i="10" s="1"/>
  <c r="CN111" i="10" s="1"/>
  <c r="CN112" i="10" s="1"/>
  <c r="CL24" i="10"/>
  <c r="CL25" i="10" s="1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CO23" i="10"/>
  <c r="CO24" i="10" s="1"/>
  <c r="CO25" i="10" s="1"/>
  <c r="CO26" i="10" s="1"/>
  <c r="CO27" i="10" s="1"/>
  <c r="CO28" i="10" s="1"/>
  <c r="CO29" i="10" s="1"/>
  <c r="CO30" i="10" s="1"/>
  <c r="CO31" i="10" s="1"/>
  <c r="CO32" i="10" s="1"/>
  <c r="CO33" i="10" s="1"/>
  <c r="CO34" i="10" s="1"/>
  <c r="CO35" i="10" s="1"/>
  <c r="CO36" i="10" s="1"/>
  <c r="CO37" i="10" s="1"/>
  <c r="CO38" i="10" s="1"/>
  <c r="CO39" i="10" s="1"/>
  <c r="CO40" i="10" s="1"/>
  <c r="CO41" i="10" s="1"/>
  <c r="CO42" i="10" s="1"/>
  <c r="CO43" i="10" s="1"/>
  <c r="CO44" i="10" s="1"/>
  <c r="CO45" i="10" s="1"/>
  <c r="CO46" i="10" s="1"/>
  <c r="CO47" i="10" s="1"/>
  <c r="CO48" i="10" s="1"/>
  <c r="CO49" i="10" s="1"/>
  <c r="CO50" i="10" s="1"/>
  <c r="CO51" i="10" s="1"/>
  <c r="CO52" i="10" s="1"/>
  <c r="CO53" i="10" s="1"/>
  <c r="CO54" i="10" s="1"/>
  <c r="CO55" i="10" s="1"/>
  <c r="CO56" i="10" s="1"/>
  <c r="CO57" i="10" s="1"/>
  <c r="CO58" i="10" s="1"/>
  <c r="CO59" i="10" s="1"/>
  <c r="CO60" i="10" s="1"/>
  <c r="CO61" i="10" s="1"/>
  <c r="CO62" i="10" s="1"/>
  <c r="CO63" i="10" s="1"/>
  <c r="CO64" i="10" s="1"/>
  <c r="CO65" i="10" s="1"/>
  <c r="CO66" i="10" s="1"/>
  <c r="CO67" i="10" s="1"/>
  <c r="CO68" i="10" s="1"/>
  <c r="CO69" i="10" s="1"/>
  <c r="CO70" i="10" s="1"/>
  <c r="CO71" i="10" s="1"/>
  <c r="CO72" i="10" s="1"/>
  <c r="CO73" i="10" s="1"/>
  <c r="CO74" i="10" s="1"/>
  <c r="CO75" i="10" s="1"/>
  <c r="CO76" i="10" s="1"/>
  <c r="CO77" i="10" s="1"/>
  <c r="CO78" i="10" s="1"/>
  <c r="CO79" i="10" s="1"/>
  <c r="CO80" i="10" s="1"/>
  <c r="CO81" i="10" s="1"/>
  <c r="CO82" i="10" s="1"/>
  <c r="CO83" i="10" s="1"/>
  <c r="CO84" i="10" s="1"/>
  <c r="CO85" i="10" s="1"/>
  <c r="CO86" i="10" s="1"/>
  <c r="CO87" i="10" s="1"/>
  <c r="CO88" i="10" s="1"/>
  <c r="CO89" i="10" s="1"/>
  <c r="CO90" i="10" s="1"/>
  <c r="CO91" i="10" s="1"/>
  <c r="CO92" i="10" s="1"/>
  <c r="CO93" i="10" s="1"/>
  <c r="CO94" i="10" s="1"/>
  <c r="CO95" i="10" s="1"/>
  <c r="CO96" i="10" s="1"/>
  <c r="CO97" i="10" s="1"/>
  <c r="CO98" i="10" s="1"/>
  <c r="CO99" i="10" s="1"/>
  <c r="CO100" i="10" s="1"/>
  <c r="CO101" i="10" s="1"/>
  <c r="CO102" i="10" s="1"/>
  <c r="CO103" i="10" s="1"/>
  <c r="CO104" i="10" s="1"/>
  <c r="CO105" i="10" s="1"/>
  <c r="CO106" i="10" s="1"/>
  <c r="CO107" i="10" s="1"/>
  <c r="CO108" i="10" s="1"/>
  <c r="CO109" i="10" s="1"/>
  <c r="CO110" i="10" s="1"/>
  <c r="CO111" i="10" s="1"/>
  <c r="CO112" i="10" s="1"/>
  <c r="CM23" i="10"/>
  <c r="CM24" i="10" s="1"/>
  <c r="CM25" i="10" s="1"/>
  <c r="CM26" i="10" s="1"/>
  <c r="CM27" i="10" s="1"/>
  <c r="CM28" i="10" s="1"/>
  <c r="CM29" i="10" s="1"/>
  <c r="CM30" i="10" s="1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CN22" i="10"/>
  <c r="CN23" i="10" s="1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CW21" i="10"/>
  <c r="CW22" i="10" s="1"/>
  <c r="CW23" i="10" s="1"/>
  <c r="CW24" i="10" s="1"/>
  <c r="CW25" i="10" s="1"/>
  <c r="CW26" i="10" s="1"/>
  <c r="CW27" i="10" s="1"/>
  <c r="CW28" i="10" s="1"/>
  <c r="CW29" i="10" s="1"/>
  <c r="CW30" i="10" s="1"/>
  <c r="CW31" i="10" s="1"/>
  <c r="CW32" i="10" s="1"/>
  <c r="CW33" i="10" s="1"/>
  <c r="CW34" i="10" s="1"/>
  <c r="CW35" i="10" s="1"/>
  <c r="CW36" i="10" s="1"/>
  <c r="CW37" i="10" s="1"/>
  <c r="CW38" i="10" s="1"/>
  <c r="CW39" i="10" s="1"/>
  <c r="CW40" i="10" s="1"/>
  <c r="CW41" i="10" s="1"/>
  <c r="CW42" i="10" s="1"/>
  <c r="CW43" i="10" s="1"/>
  <c r="CW44" i="10" s="1"/>
  <c r="CW45" i="10" s="1"/>
  <c r="CW46" i="10" s="1"/>
  <c r="CW47" i="10" s="1"/>
  <c r="CW48" i="10" s="1"/>
  <c r="CW49" i="10" s="1"/>
  <c r="CW50" i="10" s="1"/>
  <c r="CW51" i="10" s="1"/>
  <c r="CW52" i="10" s="1"/>
  <c r="CW53" i="10" s="1"/>
  <c r="CW54" i="10" s="1"/>
  <c r="CW55" i="10" s="1"/>
  <c r="CW56" i="10" s="1"/>
  <c r="CW57" i="10" s="1"/>
  <c r="CW58" i="10" s="1"/>
  <c r="CW59" i="10" s="1"/>
  <c r="CW60" i="10" s="1"/>
  <c r="CW61" i="10" s="1"/>
  <c r="CW62" i="10" s="1"/>
  <c r="CW63" i="10" s="1"/>
  <c r="CW64" i="10" s="1"/>
  <c r="CW65" i="10" s="1"/>
  <c r="CW66" i="10" s="1"/>
  <c r="CW67" i="10" s="1"/>
  <c r="CW68" i="10" s="1"/>
  <c r="CW69" i="10" s="1"/>
  <c r="CW70" i="10" s="1"/>
  <c r="CW71" i="10" s="1"/>
  <c r="CW72" i="10" s="1"/>
  <c r="CW73" i="10" s="1"/>
  <c r="CW74" i="10" s="1"/>
  <c r="CW75" i="10" s="1"/>
  <c r="CW76" i="10" s="1"/>
  <c r="CW77" i="10" s="1"/>
  <c r="CW78" i="10" s="1"/>
  <c r="CW79" i="10" s="1"/>
  <c r="CW80" i="10" s="1"/>
  <c r="CW81" i="10" s="1"/>
  <c r="CW82" i="10" s="1"/>
  <c r="CW83" i="10" s="1"/>
  <c r="CW84" i="10" s="1"/>
  <c r="CW85" i="10" s="1"/>
  <c r="CW86" i="10" s="1"/>
  <c r="CW87" i="10" s="1"/>
  <c r="CW88" i="10" s="1"/>
  <c r="CW89" i="10" s="1"/>
  <c r="CW90" i="10" s="1"/>
  <c r="CW91" i="10" s="1"/>
  <c r="CW92" i="10" s="1"/>
  <c r="CW93" i="10" s="1"/>
  <c r="CW94" i="10" s="1"/>
  <c r="CW95" i="10" s="1"/>
  <c r="CW96" i="10" s="1"/>
  <c r="CW97" i="10" s="1"/>
  <c r="CW98" i="10" s="1"/>
  <c r="CW99" i="10" s="1"/>
  <c r="CW100" i="10" s="1"/>
  <c r="CW101" i="10" s="1"/>
  <c r="CW102" i="10" s="1"/>
  <c r="CW103" i="10" s="1"/>
  <c r="CW104" i="10" s="1"/>
  <c r="CW105" i="10" s="1"/>
  <c r="CW106" i="10" s="1"/>
  <c r="CW107" i="10" s="1"/>
  <c r="CW108" i="10" s="1"/>
  <c r="CW109" i="10" s="1"/>
  <c r="CW110" i="10" s="1"/>
  <c r="CW111" i="10" s="1"/>
  <c r="CW112" i="10" s="1"/>
  <c r="CR21" i="10"/>
  <c r="CR22" i="10" s="1"/>
  <c r="CR23" i="10" s="1"/>
  <c r="CR24" i="10" s="1"/>
  <c r="CR25" i="10" s="1"/>
  <c r="CR26" i="10" s="1"/>
  <c r="CR27" i="10" s="1"/>
  <c r="CR28" i="10" s="1"/>
  <c r="CR29" i="10" s="1"/>
  <c r="CR30" i="10" s="1"/>
  <c r="CR31" i="10" s="1"/>
  <c r="CR32" i="10" s="1"/>
  <c r="CR33" i="10" s="1"/>
  <c r="CR34" i="10" s="1"/>
  <c r="CR35" i="10" s="1"/>
  <c r="CR36" i="10" s="1"/>
  <c r="CR37" i="10" s="1"/>
  <c r="CR38" i="10" s="1"/>
  <c r="CR39" i="10" s="1"/>
  <c r="CR40" i="10" s="1"/>
  <c r="CR41" i="10" s="1"/>
  <c r="CR42" i="10" s="1"/>
  <c r="CR43" i="10" s="1"/>
  <c r="CR44" i="10" s="1"/>
  <c r="CR45" i="10" s="1"/>
  <c r="CR46" i="10" s="1"/>
  <c r="CR47" i="10" s="1"/>
  <c r="CR48" i="10" s="1"/>
  <c r="CR49" i="10" s="1"/>
  <c r="CR50" i="10" s="1"/>
  <c r="CR51" i="10" s="1"/>
  <c r="CR52" i="10" s="1"/>
  <c r="CR53" i="10" s="1"/>
  <c r="CR54" i="10" s="1"/>
  <c r="CR55" i="10" s="1"/>
  <c r="CR56" i="10" s="1"/>
  <c r="CR57" i="10" s="1"/>
  <c r="CR58" i="10" s="1"/>
  <c r="CR59" i="10" s="1"/>
  <c r="CR60" i="10" s="1"/>
  <c r="CR61" i="10" s="1"/>
  <c r="CR62" i="10" s="1"/>
  <c r="CR63" i="10" s="1"/>
  <c r="CR64" i="10" s="1"/>
  <c r="CR65" i="10" s="1"/>
  <c r="CR66" i="10" s="1"/>
  <c r="CR67" i="10" s="1"/>
  <c r="CR68" i="10" s="1"/>
  <c r="CR69" i="10" s="1"/>
  <c r="CR70" i="10" s="1"/>
  <c r="CR71" i="10" s="1"/>
  <c r="CR72" i="10" s="1"/>
  <c r="CR73" i="10" s="1"/>
  <c r="CR74" i="10" s="1"/>
  <c r="CR75" i="10" s="1"/>
  <c r="CR76" i="10" s="1"/>
  <c r="CR77" i="10" s="1"/>
  <c r="CR78" i="10" s="1"/>
  <c r="CR79" i="10" s="1"/>
  <c r="CR80" i="10" s="1"/>
  <c r="CR81" i="10" s="1"/>
  <c r="CR82" i="10" s="1"/>
  <c r="CR83" i="10" s="1"/>
  <c r="CR84" i="10" s="1"/>
  <c r="CR85" i="10" s="1"/>
  <c r="CR86" i="10" s="1"/>
  <c r="CR87" i="10" s="1"/>
  <c r="CR88" i="10" s="1"/>
  <c r="CR89" i="10" s="1"/>
  <c r="CR90" i="10" s="1"/>
  <c r="CR91" i="10" s="1"/>
  <c r="CR92" i="10" s="1"/>
  <c r="CR93" i="10" s="1"/>
  <c r="CR94" i="10" s="1"/>
  <c r="CR95" i="10" s="1"/>
  <c r="CR96" i="10" s="1"/>
  <c r="CR97" i="10" s="1"/>
  <c r="CR98" i="10" s="1"/>
  <c r="CR99" i="10" s="1"/>
  <c r="CR100" i="10" s="1"/>
  <c r="CR101" i="10" s="1"/>
  <c r="CR102" i="10" s="1"/>
  <c r="CR103" i="10" s="1"/>
  <c r="CR104" i="10" s="1"/>
  <c r="CR105" i="10" s="1"/>
  <c r="CR106" i="10" s="1"/>
  <c r="CR107" i="10" s="1"/>
  <c r="CR108" i="10" s="1"/>
  <c r="CR109" i="10" s="1"/>
  <c r="CR110" i="10" s="1"/>
  <c r="CR111" i="10" s="1"/>
  <c r="CR112" i="10" s="1"/>
  <c r="CQ21" i="10"/>
  <c r="CQ22" i="10" s="1"/>
  <c r="CQ23" i="10" s="1"/>
  <c r="CQ24" i="10" s="1"/>
  <c r="CQ25" i="10" s="1"/>
  <c r="CQ26" i="10" s="1"/>
  <c r="CQ27" i="10" s="1"/>
  <c r="CQ28" i="10" s="1"/>
  <c r="CQ29" i="10" s="1"/>
  <c r="CQ30" i="10" s="1"/>
  <c r="CQ31" i="10" s="1"/>
  <c r="CQ32" i="10" s="1"/>
  <c r="CQ33" i="10" s="1"/>
  <c r="CQ34" i="10" s="1"/>
  <c r="CQ35" i="10" s="1"/>
  <c r="CQ36" i="10" s="1"/>
  <c r="CQ37" i="10" s="1"/>
  <c r="CQ38" i="10" s="1"/>
  <c r="CQ39" i="10" s="1"/>
  <c r="CQ40" i="10" s="1"/>
  <c r="CQ41" i="10" s="1"/>
  <c r="CQ42" i="10" s="1"/>
  <c r="CQ43" i="10" s="1"/>
  <c r="CQ44" i="10" s="1"/>
  <c r="CQ45" i="10" s="1"/>
  <c r="CQ46" i="10" s="1"/>
  <c r="CQ47" i="10" s="1"/>
  <c r="CQ48" i="10" s="1"/>
  <c r="CQ49" i="10" s="1"/>
  <c r="CQ50" i="10" s="1"/>
  <c r="CQ51" i="10" s="1"/>
  <c r="CQ52" i="10" s="1"/>
  <c r="CQ53" i="10" s="1"/>
  <c r="CQ54" i="10" s="1"/>
  <c r="CQ55" i="10" s="1"/>
  <c r="CQ56" i="10" s="1"/>
  <c r="CQ57" i="10" s="1"/>
  <c r="CQ58" i="10" s="1"/>
  <c r="CQ59" i="10" s="1"/>
  <c r="CQ60" i="10" s="1"/>
  <c r="CQ61" i="10" s="1"/>
  <c r="CQ62" i="10" s="1"/>
  <c r="CQ63" i="10" s="1"/>
  <c r="CQ64" i="10" s="1"/>
  <c r="CQ65" i="10" s="1"/>
  <c r="CQ66" i="10" s="1"/>
  <c r="CQ67" i="10" s="1"/>
  <c r="CQ68" i="10" s="1"/>
  <c r="CQ69" i="10" s="1"/>
  <c r="CQ70" i="10" s="1"/>
  <c r="CQ71" i="10" s="1"/>
  <c r="CQ72" i="10" s="1"/>
  <c r="CQ73" i="10" s="1"/>
  <c r="CQ74" i="10" s="1"/>
  <c r="CQ75" i="10" s="1"/>
  <c r="CQ76" i="10" s="1"/>
  <c r="CQ77" i="10" s="1"/>
  <c r="CQ78" i="10" s="1"/>
  <c r="CQ79" i="10" s="1"/>
  <c r="CQ80" i="10" s="1"/>
  <c r="CQ81" i="10" s="1"/>
  <c r="CQ82" i="10" s="1"/>
  <c r="CQ83" i="10" s="1"/>
  <c r="CQ84" i="10" s="1"/>
  <c r="CQ85" i="10" s="1"/>
  <c r="CQ86" i="10" s="1"/>
  <c r="CQ87" i="10" s="1"/>
  <c r="CQ88" i="10" s="1"/>
  <c r="CQ89" i="10" s="1"/>
  <c r="CQ90" i="10" s="1"/>
  <c r="CQ91" i="10" s="1"/>
  <c r="CQ92" i="10" s="1"/>
  <c r="CQ93" i="10" s="1"/>
  <c r="CQ94" i="10" s="1"/>
  <c r="CQ95" i="10" s="1"/>
  <c r="CQ96" i="10" s="1"/>
  <c r="CQ97" i="10" s="1"/>
  <c r="CQ98" i="10" s="1"/>
  <c r="CQ99" i="10" s="1"/>
  <c r="CQ100" i="10" s="1"/>
  <c r="CQ101" i="10" s="1"/>
  <c r="CQ102" i="10" s="1"/>
  <c r="CQ103" i="10" s="1"/>
  <c r="CQ104" i="10" s="1"/>
  <c r="CQ105" i="10" s="1"/>
  <c r="CQ106" i="10" s="1"/>
  <c r="CQ107" i="10" s="1"/>
  <c r="CQ108" i="10" s="1"/>
  <c r="CQ109" i="10" s="1"/>
  <c r="CQ110" i="10" s="1"/>
  <c r="CQ111" i="10" s="1"/>
  <c r="CQ112" i="10" s="1"/>
  <c r="CO21" i="10"/>
  <c r="CO22" i="10" s="1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CS20" i="10"/>
  <c r="CS21" i="10" s="1"/>
  <c r="CS22" i="10" s="1"/>
  <c r="CS23" i="10" s="1"/>
  <c r="CS24" i="10" s="1"/>
  <c r="CS25" i="10" s="1"/>
  <c r="CS26" i="10" s="1"/>
  <c r="CS27" i="10" s="1"/>
  <c r="CS28" i="10" s="1"/>
  <c r="CS29" i="10" s="1"/>
  <c r="CS30" i="10" s="1"/>
  <c r="CS31" i="10" s="1"/>
  <c r="CS32" i="10" s="1"/>
  <c r="CS33" i="10" s="1"/>
  <c r="CS34" i="10" s="1"/>
  <c r="CS35" i="10" s="1"/>
  <c r="CS36" i="10" s="1"/>
  <c r="CS37" i="10" s="1"/>
  <c r="CS38" i="10" s="1"/>
  <c r="CS39" i="10" s="1"/>
  <c r="CS40" i="10" s="1"/>
  <c r="CS41" i="10" s="1"/>
  <c r="CS42" i="10" s="1"/>
  <c r="CS43" i="10" s="1"/>
  <c r="CS44" i="10" s="1"/>
  <c r="CS45" i="10" s="1"/>
  <c r="CS46" i="10" s="1"/>
  <c r="CS47" i="10" s="1"/>
  <c r="CS48" i="10" s="1"/>
  <c r="CS49" i="10" s="1"/>
  <c r="CS50" i="10" s="1"/>
  <c r="CS51" i="10" s="1"/>
  <c r="CS52" i="10" s="1"/>
  <c r="CS53" i="10" s="1"/>
  <c r="CS54" i="10" s="1"/>
  <c r="CS55" i="10" s="1"/>
  <c r="CS56" i="10" s="1"/>
  <c r="CS57" i="10" s="1"/>
  <c r="CS58" i="10" s="1"/>
  <c r="CS59" i="10" s="1"/>
  <c r="CS60" i="10" s="1"/>
  <c r="CS61" i="10" s="1"/>
  <c r="CS62" i="10" s="1"/>
  <c r="CS63" i="10" s="1"/>
  <c r="CS64" i="10" s="1"/>
  <c r="CS65" i="10" s="1"/>
  <c r="CS66" i="10" s="1"/>
  <c r="CS67" i="10" s="1"/>
  <c r="CS68" i="10" s="1"/>
  <c r="CS69" i="10" s="1"/>
  <c r="CS70" i="10" s="1"/>
  <c r="CS71" i="10" s="1"/>
  <c r="CS72" i="10" s="1"/>
  <c r="CS73" i="10" s="1"/>
  <c r="CS74" i="10" s="1"/>
  <c r="CS75" i="10" s="1"/>
  <c r="CS76" i="10" s="1"/>
  <c r="CS77" i="10" s="1"/>
  <c r="CS78" i="10" s="1"/>
  <c r="CS79" i="10" s="1"/>
  <c r="CS80" i="10" s="1"/>
  <c r="CS81" i="10" s="1"/>
  <c r="CS82" i="10" s="1"/>
  <c r="CS83" i="10" s="1"/>
  <c r="CS84" i="10" s="1"/>
  <c r="CS85" i="10" s="1"/>
  <c r="CS86" i="10" s="1"/>
  <c r="CS87" i="10" s="1"/>
  <c r="CS88" i="10" s="1"/>
  <c r="CS89" i="10" s="1"/>
  <c r="CS90" i="10" s="1"/>
  <c r="CS91" i="10" s="1"/>
  <c r="CS92" i="10" s="1"/>
  <c r="CS93" i="10" s="1"/>
  <c r="CS94" i="10" s="1"/>
  <c r="CS95" i="10" s="1"/>
  <c r="CS96" i="10" s="1"/>
  <c r="CS97" i="10" s="1"/>
  <c r="CS98" i="10" s="1"/>
  <c r="CS99" i="10" s="1"/>
  <c r="CS100" i="10" s="1"/>
  <c r="CS101" i="10" s="1"/>
  <c r="CS102" i="10" s="1"/>
  <c r="CS103" i="10" s="1"/>
  <c r="CS104" i="10" s="1"/>
  <c r="CS105" i="10" s="1"/>
  <c r="CS106" i="10" s="1"/>
  <c r="CS107" i="10" s="1"/>
  <c r="CS108" i="10" s="1"/>
  <c r="CS109" i="10" s="1"/>
  <c r="CS110" i="10" s="1"/>
  <c r="CS111" i="10" s="1"/>
  <c r="CS112" i="10" s="1"/>
  <c r="CR20" i="10"/>
  <c r="CP20" i="10"/>
  <c r="CP21" i="10" s="1"/>
  <c r="CP22" i="10" s="1"/>
  <c r="CP23" i="10" s="1"/>
  <c r="CP24" i="10" s="1"/>
  <c r="CP25" i="10" s="1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CY19" i="10"/>
  <c r="CY20" i="10" s="1"/>
  <c r="CY21" i="10" s="1"/>
  <c r="CY22" i="10" s="1"/>
  <c r="CY23" i="10" s="1"/>
  <c r="CY24" i="10" s="1"/>
  <c r="CY25" i="10" s="1"/>
  <c r="CY26" i="10" s="1"/>
  <c r="CY27" i="10" s="1"/>
  <c r="CY28" i="10" s="1"/>
  <c r="CY29" i="10" s="1"/>
  <c r="CY30" i="10" s="1"/>
  <c r="CY31" i="10" s="1"/>
  <c r="CY32" i="10" s="1"/>
  <c r="CY33" i="10" s="1"/>
  <c r="CY34" i="10" s="1"/>
  <c r="CY35" i="10" s="1"/>
  <c r="CY36" i="10" s="1"/>
  <c r="CY37" i="10" s="1"/>
  <c r="CY38" i="10" s="1"/>
  <c r="CY39" i="10" s="1"/>
  <c r="CY40" i="10" s="1"/>
  <c r="CY41" i="10" s="1"/>
  <c r="CY42" i="10" s="1"/>
  <c r="CY43" i="10" s="1"/>
  <c r="CY44" i="10" s="1"/>
  <c r="CY45" i="10" s="1"/>
  <c r="CY46" i="10" s="1"/>
  <c r="CY47" i="10" s="1"/>
  <c r="CY48" i="10" s="1"/>
  <c r="CY49" i="10" s="1"/>
  <c r="CY50" i="10" s="1"/>
  <c r="CY51" i="10" s="1"/>
  <c r="CY52" i="10" s="1"/>
  <c r="CY53" i="10" s="1"/>
  <c r="CY54" i="10" s="1"/>
  <c r="CY55" i="10" s="1"/>
  <c r="CY56" i="10" s="1"/>
  <c r="CY57" i="10" s="1"/>
  <c r="CY58" i="10" s="1"/>
  <c r="CY59" i="10" s="1"/>
  <c r="CY60" i="10" s="1"/>
  <c r="CY61" i="10" s="1"/>
  <c r="CY62" i="10" s="1"/>
  <c r="CY63" i="10" s="1"/>
  <c r="CY64" i="10" s="1"/>
  <c r="CY65" i="10" s="1"/>
  <c r="CY66" i="10" s="1"/>
  <c r="CY67" i="10" s="1"/>
  <c r="CY68" i="10" s="1"/>
  <c r="CY69" i="10" s="1"/>
  <c r="CY70" i="10" s="1"/>
  <c r="CY71" i="10" s="1"/>
  <c r="CY72" i="10" s="1"/>
  <c r="CY73" i="10" s="1"/>
  <c r="CY74" i="10" s="1"/>
  <c r="CY75" i="10" s="1"/>
  <c r="CY76" i="10" s="1"/>
  <c r="CY77" i="10" s="1"/>
  <c r="CY78" i="10" s="1"/>
  <c r="CY79" i="10" s="1"/>
  <c r="CY80" i="10" s="1"/>
  <c r="CY81" i="10" s="1"/>
  <c r="CY82" i="10" s="1"/>
  <c r="CY83" i="10" s="1"/>
  <c r="CY84" i="10" s="1"/>
  <c r="CY85" i="10" s="1"/>
  <c r="CY86" i="10" s="1"/>
  <c r="CY87" i="10" s="1"/>
  <c r="CY88" i="10" s="1"/>
  <c r="CY89" i="10" s="1"/>
  <c r="CY90" i="10" s="1"/>
  <c r="CY91" i="10" s="1"/>
  <c r="CY92" i="10" s="1"/>
  <c r="CY93" i="10" s="1"/>
  <c r="CY94" i="10" s="1"/>
  <c r="CY95" i="10" s="1"/>
  <c r="CY96" i="10" s="1"/>
  <c r="CY97" i="10" s="1"/>
  <c r="CY98" i="10" s="1"/>
  <c r="CY99" i="10" s="1"/>
  <c r="CY100" i="10" s="1"/>
  <c r="CY101" i="10" s="1"/>
  <c r="CY102" i="10" s="1"/>
  <c r="CY103" i="10" s="1"/>
  <c r="CY104" i="10" s="1"/>
  <c r="CY105" i="10" s="1"/>
  <c r="CY106" i="10" s="1"/>
  <c r="CY107" i="10" s="1"/>
  <c r="CY108" i="10" s="1"/>
  <c r="CY109" i="10" s="1"/>
  <c r="CY110" i="10" s="1"/>
  <c r="CY111" i="10" s="1"/>
  <c r="CY112" i="10" s="1"/>
  <c r="CT19" i="10"/>
  <c r="CT20" i="10" s="1"/>
  <c r="CT21" i="10" s="1"/>
  <c r="CT22" i="10" s="1"/>
  <c r="CT23" i="10" s="1"/>
  <c r="CT24" i="10" s="1"/>
  <c r="CT25" i="10" s="1"/>
  <c r="CT26" i="10" s="1"/>
  <c r="CT27" i="10" s="1"/>
  <c r="CT28" i="10" s="1"/>
  <c r="CT29" i="10" s="1"/>
  <c r="CT30" i="10" s="1"/>
  <c r="CT31" i="10" s="1"/>
  <c r="CT32" i="10" s="1"/>
  <c r="CT33" i="10" s="1"/>
  <c r="CT34" i="10" s="1"/>
  <c r="CT35" i="10" s="1"/>
  <c r="CT36" i="10" s="1"/>
  <c r="CT37" i="10" s="1"/>
  <c r="CT38" i="10" s="1"/>
  <c r="CT39" i="10" s="1"/>
  <c r="CT40" i="10" s="1"/>
  <c r="CT41" i="10" s="1"/>
  <c r="CT42" i="10" s="1"/>
  <c r="CT43" i="10" s="1"/>
  <c r="CT44" i="10" s="1"/>
  <c r="CT45" i="10" s="1"/>
  <c r="CT46" i="10" s="1"/>
  <c r="CT47" i="10" s="1"/>
  <c r="CT48" i="10" s="1"/>
  <c r="CT49" i="10" s="1"/>
  <c r="CT50" i="10" s="1"/>
  <c r="CT51" i="10" s="1"/>
  <c r="CT52" i="10" s="1"/>
  <c r="CT53" i="10" s="1"/>
  <c r="CT54" i="10" s="1"/>
  <c r="CT55" i="10" s="1"/>
  <c r="CT56" i="10" s="1"/>
  <c r="CT57" i="10" s="1"/>
  <c r="CT58" i="10" s="1"/>
  <c r="CT59" i="10" s="1"/>
  <c r="CT60" i="10" s="1"/>
  <c r="CT61" i="10" s="1"/>
  <c r="CT62" i="10" s="1"/>
  <c r="CT63" i="10" s="1"/>
  <c r="CT64" i="10" s="1"/>
  <c r="CT65" i="10" s="1"/>
  <c r="CT66" i="10" s="1"/>
  <c r="CT67" i="10" s="1"/>
  <c r="CT68" i="10" s="1"/>
  <c r="CT69" i="10" s="1"/>
  <c r="CT70" i="10" s="1"/>
  <c r="CT71" i="10" s="1"/>
  <c r="CT72" i="10" s="1"/>
  <c r="CT73" i="10" s="1"/>
  <c r="CT74" i="10" s="1"/>
  <c r="CT75" i="10" s="1"/>
  <c r="CT76" i="10" s="1"/>
  <c r="CT77" i="10" s="1"/>
  <c r="CT78" i="10" s="1"/>
  <c r="CT79" i="10" s="1"/>
  <c r="CT80" i="10" s="1"/>
  <c r="CT81" i="10" s="1"/>
  <c r="CT82" i="10" s="1"/>
  <c r="CT83" i="10" s="1"/>
  <c r="CT84" i="10" s="1"/>
  <c r="CT85" i="10" s="1"/>
  <c r="CT86" i="10" s="1"/>
  <c r="CT87" i="10" s="1"/>
  <c r="CT88" i="10" s="1"/>
  <c r="CT89" i="10" s="1"/>
  <c r="CT90" i="10" s="1"/>
  <c r="CT91" i="10" s="1"/>
  <c r="CT92" i="10" s="1"/>
  <c r="CT93" i="10" s="1"/>
  <c r="CT94" i="10" s="1"/>
  <c r="CT95" i="10" s="1"/>
  <c r="CT96" i="10" s="1"/>
  <c r="CT97" i="10" s="1"/>
  <c r="CT98" i="10" s="1"/>
  <c r="CT99" i="10" s="1"/>
  <c r="CT100" i="10" s="1"/>
  <c r="CT101" i="10" s="1"/>
  <c r="CT102" i="10" s="1"/>
  <c r="CT103" i="10" s="1"/>
  <c r="CT104" i="10" s="1"/>
  <c r="CT105" i="10" s="1"/>
  <c r="CT106" i="10" s="1"/>
  <c r="CT107" i="10" s="1"/>
  <c r="CT108" i="10" s="1"/>
  <c r="CT109" i="10" s="1"/>
  <c r="CT110" i="10" s="1"/>
  <c r="CT111" i="10" s="1"/>
  <c r="CT112" i="10" s="1"/>
  <c r="CS19" i="10"/>
  <c r="CQ19" i="10"/>
  <c r="CQ20" i="10" s="1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CR18" i="10"/>
  <c r="CR19" i="10" s="1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CS17" i="10"/>
  <c r="CS18" i="10" s="1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CT16" i="10"/>
  <c r="CT17" i="10" s="1"/>
  <c r="CT18" i="10" s="1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CW15" i="10"/>
  <c r="CW16" i="10" s="1"/>
  <c r="CW17" i="10" s="1"/>
  <c r="CW18" i="10" s="1"/>
  <c r="CW19" i="10" s="1"/>
  <c r="CW20" i="10" s="1"/>
  <c r="CU15" i="10"/>
  <c r="CU16" i="10" s="1"/>
  <c r="CU17" i="10" s="1"/>
  <c r="CU18" i="10" s="1"/>
  <c r="CU19" i="10" s="1"/>
  <c r="CU20" i="10" s="1"/>
  <c r="CU21" i="10" s="1"/>
  <c r="CU22" i="10" s="1"/>
  <c r="CU23" i="10" s="1"/>
  <c r="CU24" i="10" s="1"/>
  <c r="CU25" i="10" s="1"/>
  <c r="CU26" i="10" s="1"/>
  <c r="CU27" i="10" s="1"/>
  <c r="CU28" i="10" s="1"/>
  <c r="CU29" i="10" s="1"/>
  <c r="CU30" i="10" s="1"/>
  <c r="CU31" i="10" s="1"/>
  <c r="CU32" i="10" s="1"/>
  <c r="CU33" i="10" s="1"/>
  <c r="CU34" i="10" s="1"/>
  <c r="CU35" i="10" s="1"/>
  <c r="CU36" i="10" s="1"/>
  <c r="CU37" i="10" s="1"/>
  <c r="CU38" i="10" s="1"/>
  <c r="CU39" i="10" s="1"/>
  <c r="CU40" i="10" s="1"/>
  <c r="CU41" i="10" s="1"/>
  <c r="CU42" i="10" s="1"/>
  <c r="CU43" i="10" s="1"/>
  <c r="CU44" i="10" s="1"/>
  <c r="CU45" i="10" s="1"/>
  <c r="CU46" i="10" s="1"/>
  <c r="CU47" i="10" s="1"/>
  <c r="CU48" i="10" s="1"/>
  <c r="CU49" i="10" s="1"/>
  <c r="CU50" i="10" s="1"/>
  <c r="CU51" i="10" s="1"/>
  <c r="CU52" i="10" s="1"/>
  <c r="CU53" i="10" s="1"/>
  <c r="CU54" i="10" s="1"/>
  <c r="CU55" i="10" s="1"/>
  <c r="CU56" i="10" s="1"/>
  <c r="CU57" i="10" s="1"/>
  <c r="CU58" i="10" s="1"/>
  <c r="CU59" i="10" s="1"/>
  <c r="CU60" i="10" s="1"/>
  <c r="CU61" i="10" s="1"/>
  <c r="CU62" i="10" s="1"/>
  <c r="CU63" i="10" s="1"/>
  <c r="CU64" i="10" s="1"/>
  <c r="CU65" i="10" s="1"/>
  <c r="CU66" i="10" s="1"/>
  <c r="CU67" i="10" s="1"/>
  <c r="CU68" i="10" s="1"/>
  <c r="CU69" i="10" s="1"/>
  <c r="CU70" i="10" s="1"/>
  <c r="CU71" i="10" s="1"/>
  <c r="CU72" i="10" s="1"/>
  <c r="CU73" i="10" s="1"/>
  <c r="CU74" i="10" s="1"/>
  <c r="CU75" i="10" s="1"/>
  <c r="CU76" i="10" s="1"/>
  <c r="CU77" i="10" s="1"/>
  <c r="CU78" i="10" s="1"/>
  <c r="CU79" i="10" s="1"/>
  <c r="CU80" i="10" s="1"/>
  <c r="CU81" i="10" s="1"/>
  <c r="CU82" i="10" s="1"/>
  <c r="CU83" i="10" s="1"/>
  <c r="CU84" i="10" s="1"/>
  <c r="CU85" i="10" s="1"/>
  <c r="CU86" i="10" s="1"/>
  <c r="CU87" i="10" s="1"/>
  <c r="CU88" i="10" s="1"/>
  <c r="CU89" i="10" s="1"/>
  <c r="CU90" i="10" s="1"/>
  <c r="CU91" i="10" s="1"/>
  <c r="CU92" i="10" s="1"/>
  <c r="CU93" i="10" s="1"/>
  <c r="CU94" i="10" s="1"/>
  <c r="CU95" i="10" s="1"/>
  <c r="CU96" i="10" s="1"/>
  <c r="CU97" i="10" s="1"/>
  <c r="CU98" i="10" s="1"/>
  <c r="CU99" i="10" s="1"/>
  <c r="CU100" i="10" s="1"/>
  <c r="CU101" i="10" s="1"/>
  <c r="CU102" i="10" s="1"/>
  <c r="CU103" i="10" s="1"/>
  <c r="CU104" i="10" s="1"/>
  <c r="CU105" i="10" s="1"/>
  <c r="CU106" i="10" s="1"/>
  <c r="CU107" i="10" s="1"/>
  <c r="CU108" i="10" s="1"/>
  <c r="CU109" i="10" s="1"/>
  <c r="CU110" i="10" s="1"/>
  <c r="CU111" i="10" s="1"/>
  <c r="CU112" i="10" s="1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CY14" i="10"/>
  <c r="CY15" i="10" s="1"/>
  <c r="CY16" i="10" s="1"/>
  <c r="CY17" i="10" s="1"/>
  <c r="CY18" i="10" s="1"/>
  <c r="CV14" i="10"/>
  <c r="CV15" i="10" s="1"/>
  <c r="CV16" i="10" s="1"/>
  <c r="CV17" i="10" s="1"/>
  <c r="CV18" i="10" s="1"/>
  <c r="CV19" i="10" s="1"/>
  <c r="CV20" i="10" s="1"/>
  <c r="CV21" i="10" s="1"/>
  <c r="CV22" i="10" s="1"/>
  <c r="CV23" i="10" s="1"/>
  <c r="CV24" i="10" s="1"/>
  <c r="CV25" i="10" s="1"/>
  <c r="CV26" i="10" s="1"/>
  <c r="CV27" i="10" s="1"/>
  <c r="CV28" i="10" s="1"/>
  <c r="CV29" i="10" s="1"/>
  <c r="CV30" i="10" s="1"/>
  <c r="CV31" i="10" s="1"/>
  <c r="CV32" i="10" s="1"/>
  <c r="CV33" i="10" s="1"/>
  <c r="CV34" i="10" s="1"/>
  <c r="CV35" i="10" s="1"/>
  <c r="CV36" i="10" s="1"/>
  <c r="CV37" i="10" s="1"/>
  <c r="CV38" i="10" s="1"/>
  <c r="CV39" i="10" s="1"/>
  <c r="CV40" i="10" s="1"/>
  <c r="CV41" i="10" s="1"/>
  <c r="CV42" i="10" s="1"/>
  <c r="CV43" i="10" s="1"/>
  <c r="CV44" i="10" s="1"/>
  <c r="CV45" i="10" s="1"/>
  <c r="CV46" i="10" s="1"/>
  <c r="CV47" i="10" s="1"/>
  <c r="CV48" i="10" s="1"/>
  <c r="CV49" i="10" s="1"/>
  <c r="CV50" i="10" s="1"/>
  <c r="CV51" i="10" s="1"/>
  <c r="CV52" i="10" s="1"/>
  <c r="CV53" i="10" s="1"/>
  <c r="CV54" i="10" s="1"/>
  <c r="CV55" i="10" s="1"/>
  <c r="CV56" i="10" s="1"/>
  <c r="CV57" i="10" s="1"/>
  <c r="CV58" i="10" s="1"/>
  <c r="CV59" i="10" s="1"/>
  <c r="CV60" i="10" s="1"/>
  <c r="CV61" i="10" s="1"/>
  <c r="CV62" i="10" s="1"/>
  <c r="CV63" i="10" s="1"/>
  <c r="CV64" i="10" s="1"/>
  <c r="CV65" i="10" s="1"/>
  <c r="CV66" i="10" s="1"/>
  <c r="CV67" i="10" s="1"/>
  <c r="CV68" i="10" s="1"/>
  <c r="CV69" i="10" s="1"/>
  <c r="CV70" i="10" s="1"/>
  <c r="CV71" i="10" s="1"/>
  <c r="CV72" i="10" s="1"/>
  <c r="CV73" i="10" s="1"/>
  <c r="CV74" i="10" s="1"/>
  <c r="CV75" i="10" s="1"/>
  <c r="CV76" i="10" s="1"/>
  <c r="CV77" i="10" s="1"/>
  <c r="CV78" i="10" s="1"/>
  <c r="CV79" i="10" s="1"/>
  <c r="CV80" i="10" s="1"/>
  <c r="CV81" i="10" s="1"/>
  <c r="CV82" i="10" s="1"/>
  <c r="CV83" i="10" s="1"/>
  <c r="CV84" i="10" s="1"/>
  <c r="CV85" i="10" s="1"/>
  <c r="CV86" i="10" s="1"/>
  <c r="CV87" i="10" s="1"/>
  <c r="CV88" i="10" s="1"/>
  <c r="CV89" i="10" s="1"/>
  <c r="CV90" i="10" s="1"/>
  <c r="CV91" i="10" s="1"/>
  <c r="CV92" i="10" s="1"/>
  <c r="CV93" i="10" s="1"/>
  <c r="CV94" i="10" s="1"/>
  <c r="CV95" i="10" s="1"/>
  <c r="CV96" i="10" s="1"/>
  <c r="CV97" i="10" s="1"/>
  <c r="CV98" i="10" s="1"/>
  <c r="CV99" i="10" s="1"/>
  <c r="CV100" i="10" s="1"/>
  <c r="CV101" i="10" s="1"/>
  <c r="CV102" i="10" s="1"/>
  <c r="CV103" i="10" s="1"/>
  <c r="CV104" i="10" s="1"/>
  <c r="CV105" i="10" s="1"/>
  <c r="CV106" i="10" s="1"/>
  <c r="CV107" i="10" s="1"/>
  <c r="CV108" i="10" s="1"/>
  <c r="CV109" i="10" s="1"/>
  <c r="CV110" i="10" s="1"/>
  <c r="CV111" i="10" s="1"/>
  <c r="CV112" i="10" s="1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CZ13" i="10"/>
  <c r="CZ14" i="10" s="1"/>
  <c r="CZ15" i="10" s="1"/>
  <c r="CZ16" i="10" s="1"/>
  <c r="CZ17" i="10" s="1"/>
  <c r="CZ18" i="10" s="1"/>
  <c r="CZ19" i="10" s="1"/>
  <c r="CZ20" i="10" s="1"/>
  <c r="CZ21" i="10" s="1"/>
  <c r="CZ22" i="10" s="1"/>
  <c r="CZ23" i="10" s="1"/>
  <c r="CZ24" i="10" s="1"/>
  <c r="CZ25" i="10" s="1"/>
  <c r="CZ26" i="10" s="1"/>
  <c r="CZ27" i="10" s="1"/>
  <c r="CZ28" i="10" s="1"/>
  <c r="CZ29" i="10" s="1"/>
  <c r="CZ30" i="10" s="1"/>
  <c r="CZ31" i="10" s="1"/>
  <c r="CZ32" i="10" s="1"/>
  <c r="CZ33" i="10" s="1"/>
  <c r="CZ34" i="10" s="1"/>
  <c r="CZ35" i="10" s="1"/>
  <c r="CZ36" i="10" s="1"/>
  <c r="CZ37" i="10" s="1"/>
  <c r="CZ38" i="10" s="1"/>
  <c r="CZ39" i="10" s="1"/>
  <c r="CZ40" i="10" s="1"/>
  <c r="CZ41" i="10" s="1"/>
  <c r="CZ42" i="10" s="1"/>
  <c r="CZ43" i="10" s="1"/>
  <c r="CZ44" i="10" s="1"/>
  <c r="CZ45" i="10" s="1"/>
  <c r="CZ46" i="10" s="1"/>
  <c r="CZ47" i="10" s="1"/>
  <c r="CZ48" i="10" s="1"/>
  <c r="CZ49" i="10" s="1"/>
  <c r="CZ50" i="10" s="1"/>
  <c r="CZ51" i="10" s="1"/>
  <c r="CZ52" i="10" s="1"/>
  <c r="CZ53" i="10" s="1"/>
  <c r="CZ54" i="10" s="1"/>
  <c r="CZ55" i="10" s="1"/>
  <c r="CZ56" i="10" s="1"/>
  <c r="CZ57" i="10" s="1"/>
  <c r="CZ58" i="10" s="1"/>
  <c r="CZ59" i="10" s="1"/>
  <c r="CZ60" i="10" s="1"/>
  <c r="CZ61" i="10" s="1"/>
  <c r="CZ62" i="10" s="1"/>
  <c r="CZ63" i="10" s="1"/>
  <c r="CZ64" i="10" s="1"/>
  <c r="CZ65" i="10" s="1"/>
  <c r="CZ66" i="10" s="1"/>
  <c r="CZ67" i="10" s="1"/>
  <c r="CZ68" i="10" s="1"/>
  <c r="CZ69" i="10" s="1"/>
  <c r="CZ70" i="10" s="1"/>
  <c r="CZ71" i="10" s="1"/>
  <c r="CZ72" i="10" s="1"/>
  <c r="CZ73" i="10" s="1"/>
  <c r="CZ74" i="10" s="1"/>
  <c r="CZ75" i="10" s="1"/>
  <c r="CZ76" i="10" s="1"/>
  <c r="CZ77" i="10" s="1"/>
  <c r="CZ78" i="10" s="1"/>
  <c r="CZ79" i="10" s="1"/>
  <c r="CZ80" i="10" s="1"/>
  <c r="CZ81" i="10" s="1"/>
  <c r="CZ82" i="10" s="1"/>
  <c r="CZ83" i="10" s="1"/>
  <c r="CZ84" i="10" s="1"/>
  <c r="CZ85" i="10" s="1"/>
  <c r="CZ86" i="10" s="1"/>
  <c r="CZ87" i="10" s="1"/>
  <c r="CZ88" i="10" s="1"/>
  <c r="CZ89" i="10" s="1"/>
  <c r="CZ90" i="10" s="1"/>
  <c r="CZ91" i="10" s="1"/>
  <c r="CZ92" i="10" s="1"/>
  <c r="CZ93" i="10" s="1"/>
  <c r="CZ94" i="10" s="1"/>
  <c r="CZ95" i="10" s="1"/>
  <c r="CZ96" i="10" s="1"/>
  <c r="CZ97" i="10" s="1"/>
  <c r="CZ98" i="10" s="1"/>
  <c r="CZ99" i="10" s="1"/>
  <c r="CZ100" i="10" s="1"/>
  <c r="CZ101" i="10" s="1"/>
  <c r="CZ102" i="10" s="1"/>
  <c r="CZ103" i="10" s="1"/>
  <c r="CZ104" i="10" s="1"/>
  <c r="CZ105" i="10" s="1"/>
  <c r="CZ106" i="10" s="1"/>
  <c r="CZ107" i="10" s="1"/>
  <c r="CZ108" i="10" s="1"/>
  <c r="CZ109" i="10" s="1"/>
  <c r="CZ110" i="10" s="1"/>
  <c r="CZ111" i="10" s="1"/>
  <c r="CZ112" i="10" s="1"/>
  <c r="CY13" i="10"/>
  <c r="CW13" i="10"/>
  <c r="CW14" i="10" s="1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CX12" i="10"/>
  <c r="CX13" i="10" s="1"/>
  <c r="CX14" i="10" s="1"/>
  <c r="CX15" i="10" s="1"/>
  <c r="CX16" i="10" s="1"/>
  <c r="CX17" i="10" s="1"/>
  <c r="CX18" i="10" s="1"/>
  <c r="CX19" i="10" s="1"/>
  <c r="CX20" i="10" s="1"/>
  <c r="CX21" i="10" s="1"/>
  <c r="CX22" i="10" s="1"/>
  <c r="CX23" i="10" s="1"/>
  <c r="CX24" i="10" s="1"/>
  <c r="CX25" i="10" s="1"/>
  <c r="CX26" i="10" s="1"/>
  <c r="CX27" i="10" s="1"/>
  <c r="CX28" i="10" s="1"/>
  <c r="CX29" i="10" s="1"/>
  <c r="CX30" i="10" s="1"/>
  <c r="CX31" i="10" s="1"/>
  <c r="CX32" i="10" s="1"/>
  <c r="CX33" i="10" s="1"/>
  <c r="CX34" i="10" s="1"/>
  <c r="CX35" i="10" s="1"/>
  <c r="CX36" i="10" s="1"/>
  <c r="CX37" i="10" s="1"/>
  <c r="CX38" i="10" s="1"/>
  <c r="CX39" i="10" s="1"/>
  <c r="CX40" i="10" s="1"/>
  <c r="CX41" i="10" s="1"/>
  <c r="CX42" i="10" s="1"/>
  <c r="CX43" i="10" s="1"/>
  <c r="CX44" i="10" s="1"/>
  <c r="CX45" i="10" s="1"/>
  <c r="CX46" i="10" s="1"/>
  <c r="CX47" i="10" s="1"/>
  <c r="CX48" i="10" s="1"/>
  <c r="CX49" i="10" s="1"/>
  <c r="CX50" i="10" s="1"/>
  <c r="CX51" i="10" s="1"/>
  <c r="CX52" i="10" s="1"/>
  <c r="CX53" i="10" s="1"/>
  <c r="CX54" i="10" s="1"/>
  <c r="CX55" i="10" s="1"/>
  <c r="CX56" i="10" s="1"/>
  <c r="CX57" i="10" s="1"/>
  <c r="CX58" i="10" s="1"/>
  <c r="CX59" i="10" s="1"/>
  <c r="CX60" i="10" s="1"/>
  <c r="CX61" i="10" s="1"/>
  <c r="CX62" i="10" s="1"/>
  <c r="CX63" i="10" s="1"/>
  <c r="CX64" i="10" s="1"/>
  <c r="CX65" i="10" s="1"/>
  <c r="CX66" i="10" s="1"/>
  <c r="CX67" i="10" s="1"/>
  <c r="CX68" i="10" s="1"/>
  <c r="CX69" i="10" s="1"/>
  <c r="CX70" i="10" s="1"/>
  <c r="CX71" i="10" s="1"/>
  <c r="CX72" i="10" s="1"/>
  <c r="CX73" i="10" s="1"/>
  <c r="CX74" i="10" s="1"/>
  <c r="CX75" i="10" s="1"/>
  <c r="CX76" i="10" s="1"/>
  <c r="CX77" i="10" s="1"/>
  <c r="CX78" i="10" s="1"/>
  <c r="CX79" i="10" s="1"/>
  <c r="CX80" i="10" s="1"/>
  <c r="CX81" i="10" s="1"/>
  <c r="CX82" i="10" s="1"/>
  <c r="CX83" i="10" s="1"/>
  <c r="CX84" i="10" s="1"/>
  <c r="CX85" i="10" s="1"/>
  <c r="CX86" i="10" s="1"/>
  <c r="CX87" i="10" s="1"/>
  <c r="CX88" i="10" s="1"/>
  <c r="CX89" i="10" s="1"/>
  <c r="CX90" i="10" s="1"/>
  <c r="CX91" i="10" s="1"/>
  <c r="CX92" i="10" s="1"/>
  <c r="CX93" i="10" s="1"/>
  <c r="CX94" i="10" s="1"/>
  <c r="CX95" i="10" s="1"/>
  <c r="CX96" i="10" s="1"/>
  <c r="CX97" i="10" s="1"/>
  <c r="CX98" i="10" s="1"/>
  <c r="CX99" i="10" s="1"/>
  <c r="CX100" i="10" s="1"/>
  <c r="CX101" i="10" s="1"/>
  <c r="CX102" i="10" s="1"/>
  <c r="CX103" i="10" s="1"/>
  <c r="CX104" i="10" s="1"/>
  <c r="CX105" i="10" s="1"/>
  <c r="CX106" i="10" s="1"/>
  <c r="CX107" i="10" s="1"/>
  <c r="CX108" i="10" s="1"/>
  <c r="CX109" i="10" s="1"/>
  <c r="CX110" i="10" s="1"/>
  <c r="CX111" i="10" s="1"/>
  <c r="CX112" i="10" s="1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DB11" i="10"/>
  <c r="DB12" i="10" s="1"/>
  <c r="DB13" i="10" s="1"/>
  <c r="DB14" i="10" s="1"/>
  <c r="DB15" i="10" s="1"/>
  <c r="DB16" i="10" s="1"/>
  <c r="DB17" i="10" s="1"/>
  <c r="DB18" i="10" s="1"/>
  <c r="DB19" i="10" s="1"/>
  <c r="DB20" i="10" s="1"/>
  <c r="DB21" i="10" s="1"/>
  <c r="DB22" i="10" s="1"/>
  <c r="DB23" i="10" s="1"/>
  <c r="DB24" i="10" s="1"/>
  <c r="DB25" i="10" s="1"/>
  <c r="DB26" i="10" s="1"/>
  <c r="DB27" i="10" s="1"/>
  <c r="DB28" i="10" s="1"/>
  <c r="DB29" i="10" s="1"/>
  <c r="DB30" i="10" s="1"/>
  <c r="DB31" i="10" s="1"/>
  <c r="DB32" i="10" s="1"/>
  <c r="DB33" i="10" s="1"/>
  <c r="DB34" i="10" s="1"/>
  <c r="DB35" i="10" s="1"/>
  <c r="DB36" i="10" s="1"/>
  <c r="DB37" i="10" s="1"/>
  <c r="DB38" i="10" s="1"/>
  <c r="DB39" i="10" s="1"/>
  <c r="DB40" i="10" s="1"/>
  <c r="DB41" i="10" s="1"/>
  <c r="DB42" i="10" s="1"/>
  <c r="DB43" i="10" s="1"/>
  <c r="DB44" i="10" s="1"/>
  <c r="DB45" i="10" s="1"/>
  <c r="DB46" i="10" s="1"/>
  <c r="DB47" i="10" s="1"/>
  <c r="DB48" i="10" s="1"/>
  <c r="DB49" i="10" s="1"/>
  <c r="DB50" i="10" s="1"/>
  <c r="DB51" i="10" s="1"/>
  <c r="DB52" i="10" s="1"/>
  <c r="DB53" i="10" s="1"/>
  <c r="DB54" i="10" s="1"/>
  <c r="DB55" i="10" s="1"/>
  <c r="DB56" i="10" s="1"/>
  <c r="DB57" i="10" s="1"/>
  <c r="DB58" i="10" s="1"/>
  <c r="DB59" i="10" s="1"/>
  <c r="DB60" i="10" s="1"/>
  <c r="DB61" i="10" s="1"/>
  <c r="DB62" i="10" s="1"/>
  <c r="DB63" i="10" s="1"/>
  <c r="DB64" i="10" s="1"/>
  <c r="DB65" i="10" s="1"/>
  <c r="DB66" i="10" s="1"/>
  <c r="DB67" i="10" s="1"/>
  <c r="DB68" i="10" s="1"/>
  <c r="DB69" i="10" s="1"/>
  <c r="DB70" i="10" s="1"/>
  <c r="DB71" i="10" s="1"/>
  <c r="DB72" i="10" s="1"/>
  <c r="DB73" i="10" s="1"/>
  <c r="DB74" i="10" s="1"/>
  <c r="DB75" i="10" s="1"/>
  <c r="DB76" i="10" s="1"/>
  <c r="DB77" i="10" s="1"/>
  <c r="DB78" i="10" s="1"/>
  <c r="DB79" i="10" s="1"/>
  <c r="DB80" i="10" s="1"/>
  <c r="DB81" i="10" s="1"/>
  <c r="DB82" i="10" s="1"/>
  <c r="DB83" i="10" s="1"/>
  <c r="DB84" i="10" s="1"/>
  <c r="DB85" i="10" s="1"/>
  <c r="DB86" i="10" s="1"/>
  <c r="DB87" i="10" s="1"/>
  <c r="DB88" i="10" s="1"/>
  <c r="DB89" i="10" s="1"/>
  <c r="DB90" i="10" s="1"/>
  <c r="DB91" i="10" s="1"/>
  <c r="DB92" i="10" s="1"/>
  <c r="DB93" i="10" s="1"/>
  <c r="DB94" i="10" s="1"/>
  <c r="DB95" i="10" s="1"/>
  <c r="DB96" i="10" s="1"/>
  <c r="DB97" i="10" s="1"/>
  <c r="DB98" i="10" s="1"/>
  <c r="DB99" i="10" s="1"/>
  <c r="DB100" i="10" s="1"/>
  <c r="DB101" i="10" s="1"/>
  <c r="DB102" i="10" s="1"/>
  <c r="DB103" i="10" s="1"/>
  <c r="DB104" i="10" s="1"/>
  <c r="DB105" i="10" s="1"/>
  <c r="DB106" i="10" s="1"/>
  <c r="DB107" i="10" s="1"/>
  <c r="DB108" i="10" s="1"/>
  <c r="DB109" i="10" s="1"/>
  <c r="DB110" i="10" s="1"/>
  <c r="DB111" i="10" s="1"/>
  <c r="DB112" i="10" s="1"/>
  <c r="DA11" i="10"/>
  <c r="DA12" i="10" s="1"/>
  <c r="DA13" i="10" s="1"/>
  <c r="DA14" i="10" s="1"/>
  <c r="DA15" i="10" s="1"/>
  <c r="DA16" i="10" s="1"/>
  <c r="DA17" i="10" s="1"/>
  <c r="DA18" i="10" s="1"/>
  <c r="DA19" i="10" s="1"/>
  <c r="DA20" i="10" s="1"/>
  <c r="DA21" i="10" s="1"/>
  <c r="DA22" i="10" s="1"/>
  <c r="DA23" i="10" s="1"/>
  <c r="DA24" i="10" s="1"/>
  <c r="DA25" i="10" s="1"/>
  <c r="DA26" i="10" s="1"/>
  <c r="DA27" i="10" s="1"/>
  <c r="DA28" i="10" s="1"/>
  <c r="DA29" i="10" s="1"/>
  <c r="DA30" i="10" s="1"/>
  <c r="DA31" i="10" s="1"/>
  <c r="DA32" i="10" s="1"/>
  <c r="DA33" i="10" s="1"/>
  <c r="DA34" i="10" s="1"/>
  <c r="DA35" i="10" s="1"/>
  <c r="DA36" i="10" s="1"/>
  <c r="DA37" i="10" s="1"/>
  <c r="DA38" i="10" s="1"/>
  <c r="DA39" i="10" s="1"/>
  <c r="DA40" i="10" s="1"/>
  <c r="DA41" i="10" s="1"/>
  <c r="DA42" i="10" s="1"/>
  <c r="DA43" i="10" s="1"/>
  <c r="DA44" i="10" s="1"/>
  <c r="DA45" i="10" s="1"/>
  <c r="DA46" i="10" s="1"/>
  <c r="DA47" i="10" s="1"/>
  <c r="DA48" i="10" s="1"/>
  <c r="DA49" i="10" s="1"/>
  <c r="DA50" i="10" s="1"/>
  <c r="DA51" i="10" s="1"/>
  <c r="DA52" i="10" s="1"/>
  <c r="DA53" i="10" s="1"/>
  <c r="DA54" i="10" s="1"/>
  <c r="DA55" i="10" s="1"/>
  <c r="DA56" i="10" s="1"/>
  <c r="DA57" i="10" s="1"/>
  <c r="DA58" i="10" s="1"/>
  <c r="DA59" i="10" s="1"/>
  <c r="DA60" i="10" s="1"/>
  <c r="DA61" i="10" s="1"/>
  <c r="DA62" i="10" s="1"/>
  <c r="DA63" i="10" s="1"/>
  <c r="DA64" i="10" s="1"/>
  <c r="DA65" i="10" s="1"/>
  <c r="DA66" i="10" s="1"/>
  <c r="DA67" i="10" s="1"/>
  <c r="DA68" i="10" s="1"/>
  <c r="DA69" i="10" s="1"/>
  <c r="DA70" i="10" s="1"/>
  <c r="DA71" i="10" s="1"/>
  <c r="DA72" i="10" s="1"/>
  <c r="DA73" i="10" s="1"/>
  <c r="DA74" i="10" s="1"/>
  <c r="DA75" i="10" s="1"/>
  <c r="DA76" i="10" s="1"/>
  <c r="DA77" i="10" s="1"/>
  <c r="DA78" i="10" s="1"/>
  <c r="DA79" i="10" s="1"/>
  <c r="DA80" i="10" s="1"/>
  <c r="DA81" i="10" s="1"/>
  <c r="DA82" i="10" s="1"/>
  <c r="DA83" i="10" s="1"/>
  <c r="DA84" i="10" s="1"/>
  <c r="DA85" i="10" s="1"/>
  <c r="DA86" i="10" s="1"/>
  <c r="DA87" i="10" s="1"/>
  <c r="DA88" i="10" s="1"/>
  <c r="DA89" i="10" s="1"/>
  <c r="DA90" i="10" s="1"/>
  <c r="DA91" i="10" s="1"/>
  <c r="DA92" i="10" s="1"/>
  <c r="DA93" i="10" s="1"/>
  <c r="DA94" i="10" s="1"/>
  <c r="DA95" i="10" s="1"/>
  <c r="DA96" i="10" s="1"/>
  <c r="DA97" i="10" s="1"/>
  <c r="DA98" i="10" s="1"/>
  <c r="DA99" i="10" s="1"/>
  <c r="DA100" i="10" s="1"/>
  <c r="DA101" i="10" s="1"/>
  <c r="DA102" i="10" s="1"/>
  <c r="DA103" i="10" s="1"/>
  <c r="DA104" i="10" s="1"/>
  <c r="DA105" i="10" s="1"/>
  <c r="DA106" i="10" s="1"/>
  <c r="DA107" i="10" s="1"/>
  <c r="DA108" i="10" s="1"/>
  <c r="DA109" i="10" s="1"/>
  <c r="DA110" i="10" s="1"/>
  <c r="DA111" i="10" s="1"/>
  <c r="DA112" i="10" s="1"/>
  <c r="CY11" i="10"/>
  <c r="CY12" i="10" s="1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DF10" i="10"/>
  <c r="DF11" i="10" s="1"/>
  <c r="DF12" i="10" s="1"/>
  <c r="DF13" i="10" s="1"/>
  <c r="DF14" i="10" s="1"/>
  <c r="DF15" i="10" s="1"/>
  <c r="DF16" i="10" s="1"/>
  <c r="DF17" i="10" s="1"/>
  <c r="DF18" i="10" s="1"/>
  <c r="DF19" i="10" s="1"/>
  <c r="DF20" i="10" s="1"/>
  <c r="DF21" i="10" s="1"/>
  <c r="DF22" i="10" s="1"/>
  <c r="DF23" i="10" s="1"/>
  <c r="DF24" i="10" s="1"/>
  <c r="DF25" i="10" s="1"/>
  <c r="DF26" i="10" s="1"/>
  <c r="DF27" i="10" s="1"/>
  <c r="DF28" i="10" s="1"/>
  <c r="DF29" i="10" s="1"/>
  <c r="DF30" i="10" s="1"/>
  <c r="DF31" i="10" s="1"/>
  <c r="DF32" i="10" s="1"/>
  <c r="DF33" i="10" s="1"/>
  <c r="DF34" i="10" s="1"/>
  <c r="DF35" i="10" s="1"/>
  <c r="DF36" i="10" s="1"/>
  <c r="DF37" i="10" s="1"/>
  <c r="DF38" i="10" s="1"/>
  <c r="DF39" i="10" s="1"/>
  <c r="DF40" i="10" s="1"/>
  <c r="DF41" i="10" s="1"/>
  <c r="DF42" i="10" s="1"/>
  <c r="DF43" i="10" s="1"/>
  <c r="DF44" i="10" s="1"/>
  <c r="DF45" i="10" s="1"/>
  <c r="DF46" i="10" s="1"/>
  <c r="DF47" i="10" s="1"/>
  <c r="DF48" i="10" s="1"/>
  <c r="DF49" i="10" s="1"/>
  <c r="DF50" i="10" s="1"/>
  <c r="DF51" i="10" s="1"/>
  <c r="DF52" i="10" s="1"/>
  <c r="DF53" i="10" s="1"/>
  <c r="DF54" i="10" s="1"/>
  <c r="DF55" i="10" s="1"/>
  <c r="DF56" i="10" s="1"/>
  <c r="DF57" i="10" s="1"/>
  <c r="DF58" i="10" s="1"/>
  <c r="DF59" i="10" s="1"/>
  <c r="DF60" i="10" s="1"/>
  <c r="DF61" i="10" s="1"/>
  <c r="DF62" i="10" s="1"/>
  <c r="DF63" i="10" s="1"/>
  <c r="DF64" i="10" s="1"/>
  <c r="DF65" i="10" s="1"/>
  <c r="DF66" i="10" s="1"/>
  <c r="DF67" i="10" s="1"/>
  <c r="DF68" i="10" s="1"/>
  <c r="DF69" i="10" s="1"/>
  <c r="DF70" i="10" s="1"/>
  <c r="DF71" i="10" s="1"/>
  <c r="DF72" i="10" s="1"/>
  <c r="DF73" i="10" s="1"/>
  <c r="DF74" i="10" s="1"/>
  <c r="DF75" i="10" s="1"/>
  <c r="DF76" i="10" s="1"/>
  <c r="DF77" i="10" s="1"/>
  <c r="DF78" i="10" s="1"/>
  <c r="DF79" i="10" s="1"/>
  <c r="DF80" i="10" s="1"/>
  <c r="DF81" i="10" s="1"/>
  <c r="DF82" i="10" s="1"/>
  <c r="DF83" i="10" s="1"/>
  <c r="DF84" i="10" s="1"/>
  <c r="DF85" i="10" s="1"/>
  <c r="DF86" i="10" s="1"/>
  <c r="DF87" i="10" s="1"/>
  <c r="DF88" i="10" s="1"/>
  <c r="DF89" i="10" s="1"/>
  <c r="DF90" i="10" s="1"/>
  <c r="DF91" i="10" s="1"/>
  <c r="DF92" i="10" s="1"/>
  <c r="DF93" i="10" s="1"/>
  <c r="DF94" i="10" s="1"/>
  <c r="DF95" i="10" s="1"/>
  <c r="DF96" i="10" s="1"/>
  <c r="DF97" i="10" s="1"/>
  <c r="DF98" i="10" s="1"/>
  <c r="DF99" i="10" s="1"/>
  <c r="DF100" i="10" s="1"/>
  <c r="DF101" i="10" s="1"/>
  <c r="DF102" i="10" s="1"/>
  <c r="DF103" i="10" s="1"/>
  <c r="DF104" i="10" s="1"/>
  <c r="DF105" i="10" s="1"/>
  <c r="DF106" i="10" s="1"/>
  <c r="DF107" i="10" s="1"/>
  <c r="DF108" i="10" s="1"/>
  <c r="DF109" i="10" s="1"/>
  <c r="DF110" i="10" s="1"/>
  <c r="DF111" i="10" s="1"/>
  <c r="DF112" i="10" s="1"/>
  <c r="DB10" i="10"/>
  <c r="CZ10" i="10"/>
  <c r="CZ11" i="10" s="1"/>
  <c r="CZ12" i="10" s="1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D9" i="10"/>
  <c r="DD10" i="10" s="1"/>
  <c r="DD11" i="10" s="1"/>
  <c r="DD12" i="10" s="1"/>
  <c r="DD13" i="10" s="1"/>
  <c r="DD14" i="10" s="1"/>
  <c r="DD15" i="10" s="1"/>
  <c r="DD16" i="10" s="1"/>
  <c r="DD17" i="10" s="1"/>
  <c r="DD18" i="10" s="1"/>
  <c r="DD19" i="10" s="1"/>
  <c r="DD20" i="10" s="1"/>
  <c r="DD21" i="10" s="1"/>
  <c r="DD22" i="10" s="1"/>
  <c r="DD23" i="10" s="1"/>
  <c r="DD24" i="10" s="1"/>
  <c r="DD25" i="10" s="1"/>
  <c r="DD26" i="10" s="1"/>
  <c r="DD27" i="10" s="1"/>
  <c r="DD28" i="10" s="1"/>
  <c r="DD29" i="10" s="1"/>
  <c r="DD30" i="10" s="1"/>
  <c r="DD31" i="10" s="1"/>
  <c r="DD32" i="10" s="1"/>
  <c r="DD33" i="10" s="1"/>
  <c r="DD34" i="10" s="1"/>
  <c r="DD35" i="10" s="1"/>
  <c r="DD36" i="10" s="1"/>
  <c r="DD37" i="10" s="1"/>
  <c r="DD38" i="10" s="1"/>
  <c r="DD39" i="10" s="1"/>
  <c r="DD40" i="10" s="1"/>
  <c r="DD41" i="10" s="1"/>
  <c r="DD42" i="10" s="1"/>
  <c r="DD43" i="10" s="1"/>
  <c r="DD44" i="10" s="1"/>
  <c r="DD45" i="10" s="1"/>
  <c r="DD46" i="10" s="1"/>
  <c r="DD47" i="10" s="1"/>
  <c r="DD48" i="10" s="1"/>
  <c r="DD49" i="10" s="1"/>
  <c r="DD50" i="10" s="1"/>
  <c r="DD51" i="10" s="1"/>
  <c r="DD52" i="10" s="1"/>
  <c r="DD53" i="10" s="1"/>
  <c r="DD54" i="10" s="1"/>
  <c r="DD55" i="10" s="1"/>
  <c r="DD56" i="10" s="1"/>
  <c r="DD57" i="10" s="1"/>
  <c r="DD58" i="10" s="1"/>
  <c r="DD59" i="10" s="1"/>
  <c r="DD60" i="10" s="1"/>
  <c r="DD61" i="10" s="1"/>
  <c r="DD62" i="10" s="1"/>
  <c r="DD63" i="10" s="1"/>
  <c r="DD64" i="10" s="1"/>
  <c r="DD65" i="10" s="1"/>
  <c r="DD66" i="10" s="1"/>
  <c r="DD67" i="10" s="1"/>
  <c r="DD68" i="10" s="1"/>
  <c r="DD69" i="10" s="1"/>
  <c r="DD70" i="10" s="1"/>
  <c r="DD71" i="10" s="1"/>
  <c r="DD72" i="10" s="1"/>
  <c r="DD73" i="10" s="1"/>
  <c r="DD74" i="10" s="1"/>
  <c r="DD75" i="10" s="1"/>
  <c r="DD76" i="10" s="1"/>
  <c r="DD77" i="10" s="1"/>
  <c r="DD78" i="10" s="1"/>
  <c r="DD79" i="10" s="1"/>
  <c r="DD80" i="10" s="1"/>
  <c r="DD81" i="10" s="1"/>
  <c r="DD82" i="10" s="1"/>
  <c r="DD83" i="10" s="1"/>
  <c r="DD84" i="10" s="1"/>
  <c r="DD85" i="10" s="1"/>
  <c r="DD86" i="10" s="1"/>
  <c r="DD87" i="10" s="1"/>
  <c r="DD88" i="10" s="1"/>
  <c r="DD89" i="10" s="1"/>
  <c r="DD90" i="10" s="1"/>
  <c r="DD91" i="10" s="1"/>
  <c r="DD92" i="10" s="1"/>
  <c r="DD93" i="10" s="1"/>
  <c r="DD94" i="10" s="1"/>
  <c r="DD95" i="10" s="1"/>
  <c r="DD96" i="10" s="1"/>
  <c r="DD97" i="10" s="1"/>
  <c r="DD98" i="10" s="1"/>
  <c r="DD99" i="10" s="1"/>
  <c r="DD100" i="10" s="1"/>
  <c r="DD101" i="10" s="1"/>
  <c r="DD102" i="10" s="1"/>
  <c r="DD103" i="10" s="1"/>
  <c r="DD104" i="10" s="1"/>
  <c r="DD105" i="10" s="1"/>
  <c r="DD106" i="10" s="1"/>
  <c r="DD107" i="10" s="1"/>
  <c r="DD108" i="10" s="1"/>
  <c r="DD109" i="10" s="1"/>
  <c r="DD110" i="10" s="1"/>
  <c r="DD111" i="10" s="1"/>
  <c r="DD112" i="10" s="1"/>
  <c r="DA9" i="10"/>
  <c r="DA10" i="10" s="1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DD8" i="10"/>
  <c r="DB8" i="10"/>
  <c r="DB9" i="10" s="1"/>
  <c r="DA8" i="10"/>
  <c r="CZ8" i="10"/>
  <c r="CY8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DE7" i="10"/>
  <c r="DE8" i="10" s="1"/>
  <c r="DE9" i="10" s="1"/>
  <c r="DE10" i="10" s="1"/>
  <c r="DE11" i="10" s="1"/>
  <c r="DE12" i="10" s="1"/>
  <c r="DE13" i="10" s="1"/>
  <c r="DE14" i="10" s="1"/>
  <c r="DE15" i="10" s="1"/>
  <c r="DE16" i="10" s="1"/>
  <c r="DE17" i="10" s="1"/>
  <c r="DE18" i="10" s="1"/>
  <c r="DE19" i="10" s="1"/>
  <c r="DE20" i="10" s="1"/>
  <c r="DE21" i="10" s="1"/>
  <c r="DE22" i="10" s="1"/>
  <c r="DE23" i="10" s="1"/>
  <c r="DE24" i="10" s="1"/>
  <c r="DE25" i="10" s="1"/>
  <c r="DE26" i="10" s="1"/>
  <c r="DE27" i="10" s="1"/>
  <c r="DE28" i="10" s="1"/>
  <c r="DE29" i="10" s="1"/>
  <c r="DE30" i="10" s="1"/>
  <c r="DE31" i="10" s="1"/>
  <c r="DE32" i="10" s="1"/>
  <c r="DE33" i="10" s="1"/>
  <c r="DE34" i="10" s="1"/>
  <c r="DE35" i="10" s="1"/>
  <c r="DE36" i="10" s="1"/>
  <c r="DE37" i="10" s="1"/>
  <c r="DE38" i="10" s="1"/>
  <c r="DE39" i="10" s="1"/>
  <c r="DE40" i="10" s="1"/>
  <c r="DE41" i="10" s="1"/>
  <c r="DE42" i="10" s="1"/>
  <c r="DE43" i="10" s="1"/>
  <c r="DE44" i="10" s="1"/>
  <c r="DE45" i="10" s="1"/>
  <c r="DE46" i="10" s="1"/>
  <c r="DE47" i="10" s="1"/>
  <c r="DE48" i="10" s="1"/>
  <c r="DE49" i="10" s="1"/>
  <c r="DE50" i="10" s="1"/>
  <c r="DE51" i="10" s="1"/>
  <c r="DE52" i="10" s="1"/>
  <c r="DE53" i="10" s="1"/>
  <c r="DE54" i="10" s="1"/>
  <c r="DE55" i="10" s="1"/>
  <c r="DE56" i="10" s="1"/>
  <c r="DE57" i="10" s="1"/>
  <c r="DE58" i="10" s="1"/>
  <c r="DE59" i="10" s="1"/>
  <c r="DE60" i="10" s="1"/>
  <c r="DE61" i="10" s="1"/>
  <c r="DE62" i="10" s="1"/>
  <c r="DE63" i="10" s="1"/>
  <c r="DE64" i="10" s="1"/>
  <c r="DE65" i="10" s="1"/>
  <c r="DE66" i="10" s="1"/>
  <c r="DE67" i="10" s="1"/>
  <c r="DE68" i="10" s="1"/>
  <c r="DE69" i="10" s="1"/>
  <c r="DE70" i="10" s="1"/>
  <c r="DE71" i="10" s="1"/>
  <c r="DE72" i="10" s="1"/>
  <c r="DE73" i="10" s="1"/>
  <c r="DE74" i="10" s="1"/>
  <c r="DE75" i="10" s="1"/>
  <c r="DE76" i="10" s="1"/>
  <c r="DE77" i="10" s="1"/>
  <c r="DE78" i="10" s="1"/>
  <c r="DE79" i="10" s="1"/>
  <c r="DE80" i="10" s="1"/>
  <c r="DE81" i="10" s="1"/>
  <c r="DE82" i="10" s="1"/>
  <c r="DE83" i="10" s="1"/>
  <c r="DE84" i="10" s="1"/>
  <c r="DE85" i="10" s="1"/>
  <c r="DE86" i="10" s="1"/>
  <c r="DE87" i="10" s="1"/>
  <c r="DE88" i="10" s="1"/>
  <c r="DE89" i="10" s="1"/>
  <c r="DE90" i="10" s="1"/>
  <c r="DE91" i="10" s="1"/>
  <c r="DE92" i="10" s="1"/>
  <c r="DE93" i="10" s="1"/>
  <c r="DE94" i="10" s="1"/>
  <c r="DE95" i="10" s="1"/>
  <c r="DE96" i="10" s="1"/>
  <c r="DE97" i="10" s="1"/>
  <c r="DE98" i="10" s="1"/>
  <c r="DE99" i="10" s="1"/>
  <c r="DE100" i="10" s="1"/>
  <c r="DE101" i="10" s="1"/>
  <c r="DE102" i="10" s="1"/>
  <c r="DE103" i="10" s="1"/>
  <c r="DE104" i="10" s="1"/>
  <c r="DE105" i="10" s="1"/>
  <c r="DE106" i="10" s="1"/>
  <c r="DE107" i="10" s="1"/>
  <c r="DE108" i="10" s="1"/>
  <c r="DE109" i="10" s="1"/>
  <c r="DE110" i="10" s="1"/>
  <c r="DE111" i="10" s="1"/>
  <c r="DE112" i="10" s="1"/>
  <c r="DC7" i="10"/>
  <c r="DC8" i="10" s="1"/>
  <c r="DC9" i="10" s="1"/>
  <c r="DC10" i="10" s="1"/>
  <c r="DC11" i="10" s="1"/>
  <c r="DC12" i="10" s="1"/>
  <c r="DC13" i="10" s="1"/>
  <c r="DC14" i="10" s="1"/>
  <c r="DC15" i="10" s="1"/>
  <c r="DC16" i="10" s="1"/>
  <c r="DC17" i="10" s="1"/>
  <c r="DC18" i="10" s="1"/>
  <c r="DC19" i="10" s="1"/>
  <c r="DC20" i="10" s="1"/>
  <c r="DC21" i="10" s="1"/>
  <c r="DC22" i="10" s="1"/>
  <c r="DC23" i="10" s="1"/>
  <c r="DC24" i="10" s="1"/>
  <c r="DC25" i="10" s="1"/>
  <c r="DC26" i="10" s="1"/>
  <c r="DC27" i="10" s="1"/>
  <c r="DC28" i="10" s="1"/>
  <c r="DC29" i="10" s="1"/>
  <c r="DC30" i="10" s="1"/>
  <c r="DC31" i="10" s="1"/>
  <c r="DC32" i="10" s="1"/>
  <c r="DC33" i="10" s="1"/>
  <c r="DC34" i="10" s="1"/>
  <c r="DC35" i="10" s="1"/>
  <c r="DC36" i="10" s="1"/>
  <c r="DC37" i="10" s="1"/>
  <c r="DC38" i="10" s="1"/>
  <c r="DC39" i="10" s="1"/>
  <c r="DC40" i="10" s="1"/>
  <c r="DC41" i="10" s="1"/>
  <c r="DC42" i="10" s="1"/>
  <c r="DC43" i="10" s="1"/>
  <c r="DC44" i="10" s="1"/>
  <c r="DC45" i="10" s="1"/>
  <c r="DC46" i="10" s="1"/>
  <c r="DC47" i="10" s="1"/>
  <c r="DC48" i="10" s="1"/>
  <c r="DC49" i="10" s="1"/>
  <c r="DC50" i="10" s="1"/>
  <c r="DC51" i="10" s="1"/>
  <c r="DC52" i="10" s="1"/>
  <c r="DC53" i="10" s="1"/>
  <c r="DC54" i="10" s="1"/>
  <c r="DC55" i="10" s="1"/>
  <c r="DC56" i="10" s="1"/>
  <c r="DC57" i="10" s="1"/>
  <c r="DC58" i="10" s="1"/>
  <c r="DC59" i="10" s="1"/>
  <c r="DC60" i="10" s="1"/>
  <c r="DC61" i="10" s="1"/>
  <c r="DC62" i="10" s="1"/>
  <c r="DC63" i="10" s="1"/>
  <c r="DC64" i="10" s="1"/>
  <c r="DC65" i="10" s="1"/>
  <c r="DC66" i="10" s="1"/>
  <c r="DC67" i="10" s="1"/>
  <c r="DC68" i="10" s="1"/>
  <c r="DC69" i="10" s="1"/>
  <c r="DC70" i="10" s="1"/>
  <c r="DC71" i="10" s="1"/>
  <c r="DC72" i="10" s="1"/>
  <c r="DC73" i="10" s="1"/>
  <c r="DC74" i="10" s="1"/>
  <c r="DC75" i="10" s="1"/>
  <c r="DC76" i="10" s="1"/>
  <c r="DC77" i="10" s="1"/>
  <c r="DC78" i="10" s="1"/>
  <c r="DC79" i="10" s="1"/>
  <c r="DC80" i="10" s="1"/>
  <c r="DC81" i="10" s="1"/>
  <c r="DC82" i="10" s="1"/>
  <c r="DC83" i="10" s="1"/>
  <c r="DC84" i="10" s="1"/>
  <c r="DC85" i="10" s="1"/>
  <c r="DC86" i="10" s="1"/>
  <c r="DC87" i="10" s="1"/>
  <c r="DC88" i="10" s="1"/>
  <c r="DC89" i="10" s="1"/>
  <c r="DC90" i="10" s="1"/>
  <c r="DC91" i="10" s="1"/>
  <c r="DC92" i="10" s="1"/>
  <c r="DC93" i="10" s="1"/>
  <c r="DC94" i="10" s="1"/>
  <c r="DC95" i="10" s="1"/>
  <c r="DC96" i="10" s="1"/>
  <c r="DC97" i="10" s="1"/>
  <c r="DC98" i="10" s="1"/>
  <c r="DC99" i="10" s="1"/>
  <c r="DC100" i="10" s="1"/>
  <c r="DC101" i="10" s="1"/>
  <c r="DC102" i="10" s="1"/>
  <c r="DC103" i="10" s="1"/>
  <c r="DC104" i="10" s="1"/>
  <c r="DC105" i="10" s="1"/>
  <c r="DC106" i="10" s="1"/>
  <c r="DC107" i="10" s="1"/>
  <c r="DC108" i="10" s="1"/>
  <c r="DC109" i="10" s="1"/>
  <c r="DC110" i="10" s="1"/>
  <c r="DC111" i="10" s="1"/>
  <c r="DC112" i="10" s="1"/>
  <c r="DB7" i="10"/>
  <c r="DA7" i="10"/>
  <c r="CZ7" i="10"/>
  <c r="CY7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DD6" i="10"/>
  <c r="DD7" i="10" s="1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DE5" i="10"/>
  <c r="DE6" i="10" s="1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DF4" i="10"/>
  <c r="DF5" i="10" s="1"/>
  <c r="DF6" i="10" s="1"/>
  <c r="DF7" i="10" s="1"/>
  <c r="DF8" i="10" s="1"/>
  <c r="DF9" i="10" s="1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DF3" i="10"/>
  <c r="DE3" i="10"/>
  <c r="DD3" i="10"/>
  <c r="DC3" i="10"/>
  <c r="DB3" i="10"/>
  <c r="DA3" i="10"/>
  <c r="CZ3" i="10"/>
  <c r="CY3" i="10"/>
  <c r="CX3" i="10"/>
  <c r="CW3" i="10"/>
  <c r="CV3" i="10"/>
  <c r="CU3" i="10"/>
  <c r="CT3" i="10"/>
  <c r="CS3" i="10"/>
  <c r="CR3" i="10"/>
  <c r="CQ3" i="10"/>
  <c r="CP3" i="10"/>
  <c r="CO3" i="10"/>
  <c r="CN3" i="10"/>
  <c r="CM3" i="10"/>
  <c r="CL3" i="10"/>
  <c r="CK3" i="10"/>
  <c r="CJ3" i="10"/>
  <c r="CI3" i="10"/>
  <c r="CH3" i="10"/>
  <c r="CG3" i="10"/>
  <c r="CF3" i="10"/>
  <c r="CE3" i="10"/>
  <c r="CD3" i="10"/>
  <c r="CC3" i="10"/>
  <c r="CB3" i="10"/>
  <c r="CA3" i="10"/>
  <c r="BZ3" i="10"/>
  <c r="BY3" i="10"/>
  <c r="BX3" i="10"/>
  <c r="BW3" i="10"/>
  <c r="BV3" i="10"/>
  <c r="BU3" i="10"/>
  <c r="BT3" i="10"/>
  <c r="BS3" i="10"/>
  <c r="BR3" i="10"/>
  <c r="BQ3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DF2" i="10"/>
  <c r="DE2" i="10"/>
  <c r="DD2" i="10"/>
  <c r="DC2" i="10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G3" i="10"/>
  <c r="DG4" i="10"/>
  <c r="DG5" i="10"/>
  <c r="DG6" i="10"/>
  <c r="DG7" i="10" s="1"/>
  <c r="DG8" i="10" s="1"/>
  <c r="DG9" i="10" s="1"/>
  <c r="DG10" i="10" s="1"/>
  <c r="DG11" i="10" s="1"/>
  <c r="DG12" i="10" s="1"/>
  <c r="DG13" i="10" s="1"/>
  <c r="DG14" i="10" s="1"/>
  <c r="DG15" i="10" s="1"/>
  <c r="DG16" i="10" s="1"/>
  <c r="DG17" i="10" s="1"/>
  <c r="DG18" i="10" s="1"/>
  <c r="DG19" i="10" s="1"/>
  <c r="DG20" i="10" s="1"/>
  <c r="DG21" i="10" s="1"/>
  <c r="DG22" i="10" s="1"/>
  <c r="DG23" i="10" s="1"/>
  <c r="DG24" i="10" s="1"/>
  <c r="DG25" i="10" s="1"/>
  <c r="DG26" i="10" s="1"/>
  <c r="DG27" i="10" s="1"/>
  <c r="DG28" i="10" s="1"/>
  <c r="DG29" i="10" s="1"/>
  <c r="DG30" i="10"/>
  <c r="DG31" i="10" s="1"/>
  <c r="DG32" i="10" s="1"/>
  <c r="DG33" i="10" s="1"/>
  <c r="DG34" i="10"/>
  <c r="DG35" i="10" s="1"/>
  <c r="DG36" i="10" s="1"/>
  <c r="DG37" i="10" s="1"/>
  <c r="DG38" i="10" s="1"/>
  <c r="DG39" i="10" s="1"/>
  <c r="DG40" i="10" s="1"/>
  <c r="DG41" i="10" s="1"/>
  <c r="DG42" i="10" s="1"/>
  <c r="DG43" i="10" s="1"/>
  <c r="DG44" i="10" s="1"/>
  <c r="DG45" i="10" s="1"/>
  <c r="DG46" i="10" s="1"/>
  <c r="DG47" i="10" s="1"/>
  <c r="DG48" i="10" s="1"/>
  <c r="DG49" i="10" s="1"/>
  <c r="DG50" i="10" s="1"/>
  <c r="DG51" i="10" s="1"/>
  <c r="DG52" i="10" s="1"/>
  <c r="DG53" i="10" s="1"/>
  <c r="DG54" i="10" s="1"/>
  <c r="DG55" i="10" s="1"/>
  <c r="DG56" i="10" s="1"/>
  <c r="DG57" i="10" s="1"/>
  <c r="DG58" i="10" s="1"/>
  <c r="DG59" i="10" s="1"/>
  <c r="DG60" i="10" s="1"/>
  <c r="DG61" i="10" s="1"/>
  <c r="DG62" i="10" s="1"/>
  <c r="DG63" i="10" s="1"/>
  <c r="DG64" i="10" s="1"/>
  <c r="DG65" i="10" s="1"/>
  <c r="DG66" i="10" s="1"/>
  <c r="DG67" i="10" s="1"/>
  <c r="DG68" i="10" s="1"/>
  <c r="DG69" i="10" s="1"/>
  <c r="DG70" i="10" s="1"/>
  <c r="DG71" i="10" s="1"/>
  <c r="DG72" i="10" s="1"/>
  <c r="DG73" i="10" s="1"/>
  <c r="DG74" i="10" s="1"/>
  <c r="DG75" i="10" s="1"/>
  <c r="DG76" i="10" s="1"/>
  <c r="DG77" i="10" s="1"/>
  <c r="DG78" i="10" s="1"/>
  <c r="DG79" i="10" s="1"/>
  <c r="DG80" i="10" s="1"/>
  <c r="DG81" i="10" s="1"/>
  <c r="DG82" i="10" s="1"/>
  <c r="DG83" i="10" s="1"/>
  <c r="DG84" i="10" s="1"/>
  <c r="DG85" i="10" s="1"/>
  <c r="DG86" i="10" s="1"/>
  <c r="DG87" i="10" s="1"/>
  <c r="DG88" i="10" s="1"/>
  <c r="DG89" i="10" s="1"/>
  <c r="DG90" i="10" s="1"/>
  <c r="DG91" i="10" s="1"/>
  <c r="DG92" i="10" s="1"/>
  <c r="DG93" i="10" s="1"/>
  <c r="DG94" i="10" s="1"/>
  <c r="DG95" i="10" s="1"/>
  <c r="DG96" i="10" s="1"/>
  <c r="DG97" i="10" s="1"/>
  <c r="DG98" i="10" s="1"/>
  <c r="DG99" i="10" s="1"/>
  <c r="DG100" i="10" s="1"/>
  <c r="DG101" i="10" s="1"/>
  <c r="DG102" i="10" s="1"/>
  <c r="DG103" i="10" s="1"/>
  <c r="DG104" i="10" s="1"/>
  <c r="DG105" i="10" s="1"/>
  <c r="DG106" i="10" s="1"/>
  <c r="DG107" i="10" s="1"/>
  <c r="DG108" i="10" s="1"/>
  <c r="DG109" i="10" s="1"/>
  <c r="DG110" i="10" s="1"/>
  <c r="DG111" i="10" s="1"/>
  <c r="DG112" i="10" s="1"/>
  <c r="DG2" i="10"/>
  <c r="K1" i="10"/>
  <c r="J1" i="10"/>
  <c r="I1" i="10"/>
  <c r="H1" i="10"/>
  <c r="G1" i="10" s="1"/>
  <c r="F1" i="10" s="1"/>
  <c r="E1" i="10" s="1"/>
  <c r="D1" i="10" s="1"/>
  <c r="C1" i="10" s="1"/>
  <c r="B1" i="10" s="1"/>
  <c r="DF1" i="10"/>
  <c r="DE1" i="10" s="1"/>
  <c r="DD1" i="10" s="1"/>
  <c r="DC1" i="10" s="1"/>
  <c r="DB1" i="10" s="1"/>
  <c r="DA1" i="10" s="1"/>
  <c r="CZ1" i="10" s="1"/>
  <c r="CY1" i="10" s="1"/>
  <c r="CX1" i="10" s="1"/>
  <c r="CW1" i="10" s="1"/>
  <c r="CV1" i="10" s="1"/>
  <c r="CU1" i="10" s="1"/>
  <c r="CT1" i="10" s="1"/>
  <c r="CS1" i="10" s="1"/>
  <c r="CR1" i="10" s="1"/>
  <c r="CQ1" i="10" s="1"/>
  <c r="CP1" i="10" s="1"/>
  <c r="CO1" i="10" s="1"/>
  <c r="CN1" i="10" s="1"/>
  <c r="CM1" i="10" s="1"/>
  <c r="CL1" i="10" s="1"/>
  <c r="CK1" i="10" s="1"/>
  <c r="CJ1" i="10" s="1"/>
  <c r="CI1" i="10" s="1"/>
  <c r="CH1" i="10" s="1"/>
  <c r="CG1" i="10" s="1"/>
  <c r="CF1" i="10" s="1"/>
  <c r="CE1" i="10" s="1"/>
  <c r="CD1" i="10" s="1"/>
  <c r="CC1" i="10" s="1"/>
  <c r="CB1" i="10" s="1"/>
  <c r="CA1" i="10" s="1"/>
  <c r="BZ1" i="10" s="1"/>
  <c r="BY1" i="10" s="1"/>
  <c r="BX1" i="10" s="1"/>
  <c r="BW1" i="10" s="1"/>
  <c r="BV1" i="10" s="1"/>
  <c r="BU1" i="10" s="1"/>
  <c r="BT1" i="10" s="1"/>
  <c r="BS1" i="10" s="1"/>
  <c r="BR1" i="10" s="1"/>
  <c r="BQ1" i="10" s="1"/>
  <c r="BP1" i="10" s="1"/>
  <c r="BO1" i="10" s="1"/>
  <c r="BN1" i="10" s="1"/>
  <c r="BM1" i="10" s="1"/>
  <c r="BL1" i="10" s="1"/>
  <c r="BK1" i="10" s="1"/>
  <c r="BJ1" i="10" s="1"/>
  <c r="BI1" i="10" s="1"/>
  <c r="BH1" i="10" s="1"/>
  <c r="BG1" i="10" s="1"/>
  <c r="BF1" i="10" s="1"/>
  <c r="BE1" i="10" s="1"/>
  <c r="BD1" i="10" s="1"/>
  <c r="BC1" i="10" s="1"/>
  <c r="BB1" i="10" s="1"/>
  <c r="BA1" i="10" s="1"/>
  <c r="AZ1" i="10" s="1"/>
  <c r="AY1" i="10" s="1"/>
  <c r="AX1" i="10" s="1"/>
  <c r="AW1" i="10" s="1"/>
  <c r="AV1" i="10" s="1"/>
  <c r="AU1" i="10" s="1"/>
  <c r="AT1" i="10" s="1"/>
  <c r="AS1" i="10" s="1"/>
  <c r="AR1" i="10" s="1"/>
  <c r="AQ1" i="10" s="1"/>
  <c r="AP1" i="10" s="1"/>
  <c r="AO1" i="10" s="1"/>
  <c r="AN1" i="10" s="1"/>
  <c r="AM1" i="10" s="1"/>
  <c r="AL1" i="10" s="1"/>
  <c r="AK1" i="10" s="1"/>
  <c r="AJ1" i="10" s="1"/>
  <c r="AI1" i="10" s="1"/>
  <c r="AH1" i="10" s="1"/>
  <c r="AG1" i="10" s="1"/>
  <c r="AF1" i="10" s="1"/>
  <c r="AE1" i="10" s="1"/>
  <c r="AD1" i="10" s="1"/>
  <c r="AC1" i="10" s="1"/>
  <c r="AB1" i="10" s="1"/>
  <c r="AA1" i="10" s="1"/>
  <c r="Z1" i="10" s="1"/>
  <c r="Y1" i="10" s="1"/>
  <c r="X1" i="10" s="1"/>
  <c r="W1" i="10" s="1"/>
  <c r="V1" i="10" s="1"/>
  <c r="U1" i="10" s="1"/>
  <c r="T1" i="10" s="1"/>
  <c r="S1" i="10" s="1"/>
  <c r="R1" i="10" s="1"/>
  <c r="Q1" i="10" s="1"/>
  <c r="P1" i="10" s="1"/>
  <c r="O1" i="10" s="1"/>
  <c r="N1" i="10" s="1"/>
  <c r="M1" i="10" s="1"/>
  <c r="L1" i="10" s="1"/>
  <c r="DG1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M6" i="9" l="1"/>
  <c r="O5" i="9"/>
  <c r="C98" i="3"/>
  <c r="D98" i="3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E98" i="3"/>
  <c r="F98" i="3"/>
  <c r="F99" i="3" s="1"/>
  <c r="F100" i="3" s="1"/>
  <c r="F101" i="3" s="1"/>
  <c r="F102" i="3" s="1"/>
  <c r="F103" i="3" s="1"/>
  <c r="F104" i="3" s="1"/>
  <c r="F105" i="3" s="1"/>
  <c r="F106" i="3" s="1"/>
  <c r="G98" i="3"/>
  <c r="H98" i="3"/>
  <c r="H99" i="3" s="1"/>
  <c r="H100" i="3" s="1"/>
  <c r="H101" i="3" s="1"/>
  <c r="I98" i="3"/>
  <c r="J98" i="3"/>
  <c r="J99" i="3" s="1"/>
  <c r="K98" i="3"/>
  <c r="L98" i="3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M98" i="3"/>
  <c r="N98" i="3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O98" i="3"/>
  <c r="P98" i="3"/>
  <c r="P99" i="3" s="1"/>
  <c r="P100" i="3" s="1"/>
  <c r="P101" i="3" s="1"/>
  <c r="Q98" i="3"/>
  <c r="R98" i="3"/>
  <c r="R99" i="3" s="1"/>
  <c r="S98" i="3"/>
  <c r="T98" i="3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U98" i="3"/>
  <c r="V98" i="3"/>
  <c r="V99" i="3" s="1"/>
  <c r="V100" i="3" s="1"/>
  <c r="V101" i="3" s="1"/>
  <c r="V102" i="3" s="1"/>
  <c r="V103" i="3" s="1"/>
  <c r="V104" i="3" s="1"/>
  <c r="V105" i="3" s="1"/>
  <c r="V106" i="3" s="1"/>
  <c r="W98" i="3"/>
  <c r="X98" i="3"/>
  <c r="X99" i="3" s="1"/>
  <c r="X100" i="3" s="1"/>
  <c r="X101" i="3" s="1"/>
  <c r="Y98" i="3"/>
  <c r="Z98" i="3"/>
  <c r="Z99" i="3" s="1"/>
  <c r="AA98" i="3"/>
  <c r="AB98" i="3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C98" i="3"/>
  <c r="AD98" i="3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E98" i="3"/>
  <c r="AF98" i="3"/>
  <c r="AF99" i="3" s="1"/>
  <c r="AF100" i="3" s="1"/>
  <c r="AF101" i="3" s="1"/>
  <c r="AG98" i="3"/>
  <c r="AH98" i="3"/>
  <c r="AH99" i="3" s="1"/>
  <c r="AI98" i="3"/>
  <c r="AJ98" i="3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K98" i="3"/>
  <c r="AL98" i="3"/>
  <c r="AL99" i="3" s="1"/>
  <c r="AL100" i="3" s="1"/>
  <c r="AL101" i="3" s="1"/>
  <c r="AL102" i="3" s="1"/>
  <c r="AL103" i="3" s="1"/>
  <c r="AL104" i="3" s="1"/>
  <c r="AL105" i="3" s="1"/>
  <c r="AL106" i="3" s="1"/>
  <c r="AM98" i="3"/>
  <c r="AN98" i="3"/>
  <c r="AN99" i="3" s="1"/>
  <c r="AN100" i="3" s="1"/>
  <c r="AN101" i="3" s="1"/>
  <c r="AO98" i="3"/>
  <c r="AP98" i="3"/>
  <c r="AP99" i="3" s="1"/>
  <c r="AQ98" i="3"/>
  <c r="AR98" i="3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S98" i="3"/>
  <c r="AT98" i="3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U98" i="3"/>
  <c r="AV98" i="3"/>
  <c r="AV99" i="3" s="1"/>
  <c r="AV100" i="3" s="1"/>
  <c r="AV101" i="3" s="1"/>
  <c r="AW98" i="3"/>
  <c r="AX98" i="3"/>
  <c r="AX99" i="3" s="1"/>
  <c r="AY98" i="3"/>
  <c r="AZ98" i="3"/>
  <c r="AZ99" i="3" s="1"/>
  <c r="AZ100" i="3" s="1"/>
  <c r="AZ101" i="3" s="1"/>
  <c r="AZ102" i="3" s="1"/>
  <c r="AZ103" i="3" s="1"/>
  <c r="AZ104" i="3" s="1"/>
  <c r="AZ105" i="3" s="1"/>
  <c r="AZ106" i="3" s="1"/>
  <c r="BA98" i="3"/>
  <c r="BB98" i="3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C98" i="3"/>
  <c r="BD98" i="3"/>
  <c r="BD99" i="3" s="1"/>
  <c r="BD100" i="3" s="1"/>
  <c r="BD101" i="3" s="1"/>
  <c r="BE98" i="3"/>
  <c r="BF98" i="3"/>
  <c r="BF99" i="3" s="1"/>
  <c r="BG98" i="3"/>
  <c r="BH98" i="3"/>
  <c r="BH99" i="3" s="1"/>
  <c r="BH100" i="3" s="1"/>
  <c r="BH101" i="3" s="1"/>
  <c r="BH102" i="3" s="1"/>
  <c r="BH103" i="3" s="1"/>
  <c r="BH104" i="3" s="1"/>
  <c r="BH105" i="3" s="1"/>
  <c r="BH106" i="3" s="1"/>
  <c r="BI98" i="3"/>
  <c r="BJ98" i="3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K98" i="3"/>
  <c r="BL98" i="3"/>
  <c r="BL99" i="3" s="1"/>
  <c r="BL100" i="3" s="1"/>
  <c r="BL101" i="3" s="1"/>
  <c r="BM98" i="3"/>
  <c r="BN98" i="3"/>
  <c r="BN99" i="3" s="1"/>
  <c r="BO98" i="3"/>
  <c r="BP98" i="3"/>
  <c r="BP99" i="3" s="1"/>
  <c r="BP100" i="3" s="1"/>
  <c r="BP101" i="3" s="1"/>
  <c r="BP102" i="3" s="1"/>
  <c r="BP103" i="3" s="1"/>
  <c r="BP104" i="3" s="1"/>
  <c r="BP105" i="3" s="1"/>
  <c r="BP106" i="3" s="1"/>
  <c r="BQ98" i="3"/>
  <c r="BR98" i="3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S98" i="3"/>
  <c r="C99" i="3"/>
  <c r="C100" i="3" s="1"/>
  <c r="C101" i="3" s="1"/>
  <c r="C102" i="3" s="1"/>
  <c r="E99" i="3"/>
  <c r="E100" i="3" s="1"/>
  <c r="G99" i="3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I99" i="3"/>
  <c r="I100" i="3" s="1"/>
  <c r="K99" i="3"/>
  <c r="K100" i="3" s="1"/>
  <c r="K101" i="3" s="1"/>
  <c r="K102" i="3" s="1"/>
  <c r="M99" i="3"/>
  <c r="M100" i="3" s="1"/>
  <c r="O99" i="3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Q99" i="3"/>
  <c r="Q100" i="3" s="1"/>
  <c r="S99" i="3"/>
  <c r="S100" i="3" s="1"/>
  <c r="S101" i="3" s="1"/>
  <c r="S102" i="3" s="1"/>
  <c r="U99" i="3"/>
  <c r="U100" i="3" s="1"/>
  <c r="W99" i="3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Y99" i="3"/>
  <c r="Y100" i="3" s="1"/>
  <c r="AA99" i="3"/>
  <c r="AA100" i="3" s="1"/>
  <c r="AA101" i="3" s="1"/>
  <c r="AA102" i="3" s="1"/>
  <c r="AC99" i="3"/>
  <c r="AC100" i="3" s="1"/>
  <c r="AE99" i="3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G99" i="3"/>
  <c r="AG100" i="3" s="1"/>
  <c r="AI99" i="3"/>
  <c r="AI100" i="3" s="1"/>
  <c r="AI101" i="3" s="1"/>
  <c r="AI102" i="3" s="1"/>
  <c r="AK99" i="3"/>
  <c r="AK100" i="3" s="1"/>
  <c r="AM99" i="3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O99" i="3"/>
  <c r="AO100" i="3" s="1"/>
  <c r="AQ99" i="3"/>
  <c r="AQ100" i="3" s="1"/>
  <c r="AQ101" i="3" s="1"/>
  <c r="AQ102" i="3" s="1"/>
  <c r="AS99" i="3"/>
  <c r="AS100" i="3" s="1"/>
  <c r="AU99" i="3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W99" i="3"/>
  <c r="AW100" i="3" s="1"/>
  <c r="AY99" i="3"/>
  <c r="AY100" i="3" s="1"/>
  <c r="AY101" i="3" s="1"/>
  <c r="AY102" i="3" s="1"/>
  <c r="BA99" i="3"/>
  <c r="BA100" i="3" s="1"/>
  <c r="BC99" i="3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E99" i="3"/>
  <c r="BE100" i="3" s="1"/>
  <c r="BG99" i="3"/>
  <c r="BG100" i="3" s="1"/>
  <c r="BG101" i="3" s="1"/>
  <c r="BG102" i="3" s="1"/>
  <c r="BI99" i="3"/>
  <c r="BI100" i="3" s="1"/>
  <c r="BK99" i="3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M99" i="3"/>
  <c r="BM100" i="3" s="1"/>
  <c r="BO99" i="3"/>
  <c r="BO100" i="3" s="1"/>
  <c r="BO101" i="3" s="1"/>
  <c r="BO102" i="3" s="1"/>
  <c r="BQ99" i="3"/>
  <c r="BQ100" i="3" s="1"/>
  <c r="BS99" i="3"/>
  <c r="BS100" i="3" s="1"/>
  <c r="BS101" i="3" s="1"/>
  <c r="BS102" i="3" s="1"/>
  <c r="J100" i="3"/>
  <c r="J101" i="3" s="1"/>
  <c r="J102" i="3" s="1"/>
  <c r="J103" i="3" s="1"/>
  <c r="R100" i="3"/>
  <c r="R101" i="3" s="1"/>
  <c r="R102" i="3" s="1"/>
  <c r="R103" i="3" s="1"/>
  <c r="Z100" i="3"/>
  <c r="Z101" i="3" s="1"/>
  <c r="Z102" i="3" s="1"/>
  <c r="Z103" i="3" s="1"/>
  <c r="AH100" i="3"/>
  <c r="AH101" i="3" s="1"/>
  <c r="AH102" i="3" s="1"/>
  <c r="AH103" i="3" s="1"/>
  <c r="AP100" i="3"/>
  <c r="AP101" i="3" s="1"/>
  <c r="AP102" i="3" s="1"/>
  <c r="AP103" i="3" s="1"/>
  <c r="AX100" i="3"/>
  <c r="AX101" i="3" s="1"/>
  <c r="AX102" i="3" s="1"/>
  <c r="AX103" i="3" s="1"/>
  <c r="BF100" i="3"/>
  <c r="BF101" i="3" s="1"/>
  <c r="BF102" i="3" s="1"/>
  <c r="BF103" i="3" s="1"/>
  <c r="BN100" i="3"/>
  <c r="BN101" i="3" s="1"/>
  <c r="BN102" i="3" s="1"/>
  <c r="BN103" i="3" s="1"/>
  <c r="E101" i="3"/>
  <c r="E102" i="3" s="1"/>
  <c r="E103" i="3" s="1"/>
  <c r="E104" i="3" s="1"/>
  <c r="I101" i="3"/>
  <c r="I102" i="3" s="1"/>
  <c r="I103" i="3" s="1"/>
  <c r="I104" i="3" s="1"/>
  <c r="M101" i="3"/>
  <c r="M102" i="3" s="1"/>
  <c r="M103" i="3" s="1"/>
  <c r="M104" i="3" s="1"/>
  <c r="Q101" i="3"/>
  <c r="Q102" i="3" s="1"/>
  <c r="Q103" i="3" s="1"/>
  <c r="Q104" i="3" s="1"/>
  <c r="U101" i="3"/>
  <c r="U102" i="3" s="1"/>
  <c r="U103" i="3" s="1"/>
  <c r="U104" i="3" s="1"/>
  <c r="Y101" i="3"/>
  <c r="Y102" i="3" s="1"/>
  <c r="Y103" i="3" s="1"/>
  <c r="Y104" i="3" s="1"/>
  <c r="AC101" i="3"/>
  <c r="AC102" i="3" s="1"/>
  <c r="AC103" i="3" s="1"/>
  <c r="AC104" i="3" s="1"/>
  <c r="AG101" i="3"/>
  <c r="AG102" i="3" s="1"/>
  <c r="AG103" i="3" s="1"/>
  <c r="AG104" i="3" s="1"/>
  <c r="AK101" i="3"/>
  <c r="AK102" i="3" s="1"/>
  <c r="AK103" i="3" s="1"/>
  <c r="AK104" i="3" s="1"/>
  <c r="AO101" i="3"/>
  <c r="AO102" i="3" s="1"/>
  <c r="AO103" i="3" s="1"/>
  <c r="AO104" i="3" s="1"/>
  <c r="AS101" i="3"/>
  <c r="AS102" i="3" s="1"/>
  <c r="AS103" i="3" s="1"/>
  <c r="AS104" i="3" s="1"/>
  <c r="AW101" i="3"/>
  <c r="AW102" i="3" s="1"/>
  <c r="AW103" i="3" s="1"/>
  <c r="AW104" i="3" s="1"/>
  <c r="BA101" i="3"/>
  <c r="BA102" i="3" s="1"/>
  <c r="BA103" i="3" s="1"/>
  <c r="BA104" i="3" s="1"/>
  <c r="BE101" i="3"/>
  <c r="BE102" i="3" s="1"/>
  <c r="BE103" i="3" s="1"/>
  <c r="BE104" i="3" s="1"/>
  <c r="BI101" i="3"/>
  <c r="BI102" i="3" s="1"/>
  <c r="BI103" i="3" s="1"/>
  <c r="BI104" i="3" s="1"/>
  <c r="BM101" i="3"/>
  <c r="BM102" i="3" s="1"/>
  <c r="BM103" i="3" s="1"/>
  <c r="BM104" i="3" s="1"/>
  <c r="BQ101" i="3"/>
  <c r="BQ102" i="3" s="1"/>
  <c r="BQ103" i="3" s="1"/>
  <c r="BQ104" i="3" s="1"/>
  <c r="H102" i="3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P102" i="3"/>
  <c r="P103" i="3" s="1"/>
  <c r="P104" i="3" s="1"/>
  <c r="P105" i="3" s="1"/>
  <c r="X102" i="3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AF102" i="3"/>
  <c r="AF103" i="3" s="1"/>
  <c r="AF104" i="3" s="1"/>
  <c r="AF105" i="3" s="1"/>
  <c r="AN102" i="3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V102" i="3"/>
  <c r="AV103" i="3" s="1"/>
  <c r="AV104" i="3" s="1"/>
  <c r="AV105" i="3" s="1"/>
  <c r="BD102" i="3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L102" i="3"/>
  <c r="BL103" i="3" s="1"/>
  <c r="BL104" i="3" s="1"/>
  <c r="BL105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K103" i="3"/>
  <c r="K104" i="3" s="1"/>
  <c r="K105" i="3" s="1"/>
  <c r="K106" i="3" s="1"/>
  <c r="S103" i="3"/>
  <c r="S104" i="3" s="1"/>
  <c r="S105" i="3" s="1"/>
  <c r="S106" i="3" s="1"/>
  <c r="S107" i="3" s="1"/>
  <c r="S108" i="3" s="1"/>
  <c r="S109" i="3" s="1"/>
  <c r="S110" i="3" s="1"/>
  <c r="S111" i="3" s="1"/>
  <c r="S112" i="3" s="1"/>
  <c r="AA103" i="3"/>
  <c r="AA104" i="3" s="1"/>
  <c r="AA105" i="3" s="1"/>
  <c r="AA106" i="3" s="1"/>
  <c r="AI103" i="3"/>
  <c r="AI104" i="3" s="1"/>
  <c r="AI105" i="3" s="1"/>
  <c r="AI106" i="3" s="1"/>
  <c r="AI107" i="3" s="1"/>
  <c r="AI108" i="3" s="1"/>
  <c r="AI109" i="3" s="1"/>
  <c r="AI110" i="3" s="1"/>
  <c r="AI111" i="3" s="1"/>
  <c r="AI112" i="3" s="1"/>
  <c r="AQ103" i="3"/>
  <c r="AQ104" i="3" s="1"/>
  <c r="AQ105" i="3" s="1"/>
  <c r="AQ106" i="3" s="1"/>
  <c r="AY103" i="3"/>
  <c r="AY104" i="3" s="1"/>
  <c r="AY105" i="3" s="1"/>
  <c r="AY106" i="3" s="1"/>
  <c r="AY107" i="3" s="1"/>
  <c r="AY108" i="3" s="1"/>
  <c r="AY109" i="3" s="1"/>
  <c r="AY110" i="3" s="1"/>
  <c r="AY111" i="3" s="1"/>
  <c r="AY112" i="3" s="1"/>
  <c r="BG103" i="3"/>
  <c r="BG104" i="3" s="1"/>
  <c r="BG105" i="3" s="1"/>
  <c r="BG106" i="3" s="1"/>
  <c r="BG107" i="3" s="1"/>
  <c r="BO103" i="3"/>
  <c r="BO104" i="3" s="1"/>
  <c r="BO105" i="3" s="1"/>
  <c r="BO106" i="3" s="1"/>
  <c r="BO107" i="3" s="1"/>
  <c r="BO108" i="3" s="1"/>
  <c r="BO109" i="3" s="1"/>
  <c r="BO110" i="3" s="1"/>
  <c r="BO111" i="3" s="1"/>
  <c r="BO112" i="3" s="1"/>
  <c r="BS103" i="3"/>
  <c r="BS104" i="3" s="1"/>
  <c r="BS105" i="3" s="1"/>
  <c r="BS106" i="3" s="1"/>
  <c r="BS107" i="3" s="1"/>
  <c r="J104" i="3"/>
  <c r="J105" i="3" s="1"/>
  <c r="J106" i="3" s="1"/>
  <c r="J107" i="3" s="1"/>
  <c r="J108" i="3" s="1"/>
  <c r="J109" i="3" s="1"/>
  <c r="J110" i="3" s="1"/>
  <c r="J111" i="3" s="1"/>
  <c r="J112" i="3" s="1"/>
  <c r="R104" i="3"/>
  <c r="R105" i="3" s="1"/>
  <c r="R106" i="3" s="1"/>
  <c r="R107" i="3" s="1"/>
  <c r="R108" i="3" s="1"/>
  <c r="Z104" i="3"/>
  <c r="Z105" i="3" s="1"/>
  <c r="Z106" i="3" s="1"/>
  <c r="Z107" i="3" s="1"/>
  <c r="Z108" i="3" s="1"/>
  <c r="Z109" i="3" s="1"/>
  <c r="Z110" i="3" s="1"/>
  <c r="Z111" i="3" s="1"/>
  <c r="Z112" i="3" s="1"/>
  <c r="AH104" i="3"/>
  <c r="AH105" i="3" s="1"/>
  <c r="AH106" i="3" s="1"/>
  <c r="AH107" i="3" s="1"/>
  <c r="AH108" i="3" s="1"/>
  <c r="AP104" i="3"/>
  <c r="AP105" i="3" s="1"/>
  <c r="AP106" i="3" s="1"/>
  <c r="AP107" i="3" s="1"/>
  <c r="AP108" i="3" s="1"/>
  <c r="AP109" i="3" s="1"/>
  <c r="AP110" i="3" s="1"/>
  <c r="AP111" i="3" s="1"/>
  <c r="AP112" i="3" s="1"/>
  <c r="AX104" i="3"/>
  <c r="AX105" i="3" s="1"/>
  <c r="AX106" i="3" s="1"/>
  <c r="AX107" i="3" s="1"/>
  <c r="AX108" i="3" s="1"/>
  <c r="BF104" i="3"/>
  <c r="BF105" i="3" s="1"/>
  <c r="BF106" i="3" s="1"/>
  <c r="BF107" i="3" s="1"/>
  <c r="BF108" i="3" s="1"/>
  <c r="BF109" i="3" s="1"/>
  <c r="BF110" i="3" s="1"/>
  <c r="BF111" i="3" s="1"/>
  <c r="BF112" i="3" s="1"/>
  <c r="BN104" i="3"/>
  <c r="BN105" i="3" s="1"/>
  <c r="BN106" i="3" s="1"/>
  <c r="BN107" i="3" s="1"/>
  <c r="BN108" i="3" s="1"/>
  <c r="E105" i="3"/>
  <c r="E106" i="3" s="1"/>
  <c r="E107" i="3" s="1"/>
  <c r="I105" i="3"/>
  <c r="I106" i="3" s="1"/>
  <c r="M105" i="3"/>
  <c r="M106" i="3" s="1"/>
  <c r="M107" i="3" s="1"/>
  <c r="Q105" i="3"/>
  <c r="Q106" i="3" s="1"/>
  <c r="U105" i="3"/>
  <c r="U106" i="3" s="1"/>
  <c r="U107" i="3" s="1"/>
  <c r="Y105" i="3"/>
  <c r="Y106" i="3" s="1"/>
  <c r="AC105" i="3"/>
  <c r="AC106" i="3" s="1"/>
  <c r="AC107" i="3" s="1"/>
  <c r="AG105" i="3"/>
  <c r="AG106" i="3" s="1"/>
  <c r="AK105" i="3"/>
  <c r="AK106" i="3" s="1"/>
  <c r="AK107" i="3" s="1"/>
  <c r="AO105" i="3"/>
  <c r="AO106" i="3" s="1"/>
  <c r="AS105" i="3"/>
  <c r="AS106" i="3" s="1"/>
  <c r="AS107" i="3" s="1"/>
  <c r="AW105" i="3"/>
  <c r="AW106" i="3" s="1"/>
  <c r="AW107" i="3" s="1"/>
  <c r="BA105" i="3"/>
  <c r="BA106" i="3" s="1"/>
  <c r="BA107" i="3" s="1"/>
  <c r="BE105" i="3"/>
  <c r="BE106" i="3" s="1"/>
  <c r="BE107" i="3" s="1"/>
  <c r="BI105" i="3"/>
  <c r="BI106" i="3" s="1"/>
  <c r="BI107" i="3" s="1"/>
  <c r="BM105" i="3"/>
  <c r="BM106" i="3" s="1"/>
  <c r="BM107" i="3" s="1"/>
  <c r="BQ105" i="3"/>
  <c r="BQ106" i="3" s="1"/>
  <c r="BQ107" i="3" s="1"/>
  <c r="P106" i="3"/>
  <c r="P107" i="3" s="1"/>
  <c r="P108" i="3" s="1"/>
  <c r="AF106" i="3"/>
  <c r="AF107" i="3" s="1"/>
  <c r="AF108" i="3" s="1"/>
  <c r="AV106" i="3"/>
  <c r="AV107" i="3" s="1"/>
  <c r="AV108" i="3" s="1"/>
  <c r="AV109" i="3" s="1"/>
  <c r="AV110" i="3" s="1"/>
  <c r="AV111" i="3" s="1"/>
  <c r="AV112" i="3" s="1"/>
  <c r="BL106" i="3"/>
  <c r="BL107" i="3" s="1"/>
  <c r="BL108" i="3" s="1"/>
  <c r="BL109" i="3" s="1"/>
  <c r="BL110" i="3" s="1"/>
  <c r="BL111" i="3" s="1"/>
  <c r="BL112" i="3" s="1"/>
  <c r="F107" i="3"/>
  <c r="F108" i="3" s="1"/>
  <c r="F109" i="3" s="1"/>
  <c r="F110" i="3" s="1"/>
  <c r="F111" i="3" s="1"/>
  <c r="F112" i="3" s="1"/>
  <c r="I107" i="3"/>
  <c r="K107" i="3"/>
  <c r="K108" i="3" s="1"/>
  <c r="K109" i="3" s="1"/>
  <c r="K110" i="3" s="1"/>
  <c r="K111" i="3" s="1"/>
  <c r="K112" i="3" s="1"/>
  <c r="Q107" i="3"/>
  <c r="V107" i="3"/>
  <c r="V108" i="3" s="1"/>
  <c r="V109" i="3" s="1"/>
  <c r="V110" i="3" s="1"/>
  <c r="V111" i="3" s="1"/>
  <c r="V112" i="3" s="1"/>
  <c r="Y107" i="3"/>
  <c r="AA107" i="3"/>
  <c r="AA108" i="3" s="1"/>
  <c r="AA109" i="3" s="1"/>
  <c r="AA110" i="3" s="1"/>
  <c r="AA111" i="3" s="1"/>
  <c r="AA112" i="3" s="1"/>
  <c r="AG107" i="3"/>
  <c r="AL107" i="3"/>
  <c r="AL108" i="3" s="1"/>
  <c r="AL109" i="3" s="1"/>
  <c r="AL110" i="3" s="1"/>
  <c r="AL111" i="3" s="1"/>
  <c r="AL112" i="3" s="1"/>
  <c r="AO107" i="3"/>
  <c r="AQ107" i="3"/>
  <c r="AQ108" i="3" s="1"/>
  <c r="AQ109" i="3" s="1"/>
  <c r="AQ110" i="3" s="1"/>
  <c r="AQ111" i="3" s="1"/>
  <c r="AQ112" i="3" s="1"/>
  <c r="AZ107" i="3"/>
  <c r="AZ108" i="3" s="1"/>
  <c r="BH107" i="3"/>
  <c r="BH108" i="3" s="1"/>
  <c r="BH109" i="3" s="1"/>
  <c r="BH110" i="3" s="1"/>
  <c r="BH111" i="3" s="1"/>
  <c r="BH112" i="3" s="1"/>
  <c r="BP107" i="3"/>
  <c r="BP108" i="3" s="1"/>
  <c r="E108" i="3"/>
  <c r="E109" i="3" s="1"/>
  <c r="E110" i="3" s="1"/>
  <c r="E111" i="3" s="1"/>
  <c r="E112" i="3" s="1"/>
  <c r="I108" i="3"/>
  <c r="I109" i="3" s="1"/>
  <c r="I110" i="3" s="1"/>
  <c r="I111" i="3" s="1"/>
  <c r="I112" i="3" s="1"/>
  <c r="M108" i="3"/>
  <c r="M109" i="3" s="1"/>
  <c r="M110" i="3" s="1"/>
  <c r="M111" i="3" s="1"/>
  <c r="M112" i="3" s="1"/>
  <c r="Q108" i="3"/>
  <c r="Q109" i="3" s="1"/>
  <c r="Q110" i="3" s="1"/>
  <c r="Q111" i="3" s="1"/>
  <c r="Q112" i="3" s="1"/>
  <c r="U108" i="3"/>
  <c r="U109" i="3" s="1"/>
  <c r="U110" i="3" s="1"/>
  <c r="U111" i="3" s="1"/>
  <c r="U112" i="3" s="1"/>
  <c r="Y108" i="3"/>
  <c r="Y109" i="3" s="1"/>
  <c r="Y110" i="3" s="1"/>
  <c r="Y111" i="3" s="1"/>
  <c r="Y112" i="3" s="1"/>
  <c r="AC108" i="3"/>
  <c r="AC109" i="3" s="1"/>
  <c r="AC110" i="3" s="1"/>
  <c r="AC111" i="3" s="1"/>
  <c r="AC112" i="3" s="1"/>
  <c r="AG108" i="3"/>
  <c r="AG109" i="3" s="1"/>
  <c r="AG110" i="3" s="1"/>
  <c r="AG111" i="3" s="1"/>
  <c r="AG112" i="3" s="1"/>
  <c r="AK108" i="3"/>
  <c r="AK109" i="3" s="1"/>
  <c r="AK110" i="3" s="1"/>
  <c r="AK111" i="3" s="1"/>
  <c r="AK112" i="3" s="1"/>
  <c r="AO108" i="3"/>
  <c r="AO109" i="3" s="1"/>
  <c r="AO110" i="3" s="1"/>
  <c r="AO111" i="3" s="1"/>
  <c r="AO112" i="3" s="1"/>
  <c r="AS108" i="3"/>
  <c r="AS109" i="3" s="1"/>
  <c r="AS110" i="3" s="1"/>
  <c r="AS111" i="3" s="1"/>
  <c r="AS112" i="3" s="1"/>
  <c r="AW108" i="3"/>
  <c r="AW109" i="3" s="1"/>
  <c r="AW110" i="3" s="1"/>
  <c r="AW111" i="3" s="1"/>
  <c r="AW112" i="3" s="1"/>
  <c r="BA108" i="3"/>
  <c r="BA109" i="3" s="1"/>
  <c r="BA110" i="3" s="1"/>
  <c r="BA111" i="3" s="1"/>
  <c r="BA112" i="3" s="1"/>
  <c r="BE108" i="3"/>
  <c r="BE109" i="3" s="1"/>
  <c r="BE110" i="3" s="1"/>
  <c r="BE111" i="3" s="1"/>
  <c r="BE112" i="3" s="1"/>
  <c r="BG108" i="3"/>
  <c r="BG109" i="3" s="1"/>
  <c r="BI108" i="3"/>
  <c r="BI109" i="3" s="1"/>
  <c r="BI110" i="3" s="1"/>
  <c r="BI111" i="3" s="1"/>
  <c r="BI112" i="3" s="1"/>
  <c r="BM108" i="3"/>
  <c r="BM109" i="3" s="1"/>
  <c r="BM110" i="3" s="1"/>
  <c r="BM111" i="3" s="1"/>
  <c r="BM112" i="3" s="1"/>
  <c r="BQ108" i="3"/>
  <c r="BQ109" i="3" s="1"/>
  <c r="BQ110" i="3" s="1"/>
  <c r="BQ111" i="3" s="1"/>
  <c r="BQ112" i="3" s="1"/>
  <c r="BS108" i="3"/>
  <c r="BS109" i="3" s="1"/>
  <c r="D109" i="3"/>
  <c r="D110" i="3" s="1"/>
  <c r="D111" i="3" s="1"/>
  <c r="D112" i="3" s="1"/>
  <c r="L109" i="3"/>
  <c r="L110" i="3" s="1"/>
  <c r="L111" i="3" s="1"/>
  <c r="L112" i="3" s="1"/>
  <c r="P109" i="3"/>
  <c r="P110" i="3" s="1"/>
  <c r="P111" i="3" s="1"/>
  <c r="P112" i="3" s="1"/>
  <c r="R109" i="3"/>
  <c r="R110" i="3" s="1"/>
  <c r="T109" i="3"/>
  <c r="T110" i="3" s="1"/>
  <c r="T111" i="3" s="1"/>
  <c r="T112" i="3" s="1"/>
  <c r="AB109" i="3"/>
  <c r="AB110" i="3" s="1"/>
  <c r="AB111" i="3" s="1"/>
  <c r="AB112" i="3" s="1"/>
  <c r="AF109" i="3"/>
  <c r="AF110" i="3" s="1"/>
  <c r="AF111" i="3" s="1"/>
  <c r="AF112" i="3" s="1"/>
  <c r="AH109" i="3"/>
  <c r="AH110" i="3" s="1"/>
  <c r="AJ109" i="3"/>
  <c r="AJ110" i="3" s="1"/>
  <c r="AJ111" i="3" s="1"/>
  <c r="AJ112" i="3" s="1"/>
  <c r="AR109" i="3"/>
  <c r="AR110" i="3" s="1"/>
  <c r="AR111" i="3" s="1"/>
  <c r="AR112" i="3" s="1"/>
  <c r="AX109" i="3"/>
  <c r="AX110" i="3" s="1"/>
  <c r="AZ109" i="3"/>
  <c r="AZ110" i="3" s="1"/>
  <c r="AZ111" i="3" s="1"/>
  <c r="AZ112" i="3" s="1"/>
  <c r="BN109" i="3"/>
  <c r="BN110" i="3" s="1"/>
  <c r="BP109" i="3"/>
  <c r="BP110" i="3" s="1"/>
  <c r="BP111" i="3" s="1"/>
  <c r="BP112" i="3" s="1"/>
  <c r="BG110" i="3"/>
  <c r="BG111" i="3" s="1"/>
  <c r="BG112" i="3" s="1"/>
  <c r="BS110" i="3"/>
  <c r="BS111" i="3" s="1"/>
  <c r="BS112" i="3" s="1"/>
  <c r="R111" i="3"/>
  <c r="R112" i="3" s="1"/>
  <c r="AH111" i="3"/>
  <c r="AH112" i="3" s="1"/>
  <c r="AX111" i="3"/>
  <c r="AX112" i="3" s="1"/>
  <c r="BN111" i="3"/>
  <c r="BN112" i="3" s="1"/>
  <c r="B98" i="3"/>
  <c r="B99" i="3"/>
  <c r="B100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M7" i="9" l="1"/>
  <c r="O6" i="9"/>
  <c r="E5" i="9"/>
  <c r="F5" i="9" s="1"/>
  <c r="E9" i="9"/>
  <c r="F9" i="9" s="1"/>
  <c r="E13" i="9"/>
  <c r="F13" i="9" s="1"/>
  <c r="E17" i="9"/>
  <c r="F17" i="9" s="1"/>
  <c r="E21" i="9"/>
  <c r="F21" i="9" s="1"/>
  <c r="E25" i="9"/>
  <c r="F25" i="9" s="1"/>
  <c r="E29" i="9"/>
  <c r="F29" i="9" s="1"/>
  <c r="E33" i="9"/>
  <c r="F33" i="9" s="1"/>
  <c r="E37" i="9"/>
  <c r="F37" i="9" s="1"/>
  <c r="E41" i="9"/>
  <c r="F41" i="9" s="1"/>
  <c r="E45" i="9"/>
  <c r="F45" i="9" s="1"/>
  <c r="E49" i="9"/>
  <c r="F49" i="9" s="1"/>
  <c r="E53" i="9"/>
  <c r="F53" i="9" s="1"/>
  <c r="E57" i="9"/>
  <c r="F57" i="9" s="1"/>
  <c r="E61" i="9"/>
  <c r="F61" i="9" s="1"/>
  <c r="E65" i="9"/>
  <c r="F65" i="9" s="1"/>
  <c r="E69" i="9"/>
  <c r="F69" i="9" s="1"/>
  <c r="E73" i="9"/>
  <c r="F73" i="9" s="1"/>
  <c r="E77" i="9"/>
  <c r="F77" i="9" s="1"/>
  <c r="E81" i="9"/>
  <c r="F81" i="9" s="1"/>
  <c r="E85" i="9"/>
  <c r="F85" i="9" s="1"/>
  <c r="E89" i="9"/>
  <c r="F89" i="9" s="1"/>
  <c r="E93" i="9"/>
  <c r="F93" i="9" s="1"/>
  <c r="E3" i="9"/>
  <c r="F3" i="9" s="1"/>
  <c r="D4" i="9"/>
  <c r="E4" i="9" s="1"/>
  <c r="F4" i="9" s="1"/>
  <c r="D5" i="9"/>
  <c r="D6" i="9"/>
  <c r="E6" i="9" s="1"/>
  <c r="F6" i="9" s="1"/>
  <c r="D7" i="9"/>
  <c r="E7" i="9" s="1"/>
  <c r="D8" i="9"/>
  <c r="E8" i="9" s="1"/>
  <c r="F8" i="9" s="1"/>
  <c r="D9" i="9"/>
  <c r="D10" i="9"/>
  <c r="E10" i="9" s="1"/>
  <c r="F10" i="9" s="1"/>
  <c r="D11" i="9"/>
  <c r="E11" i="9" s="1"/>
  <c r="D12" i="9"/>
  <c r="E12" i="9" s="1"/>
  <c r="F12" i="9" s="1"/>
  <c r="D13" i="9"/>
  <c r="D14" i="9"/>
  <c r="E14" i="9" s="1"/>
  <c r="F14" i="9" s="1"/>
  <c r="D15" i="9"/>
  <c r="E15" i="9" s="1"/>
  <c r="D16" i="9"/>
  <c r="E16" i="9" s="1"/>
  <c r="F16" i="9" s="1"/>
  <c r="D17" i="9"/>
  <c r="D18" i="9"/>
  <c r="E18" i="9" s="1"/>
  <c r="F18" i="9" s="1"/>
  <c r="D19" i="9"/>
  <c r="E19" i="9" s="1"/>
  <c r="D20" i="9"/>
  <c r="E20" i="9" s="1"/>
  <c r="F20" i="9" s="1"/>
  <c r="D21" i="9"/>
  <c r="D22" i="9"/>
  <c r="E22" i="9" s="1"/>
  <c r="F22" i="9" s="1"/>
  <c r="D23" i="9"/>
  <c r="E23" i="9" s="1"/>
  <c r="D24" i="9"/>
  <c r="E24" i="9" s="1"/>
  <c r="F24" i="9" s="1"/>
  <c r="D25" i="9"/>
  <c r="D26" i="9"/>
  <c r="E26" i="9" s="1"/>
  <c r="F26" i="9" s="1"/>
  <c r="D27" i="9"/>
  <c r="E27" i="9" s="1"/>
  <c r="D28" i="9"/>
  <c r="E28" i="9" s="1"/>
  <c r="F28" i="9" s="1"/>
  <c r="D29" i="9"/>
  <c r="D30" i="9"/>
  <c r="E30" i="9" s="1"/>
  <c r="F30" i="9" s="1"/>
  <c r="D31" i="9"/>
  <c r="E31" i="9" s="1"/>
  <c r="D32" i="9"/>
  <c r="E32" i="9" s="1"/>
  <c r="F32" i="9" s="1"/>
  <c r="D33" i="9"/>
  <c r="D34" i="9"/>
  <c r="E34" i="9" s="1"/>
  <c r="F34" i="9" s="1"/>
  <c r="D35" i="9"/>
  <c r="E35" i="9" s="1"/>
  <c r="D36" i="9"/>
  <c r="E36" i="9" s="1"/>
  <c r="F36" i="9" s="1"/>
  <c r="D37" i="9"/>
  <c r="D38" i="9"/>
  <c r="E38" i="9" s="1"/>
  <c r="F38" i="9" s="1"/>
  <c r="D39" i="9"/>
  <c r="E39" i="9" s="1"/>
  <c r="D40" i="9"/>
  <c r="E40" i="9" s="1"/>
  <c r="F40" i="9" s="1"/>
  <c r="D41" i="9"/>
  <c r="D42" i="9"/>
  <c r="E42" i="9" s="1"/>
  <c r="F42" i="9" s="1"/>
  <c r="D43" i="9"/>
  <c r="E43" i="9" s="1"/>
  <c r="D44" i="9"/>
  <c r="E44" i="9" s="1"/>
  <c r="F44" i="9" s="1"/>
  <c r="D45" i="9"/>
  <c r="D46" i="9"/>
  <c r="E46" i="9" s="1"/>
  <c r="F46" i="9" s="1"/>
  <c r="D47" i="9"/>
  <c r="E47" i="9" s="1"/>
  <c r="D48" i="9"/>
  <c r="E48" i="9" s="1"/>
  <c r="F48" i="9" s="1"/>
  <c r="D49" i="9"/>
  <c r="D50" i="9"/>
  <c r="E50" i="9" s="1"/>
  <c r="F50" i="9" s="1"/>
  <c r="D51" i="9"/>
  <c r="E51" i="9" s="1"/>
  <c r="D52" i="9"/>
  <c r="E52" i="9" s="1"/>
  <c r="F52" i="9" s="1"/>
  <c r="D53" i="9"/>
  <c r="D54" i="9"/>
  <c r="E54" i="9" s="1"/>
  <c r="F54" i="9" s="1"/>
  <c r="D55" i="9"/>
  <c r="E55" i="9" s="1"/>
  <c r="D56" i="9"/>
  <c r="E56" i="9" s="1"/>
  <c r="F56" i="9" s="1"/>
  <c r="D57" i="9"/>
  <c r="D58" i="9"/>
  <c r="E58" i="9" s="1"/>
  <c r="F58" i="9" s="1"/>
  <c r="D59" i="9"/>
  <c r="E59" i="9" s="1"/>
  <c r="D60" i="9"/>
  <c r="E60" i="9" s="1"/>
  <c r="F60" i="9" s="1"/>
  <c r="D61" i="9"/>
  <c r="D62" i="9"/>
  <c r="E62" i="9" s="1"/>
  <c r="F62" i="9" s="1"/>
  <c r="D63" i="9"/>
  <c r="E63" i="9" s="1"/>
  <c r="D64" i="9"/>
  <c r="E64" i="9" s="1"/>
  <c r="F64" i="9" s="1"/>
  <c r="D65" i="9"/>
  <c r="D66" i="9"/>
  <c r="E66" i="9" s="1"/>
  <c r="F66" i="9" s="1"/>
  <c r="D67" i="9"/>
  <c r="E67" i="9" s="1"/>
  <c r="D68" i="9"/>
  <c r="E68" i="9" s="1"/>
  <c r="F68" i="9" s="1"/>
  <c r="D69" i="9"/>
  <c r="D70" i="9"/>
  <c r="E70" i="9" s="1"/>
  <c r="F70" i="9" s="1"/>
  <c r="D71" i="9"/>
  <c r="E71" i="9" s="1"/>
  <c r="D72" i="9"/>
  <c r="E72" i="9" s="1"/>
  <c r="F72" i="9" s="1"/>
  <c r="D73" i="9"/>
  <c r="D74" i="9"/>
  <c r="E74" i="9" s="1"/>
  <c r="F74" i="9" s="1"/>
  <c r="D75" i="9"/>
  <c r="E75" i="9" s="1"/>
  <c r="D76" i="9"/>
  <c r="E76" i="9" s="1"/>
  <c r="F76" i="9" s="1"/>
  <c r="D77" i="9"/>
  <c r="D78" i="9"/>
  <c r="E78" i="9" s="1"/>
  <c r="F78" i="9" s="1"/>
  <c r="D79" i="9"/>
  <c r="E79" i="9" s="1"/>
  <c r="D80" i="9"/>
  <c r="E80" i="9" s="1"/>
  <c r="F80" i="9" s="1"/>
  <c r="D81" i="9"/>
  <c r="D82" i="9"/>
  <c r="E82" i="9" s="1"/>
  <c r="F82" i="9" s="1"/>
  <c r="D83" i="9"/>
  <c r="E83" i="9" s="1"/>
  <c r="D84" i="9"/>
  <c r="E84" i="9" s="1"/>
  <c r="F84" i="9" s="1"/>
  <c r="D85" i="9"/>
  <c r="D86" i="9"/>
  <c r="E86" i="9" s="1"/>
  <c r="F86" i="9" s="1"/>
  <c r="D87" i="9"/>
  <c r="E87" i="9" s="1"/>
  <c r="D88" i="9"/>
  <c r="E88" i="9" s="1"/>
  <c r="F88" i="9" s="1"/>
  <c r="D89" i="9"/>
  <c r="D90" i="9"/>
  <c r="E90" i="9" s="1"/>
  <c r="F90" i="9" s="1"/>
  <c r="D91" i="9"/>
  <c r="E91" i="9" s="1"/>
  <c r="F91" i="9" s="1"/>
  <c r="D92" i="9"/>
  <c r="E92" i="9" s="1"/>
  <c r="F92" i="9" s="1"/>
  <c r="D93" i="9"/>
  <c r="D94" i="9"/>
  <c r="E94" i="9" s="1"/>
  <c r="F94" i="9" s="1"/>
  <c r="D95" i="9"/>
  <c r="E95" i="9" s="1"/>
  <c r="F95" i="9" s="1"/>
  <c r="D96" i="9"/>
  <c r="E96" i="9" s="1"/>
  <c r="F96" i="9" s="1"/>
  <c r="D3" i="9"/>
  <c r="B4" i="9"/>
  <c r="C4" i="9" s="1"/>
  <c r="B5" i="9"/>
  <c r="C5" i="9" s="1"/>
  <c r="B6" i="9"/>
  <c r="C6" i="9" s="1"/>
  <c r="B7" i="9"/>
  <c r="B8" i="9"/>
  <c r="C8" i="9" s="1"/>
  <c r="B9" i="9"/>
  <c r="C9" i="9" s="1"/>
  <c r="B10" i="9"/>
  <c r="C10" i="9" s="1"/>
  <c r="B11" i="9"/>
  <c r="B12" i="9"/>
  <c r="C12" i="9" s="1"/>
  <c r="B13" i="9"/>
  <c r="C13" i="9" s="1"/>
  <c r="B14" i="9"/>
  <c r="C14" i="9" s="1"/>
  <c r="B15" i="9"/>
  <c r="B16" i="9"/>
  <c r="C16" i="9" s="1"/>
  <c r="B17" i="9"/>
  <c r="C17" i="9" s="1"/>
  <c r="B18" i="9"/>
  <c r="C18" i="9" s="1"/>
  <c r="B19" i="9"/>
  <c r="B20" i="9"/>
  <c r="C20" i="9" s="1"/>
  <c r="B21" i="9"/>
  <c r="C21" i="9" s="1"/>
  <c r="B22" i="9"/>
  <c r="C22" i="9" s="1"/>
  <c r="B23" i="9"/>
  <c r="B24" i="9"/>
  <c r="C24" i="9" s="1"/>
  <c r="B25" i="9"/>
  <c r="C25" i="9" s="1"/>
  <c r="B26" i="9"/>
  <c r="C26" i="9" s="1"/>
  <c r="B27" i="9"/>
  <c r="B28" i="9"/>
  <c r="C28" i="9" s="1"/>
  <c r="B29" i="9"/>
  <c r="C29" i="9" s="1"/>
  <c r="B30" i="9"/>
  <c r="C30" i="9" s="1"/>
  <c r="B31" i="9"/>
  <c r="B32" i="9"/>
  <c r="C32" i="9" s="1"/>
  <c r="B33" i="9"/>
  <c r="C33" i="9" s="1"/>
  <c r="B34" i="9"/>
  <c r="C34" i="9" s="1"/>
  <c r="B35" i="9"/>
  <c r="B36" i="9"/>
  <c r="C36" i="9" s="1"/>
  <c r="B37" i="9"/>
  <c r="C37" i="9" s="1"/>
  <c r="B38" i="9"/>
  <c r="C38" i="9" s="1"/>
  <c r="B39" i="9"/>
  <c r="B40" i="9"/>
  <c r="C40" i="9" s="1"/>
  <c r="B41" i="9"/>
  <c r="C41" i="9" s="1"/>
  <c r="B42" i="9"/>
  <c r="C42" i="9" s="1"/>
  <c r="B43" i="9"/>
  <c r="B44" i="9"/>
  <c r="C44" i="9" s="1"/>
  <c r="B45" i="9"/>
  <c r="C45" i="9" s="1"/>
  <c r="B46" i="9"/>
  <c r="C46" i="9" s="1"/>
  <c r="B47" i="9"/>
  <c r="B48" i="9"/>
  <c r="C48" i="9" s="1"/>
  <c r="B49" i="9"/>
  <c r="C49" i="9" s="1"/>
  <c r="B50" i="9"/>
  <c r="C50" i="9" s="1"/>
  <c r="B51" i="9"/>
  <c r="B52" i="9"/>
  <c r="C52" i="9" s="1"/>
  <c r="B53" i="9"/>
  <c r="C53" i="9" s="1"/>
  <c r="B54" i="9"/>
  <c r="C54" i="9" s="1"/>
  <c r="B55" i="9"/>
  <c r="B56" i="9"/>
  <c r="C56" i="9" s="1"/>
  <c r="B57" i="9"/>
  <c r="C57" i="9" s="1"/>
  <c r="B58" i="9"/>
  <c r="C58" i="9" s="1"/>
  <c r="B59" i="9"/>
  <c r="B60" i="9"/>
  <c r="C60" i="9" s="1"/>
  <c r="B61" i="9"/>
  <c r="C61" i="9" s="1"/>
  <c r="B62" i="9"/>
  <c r="C62" i="9" s="1"/>
  <c r="B63" i="9"/>
  <c r="B64" i="9"/>
  <c r="C64" i="9" s="1"/>
  <c r="B65" i="9"/>
  <c r="C65" i="9" s="1"/>
  <c r="B66" i="9"/>
  <c r="C66" i="9" s="1"/>
  <c r="B67" i="9"/>
  <c r="B68" i="9"/>
  <c r="C68" i="9" s="1"/>
  <c r="B69" i="9"/>
  <c r="C69" i="9" s="1"/>
  <c r="B70" i="9"/>
  <c r="C70" i="9" s="1"/>
  <c r="B71" i="9"/>
  <c r="B72" i="9"/>
  <c r="C72" i="9" s="1"/>
  <c r="B73" i="9"/>
  <c r="C73" i="9" s="1"/>
  <c r="B74" i="9"/>
  <c r="C74" i="9" s="1"/>
  <c r="B75" i="9"/>
  <c r="B76" i="9"/>
  <c r="C76" i="9" s="1"/>
  <c r="B77" i="9"/>
  <c r="C77" i="9" s="1"/>
  <c r="B78" i="9"/>
  <c r="C78" i="9" s="1"/>
  <c r="B79" i="9"/>
  <c r="B80" i="9"/>
  <c r="C80" i="9" s="1"/>
  <c r="B81" i="9"/>
  <c r="C81" i="9" s="1"/>
  <c r="B82" i="9"/>
  <c r="C82" i="9" s="1"/>
  <c r="B83" i="9"/>
  <c r="B84" i="9"/>
  <c r="C84" i="9" s="1"/>
  <c r="B85" i="9"/>
  <c r="C85" i="9" s="1"/>
  <c r="B86" i="9"/>
  <c r="C86" i="9" s="1"/>
  <c r="B87" i="9"/>
  <c r="B88" i="9"/>
  <c r="C88" i="9" s="1"/>
  <c r="B89" i="9"/>
  <c r="C89" i="9" s="1"/>
  <c r="B90" i="9"/>
  <c r="C90" i="9" s="1"/>
  <c r="B91" i="9"/>
  <c r="B92" i="9"/>
  <c r="C92" i="9" s="1"/>
  <c r="B93" i="9"/>
  <c r="C93" i="9" s="1"/>
  <c r="B94" i="9"/>
  <c r="C94" i="9" s="1"/>
  <c r="B95" i="9"/>
  <c r="B96" i="9"/>
  <c r="C96" i="9" s="1"/>
  <c r="B3" i="9"/>
  <c r="C3" i="9" s="1"/>
  <c r="W8" i="1"/>
  <c r="X8" i="1"/>
  <c r="V6" i="1"/>
  <c r="V5" i="1"/>
  <c r="F83" i="9" l="1"/>
  <c r="C83" i="9" s="1"/>
  <c r="F71" i="9"/>
  <c r="C71" i="9"/>
  <c r="F59" i="9"/>
  <c r="C59" i="9" s="1"/>
  <c r="F47" i="9"/>
  <c r="C47" i="9"/>
  <c r="F39" i="9"/>
  <c r="C39" i="9" s="1"/>
  <c r="F27" i="9"/>
  <c r="C27" i="9"/>
  <c r="F23" i="9"/>
  <c r="C23" i="9"/>
  <c r="F19" i="9"/>
  <c r="C19" i="9"/>
  <c r="F15" i="9"/>
  <c r="C15" i="9" s="1"/>
  <c r="F11" i="9"/>
  <c r="C11" i="9"/>
  <c r="F7" i="9"/>
  <c r="C7" i="9"/>
  <c r="C95" i="9"/>
  <c r="F87" i="9"/>
  <c r="C87" i="9" s="1"/>
  <c r="F75" i="9"/>
  <c r="C75" i="9" s="1"/>
  <c r="F63" i="9"/>
  <c r="C63" i="9" s="1"/>
  <c r="F51" i="9"/>
  <c r="C51" i="9" s="1"/>
  <c r="F35" i="9"/>
  <c r="C35" i="9" s="1"/>
  <c r="C91" i="9"/>
  <c r="F79" i="9"/>
  <c r="C79" i="9"/>
  <c r="F67" i="9"/>
  <c r="C67" i="9" s="1"/>
  <c r="F55" i="9"/>
  <c r="C55" i="9"/>
  <c r="F43" i="9"/>
  <c r="C43" i="9"/>
  <c r="F31" i="9"/>
  <c r="C31" i="9"/>
  <c r="M8" i="9"/>
  <c r="O7" i="9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2" i="7"/>
  <c r="M9" i="9" l="1"/>
  <c r="O8" i="9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I4" i="3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A4" i="3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D3" i="3"/>
  <c r="D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F3" i="3"/>
  <c r="F4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H3" i="3"/>
  <c r="H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J3" i="3"/>
  <c r="J4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L3" i="3"/>
  <c r="L4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N3" i="3"/>
  <c r="N4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P3" i="3"/>
  <c r="P4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R3" i="3"/>
  <c r="R4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T3" i="3"/>
  <c r="T4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V3" i="3"/>
  <c r="V4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X3" i="3"/>
  <c r="X4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Z3" i="3"/>
  <c r="Z4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I3" i="3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Y3" i="3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BA3" i="3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D3" i="3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E3" i="3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G3" i="3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H3" i="3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I3" i="3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M94" i="3" s="1"/>
  <c r="BM95" i="3" s="1"/>
  <c r="BM96" i="3" s="1"/>
  <c r="BM97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94" i="3" s="1"/>
  <c r="BN95" i="3" s="1"/>
  <c r="BN96" i="3" s="1"/>
  <c r="BN97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O94" i="3" s="1"/>
  <c r="BO95" i="3" s="1"/>
  <c r="BO96" i="3" s="1"/>
  <c r="BO97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S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M10" i="9" l="1"/>
  <c r="O9" i="9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2" i="2"/>
  <c r="BL2" i="2"/>
  <c r="BM2" i="2"/>
  <c r="BN2" i="2"/>
  <c r="BO2" i="2"/>
  <c r="BP2" i="2"/>
  <c r="BQ2" i="2"/>
  <c r="BR2" i="2"/>
  <c r="BS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2" i="2"/>
  <c r="BJ2" i="1"/>
  <c r="M11" i="9" l="1"/>
  <c r="O10" i="9"/>
  <c r="DY106" i="12"/>
  <c r="FQ104" i="12"/>
  <c r="EW111" i="12"/>
  <c r="FM111" i="12"/>
  <c r="FU111" i="12"/>
  <c r="ES111" i="12"/>
  <c r="DQ111" i="12"/>
  <c r="EO111" i="12"/>
  <c r="FE107" i="12"/>
  <c r="FA109" i="12"/>
  <c r="ES108" i="12"/>
  <c r="EC111" i="12"/>
  <c r="EK111" i="12"/>
  <c r="M12" i="9" l="1"/>
  <c r="O11" i="9"/>
  <c r="DY110" i="12"/>
  <c r="EC107" i="12"/>
  <c r="EO107" i="12"/>
  <c r="DY111" i="12"/>
  <c r="EO109" i="12"/>
  <c r="FE111" i="12"/>
  <c r="ES106" i="12"/>
  <c r="FQ109" i="12"/>
  <c r="FM106" i="12"/>
  <c r="EO108" i="12"/>
  <c r="FQ111" i="12"/>
  <c r="FA111" i="12"/>
  <c r="DQ108" i="12"/>
  <c r="ES109" i="12"/>
  <c r="FM109" i="12"/>
  <c r="FE109" i="12"/>
  <c r="EK104" i="12"/>
  <c r="DQ104" i="12"/>
  <c r="FQ107" i="12"/>
  <c r="DY109" i="12"/>
  <c r="EK109" i="12"/>
  <c r="DY104" i="12"/>
  <c r="DQ109" i="12"/>
  <c r="FU107" i="12"/>
  <c r="EW109" i="12"/>
  <c r="EK112" i="12"/>
  <c r="EK2" i="12"/>
  <c r="EK6" i="12"/>
  <c r="EK5" i="12"/>
  <c r="EK4" i="12"/>
  <c r="EK3" i="12"/>
  <c r="EK7" i="12"/>
  <c r="EK8" i="12"/>
  <c r="EK10" i="12"/>
  <c r="EK9" i="12"/>
  <c r="EK14" i="12"/>
  <c r="EK15" i="12"/>
  <c r="EK11" i="12"/>
  <c r="EK12" i="12"/>
  <c r="EK13" i="12"/>
  <c r="EK19" i="12"/>
  <c r="EK16" i="12"/>
  <c r="EK18" i="12"/>
  <c r="EK17" i="12"/>
  <c r="EK21" i="12"/>
  <c r="EK20" i="12"/>
  <c r="EK25" i="12"/>
  <c r="EK24" i="12"/>
  <c r="EK23" i="12"/>
  <c r="EK22" i="12"/>
  <c r="EK26" i="12"/>
  <c r="EK27" i="12"/>
  <c r="EK30" i="12"/>
  <c r="EK28" i="12"/>
  <c r="EK31" i="12"/>
  <c r="EK29" i="12"/>
  <c r="EK32" i="12"/>
  <c r="EK35" i="12"/>
  <c r="EK34" i="12"/>
  <c r="EK33" i="12"/>
  <c r="EK36" i="12"/>
  <c r="EK37" i="12"/>
  <c r="EK38" i="12"/>
  <c r="EK39" i="12"/>
  <c r="EK40" i="12"/>
  <c r="EK41" i="12"/>
  <c r="EK44" i="12"/>
  <c r="EK42" i="12"/>
  <c r="EK43" i="12"/>
  <c r="EK45" i="12"/>
  <c r="EK46" i="12"/>
  <c r="EK47" i="12"/>
  <c r="EK49" i="12"/>
  <c r="EK53" i="12"/>
  <c r="EK51" i="12"/>
  <c r="EK48" i="12"/>
  <c r="EK50" i="12"/>
  <c r="EK52" i="12"/>
  <c r="EK57" i="12"/>
  <c r="EK54" i="12"/>
  <c r="EK56" i="12"/>
  <c r="EK55" i="12"/>
  <c r="EK59" i="12"/>
  <c r="EK58" i="12"/>
  <c r="EK60" i="12"/>
  <c r="EK61" i="12"/>
  <c r="EK62" i="12"/>
  <c r="EK63" i="12"/>
  <c r="EK65" i="12"/>
  <c r="EK64" i="12"/>
  <c r="EK66" i="12"/>
  <c r="EK68" i="12"/>
  <c r="EK69" i="12"/>
  <c r="EK67" i="12"/>
  <c r="EK72" i="12"/>
  <c r="EK70" i="12"/>
  <c r="EK71" i="12"/>
  <c r="EK73" i="12"/>
  <c r="EK74" i="12"/>
  <c r="EK75" i="12"/>
  <c r="EK79" i="12"/>
  <c r="EK76" i="12"/>
  <c r="EK77" i="12"/>
  <c r="EK78" i="12"/>
  <c r="EK83" i="12"/>
  <c r="EK80" i="12"/>
  <c r="EK81" i="12"/>
  <c r="EK82" i="12"/>
  <c r="EK85" i="12"/>
  <c r="EK84" i="12"/>
  <c r="EK86" i="12"/>
  <c r="EK87" i="12"/>
  <c r="EK89" i="12"/>
  <c r="EK88" i="12"/>
  <c r="EK92" i="12"/>
  <c r="EK90" i="12"/>
  <c r="EK91" i="12"/>
  <c r="EK95" i="12"/>
  <c r="EK93" i="12"/>
  <c r="EK94" i="12"/>
  <c r="EK96" i="12"/>
  <c r="EK97" i="12"/>
  <c r="EK98" i="12"/>
  <c r="EK99" i="12"/>
  <c r="EK100" i="12"/>
  <c r="EK101" i="12"/>
  <c r="EK102" i="12"/>
  <c r="EK103" i="12"/>
  <c r="EK106" i="12"/>
  <c r="EK105" i="12"/>
  <c r="EC109" i="12"/>
  <c r="FY111" i="12"/>
  <c r="EO106" i="12"/>
  <c r="FE112" i="12"/>
  <c r="FE5" i="12"/>
  <c r="FE6" i="12"/>
  <c r="FE4" i="12"/>
  <c r="FE2" i="12"/>
  <c r="FE11" i="12"/>
  <c r="FE3" i="12"/>
  <c r="FE10" i="12"/>
  <c r="FE7" i="12"/>
  <c r="FE8" i="12"/>
  <c r="FE14" i="12"/>
  <c r="FE9" i="12"/>
  <c r="FE12" i="12"/>
  <c r="FE17" i="12"/>
  <c r="FE13" i="12"/>
  <c r="FE16" i="12"/>
  <c r="FE15" i="12"/>
  <c r="FE18" i="12"/>
  <c r="FE20" i="12"/>
  <c r="FE19" i="12"/>
  <c r="FE23" i="12"/>
  <c r="FE21" i="12"/>
  <c r="FE26" i="12"/>
  <c r="FE22" i="12"/>
  <c r="FE24" i="12"/>
  <c r="FE25" i="12"/>
  <c r="FE28" i="12"/>
  <c r="FE27" i="12"/>
  <c r="FE30" i="12"/>
  <c r="FE29" i="12"/>
  <c r="FE31" i="12"/>
  <c r="FE36" i="12"/>
  <c r="FE32" i="12"/>
  <c r="FE34" i="12"/>
  <c r="FE35" i="12"/>
  <c r="FE33" i="12"/>
  <c r="FE38" i="12"/>
  <c r="FE37" i="12"/>
  <c r="FE39" i="12"/>
  <c r="FE40" i="12"/>
  <c r="FE41" i="12"/>
  <c r="FE42" i="12"/>
  <c r="FE43" i="12"/>
  <c r="FE44" i="12"/>
  <c r="FE49" i="12"/>
  <c r="FE45" i="12"/>
  <c r="FE50" i="12"/>
  <c r="FE47" i="12"/>
  <c r="FE46" i="12"/>
  <c r="FE48" i="12"/>
  <c r="FE52" i="12"/>
  <c r="FE51" i="12"/>
  <c r="FE54" i="12"/>
  <c r="FE53" i="12"/>
  <c r="FE58" i="12"/>
  <c r="FE57" i="12"/>
  <c r="FE56" i="12"/>
  <c r="FE61" i="12"/>
  <c r="FE55" i="12"/>
  <c r="FE59" i="12"/>
  <c r="FE60" i="12"/>
  <c r="FE62" i="12"/>
  <c r="FE63" i="12"/>
  <c r="FE66" i="12"/>
  <c r="FE64" i="12"/>
  <c r="FE68" i="12"/>
  <c r="FE67" i="12"/>
  <c r="FE65" i="12"/>
  <c r="FE71" i="12"/>
  <c r="FE70" i="12"/>
  <c r="FE69" i="12"/>
  <c r="FE73" i="12"/>
  <c r="FE74" i="12"/>
  <c r="FE77" i="12"/>
  <c r="FE72" i="12"/>
  <c r="FE76" i="12"/>
  <c r="FE75" i="12"/>
  <c r="FE78" i="12"/>
  <c r="FE80" i="12"/>
  <c r="FE81" i="12"/>
  <c r="FE79" i="12"/>
  <c r="FE85" i="12"/>
  <c r="FE82" i="12"/>
  <c r="FE83" i="12"/>
  <c r="FE84" i="12"/>
  <c r="FE87" i="12"/>
  <c r="FE86" i="12"/>
  <c r="FE88" i="12"/>
  <c r="FE90" i="12"/>
  <c r="FE89" i="12"/>
  <c r="FE92" i="12"/>
  <c r="FE91" i="12"/>
  <c r="FE95" i="12"/>
  <c r="FE93" i="12"/>
  <c r="FE94" i="12"/>
  <c r="FE96" i="12"/>
  <c r="FE99" i="12"/>
  <c r="FE97" i="12"/>
  <c r="FE98" i="12"/>
  <c r="FE101" i="12"/>
  <c r="FE102" i="12"/>
  <c r="FE100" i="12"/>
  <c r="FE103" i="12"/>
  <c r="FE108" i="12"/>
  <c r="FE110" i="12"/>
  <c r="FE105" i="12"/>
  <c r="FE104" i="12"/>
  <c r="EG111" i="12"/>
  <c r="DQ107" i="12"/>
  <c r="ES107" i="12"/>
  <c r="FU109" i="12"/>
  <c r="FF111" i="12"/>
  <c r="EO110" i="12"/>
  <c r="DQ110" i="12"/>
  <c r="DR110" i="12"/>
  <c r="EW112" i="12"/>
  <c r="EW4" i="12"/>
  <c r="EW5" i="12"/>
  <c r="EW7" i="12"/>
  <c r="EW6" i="12"/>
  <c r="EW3" i="12"/>
  <c r="EW2" i="12"/>
  <c r="EW9" i="12"/>
  <c r="EW8" i="12"/>
  <c r="EW11" i="12"/>
  <c r="EW10" i="12"/>
  <c r="EW14" i="12"/>
  <c r="EW12" i="12"/>
  <c r="EW13" i="12"/>
  <c r="EW15" i="12"/>
  <c r="EW17" i="12"/>
  <c r="EW19" i="12"/>
  <c r="EW16" i="12"/>
  <c r="EW20" i="12"/>
  <c r="EW18" i="12"/>
  <c r="EW23" i="12"/>
  <c r="EW21" i="12"/>
  <c r="EW22" i="12"/>
  <c r="EW24" i="12"/>
  <c r="EW27" i="12"/>
  <c r="EW28" i="12"/>
  <c r="EW29" i="12"/>
  <c r="EW26" i="12"/>
  <c r="EW25" i="12"/>
  <c r="EW30" i="12"/>
  <c r="EW32" i="12"/>
  <c r="EW31" i="12"/>
  <c r="EW34" i="12"/>
  <c r="EW33" i="12"/>
  <c r="EW36" i="12"/>
  <c r="EW37" i="12"/>
  <c r="EW35" i="12"/>
  <c r="EW38" i="12"/>
  <c r="EW40" i="12"/>
  <c r="EW39" i="12"/>
  <c r="EW41" i="12"/>
  <c r="EW42" i="12"/>
  <c r="EW43" i="12"/>
  <c r="EW44" i="12"/>
  <c r="EW46" i="12"/>
  <c r="EW45" i="12"/>
  <c r="EW52" i="12"/>
  <c r="EW47" i="12"/>
  <c r="EW49" i="12"/>
  <c r="EW50" i="12"/>
  <c r="EW48" i="12"/>
  <c r="EW51" i="12"/>
  <c r="EW54" i="12"/>
  <c r="EW56" i="12"/>
  <c r="EW53" i="12"/>
  <c r="EW57" i="12"/>
  <c r="EW55" i="12"/>
  <c r="EW60" i="12"/>
  <c r="EW59" i="12"/>
  <c r="EW58" i="12"/>
  <c r="EW61" i="12"/>
  <c r="EW62" i="12"/>
  <c r="EW64" i="12"/>
  <c r="EW63" i="12"/>
  <c r="EW65" i="12"/>
  <c r="EW70" i="12"/>
  <c r="EW66" i="12"/>
  <c r="EW67" i="12"/>
  <c r="EW68" i="12"/>
  <c r="EW69" i="12"/>
  <c r="EW72" i="12"/>
  <c r="EW71" i="12"/>
  <c r="EW73" i="12"/>
  <c r="EW75" i="12"/>
  <c r="EW77" i="12"/>
  <c r="EW76" i="12"/>
  <c r="EW74" i="12"/>
  <c r="EW79" i="12"/>
  <c r="EW78" i="12"/>
  <c r="EW82" i="12"/>
  <c r="EW80" i="12"/>
  <c r="EW81" i="12"/>
  <c r="EW83" i="12"/>
  <c r="EW85" i="12"/>
  <c r="EW84" i="12"/>
  <c r="EW88" i="12"/>
  <c r="EW86" i="12"/>
  <c r="EW87" i="12"/>
  <c r="EW94" i="12"/>
  <c r="EW89" i="12"/>
  <c r="EW90" i="12"/>
  <c r="EW91" i="12"/>
  <c r="EW93" i="12"/>
  <c r="EW92" i="12"/>
  <c r="EW97" i="12"/>
  <c r="EW95" i="12"/>
  <c r="EW96" i="12"/>
  <c r="EW98" i="12"/>
  <c r="EW99" i="12"/>
  <c r="EW105" i="12"/>
  <c r="EW101" i="12"/>
  <c r="EW103" i="12"/>
  <c r="EW100" i="12"/>
  <c r="EW110" i="12"/>
  <c r="EW102" i="12"/>
  <c r="EW104" i="12"/>
  <c r="EW108" i="12"/>
  <c r="EK108" i="12"/>
  <c r="DN104" i="12"/>
  <c r="FA112" i="12"/>
  <c r="FA5" i="12"/>
  <c r="FA4" i="12"/>
  <c r="FA6" i="12"/>
  <c r="FA7" i="12"/>
  <c r="FA2" i="12"/>
  <c r="FA3" i="12"/>
  <c r="FA10" i="12"/>
  <c r="FA12" i="12"/>
  <c r="FA8" i="12"/>
  <c r="FA11" i="12"/>
  <c r="FA9" i="12"/>
  <c r="FA15" i="12"/>
  <c r="FA13" i="12"/>
  <c r="FA14" i="12"/>
  <c r="FA16" i="12"/>
  <c r="FA17" i="12"/>
  <c r="FA18" i="12"/>
  <c r="FA20" i="12"/>
  <c r="FA22" i="12"/>
  <c r="FA19" i="12"/>
  <c r="FA23" i="12"/>
  <c r="FA21" i="12"/>
  <c r="FA25" i="12"/>
  <c r="FA27" i="12"/>
  <c r="FA24" i="12"/>
  <c r="FA26" i="12"/>
  <c r="FA28" i="12"/>
  <c r="FA29" i="12"/>
  <c r="FA30" i="12"/>
  <c r="FA33" i="12"/>
  <c r="FA35" i="12"/>
  <c r="FA32" i="12"/>
  <c r="FA31" i="12"/>
  <c r="FA36" i="12"/>
  <c r="FA37" i="12"/>
  <c r="FA34" i="12"/>
  <c r="FA42" i="12"/>
  <c r="FA38" i="12"/>
  <c r="FA41" i="12"/>
  <c r="FA39" i="12"/>
  <c r="FA43" i="12"/>
  <c r="FA40" i="12"/>
  <c r="FA48" i="12"/>
  <c r="FA46" i="12"/>
  <c r="FA45" i="12"/>
  <c r="FA44" i="12"/>
  <c r="FA49" i="12"/>
  <c r="FA47" i="12"/>
  <c r="FA50" i="12"/>
  <c r="FA52" i="12"/>
  <c r="FA51" i="12"/>
  <c r="FA57" i="12"/>
  <c r="FA55" i="12"/>
  <c r="FA53" i="12"/>
  <c r="FA60" i="12"/>
  <c r="FA54" i="12"/>
  <c r="FA56" i="12"/>
  <c r="FA58" i="12"/>
  <c r="FA59" i="12"/>
  <c r="FA61" i="12"/>
  <c r="FA62" i="12"/>
  <c r="FA63" i="12"/>
  <c r="FA64" i="12"/>
  <c r="FA66" i="12"/>
  <c r="FA65" i="12"/>
  <c r="FA69" i="12"/>
  <c r="FA70" i="12"/>
  <c r="FA67" i="12"/>
  <c r="FA68" i="12"/>
  <c r="FA72" i="12"/>
  <c r="FA71" i="12"/>
  <c r="FA75" i="12"/>
  <c r="FA77" i="12"/>
  <c r="FA73" i="12"/>
  <c r="FA74" i="12"/>
  <c r="FA76" i="12"/>
  <c r="FA81" i="12"/>
  <c r="FA78" i="12"/>
  <c r="FA79" i="12"/>
  <c r="FA84" i="12"/>
  <c r="FA80" i="12"/>
  <c r="FA82" i="12"/>
  <c r="FA83" i="12"/>
  <c r="FA85" i="12"/>
  <c r="FA86" i="12"/>
  <c r="FA87" i="12"/>
  <c r="FA88" i="12"/>
  <c r="FA89" i="12"/>
  <c r="FA90" i="12"/>
  <c r="FA93" i="12"/>
  <c r="FA91" i="12"/>
  <c r="FA92" i="12"/>
  <c r="FA95" i="12"/>
  <c r="FA94" i="12"/>
  <c r="FA96" i="12"/>
  <c r="FA97" i="12"/>
  <c r="FA99" i="12"/>
  <c r="FA98" i="12"/>
  <c r="FA100" i="12"/>
  <c r="FA102" i="12"/>
  <c r="FA101" i="12"/>
  <c r="FA105" i="12"/>
  <c r="FA103" i="12"/>
  <c r="FA104" i="12"/>
  <c r="FA110" i="12"/>
  <c r="FA106" i="12"/>
  <c r="FA107" i="12"/>
  <c r="FA108" i="12"/>
  <c r="FE106" i="12"/>
  <c r="DR108" i="12"/>
  <c r="EG108" i="12"/>
  <c r="DQ106" i="12"/>
  <c r="DI111" i="12"/>
  <c r="FM112" i="12"/>
  <c r="FM8" i="12"/>
  <c r="FM4" i="12"/>
  <c r="FM5" i="12"/>
  <c r="FM7" i="12"/>
  <c r="FM2" i="12"/>
  <c r="FM3" i="12"/>
  <c r="FM6" i="12"/>
  <c r="FM9" i="12"/>
  <c r="FM11" i="12"/>
  <c r="FM10" i="12"/>
  <c r="FM13" i="12"/>
  <c r="FM14" i="12"/>
  <c r="FM12" i="12"/>
  <c r="FM16" i="12"/>
  <c r="FM17" i="12"/>
  <c r="FM15" i="12"/>
  <c r="FM19" i="12"/>
  <c r="FM18" i="12"/>
  <c r="FM22" i="12"/>
  <c r="FM20" i="12"/>
  <c r="FM21" i="12"/>
  <c r="FM23" i="12"/>
  <c r="FM28" i="12"/>
  <c r="FM24" i="12"/>
  <c r="FM25" i="12"/>
  <c r="FM26" i="12"/>
  <c r="FM31" i="12"/>
  <c r="FM27" i="12"/>
  <c r="FM32" i="12"/>
  <c r="FM29" i="12"/>
  <c r="FM30" i="12"/>
  <c r="FM35" i="12"/>
  <c r="FM33" i="12"/>
  <c r="FM34" i="12"/>
  <c r="FM36" i="12"/>
  <c r="FM37" i="12"/>
  <c r="FM40" i="12"/>
  <c r="FM38" i="12"/>
  <c r="FM42" i="12"/>
  <c r="FM39" i="12"/>
  <c r="FM41" i="12"/>
  <c r="FM44" i="12"/>
  <c r="FM43" i="12"/>
  <c r="FM45" i="12"/>
  <c r="FM46" i="12"/>
  <c r="FM47" i="12"/>
  <c r="FM48" i="12"/>
  <c r="FM49" i="12"/>
  <c r="FM50" i="12"/>
  <c r="FM52" i="12"/>
  <c r="FM54" i="12"/>
  <c r="FM51" i="12"/>
  <c r="FM53" i="12"/>
  <c r="FM56" i="12"/>
  <c r="FM55" i="12"/>
  <c r="FM58" i="12"/>
  <c r="FM57" i="12"/>
  <c r="FM61" i="12"/>
  <c r="FM62" i="12"/>
  <c r="FM60" i="12"/>
  <c r="FM59" i="12"/>
  <c r="FM63" i="12"/>
  <c r="FM65" i="12"/>
  <c r="FM66" i="12"/>
  <c r="FM64" i="12"/>
  <c r="FM67" i="12"/>
  <c r="FM68" i="12"/>
  <c r="FM69" i="12"/>
  <c r="FM70" i="12"/>
  <c r="FM72" i="12"/>
  <c r="FM71" i="12"/>
  <c r="FM73" i="12"/>
  <c r="FM76" i="12"/>
  <c r="FM74" i="12"/>
  <c r="FM75" i="12"/>
  <c r="FM77" i="12"/>
  <c r="FM78" i="12"/>
  <c r="FM79" i="12"/>
  <c r="FM83" i="12"/>
  <c r="FM85" i="12"/>
  <c r="FM81" i="12"/>
  <c r="FM80" i="12"/>
  <c r="FM82" i="12"/>
  <c r="FM87" i="12"/>
  <c r="FM89" i="12"/>
  <c r="FM84" i="12"/>
  <c r="FM86" i="12"/>
  <c r="FM90" i="12"/>
  <c r="FM91" i="12"/>
  <c r="FM88" i="12"/>
  <c r="FM94" i="12"/>
  <c r="FM92" i="12"/>
  <c r="FM93" i="12"/>
  <c r="FM98" i="12"/>
  <c r="FM95" i="12"/>
  <c r="FM96" i="12"/>
  <c r="FM97" i="12"/>
  <c r="FM100" i="12"/>
  <c r="FM99" i="12"/>
  <c r="FM103" i="12"/>
  <c r="FM102" i="12"/>
  <c r="FM101" i="12"/>
  <c r="FM105" i="12"/>
  <c r="FM110" i="12"/>
  <c r="FM104" i="12"/>
  <c r="FM108" i="12"/>
  <c r="FM107" i="12"/>
  <c r="EW106" i="12"/>
  <c r="FQ112" i="12"/>
  <c r="FQ5" i="12"/>
  <c r="FQ4" i="12"/>
  <c r="FQ6" i="12"/>
  <c r="FQ3" i="12"/>
  <c r="FQ2" i="12"/>
  <c r="FQ8" i="12"/>
  <c r="FQ7" i="12"/>
  <c r="FQ10" i="12"/>
  <c r="FQ9" i="12"/>
  <c r="FQ12" i="12"/>
  <c r="FQ11" i="12"/>
  <c r="FQ13" i="12"/>
  <c r="FQ14" i="12"/>
  <c r="FQ15" i="12"/>
  <c r="FQ16" i="12"/>
  <c r="FQ17" i="12"/>
  <c r="FQ20" i="12"/>
  <c r="FQ19" i="12"/>
  <c r="FQ22" i="12"/>
  <c r="FQ18" i="12"/>
  <c r="FQ23" i="12"/>
  <c r="FQ21" i="12"/>
  <c r="FQ24" i="12"/>
  <c r="FQ25" i="12"/>
  <c r="FQ27" i="12"/>
  <c r="FQ29" i="12"/>
  <c r="FQ26" i="12"/>
  <c r="FQ28" i="12"/>
  <c r="FQ31" i="12"/>
  <c r="FQ33" i="12"/>
  <c r="FQ32" i="12"/>
  <c r="FQ30" i="12"/>
  <c r="FQ35" i="12"/>
  <c r="FQ36" i="12"/>
  <c r="FQ37" i="12"/>
  <c r="FQ34" i="12"/>
  <c r="FQ39" i="12"/>
  <c r="FQ38" i="12"/>
  <c r="FQ40" i="12"/>
  <c r="FQ43" i="12"/>
  <c r="FQ41" i="12"/>
  <c r="FQ42" i="12"/>
  <c r="FQ48" i="12"/>
  <c r="FQ46" i="12"/>
  <c r="FQ44" i="12"/>
  <c r="FQ45" i="12"/>
  <c r="FQ47" i="12"/>
  <c r="FQ49" i="12"/>
  <c r="FQ50" i="12"/>
  <c r="FQ51" i="12"/>
  <c r="FQ52" i="12"/>
  <c r="FQ53" i="12"/>
  <c r="FQ54" i="12"/>
  <c r="FQ58" i="12"/>
  <c r="FQ55" i="12"/>
  <c r="FQ56" i="12"/>
  <c r="FQ59" i="12"/>
  <c r="FQ61" i="12"/>
  <c r="FQ57" i="12"/>
  <c r="FQ60" i="12"/>
  <c r="FQ63" i="12"/>
  <c r="FQ62" i="12"/>
  <c r="FQ65" i="12"/>
  <c r="FQ64" i="12"/>
  <c r="FQ66" i="12"/>
  <c r="FQ69" i="12"/>
  <c r="FQ68" i="12"/>
  <c r="FQ67" i="12"/>
  <c r="FQ72" i="12"/>
  <c r="FQ71" i="12"/>
  <c r="FQ70" i="12"/>
  <c r="FQ74" i="12"/>
  <c r="FQ73" i="12"/>
  <c r="FQ75" i="12"/>
  <c r="FQ79" i="12"/>
  <c r="FQ77" i="12"/>
  <c r="FQ76" i="12"/>
  <c r="FQ81" i="12"/>
  <c r="FQ78" i="12"/>
  <c r="FQ82" i="12"/>
  <c r="FQ80" i="12"/>
  <c r="FQ83" i="12"/>
  <c r="FQ85" i="12"/>
  <c r="FQ84" i="12"/>
  <c r="FQ88" i="12"/>
  <c r="FQ86" i="12"/>
  <c r="FQ87" i="12"/>
  <c r="FQ89" i="12"/>
  <c r="FQ91" i="12"/>
  <c r="FQ90" i="12"/>
  <c r="FQ92" i="12"/>
  <c r="FQ95" i="12"/>
  <c r="FQ97" i="12"/>
  <c r="FQ93" i="12"/>
  <c r="FQ94" i="12"/>
  <c r="FQ98" i="12"/>
  <c r="FQ96" i="12"/>
  <c r="FQ102" i="12"/>
  <c r="FQ99" i="12"/>
  <c r="FQ101" i="12"/>
  <c r="FQ100" i="12"/>
  <c r="FQ110" i="12"/>
  <c r="FQ106" i="12"/>
  <c r="FQ105" i="12"/>
  <c r="FQ103" i="12"/>
  <c r="FQ108" i="12"/>
  <c r="DY112" i="12"/>
  <c r="DY4" i="12"/>
  <c r="DY10" i="12"/>
  <c r="DY7" i="12"/>
  <c r="DY5" i="12"/>
  <c r="DY3" i="12"/>
  <c r="DY9" i="12"/>
  <c r="DY2" i="12"/>
  <c r="DY8" i="12"/>
  <c r="DY6" i="12"/>
  <c r="DY11" i="12"/>
  <c r="DY12" i="12"/>
  <c r="DY14" i="12"/>
  <c r="DY15" i="12"/>
  <c r="DY13" i="12"/>
  <c r="DY16" i="12"/>
  <c r="DY18" i="12"/>
  <c r="DY17" i="12"/>
  <c r="DY20" i="12"/>
  <c r="DY19" i="12"/>
  <c r="DY21" i="12"/>
  <c r="DY22" i="12"/>
  <c r="DY26" i="12"/>
  <c r="DY23" i="12"/>
  <c r="DY24" i="12"/>
  <c r="DY30" i="12"/>
  <c r="DY25" i="12"/>
  <c r="DY29" i="12"/>
  <c r="DY27" i="12"/>
  <c r="DY28" i="12"/>
  <c r="DY31" i="12"/>
  <c r="DY33" i="12"/>
  <c r="DY32" i="12"/>
  <c r="DY34" i="12"/>
  <c r="DY35" i="12"/>
  <c r="DY36" i="12"/>
  <c r="DY37" i="12"/>
  <c r="DY38" i="12"/>
  <c r="DY39" i="12"/>
  <c r="DY41" i="12"/>
  <c r="DY40" i="12"/>
  <c r="DY45" i="12"/>
  <c r="DY42" i="12"/>
  <c r="DY43" i="12"/>
  <c r="DY46" i="12"/>
  <c r="DY44" i="12"/>
  <c r="DY49" i="12"/>
  <c r="DY47" i="12"/>
  <c r="DY48" i="12"/>
  <c r="DY51" i="12"/>
  <c r="DY50" i="12"/>
  <c r="DY54" i="12"/>
  <c r="DY52" i="12"/>
  <c r="DY53" i="12"/>
  <c r="DY56" i="12"/>
  <c r="DY55" i="12"/>
  <c r="DY57" i="12"/>
  <c r="DY58" i="12"/>
  <c r="DY59" i="12"/>
  <c r="DY63" i="12"/>
  <c r="DY60" i="12"/>
  <c r="DY64" i="12"/>
  <c r="DY61" i="12"/>
  <c r="DY62" i="12"/>
  <c r="DY67" i="12"/>
  <c r="DY66" i="12"/>
  <c r="DY68" i="12"/>
  <c r="DY65" i="12"/>
  <c r="DY71" i="12"/>
  <c r="DY69" i="12"/>
  <c r="DY74" i="12"/>
  <c r="DY70" i="12"/>
  <c r="DY72" i="12"/>
  <c r="DY75" i="12"/>
  <c r="DY73" i="12"/>
  <c r="DY77" i="12"/>
  <c r="DY76" i="12"/>
  <c r="DY78" i="12"/>
  <c r="DY80" i="12"/>
  <c r="DY82" i="12"/>
  <c r="DY81" i="12"/>
  <c r="DY79" i="12"/>
  <c r="DY83" i="12"/>
  <c r="DY84" i="12"/>
  <c r="DY85" i="12"/>
  <c r="DY86" i="12"/>
  <c r="DY88" i="12"/>
  <c r="DY87" i="12"/>
  <c r="DY89" i="12"/>
  <c r="DY92" i="12"/>
  <c r="DY90" i="12"/>
  <c r="DY91" i="12"/>
  <c r="DY94" i="12"/>
  <c r="DY93" i="12"/>
  <c r="DY97" i="12"/>
  <c r="DY95" i="12"/>
  <c r="DY96" i="12"/>
  <c r="DY98" i="12"/>
  <c r="DY101" i="12"/>
  <c r="DY99" i="12"/>
  <c r="DY102" i="12"/>
  <c r="DY103" i="12"/>
  <c r="DY100" i="12"/>
  <c r="DY108" i="12"/>
  <c r="DY107" i="12"/>
  <c r="DY105" i="12"/>
  <c r="DM111" i="12"/>
  <c r="ED111" i="12"/>
  <c r="FF107" i="12"/>
  <c r="FN111" i="12"/>
  <c r="EK110" i="12"/>
  <c r="EX108" i="12"/>
  <c r="EC112" i="12"/>
  <c r="EC4" i="12"/>
  <c r="EC5" i="12"/>
  <c r="EC6" i="12"/>
  <c r="EC7" i="12"/>
  <c r="EC3" i="12"/>
  <c r="EC2" i="12"/>
  <c r="EC10" i="12"/>
  <c r="EC8" i="12"/>
  <c r="EC9" i="12"/>
  <c r="EC11" i="12"/>
  <c r="EC12" i="12"/>
  <c r="EC13" i="12"/>
  <c r="EC14" i="12"/>
  <c r="EC19" i="12"/>
  <c r="EC17" i="12"/>
  <c r="EC16" i="12"/>
  <c r="EC15" i="12"/>
  <c r="EC21" i="12"/>
  <c r="EC20" i="12"/>
  <c r="EC18" i="12"/>
  <c r="EC23" i="12"/>
  <c r="EC25" i="12"/>
  <c r="EC22" i="12"/>
  <c r="EC24" i="12"/>
  <c r="EC26" i="12"/>
  <c r="EC27" i="12"/>
  <c r="EC29" i="12"/>
  <c r="EC28" i="12"/>
  <c r="EC30" i="12"/>
  <c r="EC33" i="12"/>
  <c r="EC31" i="12"/>
  <c r="EC32" i="12"/>
  <c r="EC34" i="12"/>
  <c r="EC35" i="12"/>
  <c r="EC36" i="12"/>
  <c r="EC37" i="12"/>
  <c r="EC39" i="12"/>
  <c r="EC40" i="12"/>
  <c r="EC38" i="12"/>
  <c r="EC41" i="12"/>
  <c r="EC42" i="12"/>
  <c r="EC46" i="12"/>
  <c r="EC47" i="12"/>
  <c r="EC43" i="12"/>
  <c r="EC44" i="12"/>
  <c r="EC45" i="12"/>
  <c r="EC49" i="12"/>
  <c r="EC48" i="12"/>
  <c r="EC50" i="12"/>
  <c r="EC51" i="12"/>
  <c r="EC52" i="12"/>
  <c r="EC56" i="12"/>
  <c r="EC53" i="12"/>
  <c r="EC54" i="12"/>
  <c r="EC55" i="12"/>
  <c r="EC59" i="12"/>
  <c r="EC57" i="12"/>
  <c r="EC58" i="12"/>
  <c r="EC61" i="12"/>
  <c r="EC64" i="12"/>
  <c r="EC60" i="12"/>
  <c r="EC63" i="12"/>
  <c r="EC62" i="12"/>
  <c r="EC65" i="12"/>
  <c r="EC67" i="12"/>
  <c r="EC66" i="12"/>
  <c r="EC70" i="12"/>
  <c r="EC72" i="12"/>
  <c r="EC69" i="12"/>
  <c r="EC68" i="12"/>
  <c r="EC71" i="12"/>
  <c r="EC75" i="12"/>
  <c r="EC73" i="12"/>
  <c r="EC74" i="12"/>
  <c r="EC79" i="12"/>
  <c r="EC77" i="12"/>
  <c r="EC76" i="12"/>
  <c r="EC78" i="12"/>
  <c r="EC82" i="12"/>
  <c r="EC80" i="12"/>
  <c r="EC81" i="12"/>
  <c r="EC84" i="12"/>
  <c r="EC85" i="12"/>
  <c r="EC83" i="12"/>
  <c r="EC88" i="12"/>
  <c r="EC86" i="12"/>
  <c r="EC90" i="12"/>
  <c r="EC87" i="12"/>
  <c r="EC91" i="12"/>
  <c r="EC92" i="12"/>
  <c r="EC89" i="12"/>
  <c r="EC93" i="12"/>
  <c r="EC94" i="12"/>
  <c r="EC95" i="12"/>
  <c r="EC97" i="12"/>
  <c r="EC96" i="12"/>
  <c r="EC98" i="12"/>
  <c r="EC99" i="12"/>
  <c r="EC103" i="12"/>
  <c r="EC100" i="12"/>
  <c r="EC101" i="12"/>
  <c r="EC102" i="12"/>
  <c r="EC108" i="12"/>
  <c r="EC105" i="12"/>
  <c r="EC104" i="12"/>
  <c r="EC106" i="12"/>
  <c r="EK107" i="12"/>
  <c r="EO112" i="12"/>
  <c r="EO3" i="12"/>
  <c r="EO5" i="12"/>
  <c r="EO7" i="12"/>
  <c r="EO4" i="12"/>
  <c r="EO2" i="12"/>
  <c r="EO6" i="12"/>
  <c r="EO8" i="12"/>
  <c r="EO9" i="12"/>
  <c r="EO11" i="12"/>
  <c r="EO10" i="12"/>
  <c r="EO12" i="12"/>
  <c r="EO15" i="12"/>
  <c r="EO13" i="12"/>
  <c r="EO16" i="12"/>
  <c r="EO14" i="12"/>
  <c r="EO17" i="12"/>
  <c r="EO18" i="12"/>
  <c r="EO20" i="12"/>
  <c r="EO22" i="12"/>
  <c r="EO19" i="12"/>
  <c r="EO21" i="12"/>
  <c r="EO23" i="12"/>
  <c r="EO26" i="12"/>
  <c r="EO24" i="12"/>
  <c r="EO25" i="12"/>
  <c r="EO29" i="12"/>
  <c r="EO28" i="12"/>
  <c r="EO27" i="12"/>
  <c r="EO30" i="12"/>
  <c r="EO32" i="12"/>
  <c r="EO31" i="12"/>
  <c r="EO33" i="12"/>
  <c r="EO36" i="12"/>
  <c r="EO34" i="12"/>
  <c r="EO37" i="12"/>
  <c r="EO35" i="12"/>
  <c r="EO38" i="12"/>
  <c r="EO39" i="12"/>
  <c r="EO40" i="12"/>
  <c r="EO44" i="12"/>
  <c r="EO42" i="12"/>
  <c r="EO41" i="12"/>
  <c r="EO43" i="12"/>
  <c r="EO48" i="12"/>
  <c r="EO45" i="12"/>
  <c r="EO47" i="12"/>
  <c r="EO46" i="12"/>
  <c r="EO49" i="12"/>
  <c r="EO50" i="12"/>
  <c r="EO51" i="12"/>
  <c r="EO53" i="12"/>
  <c r="EO54" i="12"/>
  <c r="EO52" i="12"/>
  <c r="EO56" i="12"/>
  <c r="EO58" i="12"/>
  <c r="EO59" i="12"/>
  <c r="EO55" i="12"/>
  <c r="EO57" i="12"/>
  <c r="EO60" i="12"/>
  <c r="EO61" i="12"/>
  <c r="EO62" i="12"/>
  <c r="EO66" i="12"/>
  <c r="EO63" i="12"/>
  <c r="EO64" i="12"/>
  <c r="EO65" i="12"/>
  <c r="EO67" i="12"/>
  <c r="EO70" i="12"/>
  <c r="EO72" i="12"/>
  <c r="EO69" i="12"/>
  <c r="EO68" i="12"/>
  <c r="EO71" i="12"/>
  <c r="EO73" i="12"/>
  <c r="EO74" i="12"/>
  <c r="EO75" i="12"/>
  <c r="EO76" i="12"/>
  <c r="EO77" i="12"/>
  <c r="EO78" i="12"/>
  <c r="EO79" i="12"/>
  <c r="EO80" i="12"/>
  <c r="EO81" i="12"/>
  <c r="EO82" i="12"/>
  <c r="EO83" i="12"/>
  <c r="EO85" i="12"/>
  <c r="EO88" i="12"/>
  <c r="EO84" i="12"/>
  <c r="EO86" i="12"/>
  <c r="EO87" i="12"/>
  <c r="EO93" i="12"/>
  <c r="EO91" i="12"/>
  <c r="EO89" i="12"/>
  <c r="EO90" i="12"/>
  <c r="EO92" i="12"/>
  <c r="EO96" i="12"/>
  <c r="EO94" i="12"/>
  <c r="EO95" i="12"/>
  <c r="EO97" i="12"/>
  <c r="EO101" i="12"/>
  <c r="EO98" i="12"/>
  <c r="EO99" i="12"/>
  <c r="EO100" i="12"/>
  <c r="EO102" i="12"/>
  <c r="EO103" i="12"/>
  <c r="EO105" i="12"/>
  <c r="EO104" i="12"/>
  <c r="EH110" i="12"/>
  <c r="DU111" i="12"/>
  <c r="FJ111" i="12"/>
  <c r="DQ112" i="12"/>
  <c r="DQ4" i="12"/>
  <c r="DQ6" i="12"/>
  <c r="DQ7" i="12"/>
  <c r="DQ5" i="12"/>
  <c r="DQ8" i="12"/>
  <c r="DQ3" i="12"/>
  <c r="DQ2" i="12"/>
  <c r="DQ11" i="12"/>
  <c r="DQ10" i="12"/>
  <c r="DQ9" i="12"/>
  <c r="DQ12" i="12"/>
  <c r="DQ13" i="12"/>
  <c r="DQ18" i="12"/>
  <c r="DQ16" i="12"/>
  <c r="DQ14" i="12"/>
  <c r="DQ20" i="12"/>
  <c r="DQ15" i="12"/>
  <c r="DQ17" i="12"/>
  <c r="DQ19" i="12"/>
  <c r="DQ21" i="12"/>
  <c r="DQ22" i="12"/>
  <c r="DQ26" i="12"/>
  <c r="DQ23" i="12"/>
  <c r="DQ24" i="12"/>
  <c r="DQ28" i="12"/>
  <c r="DQ25" i="12"/>
  <c r="DQ27" i="12"/>
  <c r="DQ30" i="12"/>
  <c r="DQ31" i="12"/>
  <c r="DQ29" i="12"/>
  <c r="DQ35" i="12"/>
  <c r="DQ33" i="12"/>
  <c r="DQ32" i="12"/>
  <c r="DQ39" i="12"/>
  <c r="DQ34" i="12"/>
  <c r="DQ37" i="12"/>
  <c r="DQ36" i="12"/>
  <c r="DQ38" i="12"/>
  <c r="DQ41" i="12"/>
  <c r="DQ40" i="12"/>
  <c r="DQ42" i="12"/>
  <c r="DQ43" i="12"/>
  <c r="DQ47" i="12"/>
  <c r="DQ45" i="12"/>
  <c r="DQ44" i="12"/>
  <c r="DQ46" i="12"/>
  <c r="DQ49" i="12"/>
  <c r="DQ48" i="12"/>
  <c r="DQ50" i="12"/>
  <c r="DQ51" i="12"/>
  <c r="DQ54" i="12"/>
  <c r="DQ52" i="12"/>
  <c r="DQ53" i="12"/>
  <c r="DQ55" i="12"/>
  <c r="DQ57" i="12"/>
  <c r="DQ56" i="12"/>
  <c r="DQ60" i="12"/>
  <c r="DQ59" i="12"/>
  <c r="DQ58" i="12"/>
  <c r="DQ61" i="12"/>
  <c r="DQ62" i="12"/>
  <c r="DQ63" i="12"/>
  <c r="DQ66" i="12"/>
  <c r="DQ67" i="12"/>
  <c r="DQ69" i="12"/>
  <c r="DQ64" i="12"/>
  <c r="DQ65" i="12"/>
  <c r="DQ70" i="12"/>
  <c r="DQ68" i="12"/>
  <c r="DQ73" i="12"/>
  <c r="DQ71" i="12"/>
  <c r="DQ72" i="12"/>
  <c r="DQ77" i="12"/>
  <c r="DQ76" i="12"/>
  <c r="DQ74" i="12"/>
  <c r="DQ75" i="12"/>
  <c r="DQ78" i="12"/>
  <c r="DQ79" i="12"/>
  <c r="DQ82" i="12"/>
  <c r="DQ81" i="12"/>
  <c r="DQ83" i="12"/>
  <c r="DQ80" i="12"/>
  <c r="DQ87" i="12"/>
  <c r="DQ84" i="12"/>
  <c r="DQ85" i="12"/>
  <c r="DQ86" i="12"/>
  <c r="DQ89" i="12"/>
  <c r="DQ90" i="12"/>
  <c r="DQ88" i="12"/>
  <c r="DQ91" i="12"/>
  <c r="DQ92" i="12"/>
  <c r="DQ95" i="12"/>
  <c r="DQ93" i="12"/>
  <c r="DQ98" i="12"/>
  <c r="DQ94" i="12"/>
  <c r="DQ96" i="12"/>
  <c r="DQ97" i="12"/>
  <c r="DQ99" i="12"/>
  <c r="DQ102" i="12"/>
  <c r="DQ101" i="12"/>
  <c r="DQ100" i="12"/>
  <c r="DQ105" i="12"/>
  <c r="DQ103" i="12"/>
  <c r="ES112" i="12"/>
  <c r="ES2" i="12"/>
  <c r="ES5" i="12"/>
  <c r="ES4" i="12"/>
  <c r="ES7" i="12"/>
  <c r="ES8" i="12"/>
  <c r="ES6" i="12"/>
  <c r="ES3" i="12"/>
  <c r="ES9" i="12"/>
  <c r="ES10" i="12"/>
  <c r="ES13" i="12"/>
  <c r="ES11" i="12"/>
  <c r="ES12" i="12"/>
  <c r="ES16" i="12"/>
  <c r="ES14" i="12"/>
  <c r="ES17" i="12"/>
  <c r="ES15" i="12"/>
  <c r="ES18" i="12"/>
  <c r="ES23" i="12"/>
  <c r="ES19" i="12"/>
  <c r="ES22" i="12"/>
  <c r="ES26" i="12"/>
  <c r="ES20" i="12"/>
  <c r="ES21" i="12"/>
  <c r="ES24" i="12"/>
  <c r="ES25" i="12"/>
  <c r="ES28" i="12"/>
  <c r="ES27" i="12"/>
  <c r="ES29" i="12"/>
  <c r="ES32" i="12"/>
  <c r="ES30" i="12"/>
  <c r="ES31" i="12"/>
  <c r="ES33" i="12"/>
  <c r="ES34" i="12"/>
  <c r="ES36" i="12"/>
  <c r="ES35" i="12"/>
  <c r="ES37" i="12"/>
  <c r="ES38" i="12"/>
  <c r="ES41" i="12"/>
  <c r="ES40" i="12"/>
  <c r="ES39" i="12"/>
  <c r="ES42" i="12"/>
  <c r="ES43" i="12"/>
  <c r="ES44" i="12"/>
  <c r="ES47" i="12"/>
  <c r="ES45" i="12"/>
  <c r="ES49" i="12"/>
  <c r="ES46" i="12"/>
  <c r="ES48" i="12"/>
  <c r="ES50" i="12"/>
  <c r="ES53" i="12"/>
  <c r="ES51" i="12"/>
  <c r="ES52" i="12"/>
  <c r="ES56" i="12"/>
  <c r="ES54" i="12"/>
  <c r="ES58" i="12"/>
  <c r="ES55" i="12"/>
  <c r="ES57" i="12"/>
  <c r="ES59" i="12"/>
  <c r="ES62" i="12"/>
  <c r="ES64" i="12"/>
  <c r="ES60" i="12"/>
  <c r="ES63" i="12"/>
  <c r="ES61" i="12"/>
  <c r="ES67" i="12"/>
  <c r="ES65" i="12"/>
  <c r="ES66" i="12"/>
  <c r="ES68" i="12"/>
  <c r="ES70" i="12"/>
  <c r="ES69" i="12"/>
  <c r="ES72" i="12"/>
  <c r="ES71" i="12"/>
  <c r="ES77" i="12"/>
  <c r="ES73" i="12"/>
  <c r="ES74" i="12"/>
  <c r="ES75" i="12"/>
  <c r="ES76" i="12"/>
  <c r="ES78" i="12"/>
  <c r="ES79" i="12"/>
  <c r="ES80" i="12"/>
  <c r="ES83" i="12"/>
  <c r="ES81" i="12"/>
  <c r="ES82" i="12"/>
  <c r="ES84" i="12"/>
  <c r="ES86" i="12"/>
  <c r="ES89" i="12"/>
  <c r="ES85" i="12"/>
  <c r="ES87" i="12"/>
  <c r="ES90" i="12"/>
  <c r="ES88" i="12"/>
  <c r="ES91" i="12"/>
  <c r="ES92" i="12"/>
  <c r="ES93" i="12"/>
  <c r="ES94" i="12"/>
  <c r="ES95" i="12"/>
  <c r="ES96" i="12"/>
  <c r="ES97" i="12"/>
  <c r="ES102" i="12"/>
  <c r="ES99" i="12"/>
  <c r="ES98" i="12"/>
  <c r="ES101" i="12"/>
  <c r="ES100" i="12"/>
  <c r="ES103" i="12"/>
  <c r="ES104" i="12"/>
  <c r="ES110" i="12"/>
  <c r="ES105" i="12"/>
  <c r="FU112" i="12"/>
  <c r="FU6" i="12"/>
  <c r="FU4" i="12"/>
  <c r="FU5" i="12"/>
  <c r="FU3" i="12"/>
  <c r="FU7" i="12"/>
  <c r="FU2" i="12"/>
  <c r="FU9" i="12"/>
  <c r="FU8" i="12"/>
  <c r="FU12" i="12"/>
  <c r="FU10" i="12"/>
  <c r="FU14" i="12"/>
  <c r="FU11" i="12"/>
  <c r="FU13" i="12"/>
  <c r="FU16" i="12"/>
  <c r="FU17" i="12"/>
  <c r="FU15" i="12"/>
  <c r="FU18" i="12"/>
  <c r="FU19" i="12"/>
  <c r="FU22" i="12"/>
  <c r="FU20" i="12"/>
  <c r="FU21" i="12"/>
  <c r="FU24" i="12"/>
  <c r="FU23" i="12"/>
  <c r="FU25" i="12"/>
  <c r="FU26" i="12"/>
  <c r="FU28" i="12"/>
  <c r="FU27" i="12"/>
  <c r="FU29" i="12"/>
  <c r="FU30" i="12"/>
  <c r="FU31" i="12"/>
  <c r="FU33" i="12"/>
  <c r="FU32" i="12"/>
  <c r="FU34" i="12"/>
  <c r="FU36" i="12"/>
  <c r="FU35" i="12"/>
  <c r="FU37" i="12"/>
  <c r="FU38" i="12"/>
  <c r="FU39" i="12"/>
  <c r="FU40" i="12"/>
  <c r="FU41" i="12"/>
  <c r="FU47" i="12"/>
  <c r="FU42" i="12"/>
  <c r="FU45" i="12"/>
  <c r="FU43" i="12"/>
  <c r="FU50" i="12"/>
  <c r="FU44" i="12"/>
  <c r="FU46" i="12"/>
  <c r="FU48" i="12"/>
  <c r="FU49" i="12"/>
  <c r="FU54" i="12"/>
  <c r="FU53" i="12"/>
  <c r="FU52" i="12"/>
  <c r="FU51" i="12"/>
  <c r="FU55" i="12"/>
  <c r="FU59" i="12"/>
  <c r="FU56" i="12"/>
  <c r="FU58" i="12"/>
  <c r="FU57" i="12"/>
  <c r="FU61" i="12"/>
  <c r="FU60" i="12"/>
  <c r="FU64" i="12"/>
  <c r="FU62" i="12"/>
  <c r="FU63" i="12"/>
  <c r="FU66" i="12"/>
  <c r="FU65" i="12"/>
  <c r="FU69" i="12"/>
  <c r="FU67" i="12"/>
  <c r="FU68" i="12"/>
  <c r="FU70" i="12"/>
  <c r="FU71" i="12"/>
  <c r="FU72" i="12"/>
  <c r="FU73" i="12"/>
  <c r="FU75" i="12"/>
  <c r="FU77" i="12"/>
  <c r="FU74" i="12"/>
  <c r="FU76" i="12"/>
  <c r="FU82" i="12"/>
  <c r="FU78" i="12"/>
  <c r="FU81" i="12"/>
  <c r="FU79" i="12"/>
  <c r="FU80" i="12"/>
  <c r="FU83" i="12"/>
  <c r="FU85" i="12"/>
  <c r="FU84" i="12"/>
  <c r="FU88" i="12"/>
  <c r="FU86" i="12"/>
  <c r="FU87" i="12"/>
  <c r="FU90" i="12"/>
  <c r="FU89" i="12"/>
  <c r="FU92" i="12"/>
  <c r="FU93" i="12"/>
  <c r="FU91" i="12"/>
  <c r="FU95" i="12"/>
  <c r="FU94" i="12"/>
  <c r="FU98" i="12"/>
  <c r="FU100" i="12"/>
  <c r="FU96" i="12"/>
  <c r="FU97" i="12"/>
  <c r="FU102" i="12"/>
  <c r="FU99" i="12"/>
  <c r="FU103" i="12"/>
  <c r="FU101" i="12"/>
  <c r="FU106" i="12"/>
  <c r="FU110" i="12"/>
  <c r="FU105" i="12"/>
  <c r="FU108" i="12"/>
  <c r="FU104" i="12"/>
  <c r="EW107" i="12"/>
  <c r="FI111" i="12"/>
  <c r="EC110" i="12"/>
  <c r="M13" i="9" l="1"/>
  <c r="O12" i="9"/>
  <c r="DU109" i="12"/>
  <c r="DU107" i="12"/>
  <c r="EX111" i="12"/>
  <c r="DN111" i="12"/>
  <c r="ED104" i="12"/>
  <c r="DN109" i="12"/>
  <c r="DR104" i="12"/>
  <c r="DN103" i="12"/>
  <c r="DN106" i="12"/>
  <c r="DR107" i="12"/>
  <c r="DN105" i="12"/>
  <c r="DN107" i="12"/>
  <c r="DR109" i="12"/>
  <c r="FJ108" i="12"/>
  <c r="FY109" i="12"/>
  <c r="EX107" i="12"/>
  <c r="DR111" i="12"/>
  <c r="FJ109" i="12"/>
  <c r="FJ103" i="12"/>
  <c r="DR106" i="12"/>
  <c r="FY107" i="12"/>
  <c r="EP111" i="12"/>
  <c r="DK108" i="12"/>
  <c r="EH111" i="12"/>
  <c r="EL106" i="12"/>
  <c r="DZ109" i="12"/>
  <c r="EX112" i="12"/>
  <c r="EX4" i="12"/>
  <c r="EX6" i="12"/>
  <c r="EX3" i="12"/>
  <c r="EX2" i="12"/>
  <c r="EX5" i="12"/>
  <c r="EX7" i="12"/>
  <c r="EX10" i="12"/>
  <c r="EX9" i="12"/>
  <c r="EX8" i="12"/>
  <c r="EX11" i="12"/>
  <c r="EX12" i="12"/>
  <c r="EX15" i="12"/>
  <c r="EX14" i="12"/>
  <c r="EX13" i="12"/>
  <c r="EX16" i="12"/>
  <c r="EX17" i="12"/>
  <c r="EX18" i="12"/>
  <c r="EX20" i="12"/>
  <c r="EX19" i="12"/>
  <c r="EX22" i="12"/>
  <c r="EX21" i="12"/>
  <c r="EX24" i="12"/>
  <c r="EX27" i="12"/>
  <c r="EX23" i="12"/>
  <c r="EX25" i="12"/>
  <c r="EX26" i="12"/>
  <c r="EX30" i="12"/>
  <c r="EX28" i="12"/>
  <c r="EX29" i="12"/>
  <c r="EX32" i="12"/>
  <c r="EX31" i="12"/>
  <c r="EX33" i="12"/>
  <c r="EX35" i="12"/>
  <c r="EX34" i="12"/>
  <c r="EX38" i="12"/>
  <c r="EX36" i="12"/>
  <c r="EX37" i="12"/>
  <c r="EX40" i="12"/>
  <c r="EX39" i="12"/>
  <c r="EX41" i="12"/>
  <c r="EX42" i="12"/>
  <c r="EX43" i="12"/>
  <c r="EX45" i="12"/>
  <c r="EX44" i="12"/>
  <c r="EX47" i="12"/>
  <c r="EX51" i="12"/>
  <c r="EX46" i="12"/>
  <c r="EX48" i="12"/>
  <c r="EX50" i="12"/>
  <c r="EX49" i="12"/>
  <c r="EX52" i="12"/>
  <c r="EX54" i="12"/>
  <c r="EX53" i="12"/>
  <c r="EX56" i="12"/>
  <c r="EX55" i="12"/>
  <c r="EX58" i="12"/>
  <c r="EX57" i="12"/>
  <c r="EX59" i="12"/>
  <c r="EX61" i="12"/>
  <c r="EX60" i="12"/>
  <c r="EX63" i="12"/>
  <c r="EX64" i="12"/>
  <c r="EX62" i="12"/>
  <c r="EX65" i="12"/>
  <c r="EX67" i="12"/>
  <c r="EX69" i="12"/>
  <c r="EX66" i="12"/>
  <c r="EX71" i="12"/>
  <c r="EX68" i="12"/>
  <c r="EX70" i="12"/>
  <c r="EX74" i="12"/>
  <c r="EX73" i="12"/>
  <c r="EX72" i="12"/>
  <c r="EX75" i="12"/>
  <c r="EX77" i="12"/>
  <c r="EX76" i="12"/>
  <c r="EX78" i="12"/>
  <c r="EX80" i="12"/>
  <c r="EX83" i="12"/>
  <c r="EX81" i="12"/>
  <c r="EX79" i="12"/>
  <c r="EX82" i="12"/>
  <c r="EX84" i="12"/>
  <c r="EX85" i="12"/>
  <c r="EX87" i="12"/>
  <c r="EX91" i="12"/>
  <c r="EX88" i="12"/>
  <c r="EX86" i="12"/>
  <c r="EX89" i="12"/>
  <c r="EX92" i="12"/>
  <c r="EX90" i="12"/>
  <c r="EX94" i="12"/>
  <c r="EX93" i="12"/>
  <c r="EX97" i="12"/>
  <c r="EX95" i="12"/>
  <c r="EX98" i="12"/>
  <c r="EX96" i="12"/>
  <c r="EX99" i="12"/>
  <c r="EX100" i="12"/>
  <c r="EX104" i="12"/>
  <c r="EX101" i="12"/>
  <c r="EX102" i="12"/>
  <c r="EX103" i="12"/>
  <c r="EX105" i="12"/>
  <c r="ED112" i="12"/>
  <c r="ED5" i="12"/>
  <c r="ED3" i="12"/>
  <c r="ED4" i="12"/>
  <c r="ED2" i="12"/>
  <c r="ED8" i="12"/>
  <c r="ED10" i="12"/>
  <c r="ED6" i="12"/>
  <c r="ED7" i="12"/>
  <c r="ED9" i="12"/>
  <c r="ED14" i="12"/>
  <c r="ED11" i="12"/>
  <c r="ED13" i="12"/>
  <c r="ED12" i="12"/>
  <c r="ED18" i="12"/>
  <c r="ED17" i="12"/>
  <c r="ED15" i="12"/>
  <c r="ED19" i="12"/>
  <c r="ED16" i="12"/>
  <c r="ED21" i="12"/>
  <c r="ED22" i="12"/>
  <c r="ED24" i="12"/>
  <c r="ED20" i="12"/>
  <c r="ED23" i="12"/>
  <c r="ED25" i="12"/>
  <c r="ED26" i="12"/>
  <c r="ED28" i="12"/>
  <c r="ED27" i="12"/>
  <c r="ED30" i="12"/>
  <c r="ED32" i="12"/>
  <c r="ED29" i="12"/>
  <c r="ED31" i="12"/>
  <c r="ED33" i="12"/>
  <c r="ED36" i="12"/>
  <c r="ED35" i="12"/>
  <c r="ED34" i="12"/>
  <c r="ED37" i="12"/>
  <c r="ED40" i="12"/>
  <c r="ED39" i="12"/>
  <c r="ED38" i="12"/>
  <c r="ED42" i="12"/>
  <c r="ED41" i="12"/>
  <c r="ED44" i="12"/>
  <c r="ED43" i="12"/>
  <c r="ED45" i="12"/>
  <c r="ED46" i="12"/>
  <c r="ED48" i="12"/>
  <c r="ED47" i="12"/>
  <c r="ED52" i="12"/>
  <c r="ED49" i="12"/>
  <c r="ED53" i="12"/>
  <c r="ED50" i="12"/>
  <c r="ED51" i="12"/>
  <c r="ED54" i="12"/>
  <c r="ED56" i="12"/>
  <c r="ED55" i="12"/>
  <c r="ED58" i="12"/>
  <c r="ED57" i="12"/>
  <c r="ED59" i="12"/>
  <c r="ED61" i="12"/>
  <c r="ED60" i="12"/>
  <c r="ED63" i="12"/>
  <c r="ED65" i="12"/>
  <c r="ED62" i="12"/>
  <c r="ED64" i="12"/>
  <c r="ED66" i="12"/>
  <c r="ED67" i="12"/>
  <c r="ED69" i="12"/>
  <c r="ED70" i="12"/>
  <c r="ED68" i="12"/>
  <c r="ED71" i="12"/>
  <c r="ED73" i="12"/>
  <c r="ED75" i="12"/>
  <c r="ED72" i="12"/>
  <c r="ED76" i="12"/>
  <c r="ED74" i="12"/>
  <c r="ED77" i="12"/>
  <c r="ED81" i="12"/>
  <c r="ED78" i="12"/>
  <c r="ED82" i="12"/>
  <c r="ED79" i="12"/>
  <c r="ED80" i="12"/>
  <c r="ED83" i="12"/>
  <c r="ED87" i="12"/>
  <c r="ED84" i="12"/>
  <c r="ED85" i="12"/>
  <c r="ED90" i="12"/>
  <c r="ED86" i="12"/>
  <c r="ED88" i="12"/>
  <c r="ED89" i="12"/>
  <c r="ED91" i="12"/>
  <c r="ED92" i="12"/>
  <c r="ED94" i="12"/>
  <c r="ED93" i="12"/>
  <c r="ED97" i="12"/>
  <c r="ED98" i="12"/>
  <c r="ED96" i="12"/>
  <c r="ED95" i="12"/>
  <c r="ED99" i="12"/>
  <c r="ED102" i="12"/>
  <c r="ED100" i="12"/>
  <c r="ED103" i="12"/>
  <c r="ED101" i="12"/>
  <c r="ED108" i="12"/>
  <c r="ED106" i="12"/>
  <c r="ED110" i="12"/>
  <c r="ED105" i="12"/>
  <c r="ED109" i="12"/>
  <c r="FF112" i="12"/>
  <c r="FF7" i="12"/>
  <c r="FF2" i="12"/>
  <c r="FF4" i="12"/>
  <c r="FF8" i="12"/>
  <c r="FF3" i="12"/>
  <c r="FF6" i="12"/>
  <c r="FF5" i="12"/>
  <c r="FF10" i="12"/>
  <c r="FF9" i="12"/>
  <c r="FF11" i="12"/>
  <c r="FF12" i="12"/>
  <c r="FF15" i="12"/>
  <c r="FF13" i="12"/>
  <c r="FF14" i="12"/>
  <c r="FF17" i="12"/>
  <c r="FF18" i="12"/>
  <c r="FF16" i="12"/>
  <c r="FF21" i="12"/>
  <c r="FF19" i="12"/>
  <c r="FF22" i="12"/>
  <c r="FF20" i="12"/>
  <c r="FF23" i="12"/>
  <c r="FF26" i="12"/>
  <c r="FF24" i="12"/>
  <c r="FF27" i="12"/>
  <c r="FF30" i="12"/>
  <c r="FF25" i="12"/>
  <c r="FF28" i="12"/>
  <c r="FF32" i="12"/>
  <c r="FF29" i="12"/>
  <c r="FF34" i="12"/>
  <c r="FF31" i="12"/>
  <c r="FF35" i="12"/>
  <c r="FF33" i="12"/>
  <c r="FF36" i="12"/>
  <c r="FF38" i="12"/>
  <c r="FF37" i="12"/>
  <c r="FF39" i="12"/>
  <c r="FF40" i="12"/>
  <c r="FF43" i="12"/>
  <c r="FF46" i="12"/>
  <c r="FF41" i="12"/>
  <c r="FF44" i="12"/>
  <c r="FF42" i="12"/>
  <c r="FF47" i="12"/>
  <c r="FF45" i="12"/>
  <c r="FF49" i="12"/>
  <c r="FF50" i="12"/>
  <c r="FF48" i="12"/>
  <c r="FF52" i="12"/>
  <c r="FF51" i="12"/>
  <c r="FF53" i="12"/>
  <c r="FF54" i="12"/>
  <c r="FF56" i="12"/>
  <c r="FF57" i="12"/>
  <c r="FF55" i="12"/>
  <c r="FF59" i="12"/>
  <c r="FF58" i="12"/>
  <c r="FF61" i="12"/>
  <c r="FF62" i="12"/>
  <c r="FF60" i="12"/>
  <c r="FF63" i="12"/>
  <c r="FF64" i="12"/>
  <c r="FF69" i="12"/>
  <c r="FF66" i="12"/>
  <c r="FF65" i="12"/>
  <c r="FF68" i="12"/>
  <c r="FF67" i="12"/>
  <c r="FF70" i="12"/>
  <c r="FF72" i="12"/>
  <c r="FF73" i="12"/>
  <c r="FF71" i="12"/>
  <c r="FF75" i="12"/>
  <c r="FF76" i="12"/>
  <c r="FF74" i="12"/>
  <c r="FF77" i="12"/>
  <c r="FF78" i="12"/>
  <c r="FF80" i="12"/>
  <c r="FF79" i="12"/>
  <c r="FF82" i="12"/>
  <c r="FF81" i="12"/>
  <c r="FF86" i="12"/>
  <c r="FF83" i="12"/>
  <c r="FF84" i="12"/>
  <c r="FF85" i="12"/>
  <c r="FF87" i="12"/>
  <c r="FF88" i="12"/>
  <c r="FF90" i="12"/>
  <c r="FF89" i="12"/>
  <c r="FF91" i="12"/>
  <c r="FF93" i="12"/>
  <c r="FF92" i="12"/>
  <c r="FF94" i="12"/>
  <c r="FF95" i="12"/>
  <c r="FF96" i="12"/>
  <c r="FF98" i="12"/>
  <c r="FF97" i="12"/>
  <c r="FF99" i="12"/>
  <c r="FF100" i="12"/>
  <c r="FF101" i="12"/>
  <c r="FF102" i="12"/>
  <c r="FF103" i="12"/>
  <c r="FF105" i="12"/>
  <c r="FF104" i="12"/>
  <c r="FF110" i="12"/>
  <c r="FF108" i="12"/>
  <c r="FF106" i="12"/>
  <c r="DO107" i="12"/>
  <c r="FB111" i="12"/>
  <c r="FJ110" i="12"/>
  <c r="FI112" i="12"/>
  <c r="FI5" i="12"/>
  <c r="FI2" i="12"/>
  <c r="FI4" i="12"/>
  <c r="FI6" i="12"/>
  <c r="FI3" i="12"/>
  <c r="FI9" i="12"/>
  <c r="FI8" i="12"/>
  <c r="FI7" i="12"/>
  <c r="FI12" i="12"/>
  <c r="FI10" i="12"/>
  <c r="FI14" i="12"/>
  <c r="FI13" i="12"/>
  <c r="FI11" i="12"/>
  <c r="FI17" i="12"/>
  <c r="FI15" i="12"/>
  <c r="FI16" i="12"/>
  <c r="FI20" i="12"/>
  <c r="FI22" i="12"/>
  <c r="FI18" i="12"/>
  <c r="FI19" i="12"/>
  <c r="FI21" i="12"/>
  <c r="FI23" i="12"/>
  <c r="FI27" i="12"/>
  <c r="FI24" i="12"/>
  <c r="FI25" i="12"/>
  <c r="FI29" i="12"/>
  <c r="FI26" i="12"/>
  <c r="FI28" i="12"/>
  <c r="FI31" i="12"/>
  <c r="FI30" i="12"/>
  <c r="FI32" i="12"/>
  <c r="FI34" i="12"/>
  <c r="FI33" i="12"/>
  <c r="FI36" i="12"/>
  <c r="FI35" i="12"/>
  <c r="FI37" i="12"/>
  <c r="FI40" i="12"/>
  <c r="FI38" i="12"/>
  <c r="FI39" i="12"/>
  <c r="FI42" i="12"/>
  <c r="FI41" i="12"/>
  <c r="FI43" i="12"/>
  <c r="FI44" i="12"/>
  <c r="FI45" i="12"/>
  <c r="FI46" i="12"/>
  <c r="FI48" i="12"/>
  <c r="FI49" i="12"/>
  <c r="FI47" i="12"/>
  <c r="FI51" i="12"/>
  <c r="FI53" i="12"/>
  <c r="FI50" i="12"/>
  <c r="FI52" i="12"/>
  <c r="FI56" i="12"/>
  <c r="FI54" i="12"/>
  <c r="FI55" i="12"/>
  <c r="FI57" i="12"/>
  <c r="FI62" i="12"/>
  <c r="FI58" i="12"/>
  <c r="FI59" i="12"/>
  <c r="FI60" i="12"/>
  <c r="FI61" i="12"/>
  <c r="FI63" i="12"/>
  <c r="FI65" i="12"/>
  <c r="FI64" i="12"/>
  <c r="FI67" i="12"/>
  <c r="FI66" i="12"/>
  <c r="FI70" i="12"/>
  <c r="FI68" i="12"/>
  <c r="FI69" i="12"/>
  <c r="FI71" i="12"/>
  <c r="FI72" i="12"/>
  <c r="FI73" i="12"/>
  <c r="FI74" i="12"/>
  <c r="FI76" i="12"/>
  <c r="FI75" i="12"/>
  <c r="FI79" i="12"/>
  <c r="FI78" i="12"/>
  <c r="FI80" i="12"/>
  <c r="FI77" i="12"/>
  <c r="FI81" i="12"/>
  <c r="FI82" i="12"/>
  <c r="FI83" i="12"/>
  <c r="FI89" i="12"/>
  <c r="FI84" i="12"/>
  <c r="FI86" i="12"/>
  <c r="FI85" i="12"/>
  <c r="FI91" i="12"/>
  <c r="FI88" i="12"/>
  <c r="FI87" i="12"/>
  <c r="FI92" i="12"/>
  <c r="FI90" i="12"/>
  <c r="FI96" i="12"/>
  <c r="FI93" i="12"/>
  <c r="FI94" i="12"/>
  <c r="FI95" i="12"/>
  <c r="FI97" i="12"/>
  <c r="FI99" i="12"/>
  <c r="FI98" i="12"/>
  <c r="FI101" i="12"/>
  <c r="FI102" i="12"/>
  <c r="FI103" i="12"/>
  <c r="FI100" i="12"/>
  <c r="FI104" i="12"/>
  <c r="FI108" i="12"/>
  <c r="FI107" i="12"/>
  <c r="FI105" i="12"/>
  <c r="FI110" i="12"/>
  <c r="FI106" i="12"/>
  <c r="DU112" i="12"/>
  <c r="DU5" i="12"/>
  <c r="DU4" i="12"/>
  <c r="DU2" i="12"/>
  <c r="DU8" i="12"/>
  <c r="DU7" i="12"/>
  <c r="DU3" i="12"/>
  <c r="DU6" i="12"/>
  <c r="DU9" i="12"/>
  <c r="DU12" i="12"/>
  <c r="DU11" i="12"/>
  <c r="DU10" i="12"/>
  <c r="DU13" i="12"/>
  <c r="DU15" i="12"/>
  <c r="DU14" i="12"/>
  <c r="DU16" i="12"/>
  <c r="DU18" i="12"/>
  <c r="DU21" i="12"/>
  <c r="DU17" i="12"/>
  <c r="DU19" i="12"/>
  <c r="DU20" i="12"/>
  <c r="DU25" i="12"/>
  <c r="DU23" i="12"/>
  <c r="DU22" i="12"/>
  <c r="DU24" i="12"/>
  <c r="DU26" i="12"/>
  <c r="DU27" i="12"/>
  <c r="DU30" i="12"/>
  <c r="DU28" i="12"/>
  <c r="DU31" i="12"/>
  <c r="DU29" i="12"/>
  <c r="DU32" i="12"/>
  <c r="DU33" i="12"/>
  <c r="DU36" i="12"/>
  <c r="DU34" i="12"/>
  <c r="DU35" i="12"/>
  <c r="DU38" i="12"/>
  <c r="DU40" i="12"/>
  <c r="DU37" i="12"/>
  <c r="DU39" i="12"/>
  <c r="DU41" i="12"/>
  <c r="DU42" i="12"/>
  <c r="DU43" i="12"/>
  <c r="DU44" i="12"/>
  <c r="DU48" i="12"/>
  <c r="DU46" i="12"/>
  <c r="DU45" i="12"/>
  <c r="DU47" i="12"/>
  <c r="DU49" i="12"/>
  <c r="DU52" i="12"/>
  <c r="DU50" i="12"/>
  <c r="DU54" i="12"/>
  <c r="DU51" i="12"/>
  <c r="DU53" i="12"/>
  <c r="DU55" i="12"/>
  <c r="DU59" i="12"/>
  <c r="DU57" i="12"/>
  <c r="DU56" i="12"/>
  <c r="DU58" i="12"/>
  <c r="DU61" i="12"/>
  <c r="DU60" i="12"/>
  <c r="DU64" i="12"/>
  <c r="DU62" i="12"/>
  <c r="DU63" i="12"/>
  <c r="DU67" i="12"/>
  <c r="DU65" i="12"/>
  <c r="DU66" i="12"/>
  <c r="DU68" i="12"/>
  <c r="DU69" i="12"/>
  <c r="DU72" i="12"/>
  <c r="DU70" i="12"/>
  <c r="DU71" i="12"/>
  <c r="DU76" i="12"/>
  <c r="DU74" i="12"/>
  <c r="DU73" i="12"/>
  <c r="DU75" i="12"/>
  <c r="DU77" i="12"/>
  <c r="DU81" i="12"/>
  <c r="DU78" i="12"/>
  <c r="DU82" i="12"/>
  <c r="DU79" i="12"/>
  <c r="DU80" i="12"/>
  <c r="DU84" i="12"/>
  <c r="DU83" i="12"/>
  <c r="DU86" i="12"/>
  <c r="DU85" i="12"/>
  <c r="DU87" i="12"/>
  <c r="DU88" i="12"/>
  <c r="DU90" i="12"/>
  <c r="DU89" i="12"/>
  <c r="DU94" i="12"/>
  <c r="DU92" i="12"/>
  <c r="DU91" i="12"/>
  <c r="DU93" i="12"/>
  <c r="DU96" i="12"/>
  <c r="DU95" i="12"/>
  <c r="DU97" i="12"/>
  <c r="DU99" i="12"/>
  <c r="DU101" i="12"/>
  <c r="DU98" i="12"/>
  <c r="DU102" i="12"/>
  <c r="DU100" i="12"/>
  <c r="DU103" i="12"/>
  <c r="DU104" i="12"/>
  <c r="DU106" i="12"/>
  <c r="FR111" i="12"/>
  <c r="EL105" i="12"/>
  <c r="EX106" i="12"/>
  <c r="ED107" i="12"/>
  <c r="DM112" i="12"/>
  <c r="DM4" i="12"/>
  <c r="DM3" i="12"/>
  <c r="DM5" i="12"/>
  <c r="DM2" i="12"/>
  <c r="DM7" i="12"/>
  <c r="DM6" i="12"/>
  <c r="DM8" i="12"/>
  <c r="DM11" i="12"/>
  <c r="DM9" i="12"/>
  <c r="DM10" i="12"/>
  <c r="DM12" i="12"/>
  <c r="DM14" i="12"/>
  <c r="DM16" i="12"/>
  <c r="DM13" i="12"/>
  <c r="DM15" i="12"/>
  <c r="DM17" i="12"/>
  <c r="DM19" i="12"/>
  <c r="DM18" i="12"/>
  <c r="DM22" i="12"/>
  <c r="DM20" i="12"/>
  <c r="DM21" i="12"/>
  <c r="DM26" i="12"/>
  <c r="DM24" i="12"/>
  <c r="DM23" i="12"/>
  <c r="DM27" i="12"/>
  <c r="DM25" i="12"/>
  <c r="DM28" i="12"/>
  <c r="DM29" i="12"/>
  <c r="DM30" i="12"/>
  <c r="DM32" i="12"/>
  <c r="DM33" i="12"/>
  <c r="DM31" i="12"/>
  <c r="DM34" i="12"/>
  <c r="DM36" i="12"/>
  <c r="DM37" i="12"/>
  <c r="DM35" i="12"/>
  <c r="DM38" i="12"/>
  <c r="DM43" i="12"/>
  <c r="DM39" i="12"/>
  <c r="DM42" i="12"/>
  <c r="DM40" i="12"/>
  <c r="DM41" i="12"/>
  <c r="DM44" i="12"/>
  <c r="DM45" i="12"/>
  <c r="DM46" i="12"/>
  <c r="DM49" i="12"/>
  <c r="DM48" i="12"/>
  <c r="DM47" i="12"/>
  <c r="DM50" i="12"/>
  <c r="DM51" i="12"/>
  <c r="DM54" i="12"/>
  <c r="DM56" i="12"/>
  <c r="DM53" i="12"/>
  <c r="DM52" i="12"/>
  <c r="DM57" i="12"/>
  <c r="DM55" i="12"/>
  <c r="DM58" i="12"/>
  <c r="DM59" i="12"/>
  <c r="DM61" i="12"/>
  <c r="DM60" i="12"/>
  <c r="DM64" i="12"/>
  <c r="DM63" i="12"/>
  <c r="DM65" i="12"/>
  <c r="DM62" i="12"/>
  <c r="DM68" i="12"/>
  <c r="DM66" i="12"/>
  <c r="DM67" i="12"/>
  <c r="DM70" i="12"/>
  <c r="DM69" i="12"/>
  <c r="DM73" i="12"/>
  <c r="DM71" i="12"/>
  <c r="DM72" i="12"/>
  <c r="DM74" i="12"/>
  <c r="DM75" i="12"/>
  <c r="DM76" i="12"/>
  <c r="DM77" i="12"/>
  <c r="DM78" i="12"/>
  <c r="DM82" i="12"/>
  <c r="DM80" i="12"/>
  <c r="DM79" i="12"/>
  <c r="DM84" i="12"/>
  <c r="DM83" i="12"/>
  <c r="DM81" i="12"/>
  <c r="DM87" i="12"/>
  <c r="DM85" i="12"/>
  <c r="DM86" i="12"/>
  <c r="DM91" i="12"/>
  <c r="DM88" i="12"/>
  <c r="DM89" i="12"/>
  <c r="DM90" i="12"/>
  <c r="DM92" i="12"/>
  <c r="DM93" i="12"/>
  <c r="DM96" i="12"/>
  <c r="DM94" i="12"/>
  <c r="DM95" i="12"/>
  <c r="DM101" i="12"/>
  <c r="DM98" i="12"/>
  <c r="DM100" i="12"/>
  <c r="DM97" i="12"/>
  <c r="DM102" i="12"/>
  <c r="DM99" i="12"/>
  <c r="DM104" i="12"/>
  <c r="DM106" i="12"/>
  <c r="DM109" i="12"/>
  <c r="DM107" i="12"/>
  <c r="DM110" i="12"/>
  <c r="DM103" i="12"/>
  <c r="DM105" i="12"/>
  <c r="DM108" i="12"/>
  <c r="FV111" i="12"/>
  <c r="DN112" i="12"/>
  <c r="DN4" i="12"/>
  <c r="DN8" i="12"/>
  <c r="DN3" i="12"/>
  <c r="DN5" i="12"/>
  <c r="DN2" i="12"/>
  <c r="DN6" i="12"/>
  <c r="DN7" i="12"/>
  <c r="DN13" i="12"/>
  <c r="DN12" i="12"/>
  <c r="DN9" i="12"/>
  <c r="DN10" i="12"/>
  <c r="DN11" i="12"/>
  <c r="DN15" i="12"/>
  <c r="DN14" i="12"/>
  <c r="DN17" i="12"/>
  <c r="DN19" i="12"/>
  <c r="DN16" i="12"/>
  <c r="DN18" i="12"/>
  <c r="DN22" i="12"/>
  <c r="DN20" i="12"/>
  <c r="DN23" i="12"/>
  <c r="DN21" i="12"/>
  <c r="DN24" i="12"/>
  <c r="DN26" i="12"/>
  <c r="DN25" i="12"/>
  <c r="DN28" i="12"/>
  <c r="DN27" i="12"/>
  <c r="DN30" i="12"/>
  <c r="DN33" i="12"/>
  <c r="DN29" i="12"/>
  <c r="DN31" i="12"/>
  <c r="DN32" i="12"/>
  <c r="DN34" i="12"/>
  <c r="DN36" i="12"/>
  <c r="DN35" i="12"/>
  <c r="DN38" i="12"/>
  <c r="DN37" i="12"/>
  <c r="DN40" i="12"/>
  <c r="DN43" i="12"/>
  <c r="DN39" i="12"/>
  <c r="DN42" i="12"/>
  <c r="DN41" i="12"/>
  <c r="DN47" i="12"/>
  <c r="DN44" i="12"/>
  <c r="DN45" i="12"/>
  <c r="DN46" i="12"/>
  <c r="DN48" i="12"/>
  <c r="DN49" i="12"/>
  <c r="DN50" i="12"/>
  <c r="DN53" i="12"/>
  <c r="DN51" i="12"/>
  <c r="DN52" i="12"/>
  <c r="DN56" i="12"/>
  <c r="DN54" i="12"/>
  <c r="DN55" i="12"/>
  <c r="DN57" i="12"/>
  <c r="DN58" i="12"/>
  <c r="DN63" i="12"/>
  <c r="DN60" i="12"/>
  <c r="DN59" i="12"/>
  <c r="DN61" i="12"/>
  <c r="DN65" i="12"/>
  <c r="DN64" i="12"/>
  <c r="DN62" i="12"/>
  <c r="DN66" i="12"/>
  <c r="DN70" i="12"/>
  <c r="DN68" i="12"/>
  <c r="DN67" i="12"/>
  <c r="DN69" i="12"/>
  <c r="DN71" i="12"/>
  <c r="DN72" i="12"/>
  <c r="DN76" i="12"/>
  <c r="DN75" i="12"/>
  <c r="DN73" i="12"/>
  <c r="DN74" i="12"/>
  <c r="DN78" i="12"/>
  <c r="DN82" i="12"/>
  <c r="DN81" i="12"/>
  <c r="DN77" i="12"/>
  <c r="DN79" i="12"/>
  <c r="DN80" i="12"/>
  <c r="DN83" i="12"/>
  <c r="DN88" i="12"/>
  <c r="DN84" i="12"/>
  <c r="DN85" i="12"/>
  <c r="DN86" i="12"/>
  <c r="DN87" i="12"/>
  <c r="DN90" i="12"/>
  <c r="DN89" i="12"/>
  <c r="DN93" i="12"/>
  <c r="DN94" i="12"/>
  <c r="DN91" i="12"/>
  <c r="DN92" i="12"/>
  <c r="DN95" i="12"/>
  <c r="DN97" i="12"/>
  <c r="DN96" i="12"/>
  <c r="DN100" i="12"/>
  <c r="DN99" i="12"/>
  <c r="DN98" i="12"/>
  <c r="DN101" i="12"/>
  <c r="DN102" i="12"/>
  <c r="DN108" i="12"/>
  <c r="DN110" i="12"/>
  <c r="DR112" i="12"/>
  <c r="DR4" i="12"/>
  <c r="DR2" i="12"/>
  <c r="DR3" i="12"/>
  <c r="DR6" i="12"/>
  <c r="DR5" i="12"/>
  <c r="DR9" i="12"/>
  <c r="DR7" i="12"/>
  <c r="DR8" i="12"/>
  <c r="DR11" i="12"/>
  <c r="DR15" i="12"/>
  <c r="DR13" i="12"/>
  <c r="DR10" i="12"/>
  <c r="DR14" i="12"/>
  <c r="DR12" i="12"/>
  <c r="DR19" i="12"/>
  <c r="DR17" i="12"/>
  <c r="DR16" i="12"/>
  <c r="DR18" i="12"/>
  <c r="DR22" i="12"/>
  <c r="DR20" i="12"/>
  <c r="DR21" i="12"/>
  <c r="DR24" i="12"/>
  <c r="DR23" i="12"/>
  <c r="DR25" i="12"/>
  <c r="DR27" i="12"/>
  <c r="DR26" i="12"/>
  <c r="DR28" i="12"/>
  <c r="DR29" i="12"/>
  <c r="DR30" i="12"/>
  <c r="DR31" i="12"/>
  <c r="DR32" i="12"/>
  <c r="DR33" i="12"/>
  <c r="DR35" i="12"/>
  <c r="DR34" i="12"/>
  <c r="DR38" i="12"/>
  <c r="DR36" i="12"/>
  <c r="DR37" i="12"/>
  <c r="DR39" i="12"/>
  <c r="DR41" i="12"/>
  <c r="DR43" i="12"/>
  <c r="DR40" i="12"/>
  <c r="DR42" i="12"/>
  <c r="DR44" i="12"/>
  <c r="DR45" i="12"/>
  <c r="DR47" i="12"/>
  <c r="DR46" i="12"/>
  <c r="DR50" i="12"/>
  <c r="DR48" i="12"/>
  <c r="DR49" i="12"/>
  <c r="DR52" i="12"/>
  <c r="DR51" i="12"/>
  <c r="DR53" i="12"/>
  <c r="DR54" i="12"/>
  <c r="DR55" i="12"/>
  <c r="DR58" i="12"/>
  <c r="DR56" i="12"/>
  <c r="DR57" i="12"/>
  <c r="DR59" i="12"/>
  <c r="DR63" i="12"/>
  <c r="DR60" i="12"/>
  <c r="DR62" i="12"/>
  <c r="DR61" i="12"/>
  <c r="DR64" i="12"/>
  <c r="DR69" i="12"/>
  <c r="DR65" i="12"/>
  <c r="DR67" i="12"/>
  <c r="DR68" i="12"/>
  <c r="DR66" i="12"/>
  <c r="DR70" i="12"/>
  <c r="DR73" i="12"/>
  <c r="DR71" i="12"/>
  <c r="DR72" i="12"/>
  <c r="DR74" i="12"/>
  <c r="DR78" i="12"/>
  <c r="DR76" i="12"/>
  <c r="DR75" i="12"/>
  <c r="DR77" i="12"/>
  <c r="DR79" i="12"/>
  <c r="DR80" i="12"/>
  <c r="DR85" i="12"/>
  <c r="DR81" i="12"/>
  <c r="DR82" i="12"/>
  <c r="DR84" i="12"/>
  <c r="DR83" i="12"/>
  <c r="DR86" i="12"/>
  <c r="DR89" i="12"/>
  <c r="DR87" i="12"/>
  <c r="DR91" i="12"/>
  <c r="DR88" i="12"/>
  <c r="DR92" i="12"/>
  <c r="DR90" i="12"/>
  <c r="DR94" i="12"/>
  <c r="DR93" i="12"/>
  <c r="DR95" i="12"/>
  <c r="DR96" i="12"/>
  <c r="DR100" i="12"/>
  <c r="DR98" i="12"/>
  <c r="DR97" i="12"/>
  <c r="DR99" i="12"/>
  <c r="DR101" i="12"/>
  <c r="DR103" i="12"/>
  <c r="DR102" i="12"/>
  <c r="DR105" i="12"/>
  <c r="FF109" i="12"/>
  <c r="DU108" i="12"/>
  <c r="EX109" i="12"/>
  <c r="EH112" i="12"/>
  <c r="EH4" i="12"/>
  <c r="EH3" i="12"/>
  <c r="EH8" i="12"/>
  <c r="EH5" i="12"/>
  <c r="EH9" i="12"/>
  <c r="EH6" i="12"/>
  <c r="EH2" i="12"/>
  <c r="EH7" i="12"/>
  <c r="EH14" i="12"/>
  <c r="EH10" i="12"/>
  <c r="EH11" i="12"/>
  <c r="EH12" i="12"/>
  <c r="EH13" i="12"/>
  <c r="EH16" i="12"/>
  <c r="EH15" i="12"/>
  <c r="EH17" i="12"/>
  <c r="EH18" i="12"/>
  <c r="EH19" i="12"/>
  <c r="EH23" i="12"/>
  <c r="EH21" i="12"/>
  <c r="EH20" i="12"/>
  <c r="EH22" i="12"/>
  <c r="EH26" i="12"/>
  <c r="EH27" i="12"/>
  <c r="EH24" i="12"/>
  <c r="EH25" i="12"/>
  <c r="EH31" i="12"/>
  <c r="EH28" i="12"/>
  <c r="EH29" i="12"/>
  <c r="EH30" i="12"/>
  <c r="EH32" i="12"/>
  <c r="EH34" i="12"/>
  <c r="EH33" i="12"/>
  <c r="EH37" i="12"/>
  <c r="EH35" i="12"/>
  <c r="EH36" i="12"/>
  <c r="EH38" i="12"/>
  <c r="EH39" i="12"/>
  <c r="EH40" i="12"/>
  <c r="EH44" i="12"/>
  <c r="EH41" i="12"/>
  <c r="EH47" i="12"/>
  <c r="EH43" i="12"/>
  <c r="EH42" i="12"/>
  <c r="EH46" i="12"/>
  <c r="EH48" i="12"/>
  <c r="EH45" i="12"/>
  <c r="EH50" i="12"/>
  <c r="EH51" i="12"/>
  <c r="EH53" i="12"/>
  <c r="EH49" i="12"/>
  <c r="EH52" i="12"/>
  <c r="EH54" i="12"/>
  <c r="EH56" i="12"/>
  <c r="EH55" i="12"/>
  <c r="EH59" i="12"/>
  <c r="EH57" i="12"/>
  <c r="EH61" i="12"/>
  <c r="EH58" i="12"/>
  <c r="EH60" i="12"/>
  <c r="EH62" i="12"/>
  <c r="EH67" i="12"/>
  <c r="EH63" i="12"/>
  <c r="EH65" i="12"/>
  <c r="EH64" i="12"/>
  <c r="EH66" i="12"/>
  <c r="EH69" i="12"/>
  <c r="EH68" i="12"/>
  <c r="EH71" i="12"/>
  <c r="EH70" i="12"/>
  <c r="EH72" i="12"/>
  <c r="EH74" i="12"/>
  <c r="EH76" i="12"/>
  <c r="EH73" i="12"/>
  <c r="EH75" i="12"/>
  <c r="EH77" i="12"/>
  <c r="EH78" i="12"/>
  <c r="EH79" i="12"/>
  <c r="EH81" i="12"/>
  <c r="EH84" i="12"/>
  <c r="EH80" i="12"/>
  <c r="EH82" i="12"/>
  <c r="EH86" i="12"/>
  <c r="EH83" i="12"/>
  <c r="EH85" i="12"/>
  <c r="EH87" i="12"/>
  <c r="EH91" i="12"/>
  <c r="EH89" i="12"/>
  <c r="EH88" i="12"/>
  <c r="EH90" i="12"/>
  <c r="EH93" i="12"/>
  <c r="EH92" i="12"/>
  <c r="EH95" i="12"/>
  <c r="EH94" i="12"/>
  <c r="EH96" i="12"/>
  <c r="EH99" i="12"/>
  <c r="EH97" i="12"/>
  <c r="EH98" i="12"/>
  <c r="EH101" i="12"/>
  <c r="EH100" i="12"/>
  <c r="EH103" i="12"/>
  <c r="EH102" i="12"/>
  <c r="EH104" i="12"/>
  <c r="EH109" i="12"/>
  <c r="EH105" i="12"/>
  <c r="EH106" i="12"/>
  <c r="FI109" i="12"/>
  <c r="FJ112" i="12"/>
  <c r="FJ6" i="12"/>
  <c r="FJ4" i="12"/>
  <c r="FJ5" i="12"/>
  <c r="FJ3" i="12"/>
  <c r="FJ2" i="12"/>
  <c r="FJ7" i="12"/>
  <c r="FJ8" i="12"/>
  <c r="FJ10" i="12"/>
  <c r="FJ9" i="12"/>
  <c r="FJ14" i="12"/>
  <c r="FJ11" i="12"/>
  <c r="FJ13" i="12"/>
  <c r="FJ12" i="12"/>
  <c r="FJ16" i="12"/>
  <c r="FJ15" i="12"/>
  <c r="FJ17" i="12"/>
  <c r="FJ19" i="12"/>
  <c r="FJ22" i="12"/>
  <c r="FJ20" i="12"/>
  <c r="FJ21" i="12"/>
  <c r="FJ18" i="12"/>
  <c r="FJ26" i="12"/>
  <c r="FJ23" i="12"/>
  <c r="FJ24" i="12"/>
  <c r="FJ25" i="12"/>
  <c r="FJ27" i="12"/>
  <c r="FJ28" i="12"/>
  <c r="FJ29" i="12"/>
  <c r="FJ33" i="12"/>
  <c r="FJ32" i="12"/>
  <c r="FJ30" i="12"/>
  <c r="FJ31" i="12"/>
  <c r="FJ34" i="12"/>
  <c r="FJ36" i="12"/>
  <c r="FJ35" i="12"/>
  <c r="FJ38" i="12"/>
  <c r="FJ40" i="12"/>
  <c r="FJ37" i="12"/>
  <c r="FJ39" i="12"/>
  <c r="FJ41" i="12"/>
  <c r="FJ42" i="12"/>
  <c r="FJ44" i="12"/>
  <c r="FJ43" i="12"/>
  <c r="FJ45" i="12"/>
  <c r="FJ46" i="12"/>
  <c r="FJ49" i="12"/>
  <c r="FJ47" i="12"/>
  <c r="FJ48" i="12"/>
  <c r="FJ53" i="12"/>
  <c r="FJ50" i="12"/>
  <c r="FJ51" i="12"/>
  <c r="FJ52" i="12"/>
  <c r="FJ55" i="12"/>
  <c r="FJ58" i="12"/>
  <c r="FJ57" i="12"/>
  <c r="FJ54" i="12"/>
  <c r="FJ56" i="12"/>
  <c r="FJ59" i="12"/>
  <c r="FJ60" i="12"/>
  <c r="FJ62" i="12"/>
  <c r="FJ63" i="12"/>
  <c r="FJ61" i="12"/>
  <c r="FJ66" i="12"/>
  <c r="FJ64" i="12"/>
  <c r="FJ65" i="12"/>
  <c r="FJ68" i="12"/>
  <c r="FJ67" i="12"/>
  <c r="FJ71" i="12"/>
  <c r="FJ69" i="12"/>
  <c r="FJ73" i="12"/>
  <c r="FJ70" i="12"/>
  <c r="FJ77" i="12"/>
  <c r="FJ72" i="12"/>
  <c r="FJ76" i="12"/>
  <c r="FJ74" i="12"/>
  <c r="FJ75" i="12"/>
  <c r="FJ78" i="12"/>
  <c r="FJ79" i="12"/>
  <c r="FJ80" i="12"/>
  <c r="FJ83" i="12"/>
  <c r="FJ81" i="12"/>
  <c r="FJ84" i="12"/>
  <c r="FJ85" i="12"/>
  <c r="FJ82" i="12"/>
  <c r="FJ87" i="12"/>
  <c r="FJ86" i="12"/>
  <c r="FJ88" i="12"/>
  <c r="FJ89" i="12"/>
  <c r="FJ91" i="12"/>
  <c r="FJ93" i="12"/>
  <c r="FJ92" i="12"/>
  <c r="FJ90" i="12"/>
  <c r="FJ95" i="12"/>
  <c r="FJ94" i="12"/>
  <c r="FJ99" i="12"/>
  <c r="FJ100" i="12"/>
  <c r="FJ96" i="12"/>
  <c r="FJ97" i="12"/>
  <c r="FJ98" i="12"/>
  <c r="FJ102" i="12"/>
  <c r="FJ101" i="12"/>
  <c r="FJ104" i="12"/>
  <c r="FJ105" i="12"/>
  <c r="FJ106" i="12"/>
  <c r="FJ107" i="12"/>
  <c r="EH107" i="12"/>
  <c r="DV111" i="12"/>
  <c r="FN112" i="12"/>
  <c r="FN3" i="12"/>
  <c r="FN4" i="12"/>
  <c r="FN2" i="12"/>
  <c r="FN6" i="12"/>
  <c r="FN7" i="12"/>
  <c r="FN8" i="12"/>
  <c r="FN5" i="12"/>
  <c r="FN9" i="12"/>
  <c r="FN10" i="12"/>
  <c r="FN11" i="12"/>
  <c r="FN12" i="12"/>
  <c r="FN13" i="12"/>
  <c r="FN14" i="12"/>
  <c r="FN15" i="12"/>
  <c r="FN16" i="12"/>
  <c r="FN17" i="12"/>
  <c r="FN18" i="12"/>
  <c r="FN22" i="12"/>
  <c r="FN23" i="12"/>
  <c r="FN21" i="12"/>
  <c r="FN20" i="12"/>
  <c r="FN19" i="12"/>
  <c r="FN25" i="12"/>
  <c r="FN24" i="12"/>
  <c r="FN27" i="12"/>
  <c r="FN26" i="12"/>
  <c r="FN29" i="12"/>
  <c r="FN28" i="12"/>
  <c r="FN32" i="12"/>
  <c r="FN30" i="12"/>
  <c r="FN35" i="12"/>
  <c r="FN31" i="12"/>
  <c r="FN33" i="12"/>
  <c r="FN34" i="12"/>
  <c r="FN37" i="12"/>
  <c r="FN36" i="12"/>
  <c r="FN38" i="12"/>
  <c r="FN39" i="12"/>
  <c r="FN40" i="12"/>
  <c r="FN44" i="12"/>
  <c r="FN41" i="12"/>
  <c r="FN43" i="12"/>
  <c r="FN42" i="12"/>
  <c r="FN46" i="12"/>
  <c r="FN45" i="12"/>
  <c r="FN47" i="12"/>
  <c r="FN48" i="12"/>
  <c r="FN49" i="12"/>
  <c r="FN50" i="12"/>
  <c r="FN54" i="12"/>
  <c r="FN51" i="12"/>
  <c r="FN52" i="12"/>
  <c r="FN55" i="12"/>
  <c r="FN53" i="12"/>
  <c r="FN57" i="12"/>
  <c r="FN56" i="12"/>
  <c r="FN59" i="12"/>
  <c r="FN61" i="12"/>
  <c r="FN58" i="12"/>
  <c r="FN60" i="12"/>
  <c r="FN62" i="12"/>
  <c r="FN63" i="12"/>
  <c r="FN64" i="12"/>
  <c r="FN67" i="12"/>
  <c r="FN65" i="12"/>
  <c r="FN66" i="12"/>
  <c r="FN70" i="12"/>
  <c r="FN68" i="12"/>
  <c r="FN73" i="12"/>
  <c r="FN71" i="12"/>
  <c r="FN69" i="12"/>
  <c r="FN72" i="12"/>
  <c r="FN79" i="12"/>
  <c r="FN74" i="12"/>
  <c r="FN76" i="12"/>
  <c r="FN77" i="12"/>
  <c r="FN75" i="12"/>
  <c r="FN78" i="12"/>
  <c r="FN80" i="12"/>
  <c r="FN81" i="12"/>
  <c r="FN82" i="12"/>
  <c r="FN84" i="12"/>
  <c r="FN83" i="12"/>
  <c r="FN85" i="12"/>
  <c r="FN91" i="12"/>
  <c r="FN92" i="12"/>
  <c r="FN86" i="12"/>
  <c r="FN87" i="12"/>
  <c r="FN88" i="12"/>
  <c r="FN89" i="12"/>
  <c r="FN95" i="12"/>
  <c r="FN90" i="12"/>
  <c r="FN93" i="12"/>
  <c r="FN94" i="12"/>
  <c r="FN97" i="12"/>
  <c r="FN98" i="12"/>
  <c r="FN96" i="12"/>
  <c r="FN101" i="12"/>
  <c r="FN102" i="12"/>
  <c r="FN100" i="12"/>
  <c r="FN99" i="12"/>
  <c r="FN104" i="12"/>
  <c r="FN103" i="12"/>
  <c r="FN109" i="12"/>
  <c r="FN110" i="12"/>
  <c r="FN108" i="12"/>
  <c r="FN107" i="12"/>
  <c r="FN105" i="12"/>
  <c r="FN106" i="12"/>
  <c r="DI112" i="12"/>
  <c r="DI5" i="12"/>
  <c r="DI2" i="12"/>
  <c r="DI4" i="12"/>
  <c r="DI3" i="12"/>
  <c r="DI6" i="12"/>
  <c r="DI7" i="12"/>
  <c r="DI8" i="12"/>
  <c r="DI9" i="12"/>
  <c r="DI10" i="12"/>
  <c r="DI11" i="12"/>
  <c r="DI15" i="12"/>
  <c r="DI13" i="12"/>
  <c r="DI12" i="12"/>
  <c r="DI16" i="12"/>
  <c r="DI19" i="12"/>
  <c r="DI14" i="12"/>
  <c r="DI20" i="12"/>
  <c r="DI17" i="12"/>
  <c r="DI18" i="12"/>
  <c r="DI21" i="12"/>
  <c r="DI22" i="12"/>
  <c r="DI25" i="12"/>
  <c r="DI23" i="12"/>
  <c r="DI24" i="12"/>
  <c r="DI28" i="12"/>
  <c r="DI26" i="12"/>
  <c r="DI29" i="12"/>
  <c r="DI27" i="12"/>
  <c r="DI32" i="12"/>
  <c r="DI30" i="12"/>
  <c r="DI35" i="12"/>
  <c r="DI31" i="12"/>
  <c r="DI33" i="12"/>
  <c r="DI39" i="12"/>
  <c r="DI37" i="12"/>
  <c r="DI34" i="12"/>
  <c r="DI40" i="12"/>
  <c r="DI36" i="12"/>
  <c r="DI38" i="12"/>
  <c r="DI41" i="12"/>
  <c r="DI42" i="12"/>
  <c r="DI43" i="12"/>
  <c r="DI45" i="12"/>
  <c r="DI44" i="12"/>
  <c r="DI46" i="12"/>
  <c r="DI48" i="12"/>
  <c r="DI47" i="12"/>
  <c r="DI51" i="12"/>
  <c r="DI49" i="12"/>
  <c r="DI50" i="12"/>
  <c r="DI53" i="12"/>
  <c r="DI52" i="12"/>
  <c r="DI56" i="12"/>
  <c r="DI54" i="12"/>
  <c r="DI59" i="12"/>
  <c r="DI55" i="12"/>
  <c r="DI58" i="12"/>
  <c r="DI57" i="12"/>
  <c r="DI60" i="12"/>
  <c r="DI61" i="12"/>
  <c r="DI62" i="12"/>
  <c r="DI65" i="12"/>
  <c r="DI63" i="12"/>
  <c r="DI64" i="12"/>
  <c r="DI66" i="12"/>
  <c r="DI68" i="12"/>
  <c r="DI67" i="12"/>
  <c r="DI69" i="12"/>
  <c r="DI70" i="12"/>
  <c r="DI72" i="12"/>
  <c r="DI74" i="12"/>
  <c r="DI71" i="12"/>
  <c r="DI78" i="12"/>
  <c r="DI73" i="12"/>
  <c r="DI75" i="12"/>
  <c r="DI76" i="12"/>
  <c r="DI77" i="12"/>
  <c r="DI79" i="12"/>
  <c r="DI80" i="12"/>
  <c r="DI83" i="12"/>
  <c r="DI81" i="12"/>
  <c r="DI84" i="12"/>
  <c r="DI82" i="12"/>
  <c r="DI85" i="12"/>
  <c r="DI86" i="12"/>
  <c r="DI87" i="12"/>
  <c r="DI92" i="12"/>
  <c r="DI88" i="12"/>
  <c r="DI89" i="12"/>
  <c r="DI90" i="12"/>
  <c r="DI91" i="12"/>
  <c r="DI95" i="12"/>
  <c r="DI97" i="12"/>
  <c r="DI93" i="12"/>
  <c r="DI94" i="12"/>
  <c r="DI100" i="12"/>
  <c r="DI96" i="12"/>
  <c r="DI99" i="12"/>
  <c r="DI98" i="12"/>
  <c r="DI102" i="12"/>
  <c r="DI101" i="12"/>
  <c r="DI103" i="12"/>
  <c r="DI104" i="12"/>
  <c r="DI106" i="12"/>
  <c r="DI105" i="12"/>
  <c r="DI107" i="12"/>
  <c r="DI108" i="12"/>
  <c r="DI110" i="12"/>
  <c r="DU105" i="12"/>
  <c r="ET110" i="12"/>
  <c r="EG112" i="12"/>
  <c r="EG4" i="12"/>
  <c r="EG5" i="12"/>
  <c r="EG6" i="12"/>
  <c r="EG8" i="12"/>
  <c r="EG3" i="12"/>
  <c r="EG7" i="12"/>
  <c r="EG2" i="12"/>
  <c r="EG12" i="12"/>
  <c r="EG9" i="12"/>
  <c r="EG10" i="12"/>
  <c r="EG13" i="12"/>
  <c r="EG15" i="12"/>
  <c r="EG11" i="12"/>
  <c r="EG14" i="12"/>
  <c r="EG17" i="12"/>
  <c r="EG16" i="12"/>
  <c r="EG18" i="12"/>
  <c r="EG19" i="12"/>
  <c r="EG25" i="12"/>
  <c r="EG21" i="12"/>
  <c r="EG20" i="12"/>
  <c r="EG23" i="12"/>
  <c r="EG22" i="12"/>
  <c r="EG24" i="12"/>
  <c r="EG26" i="12"/>
  <c r="EG29" i="12"/>
  <c r="EG27" i="12"/>
  <c r="EG30" i="12"/>
  <c r="EG28" i="12"/>
  <c r="EG31" i="12"/>
  <c r="EG32" i="12"/>
  <c r="EG33" i="12"/>
  <c r="EG34" i="12"/>
  <c r="EG40" i="12"/>
  <c r="EG38" i="12"/>
  <c r="EG35" i="12"/>
  <c r="EG39" i="12"/>
  <c r="EG36" i="12"/>
  <c r="EG37" i="12"/>
  <c r="EG41" i="12"/>
  <c r="EG42" i="12"/>
  <c r="EG44" i="12"/>
  <c r="EG43" i="12"/>
  <c r="EG45" i="12"/>
  <c r="EG46" i="12"/>
  <c r="EG47" i="12"/>
  <c r="EG48" i="12"/>
  <c r="EG51" i="12"/>
  <c r="EG50" i="12"/>
  <c r="EG49" i="12"/>
  <c r="EG55" i="12"/>
  <c r="EG53" i="12"/>
  <c r="EG52" i="12"/>
  <c r="EG57" i="12"/>
  <c r="EG54" i="12"/>
  <c r="EG58" i="12"/>
  <c r="EG60" i="12"/>
  <c r="EG56" i="12"/>
  <c r="EG59" i="12"/>
  <c r="EG61" i="12"/>
  <c r="EG62" i="12"/>
  <c r="EG63" i="12"/>
  <c r="EG64" i="12"/>
  <c r="EG67" i="12"/>
  <c r="EG70" i="12"/>
  <c r="EG65" i="12"/>
  <c r="EG66" i="12"/>
  <c r="EG68" i="12"/>
  <c r="EG69" i="12"/>
  <c r="EG74" i="12"/>
  <c r="EG71" i="12"/>
  <c r="EG72" i="12"/>
  <c r="EG73" i="12"/>
  <c r="EG76" i="12"/>
  <c r="EG75" i="12"/>
  <c r="EG80" i="12"/>
  <c r="EG77" i="12"/>
  <c r="EG78" i="12"/>
  <c r="EG79" i="12"/>
  <c r="EG81" i="12"/>
  <c r="EG83" i="12"/>
  <c r="EG82" i="12"/>
  <c r="EG84" i="12"/>
  <c r="EG85" i="12"/>
  <c r="EG86" i="12"/>
  <c r="EG88" i="12"/>
  <c r="EG87" i="12"/>
  <c r="EG89" i="12"/>
  <c r="EG90" i="12"/>
  <c r="EG92" i="12"/>
  <c r="EG91" i="12"/>
  <c r="EG93" i="12"/>
  <c r="EG94" i="12"/>
  <c r="EG95" i="12"/>
  <c r="EG96" i="12"/>
  <c r="EG100" i="12"/>
  <c r="EG98" i="12"/>
  <c r="EG97" i="12"/>
  <c r="EG99" i="12"/>
  <c r="EG101" i="12"/>
  <c r="EG102" i="12"/>
  <c r="EG106" i="12"/>
  <c r="EG103" i="12"/>
  <c r="EG110" i="12"/>
  <c r="EG104" i="12"/>
  <c r="EG105" i="12"/>
  <c r="EG109" i="12"/>
  <c r="EG107" i="12"/>
  <c r="EH108" i="12"/>
  <c r="FY112" i="12"/>
  <c r="FY4" i="12"/>
  <c r="FY5" i="12"/>
  <c r="FY2" i="12"/>
  <c r="FY3" i="12"/>
  <c r="FY7" i="12"/>
  <c r="FY6" i="12"/>
  <c r="FY8" i="12"/>
  <c r="FY10" i="12"/>
  <c r="FY9" i="12"/>
  <c r="FY12" i="12"/>
  <c r="FY11" i="12"/>
  <c r="FY13" i="12"/>
  <c r="FY17" i="12"/>
  <c r="FY15" i="12"/>
  <c r="FY14" i="12"/>
  <c r="FY16" i="12"/>
  <c r="FY21" i="12"/>
  <c r="FY18" i="12"/>
  <c r="FY22" i="12"/>
  <c r="FY19" i="12"/>
  <c r="FY24" i="12"/>
  <c r="FY20" i="12"/>
  <c r="FY23" i="12"/>
  <c r="FY25" i="12"/>
  <c r="FY27" i="12"/>
  <c r="FY26" i="12"/>
  <c r="FY29" i="12"/>
  <c r="FY28" i="12"/>
  <c r="FY31" i="12"/>
  <c r="FY30" i="12"/>
  <c r="FY34" i="12"/>
  <c r="FY33" i="12"/>
  <c r="FY32" i="12"/>
  <c r="FY36" i="12"/>
  <c r="FY35" i="12"/>
  <c r="FY38" i="12"/>
  <c r="FY37" i="12"/>
  <c r="FY40" i="12"/>
  <c r="FY39" i="12"/>
  <c r="FY43" i="12"/>
  <c r="FY42" i="12"/>
  <c r="FY41" i="12"/>
  <c r="FY46" i="12"/>
  <c r="FY44" i="12"/>
  <c r="FY47" i="12"/>
  <c r="FY45" i="12"/>
  <c r="FY48" i="12"/>
  <c r="FY51" i="12"/>
  <c r="FY49" i="12"/>
  <c r="FY50" i="12"/>
  <c r="FY56" i="12"/>
  <c r="FY52" i="12"/>
  <c r="FY53" i="12"/>
  <c r="FY54" i="12"/>
  <c r="FY57" i="12"/>
  <c r="FY55" i="12"/>
  <c r="FY58" i="12"/>
  <c r="FY59" i="12"/>
  <c r="FY61" i="12"/>
  <c r="FY60" i="12"/>
  <c r="FY62" i="12"/>
  <c r="FY65" i="12"/>
  <c r="FY63" i="12"/>
  <c r="FY66" i="12"/>
  <c r="FY64" i="12"/>
  <c r="FY68" i="12"/>
  <c r="FY67" i="12"/>
  <c r="FY72" i="12"/>
  <c r="FY71" i="12"/>
  <c r="FY69" i="12"/>
  <c r="FY70" i="12"/>
  <c r="FY74" i="12"/>
  <c r="FY73" i="12"/>
  <c r="FY75" i="12"/>
  <c r="FY77" i="12"/>
  <c r="FY76" i="12"/>
  <c r="FY78" i="12"/>
  <c r="FY80" i="12"/>
  <c r="FY82" i="12"/>
  <c r="FY83" i="12"/>
  <c r="FY79" i="12"/>
  <c r="FY81" i="12"/>
  <c r="FY88" i="12"/>
  <c r="FY85" i="12"/>
  <c r="FY84" i="12"/>
  <c r="FY86" i="12"/>
  <c r="FY87" i="12"/>
  <c r="FY90" i="12"/>
  <c r="FY89" i="12"/>
  <c r="FY91" i="12"/>
  <c r="FY92" i="12"/>
  <c r="FY94" i="12"/>
  <c r="FY93" i="12"/>
  <c r="FY95" i="12"/>
  <c r="FY99" i="12"/>
  <c r="FY97" i="12"/>
  <c r="FY98" i="12"/>
  <c r="FY96" i="12"/>
  <c r="FY101" i="12"/>
  <c r="FY106" i="12"/>
  <c r="FY100" i="12"/>
  <c r="FY110" i="12"/>
  <c r="FY108" i="12"/>
  <c r="FY103" i="12"/>
  <c r="FY102" i="12"/>
  <c r="FY105" i="12"/>
  <c r="FY104" i="12"/>
  <c r="EX110" i="12"/>
  <c r="DU110" i="12"/>
  <c r="DI109" i="12"/>
  <c r="M14" i="9" l="1"/>
  <c r="O13" i="9"/>
  <c r="DK110" i="12"/>
  <c r="FV109" i="12"/>
  <c r="FV107" i="12"/>
  <c r="DK109" i="12"/>
  <c r="DK105" i="12"/>
  <c r="FV106" i="12"/>
  <c r="DK107" i="12"/>
  <c r="EP109" i="12"/>
  <c r="EL109" i="12"/>
  <c r="DK111" i="12"/>
  <c r="ET109" i="12"/>
  <c r="DV106" i="12"/>
  <c r="DZ106" i="12"/>
  <c r="EL107" i="12"/>
  <c r="ET111" i="12"/>
  <c r="FB109" i="12"/>
  <c r="EP110" i="12"/>
  <c r="FB110" i="12"/>
  <c r="FB107" i="12"/>
  <c r="DV109" i="12"/>
  <c r="DZ112" i="12"/>
  <c r="DZ5" i="12"/>
  <c r="DZ3" i="12"/>
  <c r="DZ4" i="12"/>
  <c r="DZ7" i="12"/>
  <c r="DZ2" i="12"/>
  <c r="DZ6" i="12"/>
  <c r="DZ8" i="12"/>
  <c r="DZ10" i="12"/>
  <c r="DZ12" i="12"/>
  <c r="DZ9" i="12"/>
  <c r="DZ11" i="12"/>
  <c r="DZ13" i="12"/>
  <c r="DZ14" i="12"/>
  <c r="DZ16" i="12"/>
  <c r="DZ15" i="12"/>
  <c r="DZ17" i="12"/>
  <c r="DZ20" i="12"/>
  <c r="DZ18" i="12"/>
  <c r="DZ19" i="12"/>
  <c r="DZ21" i="12"/>
  <c r="DZ23" i="12"/>
  <c r="DZ22" i="12"/>
  <c r="DZ25" i="12"/>
  <c r="DZ24" i="12"/>
  <c r="DZ26" i="12"/>
  <c r="DZ27" i="12"/>
  <c r="DZ30" i="12"/>
  <c r="DZ28" i="12"/>
  <c r="DZ34" i="12"/>
  <c r="DZ29" i="12"/>
  <c r="DZ32" i="12"/>
  <c r="DZ36" i="12"/>
  <c r="DZ31" i="12"/>
  <c r="DZ33" i="12"/>
  <c r="DZ35" i="12"/>
  <c r="DZ41" i="12"/>
  <c r="DZ37" i="12"/>
  <c r="DZ38" i="12"/>
  <c r="DZ40" i="12"/>
  <c r="DZ39" i="12"/>
  <c r="DZ42" i="12"/>
  <c r="DZ43" i="12"/>
  <c r="DZ44" i="12"/>
  <c r="DZ45" i="12"/>
  <c r="DZ46" i="12"/>
  <c r="DZ47" i="12"/>
  <c r="DZ50" i="12"/>
  <c r="DZ51" i="12"/>
  <c r="DZ48" i="12"/>
  <c r="DZ49" i="12"/>
  <c r="DZ52" i="12"/>
  <c r="DZ53" i="12"/>
  <c r="DZ54" i="12"/>
  <c r="DZ58" i="12"/>
  <c r="DZ55" i="12"/>
  <c r="DZ56" i="12"/>
  <c r="DZ60" i="12"/>
  <c r="DZ57" i="12"/>
  <c r="DZ59" i="12"/>
  <c r="DZ61" i="12"/>
  <c r="DZ62" i="12"/>
  <c r="DZ65" i="12"/>
  <c r="DZ63" i="12"/>
  <c r="DZ67" i="12"/>
  <c r="DZ64" i="12"/>
  <c r="DZ66" i="12"/>
  <c r="DZ69" i="12"/>
  <c r="DZ68" i="12"/>
  <c r="DZ70" i="12"/>
  <c r="DZ71" i="12"/>
  <c r="DZ74" i="12"/>
  <c r="DZ72" i="12"/>
  <c r="DZ75" i="12"/>
  <c r="DZ73" i="12"/>
  <c r="DZ76" i="12"/>
  <c r="DZ77" i="12"/>
  <c r="DZ78" i="12"/>
  <c r="DZ79" i="12"/>
  <c r="DZ80" i="12"/>
  <c r="DZ81" i="12"/>
  <c r="DZ83" i="12"/>
  <c r="DZ82" i="12"/>
  <c r="DZ85" i="12"/>
  <c r="DZ87" i="12"/>
  <c r="DZ84" i="12"/>
  <c r="DZ86" i="12"/>
  <c r="DZ88" i="12"/>
  <c r="DZ89" i="12"/>
  <c r="DZ91" i="12"/>
  <c r="DZ93" i="12"/>
  <c r="DZ90" i="12"/>
  <c r="DZ92" i="12"/>
  <c r="DZ98" i="12"/>
  <c r="DZ95" i="12"/>
  <c r="DZ94" i="12"/>
  <c r="DZ96" i="12"/>
  <c r="DZ97" i="12"/>
  <c r="DZ99" i="12"/>
  <c r="DZ100" i="12"/>
  <c r="DZ101" i="12"/>
  <c r="DZ102" i="12"/>
  <c r="DZ103" i="12"/>
  <c r="DZ105" i="12"/>
  <c r="DZ108" i="12"/>
  <c r="DZ110" i="12"/>
  <c r="DZ104" i="12"/>
  <c r="DZ107" i="12"/>
  <c r="EL112" i="12"/>
  <c r="EL6" i="12"/>
  <c r="EL5" i="12"/>
  <c r="EL3" i="12"/>
  <c r="EL2" i="12"/>
  <c r="EL4" i="12"/>
  <c r="EL7" i="12"/>
  <c r="EL9" i="12"/>
  <c r="EL11" i="12"/>
  <c r="EL8" i="12"/>
  <c r="EL12" i="12"/>
  <c r="EL15" i="12"/>
  <c r="EL10" i="12"/>
  <c r="EL16" i="12"/>
  <c r="EL14" i="12"/>
  <c r="EL13" i="12"/>
  <c r="EL17" i="12"/>
  <c r="EL18" i="12"/>
  <c r="EL20" i="12"/>
  <c r="EL19" i="12"/>
  <c r="EL21" i="12"/>
  <c r="EL24" i="12"/>
  <c r="EL23" i="12"/>
  <c r="EL22" i="12"/>
  <c r="EL28" i="12"/>
  <c r="EL26" i="12"/>
  <c r="EL25" i="12"/>
  <c r="EL27" i="12"/>
  <c r="EL31" i="12"/>
  <c r="EL29" i="12"/>
  <c r="EL30" i="12"/>
  <c r="EL33" i="12"/>
  <c r="EL32" i="12"/>
  <c r="EL35" i="12"/>
  <c r="EL34" i="12"/>
  <c r="EL36" i="12"/>
  <c r="EL37" i="12"/>
  <c r="EL38" i="12"/>
  <c r="EL39" i="12"/>
  <c r="EL40" i="12"/>
  <c r="EL42" i="12"/>
  <c r="EL41" i="12"/>
  <c r="EL43" i="12"/>
  <c r="EL46" i="12"/>
  <c r="EL44" i="12"/>
  <c r="EL45" i="12"/>
  <c r="EL47" i="12"/>
  <c r="EL50" i="12"/>
  <c r="EL49" i="12"/>
  <c r="EL48" i="12"/>
  <c r="EL51" i="12"/>
  <c r="EL52" i="12"/>
  <c r="EL56" i="12"/>
  <c r="EL54" i="12"/>
  <c r="EL58" i="12"/>
  <c r="EL53" i="12"/>
  <c r="EL57" i="12"/>
  <c r="EL55" i="12"/>
  <c r="EL59" i="12"/>
  <c r="EL60" i="12"/>
  <c r="EL63" i="12"/>
  <c r="EL61" i="12"/>
  <c r="EL62" i="12"/>
  <c r="EL66" i="12"/>
  <c r="EL65" i="12"/>
  <c r="EL64" i="12"/>
  <c r="EL68" i="12"/>
  <c r="EL69" i="12"/>
  <c r="EL67" i="12"/>
  <c r="EL70" i="12"/>
  <c r="EL71" i="12"/>
  <c r="EL76" i="12"/>
  <c r="EL72" i="12"/>
  <c r="EL73" i="12"/>
  <c r="EL74" i="12"/>
  <c r="EL75" i="12"/>
  <c r="EL78" i="12"/>
  <c r="EL79" i="12"/>
  <c r="EL77" i="12"/>
  <c r="EL80" i="12"/>
  <c r="EL83" i="12"/>
  <c r="EL81" i="12"/>
  <c r="EL82" i="12"/>
  <c r="EL86" i="12"/>
  <c r="EL85" i="12"/>
  <c r="EL84" i="12"/>
  <c r="EL92" i="12"/>
  <c r="EL90" i="12"/>
  <c r="EL91" i="12"/>
  <c r="EL87" i="12"/>
  <c r="EL89" i="12"/>
  <c r="EL88" i="12"/>
  <c r="EL95" i="12"/>
  <c r="EL93" i="12"/>
  <c r="EL94" i="12"/>
  <c r="EL96" i="12"/>
  <c r="EL97" i="12"/>
  <c r="EL100" i="12"/>
  <c r="EL101" i="12"/>
  <c r="EL98" i="12"/>
  <c r="EL99" i="12"/>
  <c r="EL110" i="12"/>
  <c r="EL104" i="12"/>
  <c r="EL103" i="12"/>
  <c r="EL102" i="12"/>
  <c r="EL108" i="12"/>
  <c r="EM111" i="12"/>
  <c r="DJ112" i="12"/>
  <c r="DJ5" i="12"/>
  <c r="DJ2" i="12"/>
  <c r="DJ4" i="12"/>
  <c r="DJ3" i="12"/>
  <c r="DJ6" i="12"/>
  <c r="DJ9" i="12"/>
  <c r="DJ7" i="12"/>
  <c r="DJ8" i="12"/>
  <c r="DJ12" i="12"/>
  <c r="DJ10" i="12"/>
  <c r="DJ11" i="12"/>
  <c r="DJ13" i="12"/>
  <c r="DJ14" i="12"/>
  <c r="DJ16" i="12"/>
  <c r="DJ15" i="12"/>
  <c r="DJ19" i="12"/>
  <c r="DJ17" i="12"/>
  <c r="DJ18" i="12"/>
  <c r="DJ21" i="12"/>
  <c r="DJ20" i="12"/>
  <c r="DJ24" i="12"/>
  <c r="DJ23" i="12"/>
  <c r="DJ22" i="12"/>
  <c r="DJ25" i="12"/>
  <c r="DJ27" i="12"/>
  <c r="DJ26" i="12"/>
  <c r="DJ29" i="12"/>
  <c r="DJ28" i="12"/>
  <c r="DJ30" i="12"/>
  <c r="DJ34" i="12"/>
  <c r="DJ32" i="12"/>
  <c r="DJ31" i="12"/>
  <c r="DJ33" i="12"/>
  <c r="DJ37" i="12"/>
  <c r="DJ35" i="12"/>
  <c r="DJ36" i="12"/>
  <c r="DJ43" i="12"/>
  <c r="DJ38" i="12"/>
  <c r="DJ39" i="12"/>
  <c r="DJ40" i="12"/>
  <c r="DJ42" i="12"/>
  <c r="DJ41" i="12"/>
  <c r="DJ45" i="12"/>
  <c r="DJ44" i="12"/>
  <c r="DJ46" i="12"/>
  <c r="DJ47" i="12"/>
  <c r="DJ48" i="12"/>
  <c r="DJ49" i="12"/>
  <c r="DJ50" i="12"/>
  <c r="DJ51" i="12"/>
  <c r="DJ53" i="12"/>
  <c r="DJ52" i="12"/>
  <c r="DJ54" i="12"/>
  <c r="DJ55" i="12"/>
  <c r="DJ58" i="12"/>
  <c r="DJ56" i="12"/>
  <c r="DJ57" i="12"/>
  <c r="DJ60" i="12"/>
  <c r="DJ59" i="12"/>
  <c r="DJ63" i="12"/>
  <c r="DJ61" i="12"/>
  <c r="DJ62" i="12"/>
  <c r="DJ66" i="12"/>
  <c r="DJ64" i="12"/>
  <c r="DJ65" i="12"/>
  <c r="DJ68" i="12"/>
  <c r="DJ67" i="12"/>
  <c r="DJ69" i="12"/>
  <c r="DJ70" i="12"/>
  <c r="DJ72" i="12"/>
  <c r="DJ71" i="12"/>
  <c r="DJ77" i="12"/>
  <c r="DJ73" i="12"/>
  <c r="DJ74" i="12"/>
  <c r="DJ75" i="12"/>
  <c r="DJ76" i="12"/>
  <c r="DJ82" i="12"/>
  <c r="DJ78" i="12"/>
  <c r="DJ79" i="12"/>
  <c r="DJ80" i="12"/>
  <c r="DJ81" i="12"/>
  <c r="DJ83" i="12"/>
  <c r="DJ85" i="12"/>
  <c r="DJ84" i="12"/>
  <c r="DJ88" i="12"/>
  <c r="DJ86" i="12"/>
  <c r="DJ87" i="12"/>
  <c r="DJ90" i="12"/>
  <c r="DJ93" i="12"/>
  <c r="DJ89" i="12"/>
  <c r="DJ92" i="12"/>
  <c r="DJ96" i="12"/>
  <c r="DJ95" i="12"/>
  <c r="DJ91" i="12"/>
  <c r="DJ94" i="12"/>
  <c r="DJ97" i="12"/>
  <c r="DJ99" i="12"/>
  <c r="DJ98" i="12"/>
  <c r="DJ100" i="12"/>
  <c r="DJ101" i="12"/>
  <c r="DJ103" i="12"/>
  <c r="DJ102" i="12"/>
  <c r="DJ105" i="12"/>
  <c r="DJ108" i="12"/>
  <c r="DJ104" i="12"/>
  <c r="DJ107" i="12"/>
  <c r="EE106" i="12"/>
  <c r="EJ107" i="12"/>
  <c r="EQ111" i="12"/>
  <c r="DX111" i="12"/>
  <c r="EA111" i="12"/>
  <c r="DO112" i="12"/>
  <c r="DO5" i="12"/>
  <c r="DO3" i="12"/>
  <c r="DO6" i="12"/>
  <c r="DO2" i="12"/>
  <c r="DO7" i="12"/>
  <c r="DO4" i="12"/>
  <c r="DO8" i="12"/>
  <c r="DO9" i="12"/>
  <c r="DO11" i="12"/>
  <c r="DO13" i="12"/>
  <c r="DO12" i="12"/>
  <c r="DO10" i="12"/>
  <c r="DO14" i="12"/>
  <c r="DO15" i="12"/>
  <c r="DO18" i="12"/>
  <c r="DO16" i="12"/>
  <c r="DO20" i="12"/>
  <c r="DO19" i="12"/>
  <c r="DO17" i="12"/>
  <c r="DO23" i="12"/>
  <c r="DO25" i="12"/>
  <c r="DO21" i="12"/>
  <c r="DO22" i="12"/>
  <c r="DO24" i="12"/>
  <c r="DO28" i="12"/>
  <c r="DO26" i="12"/>
  <c r="DO27" i="12"/>
  <c r="DO29" i="12"/>
  <c r="DO31" i="12"/>
  <c r="DO33" i="12"/>
  <c r="DO32" i="12"/>
  <c r="DO30" i="12"/>
  <c r="DO35" i="12"/>
  <c r="DO36" i="12"/>
  <c r="DO34" i="12"/>
  <c r="DO37" i="12"/>
  <c r="DO39" i="12"/>
  <c r="DO38" i="12"/>
  <c r="DO41" i="12"/>
  <c r="DO40" i="12"/>
  <c r="DO43" i="12"/>
  <c r="DO42" i="12"/>
  <c r="DO44" i="12"/>
  <c r="DO46" i="12"/>
  <c r="DO47" i="12"/>
  <c r="DO48" i="12"/>
  <c r="DO45" i="12"/>
  <c r="DO49" i="12"/>
  <c r="DO50" i="12"/>
  <c r="DO56" i="12"/>
  <c r="DO51" i="12"/>
  <c r="DO54" i="12"/>
  <c r="DO53" i="12"/>
  <c r="DO52" i="12"/>
  <c r="DO55" i="12"/>
  <c r="DO57" i="12"/>
  <c r="DO63" i="12"/>
  <c r="DO61" i="12"/>
  <c r="DO59" i="12"/>
  <c r="DO58" i="12"/>
  <c r="DO60" i="12"/>
  <c r="DO62" i="12"/>
  <c r="DO65" i="12"/>
  <c r="DO64" i="12"/>
  <c r="DO68" i="12"/>
  <c r="DO66" i="12"/>
  <c r="DO67" i="12"/>
  <c r="DO69" i="12"/>
  <c r="DO70" i="12"/>
  <c r="DO72" i="12"/>
  <c r="DO74" i="12"/>
  <c r="DO73" i="12"/>
  <c r="DO71" i="12"/>
  <c r="DO75" i="12"/>
  <c r="DO76" i="12"/>
  <c r="DO78" i="12"/>
  <c r="DO77" i="12"/>
  <c r="DO79" i="12"/>
  <c r="DO85" i="12"/>
  <c r="DO80" i="12"/>
  <c r="DO83" i="12"/>
  <c r="DO82" i="12"/>
  <c r="DO81" i="12"/>
  <c r="DO86" i="12"/>
  <c r="DO84" i="12"/>
  <c r="DO90" i="12"/>
  <c r="DO87" i="12"/>
  <c r="DO88" i="12"/>
  <c r="DO89" i="12"/>
  <c r="DO91" i="12"/>
  <c r="DO92" i="12"/>
  <c r="DO95" i="12"/>
  <c r="DO94" i="12"/>
  <c r="DO93" i="12"/>
  <c r="DO98" i="12"/>
  <c r="DO97" i="12"/>
  <c r="DO96" i="12"/>
  <c r="DO99" i="12"/>
  <c r="DO101" i="12"/>
  <c r="DO100" i="12"/>
  <c r="DO103" i="12"/>
  <c r="DO102" i="12"/>
  <c r="DO104" i="12"/>
  <c r="DO110" i="12"/>
  <c r="DO108" i="12"/>
  <c r="DO106" i="12"/>
  <c r="FH111" i="12"/>
  <c r="DJ106" i="12"/>
  <c r="EF108" i="12"/>
  <c r="ET112" i="12"/>
  <c r="ET2" i="12"/>
  <c r="ET4" i="12"/>
  <c r="ET6" i="12"/>
  <c r="ET5" i="12"/>
  <c r="ET3" i="12"/>
  <c r="ET7" i="12"/>
  <c r="ET8" i="12"/>
  <c r="ET10" i="12"/>
  <c r="ET9" i="12"/>
  <c r="ET15" i="12"/>
  <c r="ET11" i="12"/>
  <c r="ET12" i="12"/>
  <c r="ET17" i="12"/>
  <c r="ET13" i="12"/>
  <c r="ET14" i="12"/>
  <c r="ET16" i="12"/>
  <c r="ET21" i="12"/>
  <c r="ET20" i="12"/>
  <c r="ET18" i="12"/>
  <c r="ET19" i="12"/>
  <c r="ET23" i="12"/>
  <c r="ET25" i="12"/>
  <c r="ET22" i="12"/>
  <c r="ET24" i="12"/>
  <c r="ET28" i="12"/>
  <c r="ET27" i="12"/>
  <c r="ET26" i="12"/>
  <c r="ET29" i="12"/>
  <c r="ET34" i="12"/>
  <c r="ET30" i="12"/>
  <c r="ET31" i="12"/>
  <c r="ET32" i="12"/>
  <c r="ET38" i="12"/>
  <c r="ET33" i="12"/>
  <c r="ET37" i="12"/>
  <c r="ET36" i="12"/>
  <c r="ET35" i="12"/>
  <c r="ET40" i="12"/>
  <c r="ET41" i="12"/>
  <c r="ET39" i="12"/>
  <c r="ET42" i="12"/>
  <c r="ET43" i="12"/>
  <c r="ET44" i="12"/>
  <c r="ET45" i="12"/>
  <c r="ET46" i="12"/>
  <c r="ET47" i="12"/>
  <c r="ET51" i="12"/>
  <c r="ET49" i="12"/>
  <c r="ET48" i="12"/>
  <c r="ET50" i="12"/>
  <c r="ET55" i="12"/>
  <c r="ET52" i="12"/>
  <c r="ET53" i="12"/>
  <c r="ET56" i="12"/>
  <c r="ET54" i="12"/>
  <c r="ET59" i="12"/>
  <c r="ET58" i="12"/>
  <c r="ET61" i="12"/>
  <c r="ET57" i="12"/>
  <c r="ET60" i="12"/>
  <c r="ET63" i="12"/>
  <c r="ET66" i="12"/>
  <c r="ET62" i="12"/>
  <c r="ET64" i="12"/>
  <c r="ET65" i="12"/>
  <c r="ET68" i="12"/>
  <c r="ET67" i="12"/>
  <c r="ET69" i="12"/>
  <c r="ET70" i="12"/>
  <c r="ET72" i="12"/>
  <c r="ET71" i="12"/>
  <c r="ET75" i="12"/>
  <c r="ET73" i="12"/>
  <c r="ET78" i="12"/>
  <c r="ET74" i="12"/>
  <c r="ET76" i="12"/>
  <c r="ET79" i="12"/>
  <c r="ET81" i="12"/>
  <c r="ET77" i="12"/>
  <c r="ET80" i="12"/>
  <c r="ET82" i="12"/>
  <c r="ET84" i="12"/>
  <c r="ET83" i="12"/>
  <c r="ET87" i="12"/>
  <c r="ET85" i="12"/>
  <c r="ET88" i="12"/>
  <c r="ET86" i="12"/>
  <c r="ET90" i="12"/>
  <c r="ET89" i="12"/>
  <c r="ET92" i="12"/>
  <c r="ET91" i="12"/>
  <c r="ET93" i="12"/>
  <c r="ET94" i="12"/>
  <c r="ET95" i="12"/>
  <c r="ET99" i="12"/>
  <c r="ET96" i="12"/>
  <c r="ET97" i="12"/>
  <c r="ET98" i="12"/>
  <c r="ET103" i="12"/>
  <c r="ET101" i="12"/>
  <c r="ET100" i="12"/>
  <c r="ET102" i="12"/>
  <c r="ET104" i="12"/>
  <c r="ET105" i="12"/>
  <c r="ET108" i="12"/>
  <c r="ET106" i="12"/>
  <c r="ET107" i="12"/>
  <c r="EV108" i="12"/>
  <c r="FR112" i="12"/>
  <c r="FR2" i="12"/>
  <c r="FR4" i="12"/>
  <c r="FR6" i="12"/>
  <c r="FR3" i="12"/>
  <c r="FR5" i="12"/>
  <c r="FR9" i="12"/>
  <c r="FR7" i="12"/>
  <c r="FR8" i="12"/>
  <c r="FR13" i="12"/>
  <c r="FR12" i="12"/>
  <c r="FR10" i="12"/>
  <c r="FR11" i="12"/>
  <c r="FR16" i="12"/>
  <c r="FR14" i="12"/>
  <c r="FR18" i="12"/>
  <c r="FR15" i="12"/>
  <c r="FR17" i="12"/>
  <c r="FR22" i="12"/>
  <c r="FR19" i="12"/>
  <c r="FR20" i="12"/>
  <c r="FR23" i="12"/>
  <c r="FR21" i="12"/>
  <c r="FR27" i="12"/>
  <c r="FR26" i="12"/>
  <c r="FR24" i="12"/>
  <c r="FR25" i="12"/>
  <c r="FR29" i="12"/>
  <c r="FR31" i="12"/>
  <c r="FR28" i="12"/>
  <c r="FR30" i="12"/>
  <c r="FR34" i="12"/>
  <c r="FR32" i="12"/>
  <c r="FR33" i="12"/>
  <c r="FR36" i="12"/>
  <c r="FR35" i="12"/>
  <c r="FR37" i="12"/>
  <c r="FR39" i="12"/>
  <c r="FR40" i="12"/>
  <c r="FR38" i="12"/>
  <c r="FR44" i="12"/>
  <c r="FR41" i="12"/>
  <c r="FR42" i="12"/>
  <c r="FR43" i="12"/>
  <c r="FR46" i="12"/>
  <c r="FR45" i="12"/>
  <c r="FR48" i="12"/>
  <c r="FR47" i="12"/>
  <c r="FR49" i="12"/>
  <c r="FR51" i="12"/>
  <c r="FR50" i="12"/>
  <c r="FR52" i="12"/>
  <c r="FR54" i="12"/>
  <c r="FR55" i="12"/>
  <c r="FR56" i="12"/>
  <c r="FR53" i="12"/>
  <c r="FR57" i="12"/>
  <c r="FR59" i="12"/>
  <c r="FR60" i="12"/>
  <c r="FR58" i="12"/>
  <c r="FR61" i="12"/>
  <c r="FR62" i="12"/>
  <c r="FR66" i="12"/>
  <c r="FR63" i="12"/>
  <c r="FR64" i="12"/>
  <c r="FR68" i="12"/>
  <c r="FR65" i="12"/>
  <c r="FR71" i="12"/>
  <c r="FR70" i="12"/>
  <c r="FR69" i="12"/>
  <c r="FR67" i="12"/>
  <c r="FR72" i="12"/>
  <c r="FR73" i="12"/>
  <c r="FR76" i="12"/>
  <c r="FR74" i="12"/>
  <c r="FR75" i="12"/>
  <c r="FR77" i="12"/>
  <c r="FR79" i="12"/>
  <c r="FR78" i="12"/>
  <c r="FR80" i="12"/>
  <c r="FR81" i="12"/>
  <c r="FR83" i="12"/>
  <c r="FR82" i="12"/>
  <c r="FR84" i="12"/>
  <c r="FR89" i="12"/>
  <c r="FR85" i="12"/>
  <c r="FR86" i="12"/>
  <c r="FR87" i="12"/>
  <c r="FR91" i="12"/>
  <c r="FR90" i="12"/>
  <c r="FR88" i="12"/>
  <c r="FR94" i="12"/>
  <c r="FR93" i="12"/>
  <c r="FR92" i="12"/>
  <c r="FR95" i="12"/>
  <c r="FR100" i="12"/>
  <c r="FR96" i="12"/>
  <c r="FR97" i="12"/>
  <c r="FR98" i="12"/>
  <c r="FR104" i="12"/>
  <c r="FR99" i="12"/>
  <c r="FR105" i="12"/>
  <c r="FR101" i="12"/>
  <c r="FR102" i="12"/>
  <c r="FR103" i="12"/>
  <c r="FR109" i="12"/>
  <c r="FR110" i="12"/>
  <c r="FR108" i="12"/>
  <c r="DL105" i="12"/>
  <c r="DT109" i="12"/>
  <c r="EB105" i="12"/>
  <c r="DO105" i="12"/>
  <c r="FD106" i="12"/>
  <c r="EP112" i="12"/>
  <c r="EP3" i="12"/>
  <c r="EP2" i="12"/>
  <c r="EP4" i="12"/>
  <c r="EP5" i="12"/>
  <c r="EP6" i="12"/>
  <c r="EP7" i="12"/>
  <c r="EP8" i="12"/>
  <c r="EP9" i="12"/>
  <c r="EP10" i="12"/>
  <c r="EP11" i="12"/>
  <c r="EP15" i="12"/>
  <c r="EP13" i="12"/>
  <c r="EP12" i="12"/>
  <c r="EP14" i="12"/>
  <c r="EP16" i="12"/>
  <c r="EP17" i="12"/>
  <c r="EP18" i="12"/>
  <c r="EP20" i="12"/>
  <c r="EP19" i="12"/>
  <c r="EP21" i="12"/>
  <c r="EP22" i="12"/>
  <c r="EP24" i="12"/>
  <c r="EP23" i="12"/>
  <c r="EP25" i="12"/>
  <c r="EP26" i="12"/>
  <c r="EP30" i="12"/>
  <c r="EP27" i="12"/>
  <c r="EP33" i="12"/>
  <c r="EP28" i="12"/>
  <c r="EP29" i="12"/>
  <c r="EP31" i="12"/>
  <c r="EP36" i="12"/>
  <c r="EP32" i="12"/>
  <c r="EP35" i="12"/>
  <c r="EP34" i="12"/>
  <c r="EP38" i="12"/>
  <c r="EP37" i="12"/>
  <c r="EP39" i="12"/>
  <c r="EP41" i="12"/>
  <c r="EP40" i="12"/>
  <c r="EP45" i="12"/>
  <c r="EP47" i="12"/>
  <c r="EP44" i="12"/>
  <c r="EP42" i="12"/>
  <c r="EP46" i="12"/>
  <c r="EP43" i="12"/>
  <c r="EP48" i="12"/>
  <c r="EP49" i="12"/>
  <c r="EP52" i="12"/>
  <c r="EP50" i="12"/>
  <c r="EP54" i="12"/>
  <c r="EP51" i="12"/>
  <c r="EP53" i="12"/>
  <c r="EP56" i="12"/>
  <c r="EP55" i="12"/>
  <c r="EP57" i="12"/>
  <c r="EP58" i="12"/>
  <c r="EP59" i="12"/>
  <c r="EP60" i="12"/>
  <c r="EP61" i="12"/>
  <c r="EP62" i="12"/>
  <c r="EP64" i="12"/>
  <c r="EP63" i="12"/>
  <c r="EP65" i="12"/>
  <c r="EP67" i="12"/>
  <c r="EP66" i="12"/>
  <c r="EP68" i="12"/>
  <c r="EP69" i="12"/>
  <c r="EP70" i="12"/>
  <c r="EP73" i="12"/>
  <c r="EP72" i="12"/>
  <c r="EP71" i="12"/>
  <c r="EP77" i="12"/>
  <c r="EP75" i="12"/>
  <c r="EP74" i="12"/>
  <c r="EP76" i="12"/>
  <c r="EP80" i="12"/>
  <c r="EP78" i="12"/>
  <c r="EP82" i="12"/>
  <c r="EP79" i="12"/>
  <c r="EP83" i="12"/>
  <c r="EP81" i="12"/>
  <c r="EP84" i="12"/>
  <c r="EP85" i="12"/>
  <c r="EP86" i="12"/>
  <c r="EP89" i="12"/>
  <c r="EP88" i="12"/>
  <c r="EP87" i="12"/>
  <c r="EP90" i="12"/>
  <c r="EP92" i="12"/>
  <c r="EP91" i="12"/>
  <c r="EP93" i="12"/>
  <c r="EP94" i="12"/>
  <c r="EP98" i="12"/>
  <c r="EP95" i="12"/>
  <c r="EP100" i="12"/>
  <c r="EP96" i="12"/>
  <c r="EP97" i="12"/>
  <c r="EP99" i="12"/>
  <c r="EP101" i="12"/>
  <c r="EP102" i="12"/>
  <c r="EP103" i="12"/>
  <c r="EP107" i="12"/>
  <c r="EP104" i="12"/>
  <c r="EP106" i="12"/>
  <c r="EP105" i="12"/>
  <c r="DS111" i="12"/>
  <c r="FS105" i="12"/>
  <c r="DJ109" i="12"/>
  <c r="FK107" i="12"/>
  <c r="EZ111" i="12"/>
  <c r="FT111" i="12"/>
  <c r="FR106" i="12"/>
  <c r="FC111" i="12"/>
  <c r="EB106" i="12"/>
  <c r="FG111" i="12"/>
  <c r="FB112" i="12"/>
  <c r="FB4" i="12"/>
  <c r="FB5" i="12"/>
  <c r="FB3" i="12"/>
  <c r="FB2" i="12"/>
  <c r="FB6" i="12"/>
  <c r="FB8" i="12"/>
  <c r="FB7" i="12"/>
  <c r="FB9" i="12"/>
  <c r="FB11" i="12"/>
  <c r="FB13" i="12"/>
  <c r="FB10" i="12"/>
  <c r="FB15" i="12"/>
  <c r="FB12" i="12"/>
  <c r="FB14" i="12"/>
  <c r="FB17" i="12"/>
  <c r="FB19" i="12"/>
  <c r="FB16" i="12"/>
  <c r="FB18" i="12"/>
  <c r="FB20" i="12"/>
  <c r="FB22" i="12"/>
  <c r="FB23" i="12"/>
  <c r="FB21" i="12"/>
  <c r="FB24" i="12"/>
  <c r="FB28" i="12"/>
  <c r="FB26" i="12"/>
  <c r="FB25" i="12"/>
  <c r="FB27" i="12"/>
  <c r="FB29" i="12"/>
  <c r="FB30" i="12"/>
  <c r="FB34" i="12"/>
  <c r="FB32" i="12"/>
  <c r="FB31" i="12"/>
  <c r="FB35" i="12"/>
  <c r="FB33" i="12"/>
  <c r="FB39" i="12"/>
  <c r="FB36" i="12"/>
  <c r="FB38" i="12"/>
  <c r="FB37" i="12"/>
  <c r="FB43" i="12"/>
  <c r="FB40" i="12"/>
  <c r="FB41" i="12"/>
  <c r="FB42" i="12"/>
  <c r="FB44" i="12"/>
  <c r="FB45" i="12"/>
  <c r="FB47" i="12"/>
  <c r="FB46" i="12"/>
  <c r="FB48" i="12"/>
  <c r="FB49" i="12"/>
  <c r="FB50" i="12"/>
  <c r="FB51" i="12"/>
  <c r="FB55" i="12"/>
  <c r="FB52" i="12"/>
  <c r="FB53" i="12"/>
  <c r="FB56" i="12"/>
  <c r="FB54" i="12"/>
  <c r="FB58" i="12"/>
  <c r="FB57" i="12"/>
  <c r="FB59" i="12"/>
  <c r="FB60" i="12"/>
  <c r="FB65" i="12"/>
  <c r="FB61" i="12"/>
  <c r="FB66" i="12"/>
  <c r="FB63" i="12"/>
  <c r="FB62" i="12"/>
  <c r="FB67" i="12"/>
  <c r="FB64" i="12"/>
  <c r="FB68" i="12"/>
  <c r="FB71" i="12"/>
  <c r="FB70" i="12"/>
  <c r="FB69" i="12"/>
  <c r="FB72" i="12"/>
  <c r="FB73" i="12"/>
  <c r="FB74" i="12"/>
  <c r="FB75" i="12"/>
  <c r="FB77" i="12"/>
  <c r="FB76" i="12"/>
  <c r="FB80" i="12"/>
  <c r="FB81" i="12"/>
  <c r="FB78" i="12"/>
  <c r="FB82" i="12"/>
  <c r="FB79" i="12"/>
  <c r="FB83" i="12"/>
  <c r="FB86" i="12"/>
  <c r="FB85" i="12"/>
  <c r="FB84" i="12"/>
  <c r="FB87" i="12"/>
  <c r="FB89" i="12"/>
  <c r="FB88" i="12"/>
  <c r="FB91" i="12"/>
  <c r="FB93" i="12"/>
  <c r="FB92" i="12"/>
  <c r="FB90" i="12"/>
  <c r="FB94" i="12"/>
  <c r="FB95" i="12"/>
  <c r="FB96" i="12"/>
  <c r="FB97" i="12"/>
  <c r="FB100" i="12"/>
  <c r="FB99" i="12"/>
  <c r="FB98" i="12"/>
  <c r="FB102" i="12"/>
  <c r="FB103" i="12"/>
  <c r="FB101" i="12"/>
  <c r="FB105" i="12"/>
  <c r="FB106" i="12"/>
  <c r="FB108" i="12"/>
  <c r="FB104" i="12"/>
  <c r="DO109" i="12"/>
  <c r="FP107" i="12"/>
  <c r="DK112" i="12"/>
  <c r="DK2" i="12"/>
  <c r="DK3" i="12"/>
  <c r="DK5" i="12"/>
  <c r="DK4" i="12"/>
  <c r="DK9" i="12"/>
  <c r="DK6" i="12"/>
  <c r="DK7" i="12"/>
  <c r="DK8" i="12"/>
  <c r="DK12" i="12"/>
  <c r="DK10" i="12"/>
  <c r="DK14" i="12"/>
  <c r="DK11" i="12"/>
  <c r="DK13" i="12"/>
  <c r="DK15" i="12"/>
  <c r="DK16" i="12"/>
  <c r="DK18" i="12"/>
  <c r="DK17" i="12"/>
  <c r="DK21" i="12"/>
  <c r="DK20" i="12"/>
  <c r="DK19" i="12"/>
  <c r="DK23" i="12"/>
  <c r="DK22" i="12"/>
  <c r="DK25" i="12"/>
  <c r="DK24" i="12"/>
  <c r="DK27" i="12"/>
  <c r="DK26" i="12"/>
  <c r="DK28" i="12"/>
  <c r="DK29" i="12"/>
  <c r="DK30" i="12"/>
  <c r="DK32" i="12"/>
  <c r="DK31" i="12"/>
  <c r="DK34" i="12"/>
  <c r="DK33" i="12"/>
  <c r="DK35" i="12"/>
  <c r="DK37" i="12"/>
  <c r="DK36" i="12"/>
  <c r="DK38" i="12"/>
  <c r="DK40" i="12"/>
  <c r="DK39" i="12"/>
  <c r="DK44" i="12"/>
  <c r="DK41" i="12"/>
  <c r="DK43" i="12"/>
  <c r="DK42" i="12"/>
  <c r="DK45" i="12"/>
  <c r="DK48" i="12"/>
  <c r="DK46" i="12"/>
  <c r="DK47" i="12"/>
  <c r="DK50" i="12"/>
  <c r="DK49" i="12"/>
  <c r="DK52" i="12"/>
  <c r="DK53" i="12"/>
  <c r="DK55" i="12"/>
  <c r="DK51" i="12"/>
  <c r="DK56" i="12"/>
  <c r="DK57" i="12"/>
  <c r="DK54" i="12"/>
  <c r="DK58" i="12"/>
  <c r="DK60" i="12"/>
  <c r="DK61" i="12"/>
  <c r="DK63" i="12"/>
  <c r="DK59" i="12"/>
  <c r="DK64" i="12"/>
  <c r="DK62" i="12"/>
  <c r="DK67" i="12"/>
  <c r="DK66" i="12"/>
  <c r="DK69" i="12"/>
  <c r="DK65" i="12"/>
  <c r="DK68" i="12"/>
  <c r="DK71" i="12"/>
  <c r="DK70" i="12"/>
  <c r="DK72" i="12"/>
  <c r="DK73" i="12"/>
  <c r="DK74" i="12"/>
  <c r="DK75" i="12"/>
  <c r="DK76" i="12"/>
  <c r="DK77" i="12"/>
  <c r="DK80" i="12"/>
  <c r="DK81" i="12"/>
  <c r="DK78" i="12"/>
  <c r="DK83" i="12"/>
  <c r="DK79" i="12"/>
  <c r="DK82" i="12"/>
  <c r="DK84" i="12"/>
  <c r="DK85" i="12"/>
  <c r="DK86" i="12"/>
  <c r="DK89" i="12"/>
  <c r="DK87" i="12"/>
  <c r="DK88" i="12"/>
  <c r="DK90" i="12"/>
  <c r="DK91" i="12"/>
  <c r="DK93" i="12"/>
  <c r="DK92" i="12"/>
  <c r="DK100" i="12"/>
  <c r="DK96" i="12"/>
  <c r="DK94" i="12"/>
  <c r="DK98" i="12"/>
  <c r="DK95" i="12"/>
  <c r="DK97" i="12"/>
  <c r="DK104" i="12"/>
  <c r="DK101" i="12"/>
  <c r="DK102" i="12"/>
  <c r="DK99" i="12"/>
  <c r="DK103" i="12"/>
  <c r="DJ111" i="12"/>
  <c r="FO111" i="12"/>
  <c r="FW109" i="12"/>
  <c r="EN109" i="12"/>
  <c r="DV112" i="12"/>
  <c r="DV6" i="12"/>
  <c r="DV8" i="12"/>
  <c r="DV3" i="12"/>
  <c r="DV4" i="12"/>
  <c r="DV5" i="12"/>
  <c r="DV2" i="12"/>
  <c r="DV7" i="12"/>
  <c r="DV9" i="12"/>
  <c r="DV11" i="12"/>
  <c r="DV13" i="12"/>
  <c r="DV10" i="12"/>
  <c r="DV15" i="12"/>
  <c r="DV12" i="12"/>
  <c r="DV14" i="12"/>
  <c r="DV16" i="12"/>
  <c r="DV17" i="12"/>
  <c r="DV18" i="12"/>
  <c r="DV19" i="12"/>
  <c r="DV21" i="12"/>
  <c r="DV20" i="12"/>
  <c r="DV23" i="12"/>
  <c r="DV22" i="12"/>
  <c r="DV26" i="12"/>
  <c r="DV24" i="12"/>
  <c r="DV25" i="12"/>
  <c r="DV29" i="12"/>
  <c r="DV31" i="12"/>
  <c r="DV27" i="12"/>
  <c r="DV28" i="12"/>
  <c r="DV30" i="12"/>
  <c r="DV32" i="12"/>
  <c r="DV34" i="12"/>
  <c r="DV36" i="12"/>
  <c r="DV33" i="12"/>
  <c r="DV35" i="12"/>
  <c r="DV37" i="12"/>
  <c r="DV41" i="12"/>
  <c r="DV39" i="12"/>
  <c r="DV38" i="12"/>
  <c r="DV40" i="12"/>
  <c r="DV42" i="12"/>
  <c r="DV47" i="12"/>
  <c r="DV43" i="12"/>
  <c r="DV44" i="12"/>
  <c r="DV45" i="12"/>
  <c r="DV48" i="12"/>
  <c r="DV49" i="12"/>
  <c r="DV50" i="12"/>
  <c r="DV46" i="12"/>
  <c r="DV51" i="12"/>
  <c r="DV55" i="12"/>
  <c r="DV52" i="12"/>
  <c r="DV53" i="12"/>
  <c r="DV58" i="12"/>
  <c r="DV54" i="12"/>
  <c r="DV56" i="12"/>
  <c r="DV57" i="12"/>
  <c r="DV61" i="12"/>
  <c r="DV60" i="12"/>
  <c r="DV59" i="12"/>
  <c r="DV62" i="12"/>
  <c r="DV65" i="12"/>
  <c r="DV63" i="12"/>
  <c r="DV64" i="12"/>
  <c r="DV68" i="12"/>
  <c r="DV66" i="12"/>
  <c r="DV67" i="12"/>
  <c r="DV69" i="12"/>
  <c r="DV70" i="12"/>
  <c r="DV71" i="12"/>
  <c r="DV73" i="12"/>
  <c r="DV77" i="12"/>
  <c r="DV72" i="12"/>
  <c r="DV74" i="12"/>
  <c r="DV76" i="12"/>
  <c r="DV75" i="12"/>
  <c r="DV78" i="12"/>
  <c r="DV81" i="12"/>
  <c r="DV80" i="12"/>
  <c r="DV82" i="12"/>
  <c r="DV79" i="12"/>
  <c r="DV83" i="12"/>
  <c r="DV84" i="12"/>
  <c r="DV87" i="12"/>
  <c r="DV86" i="12"/>
  <c r="DV89" i="12"/>
  <c r="DV85" i="12"/>
  <c r="DV88" i="12"/>
  <c r="DV90" i="12"/>
  <c r="DV93" i="12"/>
  <c r="DV92" i="12"/>
  <c r="DV91" i="12"/>
  <c r="DV95" i="12"/>
  <c r="DV94" i="12"/>
  <c r="DV97" i="12"/>
  <c r="DV96" i="12"/>
  <c r="DV98" i="12"/>
  <c r="DV100" i="12"/>
  <c r="DV99" i="12"/>
  <c r="DV101" i="12"/>
  <c r="DV102" i="12"/>
  <c r="DV103" i="12"/>
  <c r="DV104" i="12"/>
  <c r="DV107" i="12"/>
  <c r="DV105" i="12"/>
  <c r="ER111" i="12"/>
  <c r="DP111" i="12"/>
  <c r="FL107" i="12"/>
  <c r="FV112" i="12"/>
  <c r="FV5" i="12"/>
  <c r="FV3" i="12"/>
  <c r="FV4" i="12"/>
  <c r="FV2" i="12"/>
  <c r="FV8" i="12"/>
  <c r="FV6" i="12"/>
  <c r="FV7" i="12"/>
  <c r="FV10" i="12"/>
  <c r="FV9" i="12"/>
  <c r="FV13" i="12"/>
  <c r="FV11" i="12"/>
  <c r="FV12" i="12"/>
  <c r="FV16" i="12"/>
  <c r="FV15" i="12"/>
  <c r="FV14" i="12"/>
  <c r="FV19" i="12"/>
  <c r="FV20" i="12"/>
  <c r="FV17" i="12"/>
  <c r="FV18" i="12"/>
  <c r="FV22" i="12"/>
  <c r="FV25" i="12"/>
  <c r="FV21" i="12"/>
  <c r="FV24" i="12"/>
  <c r="FV23" i="12"/>
  <c r="FV26" i="12"/>
  <c r="FV30" i="12"/>
  <c r="FV29" i="12"/>
  <c r="FV28" i="12"/>
  <c r="FV27" i="12"/>
  <c r="FV31" i="12"/>
  <c r="FV33" i="12"/>
  <c r="FV32" i="12"/>
  <c r="FV34" i="12"/>
  <c r="FV36" i="12"/>
  <c r="FV37" i="12"/>
  <c r="FV35" i="12"/>
  <c r="FV38" i="12"/>
  <c r="FV41" i="12"/>
  <c r="FV39" i="12"/>
  <c r="FV40" i="12"/>
  <c r="FV44" i="12"/>
  <c r="FV42" i="12"/>
  <c r="FV43" i="12"/>
  <c r="FV45" i="12"/>
  <c r="FV46" i="12"/>
  <c r="FV47" i="12"/>
  <c r="FV48" i="12"/>
  <c r="FV49" i="12"/>
  <c r="FV50" i="12"/>
  <c r="FV54" i="12"/>
  <c r="FV52" i="12"/>
  <c r="FV51" i="12"/>
  <c r="FV55" i="12"/>
  <c r="FV56" i="12"/>
  <c r="FV53" i="12"/>
  <c r="FV58" i="12"/>
  <c r="FV57" i="12"/>
  <c r="FV61" i="12"/>
  <c r="FV59" i="12"/>
  <c r="FV60" i="12"/>
  <c r="FV62" i="12"/>
  <c r="FV65" i="12"/>
  <c r="FV63" i="12"/>
  <c r="FV64" i="12"/>
  <c r="FV67" i="12"/>
  <c r="FV68" i="12"/>
  <c r="FV69" i="12"/>
  <c r="FV66" i="12"/>
  <c r="FV70" i="12"/>
  <c r="FV73" i="12"/>
  <c r="FV71" i="12"/>
  <c r="FV72" i="12"/>
  <c r="FV77" i="12"/>
  <c r="FV74" i="12"/>
  <c r="FV75" i="12"/>
  <c r="FV76" i="12"/>
  <c r="FV78" i="12"/>
  <c r="FV79" i="12"/>
  <c r="FV80" i="12"/>
  <c r="FV81" i="12"/>
  <c r="FV82" i="12"/>
  <c r="FV85" i="12"/>
  <c r="FV83" i="12"/>
  <c r="FV86" i="12"/>
  <c r="FV84" i="12"/>
  <c r="FV87" i="12"/>
  <c r="FV90" i="12"/>
  <c r="FV88" i="12"/>
  <c r="FV89" i="12"/>
  <c r="FV91" i="12"/>
  <c r="FV92" i="12"/>
  <c r="FV95" i="12"/>
  <c r="FV94" i="12"/>
  <c r="FV97" i="12"/>
  <c r="FV93" i="12"/>
  <c r="FV96" i="12"/>
  <c r="FV98" i="12"/>
  <c r="FV99" i="12"/>
  <c r="FV100" i="12"/>
  <c r="FV102" i="12"/>
  <c r="FV101" i="12"/>
  <c r="FV104" i="12"/>
  <c r="FV105" i="12"/>
  <c r="FV103" i="12"/>
  <c r="FV110" i="12"/>
  <c r="FV108" i="12"/>
  <c r="EI105" i="12"/>
  <c r="FR107" i="12"/>
  <c r="DH110" i="12"/>
  <c r="EY109" i="12"/>
  <c r="DO111" i="12"/>
  <c r="DZ111" i="12"/>
  <c r="EL111" i="12"/>
  <c r="DV108" i="12"/>
  <c r="DK106" i="12"/>
  <c r="EP108" i="12"/>
  <c r="DJ110" i="12"/>
  <c r="DV110" i="12"/>
  <c r="M15" i="9" l="1"/>
  <c r="O14" i="9"/>
  <c r="DX107" i="12"/>
  <c r="EN111" i="12"/>
  <c r="EF106" i="12"/>
  <c r="DX110" i="12"/>
  <c r="EM110" i="12"/>
  <c r="EE110" i="12"/>
  <c r="EY107" i="12"/>
  <c r="EA110" i="12"/>
  <c r="DP107" i="12"/>
  <c r="EZ106" i="12"/>
  <c r="FP109" i="12"/>
  <c r="FT109" i="12"/>
  <c r="FP111" i="12"/>
  <c r="EA104" i="12"/>
  <c r="EJ111" i="12"/>
  <c r="EN107" i="12"/>
  <c r="ER107" i="12"/>
  <c r="EA106" i="12"/>
  <c r="ER109" i="12"/>
  <c r="EJ110" i="12"/>
  <c r="EZ107" i="12"/>
  <c r="DL111" i="12"/>
  <c r="EB109" i="12"/>
  <c r="EB108" i="12"/>
  <c r="FK109" i="12"/>
  <c r="DL109" i="12"/>
  <c r="DH109" i="12"/>
  <c r="DL107" i="12"/>
  <c r="EZ109" i="12"/>
  <c r="FK111" i="12"/>
  <c r="EB111" i="12"/>
  <c r="DL104" i="12"/>
  <c r="EQ109" i="12"/>
  <c r="FD105" i="12"/>
  <c r="EY111" i="12"/>
  <c r="DH111" i="12"/>
  <c r="EQ107" i="12"/>
  <c r="EB107" i="12"/>
  <c r="FS111" i="12"/>
  <c r="EY110" i="12"/>
  <c r="EQ110" i="12"/>
  <c r="EA109" i="12"/>
  <c r="FH110" i="12"/>
  <c r="EN105" i="12"/>
  <c r="FW107" i="12"/>
  <c r="EN110" i="12"/>
  <c r="EA107" i="12"/>
  <c r="FH108" i="12"/>
  <c r="EQ108" i="12"/>
  <c r="DX108" i="12"/>
  <c r="EV109" i="12"/>
  <c r="EY104" i="12"/>
  <c r="EJ108" i="12"/>
  <c r="FO105" i="12"/>
  <c r="EJ105" i="12"/>
  <c r="FC106" i="12"/>
  <c r="DS107" i="12"/>
  <c r="DL106" i="12"/>
  <c r="EM109" i="12"/>
  <c r="DX109" i="12"/>
  <c r="DX105" i="12"/>
  <c r="FH105" i="12"/>
  <c r="DS108" i="12"/>
  <c r="FH107" i="12"/>
  <c r="FH104" i="12"/>
  <c r="DT112" i="12"/>
  <c r="DT4" i="12"/>
  <c r="DT2" i="12"/>
  <c r="DT8" i="12"/>
  <c r="DT3" i="12"/>
  <c r="DT5" i="12"/>
  <c r="DT6" i="12"/>
  <c r="DT7" i="12"/>
  <c r="DT10" i="12"/>
  <c r="DT9" i="12"/>
  <c r="DT13" i="12"/>
  <c r="DT11" i="12"/>
  <c r="DT16" i="12"/>
  <c r="DT14" i="12"/>
  <c r="DT12" i="12"/>
  <c r="DT15" i="12"/>
  <c r="DT18" i="12"/>
  <c r="DT17" i="12"/>
  <c r="DT20" i="12"/>
  <c r="DT19" i="12"/>
  <c r="DT22" i="12"/>
  <c r="DT21" i="12"/>
  <c r="DT23" i="12"/>
  <c r="DT24" i="12"/>
  <c r="DT25" i="12"/>
  <c r="DT29" i="12"/>
  <c r="DT26" i="12"/>
  <c r="DT27" i="12"/>
  <c r="DT30" i="12"/>
  <c r="DT28" i="12"/>
  <c r="DT33" i="12"/>
  <c r="DT31" i="12"/>
  <c r="DT32" i="12"/>
  <c r="DT36" i="12"/>
  <c r="DT34" i="12"/>
  <c r="DT35" i="12"/>
  <c r="DT37" i="12"/>
  <c r="DT38" i="12"/>
  <c r="DT41" i="12"/>
  <c r="DT39" i="12"/>
  <c r="DT43" i="12"/>
  <c r="DT44" i="12"/>
  <c r="DT40" i="12"/>
  <c r="DT42" i="12"/>
  <c r="DT45" i="12"/>
  <c r="DT47" i="12"/>
  <c r="DT46" i="12"/>
  <c r="DT51" i="12"/>
  <c r="DT48" i="12"/>
  <c r="DT49" i="12"/>
  <c r="DT50" i="12"/>
  <c r="DT54" i="12"/>
  <c r="DT53" i="12"/>
  <c r="DT52" i="12"/>
  <c r="DT55" i="12"/>
  <c r="DT56" i="12"/>
  <c r="DT58" i="12"/>
  <c r="DT59" i="12"/>
  <c r="DT57" i="12"/>
  <c r="DT61" i="12"/>
  <c r="DT60" i="12"/>
  <c r="DT62" i="12"/>
  <c r="DT63" i="12"/>
  <c r="DT64" i="12"/>
  <c r="DT65" i="12"/>
  <c r="DT67" i="12"/>
  <c r="DT66" i="12"/>
  <c r="DT68" i="12"/>
  <c r="DT69" i="12"/>
  <c r="DT71" i="12"/>
  <c r="DT70" i="12"/>
  <c r="DT72" i="12"/>
  <c r="DT74" i="12"/>
  <c r="DT73" i="12"/>
  <c r="DT75" i="12"/>
  <c r="DT76" i="12"/>
  <c r="DT80" i="12"/>
  <c r="DT78" i="12"/>
  <c r="DT77" i="12"/>
  <c r="DT79" i="12"/>
  <c r="DT81" i="12"/>
  <c r="DT82" i="12"/>
  <c r="DT86" i="12"/>
  <c r="DT83" i="12"/>
  <c r="DT84" i="12"/>
  <c r="DT85" i="12"/>
  <c r="DT87" i="12"/>
  <c r="DT88" i="12"/>
  <c r="DT89" i="12"/>
  <c r="DT92" i="12"/>
  <c r="DT90" i="12"/>
  <c r="DT91" i="12"/>
  <c r="DT93" i="12"/>
  <c r="DT94" i="12"/>
  <c r="DT95" i="12"/>
  <c r="DT97" i="12"/>
  <c r="DT99" i="12"/>
  <c r="DT96" i="12"/>
  <c r="DT100" i="12"/>
  <c r="DT98" i="12"/>
  <c r="DT104" i="12"/>
  <c r="DT101" i="12"/>
  <c r="DT102" i="12"/>
  <c r="DT107" i="12"/>
  <c r="DT103" i="12"/>
  <c r="DT110" i="12"/>
  <c r="DT106" i="12"/>
  <c r="DP112" i="12"/>
  <c r="DP4" i="12"/>
  <c r="DP8" i="12"/>
  <c r="DP2" i="12"/>
  <c r="DP5" i="12"/>
  <c r="DP3" i="12"/>
  <c r="DP6" i="12"/>
  <c r="DP9" i="12"/>
  <c r="DP11" i="12"/>
  <c r="DP7" i="12"/>
  <c r="DP13" i="12"/>
  <c r="DP10" i="12"/>
  <c r="DP15" i="12"/>
  <c r="DP12" i="12"/>
  <c r="DP14" i="12"/>
  <c r="DP16" i="12"/>
  <c r="DP17" i="12"/>
  <c r="DP20" i="12"/>
  <c r="DP18" i="12"/>
  <c r="DP19" i="12"/>
  <c r="DP21" i="12"/>
  <c r="DP24" i="12"/>
  <c r="DP22" i="12"/>
  <c r="DP23" i="12"/>
  <c r="DP25" i="12"/>
  <c r="DP28" i="12"/>
  <c r="DP30" i="12"/>
  <c r="DP26" i="12"/>
  <c r="DP27" i="12"/>
  <c r="DP31" i="12"/>
  <c r="DP29" i="12"/>
  <c r="DP33" i="12"/>
  <c r="DP34" i="12"/>
  <c r="DP32" i="12"/>
  <c r="DP35" i="12"/>
  <c r="DP36" i="12"/>
  <c r="DP38" i="12"/>
  <c r="DP37" i="12"/>
  <c r="DP42" i="12"/>
  <c r="DP39" i="12"/>
  <c r="DP41" i="12"/>
  <c r="DP40" i="12"/>
  <c r="DP43" i="12"/>
  <c r="DP44" i="12"/>
  <c r="DP45" i="12"/>
  <c r="DP46" i="12"/>
  <c r="DP49" i="12"/>
  <c r="DP47" i="12"/>
  <c r="DP52" i="12"/>
  <c r="DP48" i="12"/>
  <c r="DP54" i="12"/>
  <c r="DP50" i="12"/>
  <c r="DP55" i="12"/>
  <c r="DP51" i="12"/>
  <c r="DP56" i="12"/>
  <c r="DP53" i="12"/>
  <c r="DP58" i="12"/>
  <c r="DP57" i="12"/>
  <c r="DP59" i="12"/>
  <c r="DP61" i="12"/>
  <c r="DP60" i="12"/>
  <c r="DP63" i="12"/>
  <c r="DP64" i="12"/>
  <c r="DP62" i="12"/>
  <c r="DP65" i="12"/>
  <c r="DP66" i="12"/>
  <c r="DP69" i="12"/>
  <c r="DP67" i="12"/>
  <c r="DP70" i="12"/>
  <c r="DP68" i="12"/>
  <c r="DP71" i="12"/>
  <c r="DP74" i="12"/>
  <c r="DP73" i="12"/>
  <c r="DP72" i="12"/>
  <c r="DP75" i="12"/>
  <c r="DP76" i="12"/>
  <c r="DP78" i="12"/>
  <c r="DP79" i="12"/>
  <c r="DP80" i="12"/>
  <c r="DP77" i="12"/>
  <c r="DP81" i="12"/>
  <c r="DP84" i="12"/>
  <c r="DP82" i="12"/>
  <c r="DP83" i="12"/>
  <c r="DP88" i="12"/>
  <c r="DP86" i="12"/>
  <c r="DP85" i="12"/>
  <c r="DP87" i="12"/>
  <c r="DP89" i="12"/>
  <c r="DP91" i="12"/>
  <c r="DP90" i="12"/>
  <c r="DP95" i="12"/>
  <c r="DP94" i="12"/>
  <c r="DP92" i="12"/>
  <c r="DP98" i="12"/>
  <c r="DP93" i="12"/>
  <c r="DP96" i="12"/>
  <c r="DP97" i="12"/>
  <c r="DP100" i="12"/>
  <c r="DP99" i="12"/>
  <c r="DP103" i="12"/>
  <c r="DP102" i="12"/>
  <c r="DP101" i="12"/>
  <c r="DP105" i="12"/>
  <c r="DP108" i="12"/>
  <c r="DP106" i="12"/>
  <c r="FD108" i="12"/>
  <c r="DT108" i="12"/>
  <c r="FC112" i="12"/>
  <c r="FC2" i="12"/>
  <c r="FC4" i="12"/>
  <c r="FC3" i="12"/>
  <c r="FC10" i="12"/>
  <c r="FC5" i="12"/>
  <c r="FC8" i="12"/>
  <c r="FC6" i="12"/>
  <c r="FC7" i="12"/>
  <c r="FC9" i="12"/>
  <c r="FC12" i="12"/>
  <c r="FC13" i="12"/>
  <c r="FC11" i="12"/>
  <c r="FC14" i="12"/>
  <c r="FC17" i="12"/>
  <c r="FC15" i="12"/>
  <c r="FC16" i="12"/>
  <c r="FC21" i="12"/>
  <c r="FC20" i="12"/>
  <c r="FC19" i="12"/>
  <c r="FC18" i="12"/>
  <c r="FC24" i="12"/>
  <c r="FC22" i="12"/>
  <c r="FC25" i="12"/>
  <c r="FC23" i="12"/>
  <c r="FC27" i="12"/>
  <c r="FC26" i="12"/>
  <c r="FC30" i="12"/>
  <c r="FC29" i="12"/>
  <c r="FC28" i="12"/>
  <c r="FC32" i="12"/>
  <c r="FC33" i="12"/>
  <c r="FC31" i="12"/>
  <c r="FC34" i="12"/>
  <c r="FC36" i="12"/>
  <c r="FC35" i="12"/>
  <c r="FC37" i="12"/>
  <c r="FC39" i="12"/>
  <c r="FC38" i="12"/>
  <c r="FC41" i="12"/>
  <c r="FC42" i="12"/>
  <c r="FC40" i="12"/>
  <c r="FC43" i="12"/>
  <c r="FC46" i="12"/>
  <c r="FC44" i="12"/>
  <c r="FC45" i="12"/>
  <c r="FC47" i="12"/>
  <c r="FC50" i="12"/>
  <c r="FC48" i="12"/>
  <c r="FC52" i="12"/>
  <c r="FC51" i="12"/>
  <c r="FC49" i="12"/>
  <c r="FC54" i="12"/>
  <c r="FC53" i="12"/>
  <c r="FC55" i="12"/>
  <c r="FC56" i="12"/>
  <c r="FC57" i="12"/>
  <c r="FC60" i="12"/>
  <c r="FC59" i="12"/>
  <c r="FC58" i="12"/>
  <c r="FC61" i="12"/>
  <c r="FC64" i="12"/>
  <c r="FC62" i="12"/>
  <c r="FC63" i="12"/>
  <c r="FC66" i="12"/>
  <c r="FC65" i="12"/>
  <c r="FC67" i="12"/>
  <c r="FC68" i="12"/>
  <c r="FC69" i="12"/>
  <c r="FC71" i="12"/>
  <c r="FC70" i="12"/>
  <c r="FC72" i="12"/>
  <c r="FC74" i="12"/>
  <c r="FC73" i="12"/>
  <c r="FC76" i="12"/>
  <c r="FC75" i="12"/>
  <c r="FC78" i="12"/>
  <c r="FC77" i="12"/>
  <c r="FC81" i="12"/>
  <c r="FC79" i="12"/>
  <c r="FC84" i="12"/>
  <c r="FC80" i="12"/>
  <c r="FC82" i="12"/>
  <c r="FC83" i="12"/>
  <c r="FC85" i="12"/>
  <c r="FC86" i="12"/>
  <c r="FC87" i="12"/>
  <c r="FC89" i="12"/>
  <c r="FC88" i="12"/>
  <c r="FC92" i="12"/>
  <c r="FC90" i="12"/>
  <c r="FC93" i="12"/>
  <c r="FC91" i="12"/>
  <c r="FC96" i="12"/>
  <c r="FC94" i="12"/>
  <c r="FC95" i="12"/>
  <c r="FC97" i="12"/>
  <c r="FC99" i="12"/>
  <c r="FC98" i="12"/>
  <c r="FC101" i="12"/>
  <c r="FC100" i="12"/>
  <c r="FC102" i="12"/>
  <c r="FC105" i="12"/>
  <c r="FC107" i="12"/>
  <c r="FC103" i="12"/>
  <c r="FC110" i="12"/>
  <c r="FC108" i="12"/>
  <c r="FT112" i="12"/>
  <c r="FT3" i="12"/>
  <c r="FT4" i="12"/>
  <c r="FT2" i="12"/>
  <c r="FT6" i="12"/>
  <c r="FT8" i="12"/>
  <c r="FT5" i="12"/>
  <c r="FT7" i="12"/>
  <c r="FT9" i="12"/>
  <c r="FT10" i="12"/>
  <c r="FT11" i="12"/>
  <c r="FT14" i="12"/>
  <c r="FT15" i="12"/>
  <c r="FT12" i="12"/>
  <c r="FT13" i="12"/>
  <c r="FT16" i="12"/>
  <c r="FT18" i="12"/>
  <c r="FT17" i="12"/>
  <c r="FT19" i="12"/>
  <c r="FT20" i="12"/>
  <c r="FT21" i="12"/>
  <c r="FT23" i="12"/>
  <c r="FT24" i="12"/>
  <c r="FT25" i="12"/>
  <c r="FT22" i="12"/>
  <c r="FT26" i="12"/>
  <c r="FT30" i="12"/>
  <c r="FT32" i="12"/>
  <c r="FT28" i="12"/>
  <c r="FT29" i="12"/>
  <c r="FT27" i="12"/>
  <c r="FT31" i="12"/>
  <c r="FT33" i="12"/>
  <c r="FT34" i="12"/>
  <c r="FT35" i="12"/>
  <c r="FT36" i="12"/>
  <c r="FT37" i="12"/>
  <c r="FT41" i="12"/>
  <c r="FT38" i="12"/>
  <c r="FT39" i="12"/>
  <c r="FT40" i="12"/>
  <c r="FT42" i="12"/>
  <c r="FT45" i="12"/>
  <c r="FT43" i="12"/>
  <c r="FT44" i="12"/>
  <c r="FT46" i="12"/>
  <c r="FT50" i="12"/>
  <c r="FT47" i="12"/>
  <c r="FT48" i="12"/>
  <c r="FT49" i="12"/>
  <c r="FT51" i="12"/>
  <c r="FT55" i="12"/>
  <c r="FT52" i="12"/>
  <c r="FT53" i="12"/>
  <c r="FT56" i="12"/>
  <c r="FT54" i="12"/>
  <c r="FT58" i="12"/>
  <c r="FT57" i="12"/>
  <c r="FT59" i="12"/>
  <c r="FT60" i="12"/>
  <c r="FT63" i="12"/>
  <c r="FT61" i="12"/>
  <c r="FT62" i="12"/>
  <c r="FT65" i="12"/>
  <c r="FT66" i="12"/>
  <c r="FT64" i="12"/>
  <c r="FT67" i="12"/>
  <c r="FT68" i="12"/>
  <c r="FT69" i="12"/>
  <c r="FT70" i="12"/>
  <c r="FT71" i="12"/>
  <c r="FT75" i="12"/>
  <c r="FT72" i="12"/>
  <c r="FT74" i="12"/>
  <c r="FT73" i="12"/>
  <c r="FT78" i="12"/>
  <c r="FT76" i="12"/>
  <c r="FT77" i="12"/>
  <c r="FT80" i="12"/>
  <c r="FT79" i="12"/>
  <c r="FT81" i="12"/>
  <c r="FT82" i="12"/>
  <c r="FT83" i="12"/>
  <c r="FT84" i="12"/>
  <c r="FT87" i="12"/>
  <c r="FT85" i="12"/>
  <c r="FT89" i="12"/>
  <c r="FT88" i="12"/>
  <c r="FT86" i="12"/>
  <c r="FT92" i="12"/>
  <c r="FT90" i="12"/>
  <c r="FT91" i="12"/>
  <c r="FT93" i="12"/>
  <c r="FT96" i="12"/>
  <c r="FT97" i="12"/>
  <c r="FT94" i="12"/>
  <c r="FT95" i="12"/>
  <c r="FT99" i="12"/>
  <c r="FT98" i="12"/>
  <c r="FT100" i="12"/>
  <c r="FT101" i="12"/>
  <c r="FT104" i="12"/>
  <c r="FT103" i="12"/>
  <c r="FT102" i="12"/>
  <c r="FT105" i="12"/>
  <c r="FT110" i="12"/>
  <c r="FT106" i="12"/>
  <c r="FT108" i="12"/>
  <c r="EE108" i="12"/>
  <c r="FS112" i="12"/>
  <c r="FS2" i="12"/>
  <c r="FS3" i="12"/>
  <c r="FS4" i="12"/>
  <c r="FS5" i="12"/>
  <c r="FS6" i="12"/>
  <c r="FS7" i="12"/>
  <c r="FS10" i="12"/>
  <c r="FS8" i="12"/>
  <c r="FS9" i="12"/>
  <c r="FS13" i="12"/>
  <c r="FS11" i="12"/>
  <c r="FS12" i="12"/>
  <c r="FS14" i="12"/>
  <c r="FS19" i="12"/>
  <c r="FS16" i="12"/>
  <c r="FS15" i="12"/>
  <c r="FS17" i="12"/>
  <c r="FS21" i="12"/>
  <c r="FS20" i="12"/>
  <c r="FS18" i="12"/>
  <c r="FS24" i="12"/>
  <c r="FS23" i="12"/>
  <c r="FS22" i="12"/>
  <c r="FS26" i="12"/>
  <c r="FS28" i="12"/>
  <c r="FS25" i="12"/>
  <c r="FS31" i="12"/>
  <c r="FS27" i="12"/>
  <c r="FS33" i="12"/>
  <c r="FS30" i="12"/>
  <c r="FS29" i="12"/>
  <c r="FS36" i="12"/>
  <c r="FS35" i="12"/>
  <c r="FS34" i="12"/>
  <c r="FS32" i="12"/>
  <c r="FS38" i="12"/>
  <c r="FS40" i="12"/>
  <c r="FS37" i="12"/>
  <c r="FS43" i="12"/>
  <c r="FS39" i="12"/>
  <c r="FS41" i="12"/>
  <c r="FS45" i="12"/>
  <c r="FS42" i="12"/>
  <c r="FS47" i="12"/>
  <c r="FS44" i="12"/>
  <c r="FS49" i="12"/>
  <c r="FS46" i="12"/>
  <c r="FS48" i="12"/>
  <c r="FS50" i="12"/>
  <c r="FS52" i="12"/>
  <c r="FS51" i="12"/>
  <c r="FS55" i="12"/>
  <c r="FS56" i="12"/>
  <c r="FS53" i="12"/>
  <c r="FS57" i="12"/>
  <c r="FS54" i="12"/>
  <c r="FS58" i="12"/>
  <c r="FS61" i="12"/>
  <c r="FS60" i="12"/>
  <c r="FS59" i="12"/>
  <c r="FS62" i="12"/>
  <c r="FS63" i="12"/>
  <c r="FS68" i="12"/>
  <c r="FS64" i="12"/>
  <c r="FS65" i="12"/>
  <c r="FS66" i="12"/>
  <c r="FS67" i="12"/>
  <c r="FS71" i="12"/>
  <c r="FS69" i="12"/>
  <c r="FS72" i="12"/>
  <c r="FS73" i="12"/>
  <c r="FS70" i="12"/>
  <c r="FS74" i="12"/>
  <c r="FS75" i="12"/>
  <c r="FS76" i="12"/>
  <c r="FS77" i="12"/>
  <c r="FS80" i="12"/>
  <c r="FS78" i="12"/>
  <c r="FS79" i="12"/>
  <c r="FS81" i="12"/>
  <c r="FS82" i="12"/>
  <c r="FS85" i="12"/>
  <c r="FS84" i="12"/>
  <c r="FS83" i="12"/>
  <c r="FS86" i="12"/>
  <c r="FS88" i="12"/>
  <c r="FS87" i="12"/>
  <c r="FS91" i="12"/>
  <c r="FS89" i="12"/>
  <c r="FS90" i="12"/>
  <c r="FS94" i="12"/>
  <c r="FS92" i="12"/>
  <c r="FS93" i="12"/>
  <c r="FS95" i="12"/>
  <c r="FS98" i="12"/>
  <c r="FS96" i="12"/>
  <c r="FS97" i="12"/>
  <c r="FS99" i="12"/>
  <c r="FS101" i="12"/>
  <c r="FS100" i="12"/>
  <c r="FS103" i="12"/>
  <c r="FS102" i="12"/>
  <c r="FS104" i="12"/>
  <c r="FS106" i="12"/>
  <c r="FS110" i="12"/>
  <c r="FS108" i="12"/>
  <c r="DS103" i="12"/>
  <c r="FO106" i="12"/>
  <c r="EQ104" i="12"/>
  <c r="FH109" i="12"/>
  <c r="EA112" i="12"/>
  <c r="EA6" i="12"/>
  <c r="EA5" i="12"/>
  <c r="EA4" i="12"/>
  <c r="EA2" i="12"/>
  <c r="EA3" i="12"/>
  <c r="EA10" i="12"/>
  <c r="EA8" i="12"/>
  <c r="EA7" i="12"/>
  <c r="EA9" i="12"/>
  <c r="EA11" i="12"/>
  <c r="EA13" i="12"/>
  <c r="EA12" i="12"/>
  <c r="EA14" i="12"/>
  <c r="EA17" i="12"/>
  <c r="EA18" i="12"/>
  <c r="EA16" i="12"/>
  <c r="EA15" i="12"/>
  <c r="EA20" i="12"/>
  <c r="EA19" i="12"/>
  <c r="EA25" i="12"/>
  <c r="EA21" i="12"/>
  <c r="EA22" i="12"/>
  <c r="EA23" i="12"/>
  <c r="EA27" i="12"/>
  <c r="EA24" i="12"/>
  <c r="EA26" i="12"/>
  <c r="EA28" i="12"/>
  <c r="EA30" i="12"/>
  <c r="EA29" i="12"/>
  <c r="EA32" i="12"/>
  <c r="EA33" i="12"/>
  <c r="EA31" i="12"/>
  <c r="EA34" i="12"/>
  <c r="EA35" i="12"/>
  <c r="EA36" i="12"/>
  <c r="EA37" i="12"/>
  <c r="EA39" i="12"/>
  <c r="EA38" i="12"/>
  <c r="EA40" i="12"/>
  <c r="EA43" i="12"/>
  <c r="EA41" i="12"/>
  <c r="EA42" i="12"/>
  <c r="EA45" i="12"/>
  <c r="EA44" i="12"/>
  <c r="EA46" i="12"/>
  <c r="EA48" i="12"/>
  <c r="EA47" i="12"/>
  <c r="EA49" i="12"/>
  <c r="EA50" i="12"/>
  <c r="EA52" i="12"/>
  <c r="EA54" i="12"/>
  <c r="EA51" i="12"/>
  <c r="EA55" i="12"/>
  <c r="EA53" i="12"/>
  <c r="EA60" i="12"/>
  <c r="EA57" i="12"/>
  <c r="EA56" i="12"/>
  <c r="EA58" i="12"/>
  <c r="EA59" i="12"/>
  <c r="EA63" i="12"/>
  <c r="EA62" i="12"/>
  <c r="EA61" i="12"/>
  <c r="EA66" i="12"/>
  <c r="EA64" i="12"/>
  <c r="EA67" i="12"/>
  <c r="EA65" i="12"/>
  <c r="EA68" i="12"/>
  <c r="EA69" i="12"/>
  <c r="EA70" i="12"/>
  <c r="EA72" i="12"/>
  <c r="EA71" i="12"/>
  <c r="EA73" i="12"/>
  <c r="EA74" i="12"/>
  <c r="EA76" i="12"/>
  <c r="EA75" i="12"/>
  <c r="EA77" i="12"/>
  <c r="EA81" i="12"/>
  <c r="EA78" i="12"/>
  <c r="EA79" i="12"/>
  <c r="EA80" i="12"/>
  <c r="EA86" i="12"/>
  <c r="EA82" i="12"/>
  <c r="EA84" i="12"/>
  <c r="EA83" i="12"/>
  <c r="EA85" i="12"/>
  <c r="EA90" i="12"/>
  <c r="EA87" i="12"/>
  <c r="EA88" i="12"/>
  <c r="EA89" i="12"/>
  <c r="EA91" i="12"/>
  <c r="EA92" i="12"/>
  <c r="EA97" i="12"/>
  <c r="EA96" i="12"/>
  <c r="EA94" i="12"/>
  <c r="EA93" i="12"/>
  <c r="EA99" i="12"/>
  <c r="EA95" i="12"/>
  <c r="EA100" i="12"/>
  <c r="EA98" i="12"/>
  <c r="EA101" i="12"/>
  <c r="EA103" i="12"/>
  <c r="EA102" i="12"/>
  <c r="EA105" i="12"/>
  <c r="EA108" i="12"/>
  <c r="EQ105" i="12"/>
  <c r="DP110" i="12"/>
  <c r="EI110" i="12"/>
  <c r="FC109" i="12"/>
  <c r="FX112" i="12"/>
  <c r="FX2" i="12"/>
  <c r="FX6" i="12"/>
  <c r="FX3" i="12"/>
  <c r="FX4" i="12"/>
  <c r="FX7" i="12"/>
  <c r="FX5" i="12"/>
  <c r="FX10" i="12"/>
  <c r="FX8" i="12"/>
  <c r="FX9" i="12"/>
  <c r="FX12" i="12"/>
  <c r="FX11" i="12"/>
  <c r="FX13" i="12"/>
  <c r="FX14" i="12"/>
  <c r="FX17" i="12"/>
  <c r="FX16" i="12"/>
  <c r="FX15" i="12"/>
  <c r="FX18" i="12"/>
  <c r="FX22" i="12"/>
  <c r="FX20" i="12"/>
  <c r="FX19" i="12"/>
  <c r="FX24" i="12"/>
  <c r="FX21" i="12"/>
  <c r="FX25" i="12"/>
  <c r="FX27" i="12"/>
  <c r="FX23" i="12"/>
  <c r="FX28" i="12"/>
  <c r="FX30" i="12"/>
  <c r="FX29" i="12"/>
  <c r="FX26" i="12"/>
  <c r="FX32" i="12"/>
  <c r="FX31" i="12"/>
  <c r="FX34" i="12"/>
  <c r="FX33" i="12"/>
  <c r="FX36" i="12"/>
  <c r="FX35" i="12"/>
  <c r="FX40" i="12"/>
  <c r="FX37" i="12"/>
  <c r="FX39" i="12"/>
  <c r="FX38" i="12"/>
  <c r="FX41" i="12"/>
  <c r="FX42" i="12"/>
  <c r="FX43" i="12"/>
  <c r="FX47" i="12"/>
  <c r="FX44" i="12"/>
  <c r="FX45" i="12"/>
  <c r="FX46" i="12"/>
  <c r="FX48" i="12"/>
  <c r="FX50" i="12"/>
  <c r="FX52" i="12"/>
  <c r="FX49" i="12"/>
  <c r="FX55" i="12"/>
  <c r="FX54" i="12"/>
  <c r="FX51" i="12"/>
  <c r="FX53" i="12"/>
  <c r="FX56" i="12"/>
  <c r="FX57" i="12"/>
  <c r="FX58" i="12"/>
  <c r="FX59" i="12"/>
  <c r="FX60" i="12"/>
  <c r="FX63" i="12"/>
  <c r="FX61" i="12"/>
  <c r="FX62" i="12"/>
  <c r="FX65" i="12"/>
  <c r="FX64" i="12"/>
  <c r="FX69" i="12"/>
  <c r="FX70" i="12"/>
  <c r="FX66" i="12"/>
  <c r="FX68" i="12"/>
  <c r="FX67" i="12"/>
  <c r="FX72" i="12"/>
  <c r="FX76" i="12"/>
  <c r="FX71" i="12"/>
  <c r="FX73" i="12"/>
  <c r="FX74" i="12"/>
  <c r="FX75" i="12"/>
  <c r="FX79" i="12"/>
  <c r="FX77" i="12"/>
  <c r="FX81" i="12"/>
  <c r="FX80" i="12"/>
  <c r="FX78" i="12"/>
  <c r="FX82" i="12"/>
  <c r="FX85" i="12"/>
  <c r="FX83" i="12"/>
  <c r="FX86" i="12"/>
  <c r="FX84" i="12"/>
  <c r="FX90" i="12"/>
  <c r="FX87" i="12"/>
  <c r="FX88" i="12"/>
  <c r="FX92" i="12"/>
  <c r="FX89" i="12"/>
  <c r="FX91" i="12"/>
  <c r="FX93" i="12"/>
  <c r="FX97" i="12"/>
  <c r="FX94" i="12"/>
  <c r="FX99" i="12"/>
  <c r="FX95" i="12"/>
  <c r="FX96" i="12"/>
  <c r="FX100" i="12"/>
  <c r="FX98" i="12"/>
  <c r="FX101" i="12"/>
  <c r="FX105" i="12"/>
  <c r="FX107" i="12"/>
  <c r="FX102" i="12"/>
  <c r="FX103" i="12"/>
  <c r="FX109" i="12"/>
  <c r="FX108" i="12"/>
  <c r="FX106" i="12"/>
  <c r="EI107" i="12"/>
  <c r="FL112" i="12"/>
  <c r="FL4" i="12"/>
  <c r="FL5" i="12"/>
  <c r="FL2" i="12"/>
  <c r="FL7" i="12"/>
  <c r="FL3" i="12"/>
  <c r="FL10" i="12"/>
  <c r="FL6" i="12"/>
  <c r="FL9" i="12"/>
  <c r="FL12" i="12"/>
  <c r="FL8" i="12"/>
  <c r="FL11" i="12"/>
  <c r="FL13" i="12"/>
  <c r="FL14" i="12"/>
  <c r="FL18" i="12"/>
  <c r="FL15" i="12"/>
  <c r="FL16" i="12"/>
  <c r="FL20" i="12"/>
  <c r="FL17" i="12"/>
  <c r="FL24" i="12"/>
  <c r="FL19" i="12"/>
  <c r="FL21" i="12"/>
  <c r="FL23" i="12"/>
  <c r="FL22" i="12"/>
  <c r="FL25" i="12"/>
  <c r="FL27" i="12"/>
  <c r="FL26" i="12"/>
  <c r="FL28" i="12"/>
  <c r="FL30" i="12"/>
  <c r="FL29" i="12"/>
  <c r="FL35" i="12"/>
  <c r="FL32" i="12"/>
  <c r="FL31" i="12"/>
  <c r="FL33" i="12"/>
  <c r="FL34" i="12"/>
  <c r="FL37" i="12"/>
  <c r="FL36" i="12"/>
  <c r="FL38" i="12"/>
  <c r="FL39" i="12"/>
  <c r="FL40" i="12"/>
  <c r="FL41" i="12"/>
  <c r="FL42" i="12"/>
  <c r="FL45" i="12"/>
  <c r="FL44" i="12"/>
  <c r="FL43" i="12"/>
  <c r="FL49" i="12"/>
  <c r="FL46" i="12"/>
  <c r="FL47" i="12"/>
  <c r="FL48" i="12"/>
  <c r="FL50" i="12"/>
  <c r="FL51" i="12"/>
  <c r="FL55" i="12"/>
  <c r="FL52" i="12"/>
  <c r="FL53" i="12"/>
  <c r="FL54" i="12"/>
  <c r="FL59" i="12"/>
  <c r="FL58" i="12"/>
  <c r="FL56" i="12"/>
  <c r="FL57" i="12"/>
  <c r="FL60" i="12"/>
  <c r="FL61" i="12"/>
  <c r="FL62" i="12"/>
  <c r="FL65" i="12"/>
  <c r="FL63" i="12"/>
  <c r="FL64" i="12"/>
  <c r="FL66" i="12"/>
  <c r="FL68" i="12"/>
  <c r="FL69" i="12"/>
  <c r="FL67" i="12"/>
  <c r="FL71" i="12"/>
  <c r="FL70" i="12"/>
  <c r="FL73" i="12"/>
  <c r="FL72" i="12"/>
  <c r="FL74" i="12"/>
  <c r="FL75" i="12"/>
  <c r="FL78" i="12"/>
  <c r="FL79" i="12"/>
  <c r="FL76" i="12"/>
  <c r="FL77" i="12"/>
  <c r="FL84" i="12"/>
  <c r="FL80" i="12"/>
  <c r="FL81" i="12"/>
  <c r="FL82" i="12"/>
  <c r="FL83" i="12"/>
  <c r="FL85" i="12"/>
  <c r="FL87" i="12"/>
  <c r="FL86" i="12"/>
  <c r="FL89" i="12"/>
  <c r="FL88" i="12"/>
  <c r="FL94" i="12"/>
  <c r="FL90" i="12"/>
  <c r="FL91" i="12"/>
  <c r="FL95" i="12"/>
  <c r="FL97" i="12"/>
  <c r="FL92" i="12"/>
  <c r="FL93" i="12"/>
  <c r="FL96" i="12"/>
  <c r="FL99" i="12"/>
  <c r="FL98" i="12"/>
  <c r="FL100" i="12"/>
  <c r="FL101" i="12"/>
  <c r="FL105" i="12"/>
  <c r="FL103" i="12"/>
  <c r="FL102" i="12"/>
  <c r="FL104" i="12"/>
  <c r="DW112" i="12"/>
  <c r="DW2" i="12"/>
  <c r="DW3" i="12"/>
  <c r="DW9" i="12"/>
  <c r="DW5" i="12"/>
  <c r="DW4" i="12"/>
  <c r="DW6" i="12"/>
  <c r="DW7" i="12"/>
  <c r="DW8" i="12"/>
  <c r="DW10" i="12"/>
  <c r="DW12" i="12"/>
  <c r="DW15" i="12"/>
  <c r="DW13" i="12"/>
  <c r="DW11" i="12"/>
  <c r="DW14" i="12"/>
  <c r="DW19" i="12"/>
  <c r="DW20" i="12"/>
  <c r="DW16" i="12"/>
  <c r="DW17" i="12"/>
  <c r="DW18" i="12"/>
  <c r="DW21" i="12"/>
  <c r="DW22" i="12"/>
  <c r="DW23" i="12"/>
  <c r="DW25" i="12"/>
  <c r="DW24" i="12"/>
  <c r="DW30" i="12"/>
  <c r="DW26" i="12"/>
  <c r="DW27" i="12"/>
  <c r="DW29" i="12"/>
  <c r="DW28" i="12"/>
  <c r="DW32" i="12"/>
  <c r="DW31" i="12"/>
  <c r="DW34" i="12"/>
  <c r="DW33" i="12"/>
  <c r="DW35" i="12"/>
  <c r="DW36" i="12"/>
  <c r="DW37" i="12"/>
  <c r="DW38" i="12"/>
  <c r="DW39" i="12"/>
  <c r="DW40" i="12"/>
  <c r="DW41" i="12"/>
  <c r="DW42" i="12"/>
  <c r="DW43" i="12"/>
  <c r="DW44" i="12"/>
  <c r="DW46" i="12"/>
  <c r="DW47" i="12"/>
  <c r="DW45" i="12"/>
  <c r="DW49" i="12"/>
  <c r="DW48" i="12"/>
  <c r="DW50" i="12"/>
  <c r="DW51" i="12"/>
  <c r="DW52" i="12"/>
  <c r="DW53" i="12"/>
  <c r="DW55" i="12"/>
  <c r="DW56" i="12"/>
  <c r="DW54" i="12"/>
  <c r="DW57" i="12"/>
  <c r="DW62" i="12"/>
  <c r="DW58" i="12"/>
  <c r="DW59" i="12"/>
  <c r="DW63" i="12"/>
  <c r="DW60" i="12"/>
  <c r="DW61" i="12"/>
  <c r="DW66" i="12"/>
  <c r="DW64" i="12"/>
  <c r="DW65" i="12"/>
  <c r="DW68" i="12"/>
  <c r="DW67" i="12"/>
  <c r="DW72" i="12"/>
  <c r="DW71" i="12"/>
  <c r="DW69" i="12"/>
  <c r="DW70" i="12"/>
  <c r="DW73" i="12"/>
  <c r="DW74" i="12"/>
  <c r="DW76" i="12"/>
  <c r="DW75" i="12"/>
  <c r="DW79" i="12"/>
  <c r="DW78" i="12"/>
  <c r="DW77" i="12"/>
  <c r="DW80" i="12"/>
  <c r="DW82" i="12"/>
  <c r="DW81" i="12"/>
  <c r="DW84" i="12"/>
  <c r="DW83" i="12"/>
  <c r="DW86" i="12"/>
  <c r="DW85" i="12"/>
  <c r="DW90" i="12"/>
  <c r="DW87" i="12"/>
  <c r="DW89" i="12"/>
  <c r="DW88" i="12"/>
  <c r="DW91" i="12"/>
  <c r="DW92" i="12"/>
  <c r="DW93" i="12"/>
  <c r="DW94" i="12"/>
  <c r="DW95" i="12"/>
  <c r="DW97" i="12"/>
  <c r="DW96" i="12"/>
  <c r="DW99" i="12"/>
  <c r="DW98" i="12"/>
  <c r="DW100" i="12"/>
  <c r="DW104" i="12"/>
  <c r="DW101" i="12"/>
  <c r="DW102" i="12"/>
  <c r="DW105" i="12"/>
  <c r="DW110" i="12"/>
  <c r="DW103" i="12"/>
  <c r="EU112" i="12"/>
  <c r="EU3" i="12"/>
  <c r="EU2" i="12"/>
  <c r="EU5" i="12"/>
  <c r="EU4" i="12"/>
  <c r="EU6" i="12"/>
  <c r="EU8" i="12"/>
  <c r="EU7" i="12"/>
  <c r="EU9" i="12"/>
  <c r="EU10" i="12"/>
  <c r="EU12" i="12"/>
  <c r="EU11" i="12"/>
  <c r="EU13" i="12"/>
  <c r="EU14" i="12"/>
  <c r="EU17" i="12"/>
  <c r="EU15" i="12"/>
  <c r="EU16" i="12"/>
  <c r="EU18" i="12"/>
  <c r="EU20" i="12"/>
  <c r="EU19" i="12"/>
  <c r="EU25" i="12"/>
  <c r="EU24" i="12"/>
  <c r="EU21" i="12"/>
  <c r="EU22" i="12"/>
  <c r="EU23" i="12"/>
  <c r="EU30" i="12"/>
  <c r="EU28" i="12"/>
  <c r="EU29" i="12"/>
  <c r="EU27" i="12"/>
  <c r="EU32" i="12"/>
  <c r="EU26" i="12"/>
  <c r="EU31" i="12"/>
  <c r="EU36" i="12"/>
  <c r="EU33" i="12"/>
  <c r="EU34" i="12"/>
  <c r="EU35" i="12"/>
  <c r="EU38" i="12"/>
  <c r="EU40" i="12"/>
  <c r="EU37" i="12"/>
  <c r="EU41" i="12"/>
  <c r="EU39" i="12"/>
  <c r="EU42" i="12"/>
  <c r="EU46" i="12"/>
  <c r="EU44" i="12"/>
  <c r="EU45" i="12"/>
  <c r="EU43" i="12"/>
  <c r="EU47" i="12"/>
  <c r="EU48" i="12"/>
  <c r="EU49" i="12"/>
  <c r="EU54" i="12"/>
  <c r="EU50" i="12"/>
  <c r="EU51" i="12"/>
  <c r="EU55" i="12"/>
  <c r="EU52" i="12"/>
  <c r="EU53" i="12"/>
  <c r="EU56" i="12"/>
  <c r="EU60" i="12"/>
  <c r="EU59" i="12"/>
  <c r="EU57" i="12"/>
  <c r="EU58" i="12"/>
  <c r="EU62" i="12"/>
  <c r="EU64" i="12"/>
  <c r="EU65" i="12"/>
  <c r="EU61" i="12"/>
  <c r="EU63" i="12"/>
  <c r="EU66" i="12"/>
  <c r="EU67" i="12"/>
  <c r="EU68" i="12"/>
  <c r="EU69" i="12"/>
  <c r="EU70" i="12"/>
  <c r="EU72" i="12"/>
  <c r="EU71" i="12"/>
  <c r="EU74" i="12"/>
  <c r="EU73" i="12"/>
  <c r="EU75" i="12"/>
  <c r="EU76" i="12"/>
  <c r="EU80" i="12"/>
  <c r="EU78" i="12"/>
  <c r="EU81" i="12"/>
  <c r="EU77" i="12"/>
  <c r="EU79" i="12"/>
  <c r="EU82" i="12"/>
  <c r="EU83" i="12"/>
  <c r="EU84" i="12"/>
  <c r="EU88" i="12"/>
  <c r="EU87" i="12"/>
  <c r="EU86" i="12"/>
  <c r="EU90" i="12"/>
  <c r="EU85" i="12"/>
  <c r="EU89" i="12"/>
  <c r="EU92" i="12"/>
  <c r="EU91" i="12"/>
  <c r="EU93" i="12"/>
  <c r="EU94" i="12"/>
  <c r="EU96" i="12"/>
  <c r="EU98" i="12"/>
  <c r="EU95" i="12"/>
  <c r="EU97" i="12"/>
  <c r="EU99" i="12"/>
  <c r="EU100" i="12"/>
  <c r="EU101" i="12"/>
  <c r="EU105" i="12"/>
  <c r="EU103" i="12"/>
  <c r="EU106" i="12"/>
  <c r="EU102" i="12"/>
  <c r="EU104" i="12"/>
  <c r="EU107" i="12"/>
  <c r="EU110" i="12"/>
  <c r="EU108" i="12"/>
  <c r="FD112" i="12"/>
  <c r="FD3" i="12"/>
  <c r="FD2" i="12"/>
  <c r="FD7" i="12"/>
  <c r="FD4" i="12"/>
  <c r="FD9" i="12"/>
  <c r="FD8" i="12"/>
  <c r="FD6" i="12"/>
  <c r="FD5" i="12"/>
  <c r="FD13" i="12"/>
  <c r="FD11" i="12"/>
  <c r="FD10" i="12"/>
  <c r="FD14" i="12"/>
  <c r="FD12" i="12"/>
  <c r="FD18" i="12"/>
  <c r="FD15" i="12"/>
  <c r="FD21" i="12"/>
  <c r="FD16" i="12"/>
  <c r="FD17" i="12"/>
  <c r="FD19" i="12"/>
  <c r="FD20" i="12"/>
  <c r="FD23" i="12"/>
  <c r="FD22" i="12"/>
  <c r="FD25" i="12"/>
  <c r="FD24" i="12"/>
  <c r="FD27" i="12"/>
  <c r="FD26" i="12"/>
  <c r="FD28" i="12"/>
  <c r="FD30" i="12"/>
  <c r="FD29" i="12"/>
  <c r="FD34" i="12"/>
  <c r="FD33" i="12"/>
  <c r="FD31" i="12"/>
  <c r="FD35" i="12"/>
  <c r="FD32" i="12"/>
  <c r="FD39" i="12"/>
  <c r="FD36" i="12"/>
  <c r="FD38" i="12"/>
  <c r="FD37" i="12"/>
  <c r="FD40" i="12"/>
  <c r="FD41" i="12"/>
  <c r="FD43" i="12"/>
  <c r="FD42" i="12"/>
  <c r="FD44" i="12"/>
  <c r="FD45" i="12"/>
  <c r="FD47" i="12"/>
  <c r="FD48" i="12"/>
  <c r="FD46" i="12"/>
  <c r="FD49" i="12"/>
  <c r="FD50" i="12"/>
  <c r="FD51" i="12"/>
  <c r="FD53" i="12"/>
  <c r="FD54" i="12"/>
  <c r="FD52" i="12"/>
  <c r="FD56" i="12"/>
  <c r="FD55" i="12"/>
  <c r="FD58" i="12"/>
  <c r="FD57" i="12"/>
  <c r="FD61" i="12"/>
  <c r="FD59" i="12"/>
  <c r="FD63" i="12"/>
  <c r="FD60" i="12"/>
  <c r="FD64" i="12"/>
  <c r="FD62" i="12"/>
  <c r="FD65" i="12"/>
  <c r="FD66" i="12"/>
  <c r="FD67" i="12"/>
  <c r="FD68" i="12"/>
  <c r="FD69" i="12"/>
  <c r="FD70" i="12"/>
  <c r="FD71" i="12"/>
  <c r="FD72" i="12"/>
  <c r="FD74" i="12"/>
  <c r="FD73" i="12"/>
  <c r="FD75" i="12"/>
  <c r="FD76" i="12"/>
  <c r="FD77" i="12"/>
  <c r="FD78" i="12"/>
  <c r="FD80" i="12"/>
  <c r="FD79" i="12"/>
  <c r="FD83" i="12"/>
  <c r="FD81" i="12"/>
  <c r="FD86" i="12"/>
  <c r="FD84" i="12"/>
  <c r="FD82" i="12"/>
  <c r="FD87" i="12"/>
  <c r="FD85" i="12"/>
  <c r="FD89" i="12"/>
  <c r="FD88" i="12"/>
  <c r="FD90" i="12"/>
  <c r="FD92" i="12"/>
  <c r="FD91" i="12"/>
  <c r="FD97" i="12"/>
  <c r="FD93" i="12"/>
  <c r="FD96" i="12"/>
  <c r="FD94" i="12"/>
  <c r="FD95" i="12"/>
  <c r="FD99" i="12"/>
  <c r="FD98" i="12"/>
  <c r="FD102" i="12"/>
  <c r="FD104" i="12"/>
  <c r="FD100" i="12"/>
  <c r="FD103" i="12"/>
  <c r="FD101" i="12"/>
  <c r="FD110" i="12"/>
  <c r="FD107" i="12"/>
  <c r="EV112" i="12"/>
  <c r="EV3" i="12"/>
  <c r="EV5" i="12"/>
  <c r="EV4" i="12"/>
  <c r="EV2" i="12"/>
  <c r="EV8" i="12"/>
  <c r="EV6" i="12"/>
  <c r="EV7" i="12"/>
  <c r="EV10" i="12"/>
  <c r="EV9" i="12"/>
  <c r="EV12" i="12"/>
  <c r="EV14" i="12"/>
  <c r="EV11" i="12"/>
  <c r="EV13" i="12"/>
  <c r="EV15" i="12"/>
  <c r="EV16" i="12"/>
  <c r="EV19" i="12"/>
  <c r="EV18" i="12"/>
  <c r="EV17" i="12"/>
  <c r="EV21" i="12"/>
  <c r="EV20" i="12"/>
  <c r="EV22" i="12"/>
  <c r="EV24" i="12"/>
  <c r="EV25" i="12"/>
  <c r="EV23" i="12"/>
  <c r="EV27" i="12"/>
  <c r="EV26" i="12"/>
  <c r="EV29" i="12"/>
  <c r="EV31" i="12"/>
  <c r="EV30" i="12"/>
  <c r="EV28" i="12"/>
  <c r="EV32" i="12"/>
  <c r="EV34" i="12"/>
  <c r="EV35" i="12"/>
  <c r="EV33" i="12"/>
  <c r="EV36" i="12"/>
  <c r="EV39" i="12"/>
  <c r="EV40" i="12"/>
  <c r="EV37" i="12"/>
  <c r="EV38" i="12"/>
  <c r="EV41" i="12"/>
  <c r="EV42" i="12"/>
  <c r="EV45" i="12"/>
  <c r="EV43" i="12"/>
  <c r="EV44" i="12"/>
  <c r="EV46" i="12"/>
  <c r="EV47" i="12"/>
  <c r="EV48" i="12"/>
  <c r="EV49" i="12"/>
  <c r="EV52" i="12"/>
  <c r="EV50" i="12"/>
  <c r="EV51" i="12"/>
  <c r="EV54" i="12"/>
  <c r="EV55" i="12"/>
  <c r="EV53" i="12"/>
  <c r="EV57" i="12"/>
  <c r="EV59" i="12"/>
  <c r="EV56" i="12"/>
  <c r="EV58" i="12"/>
  <c r="EV60" i="12"/>
  <c r="EV64" i="12"/>
  <c r="EV62" i="12"/>
  <c r="EV61" i="12"/>
  <c r="EV63" i="12"/>
  <c r="EV66" i="12"/>
  <c r="EV67" i="12"/>
  <c r="EV65" i="12"/>
  <c r="EV68" i="12"/>
  <c r="EV69" i="12"/>
  <c r="EV70" i="12"/>
  <c r="EV71" i="12"/>
  <c r="EV72" i="12"/>
  <c r="EV73" i="12"/>
  <c r="EV74" i="12"/>
  <c r="EV75" i="12"/>
  <c r="EV76" i="12"/>
  <c r="EV78" i="12"/>
  <c r="EV77" i="12"/>
  <c r="EV82" i="12"/>
  <c r="EV79" i="12"/>
  <c r="EV80" i="12"/>
  <c r="EV81" i="12"/>
  <c r="EV84" i="12"/>
  <c r="EV83" i="12"/>
  <c r="EV86" i="12"/>
  <c r="EV85" i="12"/>
  <c r="EV89" i="12"/>
  <c r="EV88" i="12"/>
  <c r="EV87" i="12"/>
  <c r="EV90" i="12"/>
  <c r="EV92" i="12"/>
  <c r="EV91" i="12"/>
  <c r="EV93" i="12"/>
  <c r="EV95" i="12"/>
  <c r="EV94" i="12"/>
  <c r="EV97" i="12"/>
  <c r="EV100" i="12"/>
  <c r="EV98" i="12"/>
  <c r="EV96" i="12"/>
  <c r="EV105" i="12"/>
  <c r="EV99" i="12"/>
  <c r="EV101" i="12"/>
  <c r="EV104" i="12"/>
  <c r="EV102" i="12"/>
  <c r="EV103" i="12"/>
  <c r="EV110" i="12"/>
  <c r="EF112" i="12"/>
  <c r="EF3" i="12"/>
  <c r="EF2" i="12"/>
  <c r="EF6" i="12"/>
  <c r="EF5" i="12"/>
  <c r="EF4" i="12"/>
  <c r="EF8" i="12"/>
  <c r="EF7" i="12"/>
  <c r="EF12" i="12"/>
  <c r="EF9" i="12"/>
  <c r="EF10" i="12"/>
  <c r="EF11" i="12"/>
  <c r="EF14" i="12"/>
  <c r="EF16" i="12"/>
  <c r="EF13" i="12"/>
  <c r="EF15" i="12"/>
  <c r="EF17" i="12"/>
  <c r="EF19" i="12"/>
  <c r="EF20" i="12"/>
  <c r="EF18" i="12"/>
  <c r="EF22" i="12"/>
  <c r="EF21" i="12"/>
  <c r="EF24" i="12"/>
  <c r="EF23" i="12"/>
  <c r="EF25" i="12"/>
  <c r="EF26" i="12"/>
  <c r="EF27" i="12"/>
  <c r="EF28" i="12"/>
  <c r="EF29" i="12"/>
  <c r="EF31" i="12"/>
  <c r="EF30" i="12"/>
  <c r="EF32" i="12"/>
  <c r="EF34" i="12"/>
  <c r="EF36" i="12"/>
  <c r="EF33" i="12"/>
  <c r="EF35" i="12"/>
  <c r="EF41" i="12"/>
  <c r="EF37" i="12"/>
  <c r="EF38" i="12"/>
  <c r="EF42" i="12"/>
  <c r="EF39" i="12"/>
  <c r="EF40" i="12"/>
  <c r="EF44" i="12"/>
  <c r="EF45" i="12"/>
  <c r="EF43" i="12"/>
  <c r="EF47" i="12"/>
  <c r="EF48" i="12"/>
  <c r="EF46" i="12"/>
  <c r="EF49" i="12"/>
  <c r="EF53" i="12"/>
  <c r="EF50" i="12"/>
  <c r="EF51" i="12"/>
  <c r="EF52" i="12"/>
  <c r="EF55" i="12"/>
  <c r="EF54" i="12"/>
  <c r="EF56" i="12"/>
  <c r="EF59" i="12"/>
  <c r="EF57" i="12"/>
  <c r="EF58" i="12"/>
  <c r="EF60" i="12"/>
  <c r="EF61" i="12"/>
  <c r="EF62" i="12"/>
  <c r="EF64" i="12"/>
  <c r="EF63" i="12"/>
  <c r="EF65" i="12"/>
  <c r="EF66" i="12"/>
  <c r="EF69" i="12"/>
  <c r="EF67" i="12"/>
  <c r="EF68" i="12"/>
  <c r="EF72" i="12"/>
  <c r="EF71" i="12"/>
  <c r="EF70" i="12"/>
  <c r="EF73" i="12"/>
  <c r="EF77" i="12"/>
  <c r="EF74" i="12"/>
  <c r="EF75" i="12"/>
  <c r="EF76" i="12"/>
  <c r="EF79" i="12"/>
  <c r="EF78" i="12"/>
  <c r="EF83" i="12"/>
  <c r="EF80" i="12"/>
  <c r="EF81" i="12"/>
  <c r="EF82" i="12"/>
  <c r="EF84" i="12"/>
  <c r="EF87" i="12"/>
  <c r="EF86" i="12"/>
  <c r="EF89" i="12"/>
  <c r="EF85" i="12"/>
  <c r="EF88" i="12"/>
  <c r="EF92" i="12"/>
  <c r="EF90" i="12"/>
  <c r="EF91" i="12"/>
  <c r="EF94" i="12"/>
  <c r="EF93" i="12"/>
  <c r="EF97" i="12"/>
  <c r="EF96" i="12"/>
  <c r="EF95" i="12"/>
  <c r="EF98" i="12"/>
  <c r="EF100" i="12"/>
  <c r="EF99" i="12"/>
  <c r="EF101" i="12"/>
  <c r="EF103" i="12"/>
  <c r="EF102" i="12"/>
  <c r="EF104" i="12"/>
  <c r="EF110" i="12"/>
  <c r="EF105" i="12"/>
  <c r="EE112" i="12"/>
  <c r="EE5" i="12"/>
  <c r="EE2" i="12"/>
  <c r="EE3" i="12"/>
  <c r="EE4" i="12"/>
  <c r="EE8" i="12"/>
  <c r="EE6" i="12"/>
  <c r="EE7" i="12"/>
  <c r="EE9" i="12"/>
  <c r="EE10" i="12"/>
  <c r="EE16" i="12"/>
  <c r="EE11" i="12"/>
  <c r="EE14" i="12"/>
  <c r="EE12" i="12"/>
  <c r="EE13" i="12"/>
  <c r="EE15" i="12"/>
  <c r="EE20" i="12"/>
  <c r="EE17" i="12"/>
  <c r="EE18" i="12"/>
  <c r="EE23" i="12"/>
  <c r="EE19" i="12"/>
  <c r="EE22" i="12"/>
  <c r="EE21" i="12"/>
  <c r="EE24" i="12"/>
  <c r="EE27" i="12"/>
  <c r="EE28" i="12"/>
  <c r="EE25" i="12"/>
  <c r="EE26" i="12"/>
  <c r="EE29" i="12"/>
  <c r="EE30" i="12"/>
  <c r="EE32" i="12"/>
  <c r="EE31" i="12"/>
  <c r="EE34" i="12"/>
  <c r="EE33" i="12"/>
  <c r="EE35" i="12"/>
  <c r="EE36" i="12"/>
  <c r="EE37" i="12"/>
  <c r="EE38" i="12"/>
  <c r="EE39" i="12"/>
  <c r="EE43" i="12"/>
  <c r="EE42" i="12"/>
  <c r="EE40" i="12"/>
  <c r="EE41" i="12"/>
  <c r="EE44" i="12"/>
  <c r="EE51" i="12"/>
  <c r="EE45" i="12"/>
  <c r="EE46" i="12"/>
  <c r="EE47" i="12"/>
  <c r="EE48" i="12"/>
  <c r="EE49" i="12"/>
  <c r="EE50" i="12"/>
  <c r="EE52" i="12"/>
  <c r="EE53" i="12"/>
  <c r="EE57" i="12"/>
  <c r="EE56" i="12"/>
  <c r="EE54" i="12"/>
  <c r="EE55" i="12"/>
  <c r="EE58" i="12"/>
  <c r="EE61" i="12"/>
  <c r="EE63" i="12"/>
  <c r="EE59" i="12"/>
  <c r="EE60" i="12"/>
  <c r="EE64" i="12"/>
  <c r="EE62" i="12"/>
  <c r="EE66" i="12"/>
  <c r="EE68" i="12"/>
  <c r="EE65" i="12"/>
  <c r="EE67" i="12"/>
  <c r="EE70" i="12"/>
  <c r="EE69" i="12"/>
  <c r="EE71" i="12"/>
  <c r="EE74" i="12"/>
  <c r="EE72" i="12"/>
  <c r="EE76" i="12"/>
  <c r="EE73" i="12"/>
  <c r="EE79" i="12"/>
  <c r="EE78" i="12"/>
  <c r="EE77" i="12"/>
  <c r="EE75" i="12"/>
  <c r="EE80" i="12"/>
  <c r="EE82" i="12"/>
  <c r="EE81" i="12"/>
  <c r="EE84" i="12"/>
  <c r="EE86" i="12"/>
  <c r="EE83" i="12"/>
  <c r="EE89" i="12"/>
  <c r="EE85" i="12"/>
  <c r="EE90" i="12"/>
  <c r="EE88" i="12"/>
  <c r="EE87" i="12"/>
  <c r="EE92" i="12"/>
  <c r="EE91" i="12"/>
  <c r="EE93" i="12"/>
  <c r="EE94" i="12"/>
  <c r="EE95" i="12"/>
  <c r="EE96" i="12"/>
  <c r="EE97" i="12"/>
  <c r="EE99" i="12"/>
  <c r="EE98" i="12"/>
  <c r="EE101" i="12"/>
  <c r="EE100" i="12"/>
  <c r="EE104" i="12"/>
  <c r="EE102" i="12"/>
  <c r="EE107" i="12"/>
  <c r="EE105" i="12"/>
  <c r="EE103" i="12"/>
  <c r="DT105" i="12"/>
  <c r="EI109" i="12"/>
  <c r="FL109" i="12"/>
  <c r="DP104" i="12"/>
  <c r="FW106" i="12"/>
  <c r="FO107" i="12"/>
  <c r="DW106" i="12"/>
  <c r="EE109" i="12"/>
  <c r="DS109" i="12"/>
  <c r="EU109" i="12"/>
  <c r="EY112" i="12"/>
  <c r="EY6" i="12"/>
  <c r="EY3" i="12"/>
  <c r="EY4" i="12"/>
  <c r="EY5" i="12"/>
  <c r="EY2" i="12"/>
  <c r="EY9" i="12"/>
  <c r="EY10" i="12"/>
  <c r="EY7" i="12"/>
  <c r="EY8" i="12"/>
  <c r="EY13" i="12"/>
  <c r="EY12" i="12"/>
  <c r="EY11" i="12"/>
  <c r="EY16" i="12"/>
  <c r="EY14" i="12"/>
  <c r="EY15" i="12"/>
  <c r="EY17" i="12"/>
  <c r="EY21" i="12"/>
  <c r="EY23" i="12"/>
  <c r="EY18" i="12"/>
  <c r="EY24" i="12"/>
  <c r="EY22" i="12"/>
  <c r="EY19" i="12"/>
  <c r="EY20" i="12"/>
  <c r="EY29" i="12"/>
  <c r="EY25" i="12"/>
  <c r="EY28" i="12"/>
  <c r="EY26" i="12"/>
  <c r="EY32" i="12"/>
  <c r="EY30" i="12"/>
  <c r="EY27" i="12"/>
  <c r="EY31" i="12"/>
  <c r="EY34" i="12"/>
  <c r="EY36" i="12"/>
  <c r="EY33" i="12"/>
  <c r="EY39" i="12"/>
  <c r="EY35" i="12"/>
  <c r="EY37" i="12"/>
  <c r="EY38" i="12"/>
  <c r="EY40" i="12"/>
  <c r="EY41" i="12"/>
  <c r="EY43" i="12"/>
  <c r="EY42" i="12"/>
  <c r="EY45" i="12"/>
  <c r="EY44" i="12"/>
  <c r="EY47" i="12"/>
  <c r="EY46" i="12"/>
  <c r="EY48" i="12"/>
  <c r="EY49" i="12"/>
  <c r="EY50" i="12"/>
  <c r="EY51" i="12"/>
  <c r="EY53" i="12"/>
  <c r="EY55" i="12"/>
  <c r="EY52" i="12"/>
  <c r="EY54" i="12"/>
  <c r="EY56" i="12"/>
  <c r="EY60" i="12"/>
  <c r="EY57" i="12"/>
  <c r="EY58" i="12"/>
  <c r="EY59" i="12"/>
  <c r="EY62" i="12"/>
  <c r="EY61" i="12"/>
  <c r="EY63" i="12"/>
  <c r="EY65" i="12"/>
  <c r="EY64" i="12"/>
  <c r="EY67" i="12"/>
  <c r="EY66" i="12"/>
  <c r="EY69" i="12"/>
  <c r="EY70" i="12"/>
  <c r="EY68" i="12"/>
  <c r="EY71" i="12"/>
  <c r="EY72" i="12"/>
  <c r="EY76" i="12"/>
  <c r="EY74" i="12"/>
  <c r="EY73" i="12"/>
  <c r="EY75" i="12"/>
  <c r="EY77" i="12"/>
  <c r="EY79" i="12"/>
  <c r="EY78" i="12"/>
  <c r="EY82" i="12"/>
  <c r="EY80" i="12"/>
  <c r="EY81" i="12"/>
  <c r="EY85" i="12"/>
  <c r="EY83" i="12"/>
  <c r="EY84" i="12"/>
  <c r="EY87" i="12"/>
  <c r="EY86" i="12"/>
  <c r="EY89" i="12"/>
  <c r="EY92" i="12"/>
  <c r="EY88" i="12"/>
  <c r="EY90" i="12"/>
  <c r="EY91" i="12"/>
  <c r="EY94" i="12"/>
  <c r="EY93" i="12"/>
  <c r="EY95" i="12"/>
  <c r="EY98" i="12"/>
  <c r="EY97" i="12"/>
  <c r="EY96" i="12"/>
  <c r="EY100" i="12"/>
  <c r="EY102" i="12"/>
  <c r="EY99" i="12"/>
  <c r="EY101" i="12"/>
  <c r="EY103" i="12"/>
  <c r="EY105" i="12"/>
  <c r="EY108" i="12"/>
  <c r="EY106" i="12"/>
  <c r="FX104" i="12"/>
  <c r="DH112" i="12"/>
  <c r="DH2" i="12"/>
  <c r="DH6" i="12"/>
  <c r="DH3" i="12"/>
  <c r="DH4" i="12"/>
  <c r="DH5" i="12"/>
  <c r="DH7" i="12"/>
  <c r="DH11" i="12"/>
  <c r="DH8" i="12"/>
  <c r="DH9" i="12"/>
  <c r="DH10" i="12"/>
  <c r="DH13" i="12"/>
  <c r="DH16" i="12"/>
  <c r="DH12" i="12"/>
  <c r="DH15" i="12"/>
  <c r="DH17" i="12"/>
  <c r="DH14" i="12"/>
  <c r="DH19" i="12"/>
  <c r="DH18" i="12"/>
  <c r="DH21" i="12"/>
  <c r="DH23" i="12"/>
  <c r="DH20" i="12"/>
  <c r="DH22" i="12"/>
  <c r="DH24" i="12"/>
  <c r="DH27" i="12"/>
  <c r="DH25" i="12"/>
  <c r="DH28" i="12"/>
  <c r="DH26" i="12"/>
  <c r="DH29" i="12"/>
  <c r="DH32" i="12"/>
  <c r="DH30" i="12"/>
  <c r="DH31" i="12"/>
  <c r="DH33" i="12"/>
  <c r="DH35" i="12"/>
  <c r="DH37" i="12"/>
  <c r="DH34" i="12"/>
  <c r="DH38" i="12"/>
  <c r="DH36" i="12"/>
  <c r="DH44" i="12"/>
  <c r="DH39" i="12"/>
  <c r="DH40" i="12"/>
  <c r="DH41" i="12"/>
  <c r="DH42" i="12"/>
  <c r="DH46" i="12"/>
  <c r="DH45" i="12"/>
  <c r="DH43" i="12"/>
  <c r="DH47" i="12"/>
  <c r="DH49" i="12"/>
  <c r="DH48" i="12"/>
  <c r="DH53" i="12"/>
  <c r="DH50" i="12"/>
  <c r="DH52" i="12"/>
  <c r="DH54" i="12"/>
  <c r="DH51" i="12"/>
  <c r="DH55" i="12"/>
  <c r="DH56" i="12"/>
  <c r="DH58" i="12"/>
  <c r="DH57" i="12"/>
  <c r="DH61" i="12"/>
  <c r="DH62" i="12"/>
  <c r="DH59" i="12"/>
  <c r="DH60" i="12"/>
  <c r="DH64" i="12"/>
  <c r="DH63" i="12"/>
  <c r="DH69" i="12"/>
  <c r="DH66" i="12"/>
  <c r="DH67" i="12"/>
  <c r="DH65" i="12"/>
  <c r="DH68" i="12"/>
  <c r="DH71" i="12"/>
  <c r="DH70" i="12"/>
  <c r="DH72" i="12"/>
  <c r="DH76" i="12"/>
  <c r="DH73" i="12"/>
  <c r="DH74" i="12"/>
  <c r="DH80" i="12"/>
  <c r="DH79" i="12"/>
  <c r="DH75" i="12"/>
  <c r="DH78" i="12"/>
  <c r="DH77" i="12"/>
  <c r="DH81" i="12"/>
  <c r="DH82" i="12"/>
  <c r="DH85" i="12"/>
  <c r="DH83" i="12"/>
  <c r="DH84" i="12"/>
  <c r="DH86" i="12"/>
  <c r="DH87" i="12"/>
  <c r="DH91" i="12"/>
  <c r="DH88" i="12"/>
  <c r="DH89" i="12"/>
  <c r="DH90" i="12"/>
  <c r="DH92" i="12"/>
  <c r="DH95" i="12"/>
  <c r="DH93" i="12"/>
  <c r="DH94" i="12"/>
  <c r="DH97" i="12"/>
  <c r="DH99" i="12"/>
  <c r="DH96" i="12"/>
  <c r="DH98" i="12"/>
  <c r="DH100" i="12"/>
  <c r="DH101" i="12"/>
  <c r="DH102" i="12"/>
  <c r="DH103" i="12"/>
  <c r="DH106" i="12"/>
  <c r="DH108" i="12"/>
  <c r="DH107" i="12"/>
  <c r="DH105" i="12"/>
  <c r="DH104" i="12"/>
  <c r="FL106" i="12"/>
  <c r="DP109" i="12"/>
  <c r="ER112" i="12"/>
  <c r="ER2" i="12"/>
  <c r="ER3" i="12"/>
  <c r="ER4" i="12"/>
  <c r="ER6" i="12"/>
  <c r="ER7" i="12"/>
  <c r="ER5" i="12"/>
  <c r="ER8" i="12"/>
  <c r="ER10" i="12"/>
  <c r="ER9" i="12"/>
  <c r="ER11" i="12"/>
  <c r="ER12" i="12"/>
  <c r="ER13" i="12"/>
  <c r="ER14" i="12"/>
  <c r="ER15" i="12"/>
  <c r="ER16" i="12"/>
  <c r="ER18" i="12"/>
  <c r="ER17" i="12"/>
  <c r="ER19" i="12"/>
  <c r="ER20" i="12"/>
  <c r="ER24" i="12"/>
  <c r="ER21" i="12"/>
  <c r="ER22" i="12"/>
  <c r="ER23" i="12"/>
  <c r="ER26" i="12"/>
  <c r="ER25" i="12"/>
  <c r="ER28" i="12"/>
  <c r="ER27" i="12"/>
  <c r="ER29" i="12"/>
  <c r="ER33" i="12"/>
  <c r="ER30" i="12"/>
  <c r="ER31" i="12"/>
  <c r="ER32" i="12"/>
  <c r="ER35" i="12"/>
  <c r="ER34" i="12"/>
  <c r="ER37" i="12"/>
  <c r="ER36" i="12"/>
  <c r="ER38" i="12"/>
  <c r="ER42" i="12"/>
  <c r="ER39" i="12"/>
  <c r="ER40" i="12"/>
  <c r="ER41" i="12"/>
  <c r="ER43" i="12"/>
  <c r="ER44" i="12"/>
  <c r="ER45" i="12"/>
  <c r="ER48" i="12"/>
  <c r="ER46" i="12"/>
  <c r="ER47" i="12"/>
  <c r="ER49" i="12"/>
  <c r="ER51" i="12"/>
  <c r="ER50" i="12"/>
  <c r="ER52" i="12"/>
  <c r="ER55" i="12"/>
  <c r="ER53" i="12"/>
  <c r="ER54" i="12"/>
  <c r="ER56" i="12"/>
  <c r="ER57" i="12"/>
  <c r="ER61" i="12"/>
  <c r="ER60" i="12"/>
  <c r="ER58" i="12"/>
  <c r="ER59" i="12"/>
  <c r="ER62" i="12"/>
  <c r="ER64" i="12"/>
  <c r="ER63" i="12"/>
  <c r="ER65" i="12"/>
  <c r="ER66" i="12"/>
  <c r="ER69" i="12"/>
  <c r="ER67" i="12"/>
  <c r="ER70" i="12"/>
  <c r="ER68" i="12"/>
  <c r="ER71" i="12"/>
  <c r="ER72" i="12"/>
  <c r="ER73" i="12"/>
  <c r="ER75" i="12"/>
  <c r="ER74" i="12"/>
  <c r="ER77" i="12"/>
  <c r="ER76" i="12"/>
  <c r="ER79" i="12"/>
  <c r="ER80" i="12"/>
  <c r="ER78" i="12"/>
  <c r="ER81" i="12"/>
  <c r="ER82" i="12"/>
  <c r="ER83" i="12"/>
  <c r="ER84" i="12"/>
  <c r="ER85" i="12"/>
  <c r="ER89" i="12"/>
  <c r="ER86" i="12"/>
  <c r="ER87" i="12"/>
  <c r="ER91" i="12"/>
  <c r="ER88" i="12"/>
  <c r="ER90" i="12"/>
  <c r="ER95" i="12"/>
  <c r="ER92" i="12"/>
  <c r="ER93" i="12"/>
  <c r="ER94" i="12"/>
  <c r="ER98" i="12"/>
  <c r="ER96" i="12"/>
  <c r="ER97" i="12"/>
  <c r="ER99" i="12"/>
  <c r="ER101" i="12"/>
  <c r="ER100" i="12"/>
  <c r="ER103" i="12"/>
  <c r="ER102" i="12"/>
  <c r="ER105" i="12"/>
  <c r="ER106" i="12"/>
  <c r="ER108" i="12"/>
  <c r="ER104" i="12"/>
  <c r="EN112" i="12"/>
  <c r="EN3" i="12"/>
  <c r="EN2" i="12"/>
  <c r="EN4" i="12"/>
  <c r="EN7" i="12"/>
  <c r="EN8" i="12"/>
  <c r="EN9" i="12"/>
  <c r="EN5" i="12"/>
  <c r="EN6" i="12"/>
  <c r="EN10" i="12"/>
  <c r="EN14" i="12"/>
  <c r="EN13" i="12"/>
  <c r="EN11" i="12"/>
  <c r="EN12" i="12"/>
  <c r="EN17" i="12"/>
  <c r="EN19" i="12"/>
  <c r="EN15" i="12"/>
  <c r="EN16" i="12"/>
  <c r="EN18" i="12"/>
  <c r="EN20" i="12"/>
  <c r="EN21" i="12"/>
  <c r="EN25" i="12"/>
  <c r="EN22" i="12"/>
  <c r="EN28" i="12"/>
  <c r="EN23" i="12"/>
  <c r="EN27" i="12"/>
  <c r="EN24" i="12"/>
  <c r="EN26" i="12"/>
  <c r="EN29" i="12"/>
  <c r="EN30" i="12"/>
  <c r="EN32" i="12"/>
  <c r="EN31" i="12"/>
  <c r="EN34" i="12"/>
  <c r="EN33" i="12"/>
  <c r="EN35" i="12"/>
  <c r="EN38" i="12"/>
  <c r="EN37" i="12"/>
  <c r="EN40" i="12"/>
  <c r="EN36" i="12"/>
  <c r="EN39" i="12"/>
  <c r="EN41" i="12"/>
  <c r="EN42" i="12"/>
  <c r="EN45" i="12"/>
  <c r="EN43" i="12"/>
  <c r="EN44" i="12"/>
  <c r="EN48" i="12"/>
  <c r="EN46" i="12"/>
  <c r="EN47" i="12"/>
  <c r="EN50" i="12"/>
  <c r="EN49" i="12"/>
  <c r="EN51" i="12"/>
  <c r="EN56" i="12"/>
  <c r="EN53" i="12"/>
  <c r="EN54" i="12"/>
  <c r="EN52" i="12"/>
  <c r="EN55" i="12"/>
  <c r="EN58" i="12"/>
  <c r="EN57" i="12"/>
  <c r="EN59" i="12"/>
  <c r="EN63" i="12"/>
  <c r="EN62" i="12"/>
  <c r="EN60" i="12"/>
  <c r="EN61" i="12"/>
  <c r="EN64" i="12"/>
  <c r="EN66" i="12"/>
  <c r="EN65" i="12"/>
  <c r="EN70" i="12"/>
  <c r="EN68" i="12"/>
  <c r="EN67" i="12"/>
  <c r="EN71" i="12"/>
  <c r="EN69" i="12"/>
  <c r="EN72" i="12"/>
  <c r="EN73" i="12"/>
  <c r="EN74" i="12"/>
  <c r="EN77" i="12"/>
  <c r="EN76" i="12"/>
  <c r="EN75" i="12"/>
  <c r="EN78" i="12"/>
  <c r="EN81" i="12"/>
  <c r="EN79" i="12"/>
  <c r="EN80" i="12"/>
  <c r="EN82" i="12"/>
  <c r="EN86" i="12"/>
  <c r="EN89" i="12"/>
  <c r="EN88" i="12"/>
  <c r="EN83" i="12"/>
  <c r="EN84" i="12"/>
  <c r="EN85" i="12"/>
  <c r="EN87" i="12"/>
  <c r="EN90" i="12"/>
  <c r="EN91" i="12"/>
  <c r="EN93" i="12"/>
  <c r="EN92" i="12"/>
  <c r="EN97" i="12"/>
  <c r="EN94" i="12"/>
  <c r="EN100" i="12"/>
  <c r="EN95" i="12"/>
  <c r="EN96" i="12"/>
  <c r="EN99" i="12"/>
  <c r="EN98" i="12"/>
  <c r="EN101" i="12"/>
  <c r="EN104" i="12"/>
  <c r="EN103" i="12"/>
  <c r="EN106" i="12"/>
  <c r="EN102" i="12"/>
  <c r="EN108" i="12"/>
  <c r="FW111" i="12"/>
  <c r="DW107" i="12"/>
  <c r="FG109" i="12"/>
  <c r="FP112" i="12"/>
  <c r="FP2" i="12"/>
  <c r="FP3" i="12"/>
  <c r="FP4" i="12"/>
  <c r="FP5" i="12"/>
  <c r="FP6" i="12"/>
  <c r="FP9" i="12"/>
  <c r="FP7" i="12"/>
  <c r="FP8" i="12"/>
  <c r="FP11" i="12"/>
  <c r="FP10" i="12"/>
  <c r="FP12" i="12"/>
  <c r="FP15" i="12"/>
  <c r="FP14" i="12"/>
  <c r="FP17" i="12"/>
  <c r="FP13" i="12"/>
  <c r="FP16" i="12"/>
  <c r="FP19" i="12"/>
  <c r="FP18" i="12"/>
  <c r="FP20" i="12"/>
  <c r="FP21" i="12"/>
  <c r="FP24" i="12"/>
  <c r="FP22" i="12"/>
  <c r="FP23" i="12"/>
  <c r="FP28" i="12"/>
  <c r="FP25" i="12"/>
  <c r="FP26" i="12"/>
  <c r="FP33" i="12"/>
  <c r="FP27" i="12"/>
  <c r="FP29" i="12"/>
  <c r="FP30" i="12"/>
  <c r="FP31" i="12"/>
  <c r="FP32" i="12"/>
  <c r="FP35" i="12"/>
  <c r="FP34" i="12"/>
  <c r="FP36" i="12"/>
  <c r="FP37" i="12"/>
  <c r="FP38" i="12"/>
  <c r="FP39" i="12"/>
  <c r="FP41" i="12"/>
  <c r="FP42" i="12"/>
  <c r="FP45" i="12"/>
  <c r="FP40" i="12"/>
  <c r="FP43" i="12"/>
  <c r="FP44" i="12"/>
  <c r="FP46" i="12"/>
  <c r="FP49" i="12"/>
  <c r="FP47" i="12"/>
  <c r="FP48" i="12"/>
  <c r="FP50" i="12"/>
  <c r="FP52" i="12"/>
  <c r="FP54" i="12"/>
  <c r="FP51" i="12"/>
  <c r="FP53" i="12"/>
  <c r="FP55" i="12"/>
  <c r="FP56" i="12"/>
  <c r="FP57" i="12"/>
  <c r="FP60" i="12"/>
  <c r="FP58" i="12"/>
  <c r="FP59" i="12"/>
  <c r="FP63" i="12"/>
  <c r="FP61" i="12"/>
  <c r="FP64" i="12"/>
  <c r="FP62" i="12"/>
  <c r="FP65" i="12"/>
  <c r="FP67" i="12"/>
  <c r="FP71" i="12"/>
  <c r="FP66" i="12"/>
  <c r="FP69" i="12"/>
  <c r="FP68" i="12"/>
  <c r="FP70" i="12"/>
  <c r="FP73" i="12"/>
  <c r="FP74" i="12"/>
  <c r="FP72" i="12"/>
  <c r="FP75" i="12"/>
  <c r="FP80" i="12"/>
  <c r="FP76" i="12"/>
  <c r="FP77" i="12"/>
  <c r="FP78" i="12"/>
  <c r="FP82" i="12"/>
  <c r="FP79" i="12"/>
  <c r="FP81" i="12"/>
  <c r="FP83" i="12"/>
  <c r="FP85" i="12"/>
  <c r="FP84" i="12"/>
  <c r="FP88" i="12"/>
  <c r="FP86" i="12"/>
  <c r="FP87" i="12"/>
  <c r="FP89" i="12"/>
  <c r="FP90" i="12"/>
  <c r="FP91" i="12"/>
  <c r="FP92" i="12"/>
  <c r="FP93" i="12"/>
  <c r="FP95" i="12"/>
  <c r="FP94" i="12"/>
  <c r="FP96" i="12"/>
  <c r="FP98" i="12"/>
  <c r="FP99" i="12"/>
  <c r="FP97" i="12"/>
  <c r="FP102" i="12"/>
  <c r="FP100" i="12"/>
  <c r="FP101" i="12"/>
  <c r="FP108" i="12"/>
  <c r="FP104" i="12"/>
  <c r="FP110" i="12"/>
  <c r="FP105" i="12"/>
  <c r="FP103" i="12"/>
  <c r="FP106" i="12"/>
  <c r="FC104" i="12"/>
  <c r="FT107" i="12"/>
  <c r="EZ112" i="12"/>
  <c r="EZ2" i="12"/>
  <c r="EZ3" i="12"/>
  <c r="EZ6" i="12"/>
  <c r="EZ4" i="12"/>
  <c r="EZ5" i="12"/>
  <c r="EZ7" i="12"/>
  <c r="EZ8" i="12"/>
  <c r="EZ11" i="12"/>
  <c r="EZ10" i="12"/>
  <c r="EZ9" i="12"/>
  <c r="EZ12" i="12"/>
  <c r="EZ13" i="12"/>
  <c r="EZ15" i="12"/>
  <c r="EZ14" i="12"/>
  <c r="EZ16" i="12"/>
  <c r="EZ18" i="12"/>
  <c r="EZ20" i="12"/>
  <c r="EZ17" i="12"/>
  <c r="EZ19" i="12"/>
  <c r="EZ22" i="12"/>
  <c r="EZ21" i="12"/>
  <c r="EZ23" i="12"/>
  <c r="EZ25" i="12"/>
  <c r="EZ24" i="12"/>
  <c r="EZ28" i="12"/>
  <c r="EZ30" i="12"/>
  <c r="EZ26" i="12"/>
  <c r="EZ27" i="12"/>
  <c r="EZ29" i="12"/>
  <c r="EZ36" i="12"/>
  <c r="EZ32" i="12"/>
  <c r="EZ31" i="12"/>
  <c r="EZ33" i="12"/>
  <c r="EZ35" i="12"/>
  <c r="EZ34" i="12"/>
  <c r="EZ37" i="12"/>
  <c r="EZ39" i="12"/>
  <c r="EZ38" i="12"/>
  <c r="EZ40" i="12"/>
  <c r="EZ41" i="12"/>
  <c r="EZ43" i="12"/>
  <c r="EZ42" i="12"/>
  <c r="EZ44" i="12"/>
  <c r="EZ48" i="12"/>
  <c r="EZ45" i="12"/>
  <c r="EZ46" i="12"/>
  <c r="EZ47" i="12"/>
  <c r="EZ49" i="12"/>
  <c r="EZ53" i="12"/>
  <c r="EZ51" i="12"/>
  <c r="EZ50" i="12"/>
  <c r="EZ55" i="12"/>
  <c r="EZ54" i="12"/>
  <c r="EZ52" i="12"/>
  <c r="EZ60" i="12"/>
  <c r="EZ58" i="12"/>
  <c r="EZ56" i="12"/>
  <c r="EZ57" i="12"/>
  <c r="EZ59" i="12"/>
  <c r="EZ61" i="12"/>
  <c r="EZ63" i="12"/>
  <c r="EZ62" i="12"/>
  <c r="EZ64" i="12"/>
  <c r="EZ68" i="12"/>
  <c r="EZ66" i="12"/>
  <c r="EZ67" i="12"/>
  <c r="EZ65" i="12"/>
  <c r="EZ69" i="12"/>
  <c r="EZ70" i="12"/>
  <c r="EZ72" i="12"/>
  <c r="EZ74" i="12"/>
  <c r="EZ71" i="12"/>
  <c r="EZ73" i="12"/>
  <c r="EZ75" i="12"/>
  <c r="EZ76" i="12"/>
  <c r="EZ79" i="12"/>
  <c r="EZ78" i="12"/>
  <c r="EZ77" i="12"/>
  <c r="EZ81" i="12"/>
  <c r="EZ80" i="12"/>
  <c r="EZ82" i="12"/>
  <c r="EZ83" i="12"/>
  <c r="EZ87" i="12"/>
  <c r="EZ84" i="12"/>
  <c r="EZ85" i="12"/>
  <c r="EZ86" i="12"/>
  <c r="EZ89" i="12"/>
  <c r="EZ88" i="12"/>
  <c r="EZ92" i="12"/>
  <c r="EZ90" i="12"/>
  <c r="EZ91" i="12"/>
  <c r="EZ93" i="12"/>
  <c r="EZ94" i="12"/>
  <c r="EZ95" i="12"/>
  <c r="EZ98" i="12"/>
  <c r="EZ96" i="12"/>
  <c r="EZ97" i="12"/>
  <c r="EZ99" i="12"/>
  <c r="EZ102" i="12"/>
  <c r="EZ101" i="12"/>
  <c r="EZ100" i="12"/>
  <c r="EZ104" i="12"/>
  <c r="EZ103" i="12"/>
  <c r="EZ105" i="12"/>
  <c r="EZ110" i="12"/>
  <c r="EZ108" i="12"/>
  <c r="FK112" i="12"/>
  <c r="FK2" i="12"/>
  <c r="FK3" i="12"/>
  <c r="FK7" i="12"/>
  <c r="FK4" i="12"/>
  <c r="FK5" i="12"/>
  <c r="FK6" i="12"/>
  <c r="FK8" i="12"/>
  <c r="FK11" i="12"/>
  <c r="FK10" i="12"/>
  <c r="FK9" i="12"/>
  <c r="FK16" i="12"/>
  <c r="FK12" i="12"/>
  <c r="FK14" i="12"/>
  <c r="FK13" i="12"/>
  <c r="FK15" i="12"/>
  <c r="FK17" i="12"/>
  <c r="FK18" i="12"/>
  <c r="FK19" i="12"/>
  <c r="FK20" i="12"/>
  <c r="FK21" i="12"/>
  <c r="FK24" i="12"/>
  <c r="FK22" i="12"/>
  <c r="FK23" i="12"/>
  <c r="FK27" i="12"/>
  <c r="FK25" i="12"/>
  <c r="FK26" i="12"/>
  <c r="FK29" i="12"/>
  <c r="FK30" i="12"/>
  <c r="FK28" i="12"/>
  <c r="FK32" i="12"/>
  <c r="FK34" i="12"/>
  <c r="FK31" i="12"/>
  <c r="FK35" i="12"/>
  <c r="FK33" i="12"/>
  <c r="FK39" i="12"/>
  <c r="FK36" i="12"/>
  <c r="FK38" i="12"/>
  <c r="FK40" i="12"/>
  <c r="FK37" i="12"/>
  <c r="FK44" i="12"/>
  <c r="FK41" i="12"/>
  <c r="FK43" i="12"/>
  <c r="FK42" i="12"/>
  <c r="FK45" i="12"/>
  <c r="FK47" i="12"/>
  <c r="FK46" i="12"/>
  <c r="FK49" i="12"/>
  <c r="FK48" i="12"/>
  <c r="FK52" i="12"/>
  <c r="FK50" i="12"/>
  <c r="FK51" i="12"/>
  <c r="FK55" i="12"/>
  <c r="FK53" i="12"/>
  <c r="FK54" i="12"/>
  <c r="FK56" i="12"/>
  <c r="FK57" i="12"/>
  <c r="FK58" i="12"/>
  <c r="FK60" i="12"/>
  <c r="FK59" i="12"/>
  <c r="FK63" i="12"/>
  <c r="FK61" i="12"/>
  <c r="FK64" i="12"/>
  <c r="FK62" i="12"/>
  <c r="FK66" i="12"/>
  <c r="FK69" i="12"/>
  <c r="FK65" i="12"/>
  <c r="FK70" i="12"/>
  <c r="FK67" i="12"/>
  <c r="FK68" i="12"/>
  <c r="FK74" i="12"/>
  <c r="FK75" i="12"/>
  <c r="FK72" i="12"/>
  <c r="FK71" i="12"/>
  <c r="FK73" i="12"/>
  <c r="FK76" i="12"/>
  <c r="FK80" i="12"/>
  <c r="FK77" i="12"/>
  <c r="FK78" i="12"/>
  <c r="FK79" i="12"/>
  <c r="FK84" i="12"/>
  <c r="FK81" i="12"/>
  <c r="FK82" i="12"/>
  <c r="FK83" i="12"/>
  <c r="FK86" i="12"/>
  <c r="FK85" i="12"/>
  <c r="FK87" i="12"/>
  <c r="FK88" i="12"/>
  <c r="FK89" i="12"/>
  <c r="FK92" i="12"/>
  <c r="FK90" i="12"/>
  <c r="FK91" i="12"/>
  <c r="FK93" i="12"/>
  <c r="FK95" i="12"/>
  <c r="FK94" i="12"/>
  <c r="FK96" i="12"/>
  <c r="FK102" i="12"/>
  <c r="FK98" i="12"/>
  <c r="FK97" i="12"/>
  <c r="FK100" i="12"/>
  <c r="FK99" i="12"/>
  <c r="FK101" i="12"/>
  <c r="FK106" i="12"/>
  <c r="FK108" i="12"/>
  <c r="FK105" i="12"/>
  <c r="FK104" i="12"/>
  <c r="FK110" i="12"/>
  <c r="FK103" i="12"/>
  <c r="FW110" i="12"/>
  <c r="FS107" i="12"/>
  <c r="DS105" i="12"/>
  <c r="FD109" i="12"/>
  <c r="EB112" i="12"/>
  <c r="EB2" i="12"/>
  <c r="EB3" i="12"/>
  <c r="EB8" i="12"/>
  <c r="EB6" i="12"/>
  <c r="EB4" i="12"/>
  <c r="EB7" i="12"/>
  <c r="EB5" i="12"/>
  <c r="EB10" i="12"/>
  <c r="EB9" i="12"/>
  <c r="EB12" i="12"/>
  <c r="EB11" i="12"/>
  <c r="EB14" i="12"/>
  <c r="EB13" i="12"/>
  <c r="EB16" i="12"/>
  <c r="EB15" i="12"/>
  <c r="EB19" i="12"/>
  <c r="EB18" i="12"/>
  <c r="EB17" i="12"/>
  <c r="EB21" i="12"/>
  <c r="EB23" i="12"/>
  <c r="EB20" i="12"/>
  <c r="EB24" i="12"/>
  <c r="EB22" i="12"/>
  <c r="EB26" i="12"/>
  <c r="EB25" i="12"/>
  <c r="EB27" i="12"/>
  <c r="EB28" i="12"/>
  <c r="EB29" i="12"/>
  <c r="EB31" i="12"/>
  <c r="EB30" i="12"/>
  <c r="EB33" i="12"/>
  <c r="EB32" i="12"/>
  <c r="EB34" i="12"/>
  <c r="EB35" i="12"/>
  <c r="EB37" i="12"/>
  <c r="EB36" i="12"/>
  <c r="EB39" i="12"/>
  <c r="EB38" i="12"/>
  <c r="EB40" i="12"/>
  <c r="EB44" i="12"/>
  <c r="EB41" i="12"/>
  <c r="EB42" i="12"/>
  <c r="EB43" i="12"/>
  <c r="EB46" i="12"/>
  <c r="EB45" i="12"/>
  <c r="EB47" i="12"/>
  <c r="EB48" i="12"/>
  <c r="EB50" i="12"/>
  <c r="EB49" i="12"/>
  <c r="EB51" i="12"/>
  <c r="EB54" i="12"/>
  <c r="EB52" i="12"/>
  <c r="EB53" i="12"/>
  <c r="EB55" i="12"/>
  <c r="EB57" i="12"/>
  <c r="EB59" i="12"/>
  <c r="EB56" i="12"/>
  <c r="EB58" i="12"/>
  <c r="EB60" i="12"/>
  <c r="EB61" i="12"/>
  <c r="EB64" i="12"/>
  <c r="EB63" i="12"/>
  <c r="EB62" i="12"/>
  <c r="EB65" i="12"/>
  <c r="EB66" i="12"/>
  <c r="EB67" i="12"/>
  <c r="EB68" i="12"/>
  <c r="EB69" i="12"/>
  <c r="EB71" i="12"/>
  <c r="EB70" i="12"/>
  <c r="EB72" i="12"/>
  <c r="EB74" i="12"/>
  <c r="EB73" i="12"/>
  <c r="EB75" i="12"/>
  <c r="EB77" i="12"/>
  <c r="EB79" i="12"/>
  <c r="EB76" i="12"/>
  <c r="EB78" i="12"/>
  <c r="EB80" i="12"/>
  <c r="EB85" i="12"/>
  <c r="EB81" i="12"/>
  <c r="EB82" i="12"/>
  <c r="EB87" i="12"/>
  <c r="EB83" i="12"/>
  <c r="EB84" i="12"/>
  <c r="EB86" i="12"/>
  <c r="EB89" i="12"/>
  <c r="EB94" i="12"/>
  <c r="EB90" i="12"/>
  <c r="EB88" i="12"/>
  <c r="EB92" i="12"/>
  <c r="EB91" i="12"/>
  <c r="EB93" i="12"/>
  <c r="EB96" i="12"/>
  <c r="EB95" i="12"/>
  <c r="EB98" i="12"/>
  <c r="EB97" i="12"/>
  <c r="EB99" i="12"/>
  <c r="EB101" i="12"/>
  <c r="EB104" i="12"/>
  <c r="EB100" i="12"/>
  <c r="EB103" i="12"/>
  <c r="EB102" i="12"/>
  <c r="EB110" i="12"/>
  <c r="DL112" i="12"/>
  <c r="DL2" i="12"/>
  <c r="DL6" i="12"/>
  <c r="DL3" i="12"/>
  <c r="DL8" i="12"/>
  <c r="DL4" i="12"/>
  <c r="DL5" i="12"/>
  <c r="DL7" i="12"/>
  <c r="DL13" i="12"/>
  <c r="DL12" i="12"/>
  <c r="DL9" i="12"/>
  <c r="DL11" i="12"/>
  <c r="DL10" i="12"/>
  <c r="DL15" i="12"/>
  <c r="DL14" i="12"/>
  <c r="DL19" i="12"/>
  <c r="DL16" i="12"/>
  <c r="DL17" i="12"/>
  <c r="DL18" i="12"/>
  <c r="DL23" i="12"/>
  <c r="DL21" i="12"/>
  <c r="DL20" i="12"/>
  <c r="DL22" i="12"/>
  <c r="DL25" i="12"/>
  <c r="DL27" i="12"/>
  <c r="DL24" i="12"/>
  <c r="DL28" i="12"/>
  <c r="DL26" i="12"/>
  <c r="DL29" i="12"/>
  <c r="DL30" i="12"/>
  <c r="DL31" i="12"/>
  <c r="DL33" i="12"/>
  <c r="DL32" i="12"/>
  <c r="DL36" i="12"/>
  <c r="DL35" i="12"/>
  <c r="DL34" i="12"/>
  <c r="DL40" i="12"/>
  <c r="DL37" i="12"/>
  <c r="DL38" i="12"/>
  <c r="DL39" i="12"/>
  <c r="DL42" i="12"/>
  <c r="DL43" i="12"/>
  <c r="DL46" i="12"/>
  <c r="DL41" i="12"/>
  <c r="DL44" i="12"/>
  <c r="DL48" i="12"/>
  <c r="DL45" i="12"/>
  <c r="DL47" i="12"/>
  <c r="DL54" i="12"/>
  <c r="DL49" i="12"/>
  <c r="DL50" i="12"/>
  <c r="DL52" i="12"/>
  <c r="DL53" i="12"/>
  <c r="DL51" i="12"/>
  <c r="DL56" i="12"/>
  <c r="DL55" i="12"/>
  <c r="DL57" i="12"/>
  <c r="DL58" i="12"/>
  <c r="DL59" i="12"/>
  <c r="DL62" i="12"/>
  <c r="DL60" i="12"/>
  <c r="DL61" i="12"/>
  <c r="DL63" i="12"/>
  <c r="DL64" i="12"/>
  <c r="DL65" i="12"/>
  <c r="DL67" i="12"/>
  <c r="DL68" i="12"/>
  <c r="DL66" i="12"/>
  <c r="DL72" i="12"/>
  <c r="DL69" i="12"/>
  <c r="DL70" i="12"/>
  <c r="DL71" i="12"/>
  <c r="DL74" i="12"/>
  <c r="DL77" i="12"/>
  <c r="DL73" i="12"/>
  <c r="DL76" i="12"/>
  <c r="DL75" i="12"/>
  <c r="DL78" i="12"/>
  <c r="DL82" i="12"/>
  <c r="DL80" i="12"/>
  <c r="DL83" i="12"/>
  <c r="DL79" i="12"/>
  <c r="DL81" i="12"/>
  <c r="DL85" i="12"/>
  <c r="DL89" i="12"/>
  <c r="DL88" i="12"/>
  <c r="DL84" i="12"/>
  <c r="DL86" i="12"/>
  <c r="DL87" i="12"/>
  <c r="DL92" i="12"/>
  <c r="DL90" i="12"/>
  <c r="DL91" i="12"/>
  <c r="DL93" i="12"/>
  <c r="DL96" i="12"/>
  <c r="DL97" i="12"/>
  <c r="DL95" i="12"/>
  <c r="DL94" i="12"/>
  <c r="DL98" i="12"/>
  <c r="DL101" i="12"/>
  <c r="DL100" i="12"/>
  <c r="DL99" i="12"/>
  <c r="DL102" i="12"/>
  <c r="DL103" i="12"/>
  <c r="DL108" i="12"/>
  <c r="DL110" i="12"/>
  <c r="EV107" i="12"/>
  <c r="EF107" i="12"/>
  <c r="FH106" i="12"/>
  <c r="EJ112" i="12"/>
  <c r="EJ2" i="12"/>
  <c r="EJ3" i="12"/>
  <c r="EJ7" i="12"/>
  <c r="EJ4" i="12"/>
  <c r="EJ6" i="12"/>
  <c r="EJ5" i="12"/>
  <c r="EJ8" i="12"/>
  <c r="EJ9" i="12"/>
  <c r="EJ11" i="12"/>
  <c r="EJ12" i="12"/>
  <c r="EJ10" i="12"/>
  <c r="EJ16" i="12"/>
  <c r="EJ15" i="12"/>
  <c r="EJ14" i="12"/>
  <c r="EJ13" i="12"/>
  <c r="EJ17" i="12"/>
  <c r="EJ19" i="12"/>
  <c r="EJ18" i="12"/>
  <c r="EJ22" i="12"/>
  <c r="EJ20" i="12"/>
  <c r="EJ21" i="12"/>
  <c r="EJ23" i="12"/>
  <c r="EJ24" i="12"/>
  <c r="EJ27" i="12"/>
  <c r="EJ25" i="12"/>
  <c r="EJ26" i="12"/>
  <c r="EJ29" i="12"/>
  <c r="EJ32" i="12"/>
  <c r="EJ28" i="12"/>
  <c r="EJ33" i="12"/>
  <c r="EJ31" i="12"/>
  <c r="EJ34" i="12"/>
  <c r="EJ30" i="12"/>
  <c r="EJ36" i="12"/>
  <c r="EJ35" i="12"/>
  <c r="EJ37" i="12"/>
  <c r="EJ38" i="12"/>
  <c r="EJ40" i="12"/>
  <c r="EJ39" i="12"/>
  <c r="EJ42" i="12"/>
  <c r="EJ41" i="12"/>
  <c r="EJ43" i="12"/>
  <c r="EJ45" i="12"/>
  <c r="EJ44" i="12"/>
  <c r="EJ49" i="12"/>
  <c r="EJ46" i="12"/>
  <c r="EJ48" i="12"/>
  <c r="EJ47" i="12"/>
  <c r="EJ50" i="12"/>
  <c r="EJ54" i="12"/>
  <c r="EJ51" i="12"/>
  <c r="EJ52" i="12"/>
  <c r="EJ53" i="12"/>
  <c r="EJ55" i="12"/>
  <c r="EJ56" i="12"/>
  <c r="EJ60" i="12"/>
  <c r="EJ58" i="12"/>
  <c r="EJ57" i="12"/>
  <c r="EJ59" i="12"/>
  <c r="EJ61" i="12"/>
  <c r="EJ62" i="12"/>
  <c r="EJ63" i="12"/>
  <c r="EJ64" i="12"/>
  <c r="EJ66" i="12"/>
  <c r="EJ65" i="12"/>
  <c r="EJ69" i="12"/>
  <c r="EJ68" i="12"/>
  <c r="EJ67" i="12"/>
  <c r="EJ74" i="12"/>
  <c r="EJ70" i="12"/>
  <c r="EJ72" i="12"/>
  <c r="EJ71" i="12"/>
  <c r="EJ77" i="12"/>
  <c r="EJ75" i="12"/>
  <c r="EJ73" i="12"/>
  <c r="EJ76" i="12"/>
  <c r="EJ78" i="12"/>
  <c r="EJ79" i="12"/>
  <c r="EJ82" i="12"/>
  <c r="EJ80" i="12"/>
  <c r="EJ81" i="12"/>
  <c r="EJ85" i="12"/>
  <c r="EJ83" i="12"/>
  <c r="EJ84" i="12"/>
  <c r="EJ86" i="12"/>
  <c r="EJ89" i="12"/>
  <c r="EJ87" i="12"/>
  <c r="EJ88" i="12"/>
  <c r="EJ90" i="12"/>
  <c r="EJ91" i="12"/>
  <c r="EJ92" i="12"/>
  <c r="EJ93" i="12"/>
  <c r="EJ94" i="12"/>
  <c r="EJ95" i="12"/>
  <c r="EJ98" i="12"/>
  <c r="EJ99" i="12"/>
  <c r="EJ97" i="12"/>
  <c r="EJ96" i="12"/>
  <c r="EJ100" i="12"/>
  <c r="EJ101" i="12"/>
  <c r="EJ103" i="12"/>
  <c r="EJ104" i="12"/>
  <c r="EJ102" i="12"/>
  <c r="EJ106" i="12"/>
  <c r="EM112" i="12"/>
  <c r="EM3" i="12"/>
  <c r="EM8" i="12"/>
  <c r="EM2" i="12"/>
  <c r="EM4" i="12"/>
  <c r="EM5" i="12"/>
  <c r="EM7" i="12"/>
  <c r="EM6" i="12"/>
  <c r="EM9" i="12"/>
  <c r="EM10" i="12"/>
  <c r="EM12" i="12"/>
  <c r="EM14" i="12"/>
  <c r="EM11" i="12"/>
  <c r="EM13" i="12"/>
  <c r="EM15" i="12"/>
  <c r="EM17" i="12"/>
  <c r="EM16" i="12"/>
  <c r="EM18" i="12"/>
  <c r="EM19" i="12"/>
  <c r="EM21" i="12"/>
  <c r="EM23" i="12"/>
  <c r="EM20" i="12"/>
  <c r="EM22" i="12"/>
  <c r="EM24" i="12"/>
  <c r="EM25" i="12"/>
  <c r="EM26" i="12"/>
  <c r="EM31" i="12"/>
  <c r="EM28" i="12"/>
  <c r="EM27" i="12"/>
  <c r="EM29" i="12"/>
  <c r="EM30" i="12"/>
  <c r="EM32" i="12"/>
  <c r="EM34" i="12"/>
  <c r="EM33" i="12"/>
  <c r="EM35" i="12"/>
  <c r="EM37" i="12"/>
  <c r="EM36" i="12"/>
  <c r="EM38" i="12"/>
  <c r="EM41" i="12"/>
  <c r="EM39" i="12"/>
  <c r="EM42" i="12"/>
  <c r="EM44" i="12"/>
  <c r="EM40" i="12"/>
  <c r="EM43" i="12"/>
  <c r="EM45" i="12"/>
  <c r="EM47" i="12"/>
  <c r="EM46" i="12"/>
  <c r="EM50" i="12"/>
  <c r="EM48" i="12"/>
  <c r="EM49" i="12"/>
  <c r="EM51" i="12"/>
  <c r="EM54" i="12"/>
  <c r="EM52" i="12"/>
  <c r="EM53" i="12"/>
  <c r="EM59" i="12"/>
  <c r="EM56" i="12"/>
  <c r="EM57" i="12"/>
  <c r="EM55" i="12"/>
  <c r="EM58" i="12"/>
  <c r="EM60" i="12"/>
  <c r="EM61" i="12"/>
  <c r="EM62" i="12"/>
  <c r="EM64" i="12"/>
  <c r="EM63" i="12"/>
  <c r="EM66" i="12"/>
  <c r="EM65" i="12"/>
  <c r="EM67" i="12"/>
  <c r="EM68" i="12"/>
  <c r="EM69" i="12"/>
  <c r="EM72" i="12"/>
  <c r="EM70" i="12"/>
  <c r="EM71" i="12"/>
  <c r="EM75" i="12"/>
  <c r="EM74" i="12"/>
  <c r="EM77" i="12"/>
  <c r="EM73" i="12"/>
  <c r="EM76" i="12"/>
  <c r="EM79" i="12"/>
  <c r="EM78" i="12"/>
  <c r="EM81" i="12"/>
  <c r="EM80" i="12"/>
  <c r="EM83" i="12"/>
  <c r="EM82" i="12"/>
  <c r="EM90" i="12"/>
  <c r="EM84" i="12"/>
  <c r="EM85" i="12"/>
  <c r="EM87" i="12"/>
  <c r="EM89" i="12"/>
  <c r="EM86" i="12"/>
  <c r="EM88" i="12"/>
  <c r="EM92" i="12"/>
  <c r="EM91" i="12"/>
  <c r="EM98" i="12"/>
  <c r="EM93" i="12"/>
  <c r="EM94" i="12"/>
  <c r="EM96" i="12"/>
  <c r="EM95" i="12"/>
  <c r="EM99" i="12"/>
  <c r="EM97" i="12"/>
  <c r="EM104" i="12"/>
  <c r="EM101" i="12"/>
  <c r="EM100" i="12"/>
  <c r="EM103" i="12"/>
  <c r="EM102" i="12"/>
  <c r="EM107" i="12"/>
  <c r="EM105" i="12"/>
  <c r="EM106" i="12"/>
  <c r="EM108" i="12"/>
  <c r="ER110" i="12"/>
  <c r="EJ109" i="12"/>
  <c r="FL110" i="12"/>
  <c r="EI112" i="12"/>
  <c r="EI4" i="12"/>
  <c r="EI3" i="12"/>
  <c r="EI6" i="12"/>
  <c r="EI2" i="12"/>
  <c r="EI5" i="12"/>
  <c r="EI8" i="12"/>
  <c r="EI7" i="12"/>
  <c r="EI12" i="12"/>
  <c r="EI9" i="12"/>
  <c r="EI14" i="12"/>
  <c r="EI10" i="12"/>
  <c r="EI11" i="12"/>
  <c r="EI13" i="12"/>
  <c r="EI15" i="12"/>
  <c r="EI16" i="12"/>
  <c r="EI18" i="12"/>
  <c r="EI20" i="12"/>
  <c r="EI17" i="12"/>
  <c r="EI19" i="12"/>
  <c r="EI22" i="12"/>
  <c r="EI23" i="12"/>
  <c r="EI25" i="12"/>
  <c r="EI21" i="12"/>
  <c r="EI24" i="12"/>
  <c r="EI26" i="12"/>
  <c r="EI27" i="12"/>
  <c r="EI28" i="12"/>
  <c r="EI29" i="12"/>
  <c r="EI30" i="12"/>
  <c r="EI34" i="12"/>
  <c r="EI31" i="12"/>
  <c r="EI33" i="12"/>
  <c r="EI32" i="12"/>
  <c r="EI40" i="12"/>
  <c r="EI39" i="12"/>
  <c r="EI35" i="12"/>
  <c r="EI36" i="12"/>
  <c r="EI38" i="12"/>
  <c r="EI37" i="12"/>
  <c r="EI42" i="12"/>
  <c r="EI43" i="12"/>
  <c r="EI41" i="12"/>
  <c r="EI44" i="12"/>
  <c r="EI45" i="12"/>
  <c r="EI47" i="12"/>
  <c r="EI46" i="12"/>
  <c r="EI48" i="12"/>
  <c r="EI50" i="12"/>
  <c r="EI51" i="12"/>
  <c r="EI49" i="12"/>
  <c r="EI52" i="12"/>
  <c r="EI54" i="12"/>
  <c r="EI53" i="12"/>
  <c r="EI56" i="12"/>
  <c r="EI55" i="12"/>
  <c r="EI57" i="12"/>
  <c r="EI61" i="12"/>
  <c r="EI59" i="12"/>
  <c r="EI58" i="12"/>
  <c r="EI60" i="12"/>
  <c r="EI63" i="12"/>
  <c r="EI64" i="12"/>
  <c r="EI62" i="12"/>
  <c r="EI66" i="12"/>
  <c r="EI69" i="12"/>
  <c r="EI68" i="12"/>
  <c r="EI65" i="12"/>
  <c r="EI67" i="12"/>
  <c r="EI70" i="12"/>
  <c r="EI74" i="12"/>
  <c r="EI71" i="12"/>
  <c r="EI72" i="12"/>
  <c r="EI76" i="12"/>
  <c r="EI73" i="12"/>
  <c r="EI75" i="12"/>
  <c r="EI80" i="12"/>
  <c r="EI77" i="12"/>
  <c r="EI78" i="12"/>
  <c r="EI79" i="12"/>
  <c r="EI85" i="12"/>
  <c r="EI81" i="12"/>
  <c r="EI83" i="12"/>
  <c r="EI82" i="12"/>
  <c r="EI87" i="12"/>
  <c r="EI84" i="12"/>
  <c r="EI89" i="12"/>
  <c r="EI88" i="12"/>
  <c r="EI86" i="12"/>
  <c r="EI92" i="12"/>
  <c r="EI90" i="12"/>
  <c r="EI91" i="12"/>
  <c r="EI93" i="12"/>
  <c r="EI94" i="12"/>
  <c r="EI95" i="12"/>
  <c r="EI96" i="12"/>
  <c r="EI99" i="12"/>
  <c r="EI97" i="12"/>
  <c r="EI98" i="12"/>
  <c r="EI100" i="12"/>
  <c r="EI106" i="12"/>
  <c r="EI101" i="12"/>
  <c r="EI102" i="12"/>
  <c r="EI104" i="12"/>
  <c r="EI108" i="12"/>
  <c r="FX111" i="12"/>
  <c r="EI103" i="12"/>
  <c r="EI111" i="12"/>
  <c r="FL111" i="12"/>
  <c r="EV106" i="12"/>
  <c r="FW112" i="12"/>
  <c r="FW3" i="12"/>
  <c r="FW2" i="12"/>
  <c r="FW6" i="12"/>
  <c r="FW4" i="12"/>
  <c r="FW5" i="12"/>
  <c r="FW8" i="12"/>
  <c r="FW9" i="12"/>
  <c r="FW7" i="12"/>
  <c r="FW11" i="12"/>
  <c r="FW10" i="12"/>
  <c r="FW15" i="12"/>
  <c r="FW12" i="12"/>
  <c r="FW14" i="12"/>
  <c r="FW13" i="12"/>
  <c r="FW16" i="12"/>
  <c r="FW20" i="12"/>
  <c r="FW17" i="12"/>
  <c r="FW23" i="12"/>
  <c r="FW22" i="12"/>
  <c r="FW19" i="12"/>
  <c r="FW18" i="12"/>
  <c r="FW21" i="12"/>
  <c r="FW27" i="12"/>
  <c r="FW24" i="12"/>
  <c r="FW25" i="12"/>
  <c r="FW28" i="12"/>
  <c r="FW26" i="12"/>
  <c r="FW29" i="12"/>
  <c r="FW30" i="12"/>
  <c r="FW31" i="12"/>
  <c r="FW33" i="12"/>
  <c r="FW32" i="12"/>
  <c r="FW35" i="12"/>
  <c r="FW34" i="12"/>
  <c r="FW37" i="12"/>
  <c r="FW38" i="12"/>
  <c r="FW36" i="12"/>
  <c r="FW41" i="12"/>
  <c r="FW39" i="12"/>
  <c r="FW40" i="12"/>
  <c r="FW42" i="12"/>
  <c r="FW43" i="12"/>
  <c r="FW45" i="12"/>
  <c r="FW49" i="12"/>
  <c r="FW47" i="12"/>
  <c r="FW44" i="12"/>
  <c r="FW46" i="12"/>
  <c r="FW50" i="12"/>
  <c r="FW48" i="12"/>
  <c r="FW51" i="12"/>
  <c r="FW54" i="12"/>
  <c r="FW52" i="12"/>
  <c r="FW53" i="12"/>
  <c r="FW55" i="12"/>
  <c r="FW56" i="12"/>
  <c r="FW57" i="12"/>
  <c r="FW61" i="12"/>
  <c r="FW58" i="12"/>
  <c r="FW62" i="12"/>
  <c r="FW59" i="12"/>
  <c r="FW60" i="12"/>
  <c r="FW63" i="12"/>
  <c r="FW64" i="12"/>
  <c r="FW65" i="12"/>
  <c r="FW67" i="12"/>
  <c r="FW70" i="12"/>
  <c r="FW66" i="12"/>
  <c r="FW68" i="12"/>
  <c r="FW69" i="12"/>
  <c r="FW76" i="12"/>
  <c r="FW72" i="12"/>
  <c r="FW71" i="12"/>
  <c r="FW73" i="12"/>
  <c r="FW77" i="12"/>
  <c r="FW74" i="12"/>
  <c r="FW75" i="12"/>
  <c r="FW78" i="12"/>
  <c r="FW81" i="12"/>
  <c r="FW79" i="12"/>
  <c r="FW82" i="12"/>
  <c r="FW80" i="12"/>
  <c r="FW84" i="12"/>
  <c r="FW86" i="12"/>
  <c r="FW83" i="12"/>
  <c r="FW85" i="12"/>
  <c r="FW90" i="12"/>
  <c r="FW89" i="12"/>
  <c r="FW87" i="12"/>
  <c r="FW88" i="12"/>
  <c r="FW94" i="12"/>
  <c r="FW91" i="12"/>
  <c r="FW93" i="12"/>
  <c r="FW92" i="12"/>
  <c r="FW95" i="12"/>
  <c r="FW97" i="12"/>
  <c r="FW99" i="12"/>
  <c r="FW100" i="12"/>
  <c r="FW96" i="12"/>
  <c r="FW98" i="12"/>
  <c r="FW103" i="12"/>
  <c r="FW102" i="12"/>
  <c r="FW101" i="12"/>
  <c r="FW104" i="12"/>
  <c r="FW108" i="12"/>
  <c r="FO112" i="12"/>
  <c r="FO5" i="12"/>
  <c r="FO2" i="12"/>
  <c r="FO3" i="12"/>
  <c r="FO4" i="12"/>
  <c r="FO8" i="12"/>
  <c r="FO6" i="12"/>
  <c r="FO7" i="12"/>
  <c r="FO9" i="12"/>
  <c r="FO10" i="12"/>
  <c r="FO12" i="12"/>
  <c r="FO11" i="12"/>
  <c r="FO13" i="12"/>
  <c r="FO14" i="12"/>
  <c r="FO15" i="12"/>
  <c r="FO16" i="12"/>
  <c r="FO21" i="12"/>
  <c r="FO18" i="12"/>
  <c r="FO22" i="12"/>
  <c r="FO17" i="12"/>
  <c r="FO19" i="12"/>
  <c r="FO23" i="12"/>
  <c r="FO25" i="12"/>
  <c r="FO20" i="12"/>
  <c r="FO27" i="12"/>
  <c r="FO26" i="12"/>
  <c r="FO24" i="12"/>
  <c r="FO29" i="12"/>
  <c r="FO30" i="12"/>
  <c r="FO28" i="12"/>
  <c r="FO32" i="12"/>
  <c r="FO31" i="12"/>
  <c r="FO33" i="12"/>
  <c r="FO34" i="12"/>
  <c r="FO37" i="12"/>
  <c r="FO35" i="12"/>
  <c r="FO39" i="12"/>
  <c r="FO36" i="12"/>
  <c r="FO38" i="12"/>
  <c r="FO44" i="12"/>
  <c r="FO42" i="12"/>
  <c r="FO43" i="12"/>
  <c r="FO41" i="12"/>
  <c r="FO40" i="12"/>
  <c r="FO45" i="12"/>
  <c r="FO46" i="12"/>
  <c r="FO52" i="12"/>
  <c r="FO48" i="12"/>
  <c r="FO47" i="12"/>
  <c r="FO49" i="12"/>
  <c r="FO50" i="12"/>
  <c r="FO54" i="12"/>
  <c r="FO53" i="12"/>
  <c r="FO51" i="12"/>
  <c r="FO57" i="12"/>
  <c r="FO55" i="12"/>
  <c r="FO59" i="12"/>
  <c r="FO56" i="12"/>
  <c r="FO58" i="12"/>
  <c r="FO60" i="12"/>
  <c r="FO61" i="12"/>
  <c r="FO62" i="12"/>
  <c r="FO63" i="12"/>
  <c r="FO65" i="12"/>
  <c r="FO64" i="12"/>
  <c r="FO66" i="12"/>
  <c r="FO69" i="12"/>
  <c r="FO68" i="12"/>
  <c r="FO67" i="12"/>
  <c r="FO70" i="12"/>
  <c r="FO73" i="12"/>
  <c r="FO72" i="12"/>
  <c r="FO74" i="12"/>
  <c r="FO71" i="12"/>
  <c r="FO75" i="12"/>
  <c r="FO76" i="12"/>
  <c r="FO77" i="12"/>
  <c r="FO80" i="12"/>
  <c r="FO81" i="12"/>
  <c r="FO78" i="12"/>
  <c r="FO79" i="12"/>
  <c r="FO82" i="12"/>
  <c r="FO86" i="12"/>
  <c r="FO83" i="12"/>
  <c r="FO85" i="12"/>
  <c r="FO84" i="12"/>
  <c r="FO88" i="12"/>
  <c r="FO87" i="12"/>
  <c r="FO90" i="12"/>
  <c r="FO92" i="12"/>
  <c r="FO91" i="12"/>
  <c r="FO89" i="12"/>
  <c r="FO93" i="12"/>
  <c r="FO94" i="12"/>
  <c r="FO97" i="12"/>
  <c r="FO96" i="12"/>
  <c r="FO95" i="12"/>
  <c r="FO98" i="12"/>
  <c r="FO100" i="12"/>
  <c r="FO102" i="12"/>
  <c r="FO101" i="12"/>
  <c r="FO99" i="12"/>
  <c r="FO104" i="12"/>
  <c r="FO103" i="12"/>
  <c r="FO108" i="12"/>
  <c r="DW111" i="12"/>
  <c r="EF109" i="12"/>
  <c r="FW105" i="12"/>
  <c r="FG112" i="12"/>
  <c r="FG4" i="12"/>
  <c r="FG3" i="12"/>
  <c r="FG2" i="12"/>
  <c r="FG9" i="12"/>
  <c r="FG5" i="12"/>
  <c r="FG7" i="12"/>
  <c r="FG6" i="12"/>
  <c r="FG8" i="12"/>
  <c r="FG11" i="12"/>
  <c r="FG10" i="12"/>
  <c r="FG12" i="12"/>
  <c r="FG14" i="12"/>
  <c r="FG13" i="12"/>
  <c r="FG19" i="12"/>
  <c r="FG16" i="12"/>
  <c r="FG17" i="12"/>
  <c r="FG15" i="12"/>
  <c r="FG18" i="12"/>
  <c r="FG20" i="12"/>
  <c r="FG21" i="12"/>
  <c r="FG22" i="12"/>
  <c r="FG24" i="12"/>
  <c r="FG23" i="12"/>
  <c r="FG25" i="12"/>
  <c r="FG26" i="12"/>
  <c r="FG29" i="12"/>
  <c r="FG27" i="12"/>
  <c r="FG30" i="12"/>
  <c r="FG28" i="12"/>
  <c r="FG32" i="12"/>
  <c r="FG31" i="12"/>
  <c r="FG33" i="12"/>
  <c r="FG34" i="12"/>
  <c r="FG35" i="12"/>
  <c r="FG37" i="12"/>
  <c r="FG36" i="12"/>
  <c r="FG38" i="12"/>
  <c r="FG39" i="12"/>
  <c r="FG40" i="12"/>
  <c r="FG42" i="12"/>
  <c r="FG41" i="12"/>
  <c r="FG43" i="12"/>
  <c r="FG44" i="12"/>
  <c r="FG45" i="12"/>
  <c r="FG46" i="12"/>
  <c r="FG48" i="12"/>
  <c r="FG47" i="12"/>
  <c r="FG52" i="12"/>
  <c r="FG49" i="12"/>
  <c r="FG55" i="12"/>
  <c r="FG50" i="12"/>
  <c r="FG51" i="12"/>
  <c r="FG54" i="12"/>
  <c r="FG53" i="12"/>
  <c r="FG56" i="12"/>
  <c r="FG58" i="12"/>
  <c r="FG57" i="12"/>
  <c r="FG59" i="12"/>
  <c r="FG60" i="12"/>
  <c r="FG61" i="12"/>
  <c r="FG63" i="12"/>
  <c r="FG64" i="12"/>
  <c r="FG62" i="12"/>
  <c r="FG65" i="12"/>
  <c r="FG68" i="12"/>
  <c r="FG66" i="12"/>
  <c r="FG67" i="12"/>
  <c r="FG71" i="12"/>
  <c r="FG69" i="12"/>
  <c r="FG70" i="12"/>
  <c r="FG72" i="12"/>
  <c r="FG77" i="12"/>
  <c r="FG73" i="12"/>
  <c r="FG74" i="12"/>
  <c r="FG76" i="12"/>
  <c r="FG75" i="12"/>
  <c r="FG78" i="12"/>
  <c r="FG79" i="12"/>
  <c r="FG82" i="12"/>
  <c r="FG80" i="12"/>
  <c r="FG81" i="12"/>
  <c r="FG83" i="12"/>
  <c r="FG84" i="12"/>
  <c r="FG85" i="12"/>
  <c r="FG87" i="12"/>
  <c r="FG86" i="12"/>
  <c r="FG89" i="12"/>
  <c r="FG90" i="12"/>
  <c r="FG88" i="12"/>
  <c r="FG93" i="12"/>
  <c r="FG92" i="12"/>
  <c r="FG95" i="12"/>
  <c r="FG91" i="12"/>
  <c r="FG94" i="12"/>
  <c r="FG98" i="12"/>
  <c r="FG96" i="12"/>
  <c r="FG99" i="12"/>
  <c r="FG97" i="12"/>
  <c r="FG101" i="12"/>
  <c r="FG100" i="12"/>
  <c r="FG105" i="12"/>
  <c r="FG102" i="12"/>
  <c r="FG104" i="12"/>
  <c r="FG107" i="12"/>
  <c r="FG106" i="12"/>
  <c r="FG108" i="12"/>
  <c r="FG110" i="12"/>
  <c r="FG103" i="12"/>
  <c r="EU111" i="12"/>
  <c r="FL108" i="12"/>
  <c r="FO110" i="12"/>
  <c r="DS112" i="12"/>
  <c r="DS3" i="12"/>
  <c r="DS4" i="12"/>
  <c r="DS2" i="12"/>
  <c r="DS9" i="12"/>
  <c r="DS5" i="12"/>
  <c r="DS6" i="12"/>
  <c r="DS8" i="12"/>
  <c r="DS7" i="12"/>
  <c r="DS12" i="12"/>
  <c r="DS13" i="12"/>
  <c r="DS10" i="12"/>
  <c r="DS11" i="12"/>
  <c r="DS14" i="12"/>
  <c r="DS16" i="12"/>
  <c r="DS15" i="12"/>
  <c r="DS19" i="12"/>
  <c r="DS17" i="12"/>
  <c r="DS18" i="12"/>
  <c r="DS20" i="12"/>
  <c r="DS23" i="12"/>
  <c r="DS21" i="12"/>
  <c r="DS24" i="12"/>
  <c r="DS22" i="12"/>
  <c r="DS27" i="12"/>
  <c r="DS26" i="12"/>
  <c r="DS25" i="12"/>
  <c r="DS28" i="12"/>
  <c r="DS30" i="12"/>
  <c r="DS29" i="12"/>
  <c r="DS34" i="12"/>
  <c r="DS32" i="12"/>
  <c r="DS31" i="12"/>
  <c r="DS33" i="12"/>
  <c r="DS36" i="12"/>
  <c r="DS37" i="12"/>
  <c r="DS35" i="12"/>
  <c r="DS38" i="12"/>
  <c r="DS40" i="12"/>
  <c r="DS39" i="12"/>
  <c r="DS41" i="12"/>
  <c r="DS42" i="12"/>
  <c r="DS47" i="12"/>
  <c r="DS43" i="12"/>
  <c r="DS44" i="12"/>
  <c r="DS45" i="12"/>
  <c r="DS46" i="12"/>
  <c r="DS50" i="12"/>
  <c r="DS48" i="12"/>
  <c r="DS51" i="12"/>
  <c r="DS49" i="12"/>
  <c r="DS52" i="12"/>
  <c r="DS53" i="12"/>
  <c r="DS57" i="12"/>
  <c r="DS55" i="12"/>
  <c r="DS54" i="12"/>
  <c r="DS56" i="12"/>
  <c r="DS60" i="12"/>
  <c r="DS59" i="12"/>
  <c r="DS58" i="12"/>
  <c r="DS62" i="12"/>
  <c r="DS61" i="12"/>
  <c r="DS64" i="12"/>
  <c r="DS63" i="12"/>
  <c r="DS67" i="12"/>
  <c r="DS65" i="12"/>
  <c r="DS66" i="12"/>
  <c r="DS69" i="12"/>
  <c r="DS68" i="12"/>
  <c r="DS71" i="12"/>
  <c r="DS72" i="12"/>
  <c r="DS70" i="12"/>
  <c r="DS74" i="12"/>
  <c r="DS73" i="12"/>
  <c r="DS75" i="12"/>
  <c r="DS76" i="12"/>
  <c r="DS77" i="12"/>
  <c r="DS78" i="12"/>
  <c r="DS80" i="12"/>
  <c r="DS79" i="12"/>
  <c r="DS81" i="12"/>
  <c r="DS82" i="12"/>
  <c r="DS83" i="12"/>
  <c r="DS88" i="12"/>
  <c r="DS87" i="12"/>
  <c r="DS85" i="12"/>
  <c r="DS84" i="12"/>
  <c r="DS86" i="12"/>
  <c r="DS89" i="12"/>
  <c r="DS94" i="12"/>
  <c r="DS90" i="12"/>
  <c r="DS91" i="12"/>
  <c r="DS95" i="12"/>
  <c r="DS92" i="12"/>
  <c r="DS93" i="12"/>
  <c r="DS96" i="12"/>
  <c r="DS99" i="12"/>
  <c r="DS97" i="12"/>
  <c r="DS101" i="12"/>
  <c r="DS98" i="12"/>
  <c r="DS100" i="12"/>
  <c r="DS106" i="12"/>
  <c r="DS104" i="12"/>
  <c r="DS102" i="12"/>
  <c r="DS110" i="12"/>
  <c r="FD111" i="12"/>
  <c r="DW108" i="12"/>
  <c r="DT111" i="12"/>
  <c r="EV111" i="12"/>
  <c r="EF111" i="12"/>
  <c r="FH112" i="12"/>
  <c r="FH2" i="12"/>
  <c r="FH3" i="12"/>
  <c r="FH5" i="12"/>
  <c r="FH4" i="12"/>
  <c r="FH6" i="12"/>
  <c r="FH7" i="12"/>
  <c r="FH8" i="12"/>
  <c r="FH12" i="12"/>
  <c r="FH14" i="12"/>
  <c r="FH9" i="12"/>
  <c r="FH10" i="12"/>
  <c r="FH11" i="12"/>
  <c r="FH13" i="12"/>
  <c r="FH16" i="12"/>
  <c r="FH15" i="12"/>
  <c r="FH17" i="12"/>
  <c r="FH22" i="12"/>
  <c r="FH18" i="12"/>
  <c r="FH24" i="12"/>
  <c r="FH19" i="12"/>
  <c r="FH20" i="12"/>
  <c r="FH21" i="12"/>
  <c r="FH23" i="12"/>
  <c r="FH25" i="12"/>
  <c r="FH26" i="12"/>
  <c r="FH27" i="12"/>
  <c r="FH31" i="12"/>
  <c r="FH29" i="12"/>
  <c r="FH30" i="12"/>
  <c r="FH28" i="12"/>
  <c r="FH32" i="12"/>
  <c r="FH33" i="12"/>
  <c r="FH34" i="12"/>
  <c r="FH37" i="12"/>
  <c r="FH35" i="12"/>
  <c r="FH36" i="12"/>
  <c r="FH39" i="12"/>
  <c r="FH38" i="12"/>
  <c r="FH42" i="12"/>
  <c r="FH41" i="12"/>
  <c r="FH40" i="12"/>
  <c r="FH43" i="12"/>
  <c r="FH46" i="12"/>
  <c r="FH47" i="12"/>
  <c r="FH44" i="12"/>
  <c r="FH45" i="12"/>
  <c r="FH49" i="12"/>
  <c r="FH51" i="12"/>
  <c r="FH48" i="12"/>
  <c r="FH50" i="12"/>
  <c r="FH55" i="12"/>
  <c r="FH54" i="12"/>
  <c r="FH52" i="12"/>
  <c r="FH53" i="12"/>
  <c r="FH56" i="12"/>
  <c r="FH58" i="12"/>
  <c r="FH57" i="12"/>
  <c r="FH60" i="12"/>
  <c r="FH62" i="12"/>
  <c r="FH59" i="12"/>
  <c r="FH64" i="12"/>
  <c r="FH63" i="12"/>
  <c r="FH61" i="12"/>
  <c r="FH65" i="12"/>
  <c r="FH68" i="12"/>
  <c r="FH67" i="12"/>
  <c r="FH66" i="12"/>
  <c r="FH70" i="12"/>
  <c r="FH69" i="12"/>
  <c r="FH73" i="12"/>
  <c r="FH71" i="12"/>
  <c r="FH74" i="12"/>
  <c r="FH72" i="12"/>
  <c r="FH76" i="12"/>
  <c r="FH75" i="12"/>
  <c r="FH80" i="12"/>
  <c r="FH77" i="12"/>
  <c r="FH78" i="12"/>
  <c r="FH82" i="12"/>
  <c r="FH81" i="12"/>
  <c r="FH84" i="12"/>
  <c r="FH79" i="12"/>
  <c r="FH85" i="12"/>
  <c r="FH83" i="12"/>
  <c r="FH87" i="12"/>
  <c r="FH86" i="12"/>
  <c r="FH88" i="12"/>
  <c r="FH89" i="12"/>
  <c r="FH90" i="12"/>
  <c r="FH92" i="12"/>
  <c r="FH91" i="12"/>
  <c r="FH93" i="12"/>
  <c r="FH94" i="12"/>
  <c r="FH96" i="12"/>
  <c r="FH95" i="12"/>
  <c r="FH97" i="12"/>
  <c r="FH98" i="12"/>
  <c r="FH99" i="12"/>
  <c r="FH100" i="12"/>
  <c r="FH101" i="12"/>
  <c r="FH103" i="12"/>
  <c r="FH102" i="12"/>
  <c r="DX112" i="12"/>
  <c r="DX3" i="12"/>
  <c r="DX2" i="12"/>
  <c r="DX4" i="12"/>
  <c r="DX7" i="12"/>
  <c r="DX5" i="12"/>
  <c r="DX6" i="12"/>
  <c r="DX8" i="12"/>
  <c r="DX9" i="12"/>
  <c r="DX10" i="12"/>
  <c r="DX14" i="12"/>
  <c r="DX11" i="12"/>
  <c r="DX13" i="12"/>
  <c r="DX12" i="12"/>
  <c r="DX16" i="12"/>
  <c r="DX15" i="12"/>
  <c r="DX18" i="12"/>
  <c r="DX17" i="12"/>
  <c r="DX20" i="12"/>
  <c r="DX19" i="12"/>
  <c r="DX21" i="12"/>
  <c r="DX22" i="12"/>
  <c r="DX23" i="12"/>
  <c r="DX27" i="12"/>
  <c r="DX25" i="12"/>
  <c r="DX26" i="12"/>
  <c r="DX24" i="12"/>
  <c r="DX31" i="12"/>
  <c r="DX29" i="12"/>
  <c r="DX28" i="12"/>
  <c r="DX32" i="12"/>
  <c r="DX30" i="12"/>
  <c r="DX34" i="12"/>
  <c r="DX33" i="12"/>
  <c r="DX35" i="12"/>
  <c r="DX36" i="12"/>
  <c r="DX37" i="12"/>
  <c r="DX38" i="12"/>
  <c r="DX40" i="12"/>
  <c r="DX39" i="12"/>
  <c r="DX42" i="12"/>
  <c r="DX41" i="12"/>
  <c r="DX43" i="12"/>
  <c r="DX44" i="12"/>
  <c r="DX45" i="12"/>
  <c r="DX46" i="12"/>
  <c r="DX47" i="12"/>
  <c r="DX50" i="12"/>
  <c r="DX51" i="12"/>
  <c r="DX48" i="12"/>
  <c r="DX49" i="12"/>
  <c r="DX53" i="12"/>
  <c r="DX52" i="12"/>
  <c r="DX55" i="12"/>
  <c r="DX54" i="12"/>
  <c r="DX56" i="12"/>
  <c r="DX59" i="12"/>
  <c r="DX58" i="12"/>
  <c r="DX57" i="12"/>
  <c r="DX60" i="12"/>
  <c r="DX65" i="12"/>
  <c r="DX61" i="12"/>
  <c r="DX62" i="12"/>
  <c r="DX63" i="12"/>
  <c r="DX69" i="12"/>
  <c r="DX64" i="12"/>
  <c r="DX66" i="12"/>
  <c r="DX68" i="12"/>
  <c r="DX67" i="12"/>
  <c r="DX72" i="12"/>
  <c r="DX70" i="12"/>
  <c r="DX71" i="12"/>
  <c r="DX74" i="12"/>
  <c r="DX73" i="12"/>
  <c r="DX76" i="12"/>
  <c r="DX79" i="12"/>
  <c r="DX75" i="12"/>
  <c r="DX78" i="12"/>
  <c r="DX77" i="12"/>
  <c r="DX80" i="12"/>
  <c r="DX82" i="12"/>
  <c r="DX81" i="12"/>
  <c r="DX83" i="12"/>
  <c r="DX85" i="12"/>
  <c r="DX84" i="12"/>
  <c r="DX87" i="12"/>
  <c r="DX90" i="12"/>
  <c r="DX88" i="12"/>
  <c r="DX86" i="12"/>
  <c r="DX89" i="12"/>
  <c r="DX95" i="12"/>
  <c r="DX91" i="12"/>
  <c r="DX92" i="12"/>
  <c r="DX93" i="12"/>
  <c r="DX94" i="12"/>
  <c r="DX99" i="12"/>
  <c r="DX96" i="12"/>
  <c r="DX98" i="12"/>
  <c r="DX97" i="12"/>
  <c r="DX100" i="12"/>
  <c r="DX101" i="12"/>
  <c r="DX103" i="12"/>
  <c r="DX102" i="12"/>
  <c r="DX104" i="12"/>
  <c r="DX106" i="12"/>
  <c r="EQ112" i="12"/>
  <c r="EQ4" i="12"/>
  <c r="EQ5" i="12"/>
  <c r="EQ3" i="12"/>
  <c r="EQ2" i="12"/>
  <c r="EQ7" i="12"/>
  <c r="EQ6" i="12"/>
  <c r="EQ9" i="12"/>
  <c r="EQ8" i="12"/>
  <c r="EQ12" i="12"/>
  <c r="EQ10" i="12"/>
  <c r="EQ11" i="12"/>
  <c r="EQ13" i="12"/>
  <c r="EQ16" i="12"/>
  <c r="EQ18" i="12"/>
  <c r="EQ14" i="12"/>
  <c r="EQ15" i="12"/>
  <c r="EQ17" i="12"/>
  <c r="EQ20" i="12"/>
  <c r="EQ19" i="12"/>
  <c r="EQ21" i="12"/>
  <c r="EQ22" i="12"/>
  <c r="EQ23" i="12"/>
  <c r="EQ25" i="12"/>
  <c r="EQ24" i="12"/>
  <c r="EQ26" i="12"/>
  <c r="EQ27" i="12"/>
  <c r="EQ30" i="12"/>
  <c r="EQ28" i="12"/>
  <c r="EQ31" i="12"/>
  <c r="EQ29" i="12"/>
  <c r="EQ32" i="12"/>
  <c r="EQ34" i="12"/>
  <c r="EQ33" i="12"/>
  <c r="EQ35" i="12"/>
  <c r="EQ36" i="12"/>
  <c r="EQ37" i="12"/>
  <c r="EQ40" i="12"/>
  <c r="EQ39" i="12"/>
  <c r="EQ38" i="12"/>
  <c r="EQ43" i="12"/>
  <c r="EQ41" i="12"/>
  <c r="EQ42" i="12"/>
  <c r="EQ45" i="12"/>
  <c r="EQ44" i="12"/>
  <c r="EQ47" i="12"/>
  <c r="EQ46" i="12"/>
  <c r="EQ48" i="12"/>
  <c r="EQ49" i="12"/>
  <c r="EQ50" i="12"/>
  <c r="EQ53" i="12"/>
  <c r="EQ51" i="12"/>
  <c r="EQ52" i="12"/>
  <c r="EQ54" i="12"/>
  <c r="EQ55" i="12"/>
  <c r="EQ59" i="12"/>
  <c r="EQ56" i="12"/>
  <c r="EQ57" i="12"/>
  <c r="EQ58" i="12"/>
  <c r="EQ61" i="12"/>
  <c r="EQ60" i="12"/>
  <c r="EQ63" i="12"/>
  <c r="EQ62" i="12"/>
  <c r="EQ68" i="12"/>
  <c r="EQ64" i="12"/>
  <c r="EQ65" i="12"/>
  <c r="EQ67" i="12"/>
  <c r="EQ69" i="12"/>
  <c r="EQ66" i="12"/>
  <c r="EQ70" i="12"/>
  <c r="EQ72" i="12"/>
  <c r="EQ75" i="12"/>
  <c r="EQ71" i="12"/>
  <c r="EQ73" i="12"/>
  <c r="EQ74" i="12"/>
  <c r="EQ78" i="12"/>
  <c r="EQ76" i="12"/>
  <c r="EQ77" i="12"/>
  <c r="EQ79" i="12"/>
  <c r="EQ82" i="12"/>
  <c r="EQ80" i="12"/>
  <c r="EQ84" i="12"/>
  <c r="EQ85" i="12"/>
  <c r="EQ81" i="12"/>
  <c r="EQ83" i="12"/>
  <c r="EQ86" i="12"/>
  <c r="EQ87" i="12"/>
  <c r="EQ88" i="12"/>
  <c r="EQ91" i="12"/>
  <c r="EQ92" i="12"/>
  <c r="EQ90" i="12"/>
  <c r="EQ89" i="12"/>
  <c r="EQ95" i="12"/>
  <c r="EQ93" i="12"/>
  <c r="EQ94" i="12"/>
  <c r="EQ99" i="12"/>
  <c r="EQ96" i="12"/>
  <c r="EQ98" i="12"/>
  <c r="EQ100" i="12"/>
  <c r="EQ97" i="12"/>
  <c r="EQ101" i="12"/>
  <c r="EQ102" i="12"/>
  <c r="EQ106" i="12"/>
  <c r="EQ103" i="12"/>
  <c r="EE111" i="12"/>
  <c r="FX110" i="12"/>
  <c r="FO109" i="12"/>
  <c r="FS109" i="12"/>
  <c r="DW109" i="12"/>
  <c r="M16" i="9" l="1"/>
  <c r="O15" i="9"/>
  <c r="M17" i="9" l="1"/>
  <c r="O16" i="9"/>
  <c r="M18" i="9" l="1"/>
  <c r="O17" i="9"/>
  <c r="M19" i="9" l="1"/>
  <c r="O18" i="9"/>
  <c r="M20" i="9" l="1"/>
  <c r="O19" i="9"/>
  <c r="M21" i="9" l="1"/>
  <c r="O20" i="9"/>
  <c r="M22" i="9" l="1"/>
  <c r="O21" i="9"/>
  <c r="M23" i="9" l="1"/>
  <c r="O22" i="9"/>
  <c r="M24" i="9" l="1"/>
  <c r="O23" i="9"/>
  <c r="M25" i="9" l="1"/>
  <c r="O24" i="9"/>
  <c r="M26" i="9" l="1"/>
  <c r="O25" i="9"/>
  <c r="M27" i="9" l="1"/>
  <c r="O26" i="9"/>
  <c r="M28" i="9" l="1"/>
  <c r="O27" i="9"/>
  <c r="M29" i="9" l="1"/>
  <c r="O28" i="9"/>
  <c r="M30" i="9" l="1"/>
  <c r="O29" i="9"/>
  <c r="M31" i="9" l="1"/>
  <c r="O30" i="9"/>
  <c r="M32" i="9" l="1"/>
  <c r="O31" i="9"/>
  <c r="M33" i="9" l="1"/>
  <c r="O32" i="9"/>
  <c r="M34" i="9" l="1"/>
  <c r="O33" i="9"/>
  <c r="M35" i="9" l="1"/>
  <c r="O34" i="9"/>
  <c r="M36" i="9" l="1"/>
  <c r="O35" i="9"/>
  <c r="M37" i="9" l="1"/>
  <c r="O36" i="9"/>
  <c r="M38" i="9" l="1"/>
  <c r="O37" i="9"/>
  <c r="M39" i="9" l="1"/>
  <c r="O38" i="9"/>
  <c r="M40" i="9" l="1"/>
  <c r="O39" i="9"/>
  <c r="M41" i="9" l="1"/>
  <c r="O40" i="9"/>
  <c r="M42" i="9" l="1"/>
  <c r="O41" i="9"/>
  <c r="M43" i="9" l="1"/>
  <c r="O42" i="9"/>
  <c r="M44" i="9" l="1"/>
  <c r="O43" i="9"/>
  <c r="M45" i="9" l="1"/>
  <c r="O44" i="9"/>
  <c r="M46" i="9" l="1"/>
  <c r="O45" i="9"/>
  <c r="M47" i="9" l="1"/>
  <c r="O46" i="9"/>
  <c r="M48" i="9" l="1"/>
  <c r="O47" i="9"/>
  <c r="M49" i="9" l="1"/>
  <c r="O48" i="9"/>
  <c r="M50" i="9" l="1"/>
  <c r="O49" i="9"/>
  <c r="M51" i="9" l="1"/>
  <c r="O50" i="9"/>
  <c r="M52" i="9" l="1"/>
  <c r="O51" i="9"/>
  <c r="M53" i="9" l="1"/>
  <c r="O52" i="9"/>
  <c r="M54" i="9" l="1"/>
  <c r="O53" i="9"/>
  <c r="M55" i="9" l="1"/>
  <c r="O54" i="9"/>
  <c r="M56" i="9" l="1"/>
  <c r="O55" i="9"/>
  <c r="M57" i="9" l="1"/>
  <c r="O56" i="9"/>
  <c r="M58" i="9" l="1"/>
  <c r="O57" i="9"/>
  <c r="M59" i="9" l="1"/>
  <c r="O58" i="9"/>
  <c r="M60" i="9" l="1"/>
  <c r="O59" i="9"/>
  <c r="M61" i="9" l="1"/>
  <c r="O60" i="9"/>
  <c r="M62" i="9" l="1"/>
  <c r="O61" i="9"/>
  <c r="M63" i="9" l="1"/>
  <c r="O62" i="9"/>
  <c r="M64" i="9" l="1"/>
  <c r="O63" i="9"/>
  <c r="M65" i="9" l="1"/>
  <c r="O64" i="9"/>
  <c r="M66" i="9" l="1"/>
  <c r="O65" i="9"/>
  <c r="M67" i="9" l="1"/>
  <c r="O66" i="9"/>
  <c r="M68" i="9" l="1"/>
  <c r="O67" i="9"/>
  <c r="M69" i="9" l="1"/>
  <c r="O68" i="9"/>
  <c r="M70" i="9" l="1"/>
  <c r="O69" i="9"/>
  <c r="M71" i="9" l="1"/>
  <c r="O70" i="9"/>
  <c r="M72" i="9" l="1"/>
  <c r="O71" i="9"/>
  <c r="M73" i="9" l="1"/>
  <c r="O72" i="9"/>
  <c r="M74" i="9" l="1"/>
  <c r="O73" i="9"/>
  <c r="M75" i="9" l="1"/>
  <c r="O74" i="9"/>
  <c r="M76" i="9" l="1"/>
  <c r="O75" i="9"/>
  <c r="M77" i="9" l="1"/>
  <c r="O76" i="9"/>
  <c r="M78" i="9" l="1"/>
  <c r="O77" i="9"/>
  <c r="M79" i="9" l="1"/>
  <c r="O78" i="9"/>
  <c r="M80" i="9" l="1"/>
  <c r="O79" i="9"/>
  <c r="M81" i="9" l="1"/>
  <c r="O80" i="9"/>
  <c r="M82" i="9" l="1"/>
  <c r="O81" i="9"/>
  <c r="M83" i="9" l="1"/>
  <c r="O82" i="9"/>
  <c r="M84" i="9" l="1"/>
  <c r="O83" i="9"/>
  <c r="M85" i="9" l="1"/>
  <c r="O84" i="9"/>
  <c r="M86" i="9" l="1"/>
  <c r="O85" i="9"/>
  <c r="M87" i="9" l="1"/>
  <c r="O87" i="9" s="1"/>
  <c r="O86" i="9"/>
</calcChain>
</file>

<file path=xl/sharedStrings.xml><?xml version="1.0" encoding="utf-8"?>
<sst xmlns="http://schemas.openxmlformats.org/spreadsheetml/2006/main" count="255" uniqueCount="48">
  <si>
    <t>Inputok</t>
  </si>
  <si>
    <t>Outputok</t>
  </si>
  <si>
    <t>éves halandóság javulása</t>
  </si>
  <si>
    <t>Kezdőév</t>
  </si>
  <si>
    <t/>
  </si>
  <si>
    <t>Kor</t>
  </si>
  <si>
    <t>Alfa</t>
  </si>
  <si>
    <t>Beta</t>
  </si>
  <si>
    <t>Év</t>
  </si>
  <si>
    <t>Kappa</t>
  </si>
  <si>
    <t>Drift</t>
  </si>
  <si>
    <t>Variancia</t>
  </si>
  <si>
    <t>Drift * Beta</t>
  </si>
  <si>
    <t xml:space="preserve"> modell</t>
  </si>
  <si>
    <t>megfigyelés</t>
  </si>
  <si>
    <t>modell / megfigyelés</t>
  </si>
  <si>
    <t>Utolsó év</t>
  </si>
  <si>
    <t>Belépési kor</t>
  </si>
  <si>
    <t>Legmagasabb kor</t>
  </si>
  <si>
    <t>Kor/év</t>
  </si>
  <si>
    <t>Input - Output</t>
  </si>
  <si>
    <t>Kezdő év: 1990, utolsó év: 2009</t>
  </si>
  <si>
    <t>Belépési kor: 0, legmagasabb kor: 95</t>
  </si>
  <si>
    <t>Halálozási valószínűségek</t>
  </si>
  <si>
    <t>A számolófájlban található adatmátrix, kiegészítve tíz évnyi előrejelzéssel az "Input - Output" adatai alapján.</t>
  </si>
  <si>
    <t>l(x,t)</t>
  </si>
  <si>
    <t>Halandósági függvény, a halálozási valószínűségből.</t>
  </si>
  <si>
    <t>Várható élettartamok</t>
  </si>
  <si>
    <t>"Life expectancy from l(x,t)" program segítségével számolt ~.</t>
  </si>
  <si>
    <t>Lee-Carter modell alapján számolt várható élettartamok (nők)</t>
  </si>
  <si>
    <t>Lap neve</t>
  </si>
  <si>
    <t>Készítette</t>
  </si>
  <si>
    <t>Mózes Árpád Benedek</t>
  </si>
  <si>
    <t>Elkészült</t>
  </si>
  <si>
    <t>A számolófájl "Input - Output" lapjának másolata a következő bemenetekkel:</t>
  </si>
  <si>
    <t>Korév</t>
  </si>
  <si>
    <t>2010 / (2005-2009 átlagos) halandóság</t>
  </si>
  <si>
    <t>Kappa alapján várható</t>
  </si>
  <si>
    <t>Felső limit</t>
  </si>
  <si>
    <t>Alsó limit</t>
  </si>
  <si>
    <t>Helyzet</t>
  </si>
  <si>
    <t>Limit szélessége</t>
  </si>
  <si>
    <t>Arány</t>
  </si>
  <si>
    <t>2014 tényleges</t>
  </si>
  <si>
    <t>lx becsült</t>
  </si>
  <si>
    <t>halandóság</t>
  </si>
  <si>
    <t>2014-es becsült</t>
  </si>
  <si>
    <t>ex  85 éves korig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</si>
</sst>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%"/>
    <numFmt numFmtId="165" formatCode="0.000000000"/>
    <numFmt numFmtId="166" formatCode="0.00000"/>
    <numFmt numFmtId="167" formatCode="0.0"/>
    <numFmt numFmtId="168" formatCode="0.0%"/>
    <numFmt numFmtId="169" formatCode="0.0000"/>
    <numFmt numFmtId="170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center" wrapText="1"/>
    </xf>
    <xf numFmtId="16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/>
    <xf numFmtId="164" fontId="0" fillId="2" borderId="0" xfId="0" applyNumberFormat="1" applyFill="1"/>
    <xf numFmtId="2" fontId="0" fillId="0" borderId="0" xfId="0" applyNumberFormat="1"/>
    <xf numFmtId="166" fontId="0" fillId="3" borderId="0" xfId="0" applyNumberFormat="1" applyFill="1"/>
    <xf numFmtId="169" fontId="0" fillId="0" borderId="0" xfId="0" applyNumberFormat="1"/>
    <xf numFmtId="9" fontId="0" fillId="0" borderId="0" xfId="1" applyFont="1"/>
    <xf numFmtId="170" fontId="0" fillId="0" borderId="0" xfId="1" applyNumberFormat="1" applyFont="1"/>
    <xf numFmtId="167" fontId="0" fillId="3" borderId="0" xfId="0" applyNumberFormat="1" applyFill="1"/>
    <xf numFmtId="0" fontId="0" fillId="0" borderId="0" xfId="0" applyAlignment="1">
      <alignment horizontal="center"/>
    </xf>
    <xf numFmtId="168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972945591131381E-2"/>
          <c:y val="8.1589717824938165E-2"/>
          <c:w val="0.92799573528252577"/>
          <c:h val="0.82641910506593086"/>
        </c:manualLayout>
      </c:layout>
      <c:lineChart>
        <c:grouping val="standard"/>
        <c:varyColors val="0"/>
        <c:ser>
          <c:idx val="0"/>
          <c:order val="0"/>
          <c:tx>
            <c:strRef>
              <c:f>'Halálozási valószínűségek'!$A$67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'Halálozási valószínűségek'!$AP$1:$BS$1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'Halálozási valószínűségek'!$AP$67:$BS$67</c:f>
              <c:numCache>
                <c:formatCode>0.000%</c:formatCode>
                <c:ptCount val="30"/>
                <c:pt idx="0">
                  <c:v>1.9369999999999998E-2</c:v>
                </c:pt>
                <c:pt idx="1">
                  <c:v>1.899E-2</c:v>
                </c:pt>
                <c:pt idx="2">
                  <c:v>1.874E-2</c:v>
                </c:pt>
                <c:pt idx="3">
                  <c:v>1.8159999999999999E-2</c:v>
                </c:pt>
                <c:pt idx="4">
                  <c:v>1.753E-2</c:v>
                </c:pt>
                <c:pt idx="5">
                  <c:v>1.7860000000000001E-2</c:v>
                </c:pt>
                <c:pt idx="6">
                  <c:v>1.7850000000000001E-2</c:v>
                </c:pt>
                <c:pt idx="7">
                  <c:v>1.6709999999999999E-2</c:v>
                </c:pt>
                <c:pt idx="8">
                  <c:v>1.619E-2</c:v>
                </c:pt>
                <c:pt idx="9">
                  <c:v>1.661E-2</c:v>
                </c:pt>
                <c:pt idx="10">
                  <c:v>1.6469999999999999E-2</c:v>
                </c:pt>
                <c:pt idx="11">
                  <c:v>1.4449999999999999E-2</c:v>
                </c:pt>
                <c:pt idx="12">
                  <c:v>1.4149999999999999E-2</c:v>
                </c:pt>
                <c:pt idx="13">
                  <c:v>1.447E-2</c:v>
                </c:pt>
                <c:pt idx="14">
                  <c:v>1.456E-2</c:v>
                </c:pt>
                <c:pt idx="15">
                  <c:v>1.3509999999999999E-2</c:v>
                </c:pt>
                <c:pt idx="16">
                  <c:v>1.4030000000000001E-2</c:v>
                </c:pt>
                <c:pt idx="17">
                  <c:v>1.401E-2</c:v>
                </c:pt>
                <c:pt idx="18">
                  <c:v>1.268E-2</c:v>
                </c:pt>
                <c:pt idx="19">
                  <c:v>1.294E-2</c:v>
                </c:pt>
                <c:pt idx="20">
                  <c:v>1.2718934504157014E-2</c:v>
                </c:pt>
                <c:pt idx="21">
                  <c:v>1.2450671569920694E-2</c:v>
                </c:pt>
                <c:pt idx="22">
                  <c:v>1.2188066735571716E-2</c:v>
                </c:pt>
                <c:pt idx="23">
                  <c:v>1.1931000662616945E-2</c:v>
                </c:pt>
                <c:pt idx="24">
                  <c:v>1.1679356529605419E-2</c:v>
                </c:pt>
                <c:pt idx="25">
                  <c:v>1.14330199790398E-2</c:v>
                </c:pt>
                <c:pt idx="26">
                  <c:v>1.1191879065407665E-2</c:v>
                </c:pt>
                <c:pt idx="27">
                  <c:v>1.0955824204308804E-2</c:v>
                </c:pt>
                <c:pt idx="28">
                  <c:v>1.0724748122655533E-2</c:v>
                </c:pt>
                <c:pt idx="29">
                  <c:v>1.0498545809923392E-2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73976"/>
        <c:axId val="287373584"/>
      </c:lineChart>
      <c:catAx>
        <c:axId val="2873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73735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873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73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'Várható élettartam'!$A$2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'Várható élettartam'!$B$1:$BS$1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'Várható élettartam'!$B$2:$BS$2</c:f>
              <c:numCache>
                <c:formatCode>0.0</c:formatCode>
                <c:ptCount val="70"/>
                <c:pt idx="0">
                  <c:v>64.250402264368759</c:v>
                </c:pt>
                <c:pt idx="1">
                  <c:v>64.749023384248986</c:v>
                </c:pt>
                <c:pt idx="2">
                  <c:v>66.244703732661364</c:v>
                </c:pt>
                <c:pt idx="3">
                  <c:v>65.886495363314651</c:v>
                </c:pt>
                <c:pt idx="4">
                  <c:v>67.285526391689316</c:v>
                </c:pt>
                <c:pt idx="5">
                  <c:v>68.741292124249867</c:v>
                </c:pt>
                <c:pt idx="6">
                  <c:v>68.444037541054229</c:v>
                </c:pt>
                <c:pt idx="7">
                  <c:v>68.580943175467667</c:v>
                </c:pt>
                <c:pt idx="8">
                  <c:v>69.440833901624146</c:v>
                </c:pt>
                <c:pt idx="9">
                  <c:v>69.516158454157463</c:v>
                </c:pt>
                <c:pt idx="10">
                  <c:v>70.172163733058795</c:v>
                </c:pt>
                <c:pt idx="11">
                  <c:v>71.174531018497945</c:v>
                </c:pt>
                <c:pt idx="12">
                  <c:v>70.141002512974126</c:v>
                </c:pt>
                <c:pt idx="13">
                  <c:v>71.208718259582753</c:v>
                </c:pt>
                <c:pt idx="14">
                  <c:v>71.843818001927232</c:v>
                </c:pt>
                <c:pt idx="15">
                  <c:v>71.531548795626449</c:v>
                </c:pt>
                <c:pt idx="16">
                  <c:v>72.21245899745476</c:v>
                </c:pt>
                <c:pt idx="17">
                  <c:v>72.02693880665619</c:v>
                </c:pt>
                <c:pt idx="18">
                  <c:v>71.93828143290429</c:v>
                </c:pt>
                <c:pt idx="19">
                  <c:v>72.034496555224479</c:v>
                </c:pt>
                <c:pt idx="20">
                  <c:v>72.087462086801125</c:v>
                </c:pt>
                <c:pt idx="21">
                  <c:v>72.069639731961459</c:v>
                </c:pt>
                <c:pt idx="22">
                  <c:v>72.597060847734511</c:v>
                </c:pt>
                <c:pt idx="23">
                  <c:v>72.534834935540388</c:v>
                </c:pt>
                <c:pt idx="24">
                  <c:v>72.261263634840731</c:v>
                </c:pt>
                <c:pt idx="25">
                  <c:v>72.442881618531842</c:v>
                </c:pt>
                <c:pt idx="26">
                  <c:v>72.598159865253223</c:v>
                </c:pt>
                <c:pt idx="27">
                  <c:v>73.08387569331785</c:v>
                </c:pt>
                <c:pt idx="28">
                  <c:v>72.820322678127468</c:v>
                </c:pt>
                <c:pt idx="29">
                  <c:v>73.162773303239959</c:v>
                </c:pt>
                <c:pt idx="30">
                  <c:v>72.741368482121942</c:v>
                </c:pt>
                <c:pt idx="31">
                  <c:v>72.905656659113546</c:v>
                </c:pt>
                <c:pt idx="32">
                  <c:v>73.182944071921895</c:v>
                </c:pt>
                <c:pt idx="33">
                  <c:v>72.952580581978239</c:v>
                </c:pt>
                <c:pt idx="34">
                  <c:v>73.11094566628384</c:v>
                </c:pt>
                <c:pt idx="35">
                  <c:v>72.992249668689851</c:v>
                </c:pt>
                <c:pt idx="36">
                  <c:v>73.128488994648649</c:v>
                </c:pt>
                <c:pt idx="37">
                  <c:v>73.670859885126291</c:v>
                </c:pt>
                <c:pt idx="38">
                  <c:v>73.943755608822315</c:v>
                </c:pt>
                <c:pt idx="39">
                  <c:v>73.682886985339238</c:v>
                </c:pt>
                <c:pt idx="40">
                  <c:v>73.752533491692716</c:v>
                </c:pt>
                <c:pt idx="41">
                  <c:v>73.925624216018761</c:v>
                </c:pt>
                <c:pt idx="42">
                  <c:v>73.902085250482429</c:v>
                </c:pt>
                <c:pt idx="43">
                  <c:v>73.954277794461731</c:v>
                </c:pt>
                <c:pt idx="44">
                  <c:v>74.414276785790676</c:v>
                </c:pt>
                <c:pt idx="45">
                  <c:v>74.688995530642444</c:v>
                </c:pt>
                <c:pt idx="46">
                  <c:v>74.961612463752232</c:v>
                </c:pt>
                <c:pt idx="47">
                  <c:v>75.414209876835599</c:v>
                </c:pt>
                <c:pt idx="48">
                  <c:v>75.498920664880984</c:v>
                </c:pt>
                <c:pt idx="49">
                  <c:v>75.492174058238859</c:v>
                </c:pt>
                <c:pt idx="50">
                  <c:v>76.014161028968331</c:v>
                </c:pt>
                <c:pt idx="51">
                  <c:v>76.536290097442958</c:v>
                </c:pt>
                <c:pt idx="52">
                  <c:v>76.67602175551653</c:v>
                </c:pt>
                <c:pt idx="53">
                  <c:v>76.662484248568916</c:v>
                </c:pt>
                <c:pt idx="54">
                  <c:v>77.098318742355545</c:v>
                </c:pt>
                <c:pt idx="55">
                  <c:v>77.069091580435625</c:v>
                </c:pt>
                <c:pt idx="56">
                  <c:v>77.541563656710395</c:v>
                </c:pt>
                <c:pt idx="57">
                  <c:v>77.514938772370485</c:v>
                </c:pt>
                <c:pt idx="58">
                  <c:v>77.947079297009253</c:v>
                </c:pt>
                <c:pt idx="59">
                  <c:v>78.078434722919198</c:v>
                </c:pt>
                <c:pt idx="60">
                  <c:v>78.170413152764013</c:v>
                </c:pt>
                <c:pt idx="61">
                  <c:v>78.371165726816002</c:v>
                </c:pt>
                <c:pt idx="62">
                  <c:v>78.5694594076991</c:v>
                </c:pt>
                <c:pt idx="63">
                  <c:v>78.765359920277973</c:v>
                </c:pt>
                <c:pt idx="64">
                  <c:v>78.958929604710235</c:v>
                </c:pt>
                <c:pt idx="65">
                  <c:v>79.150227577772668</c:v>
                </c:pt>
                <c:pt idx="66">
                  <c:v>79.339309888243619</c:v>
                </c:pt>
                <c:pt idx="67">
                  <c:v>79.526229666474379</c:v>
                </c:pt>
                <c:pt idx="68">
                  <c:v>79.711037268282283</c:v>
                </c:pt>
                <c:pt idx="69">
                  <c:v>79.893780413305748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'Várható élettartam'!$A$67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'Várható élettartam'!$B$67:$BS$67</c:f>
              <c:numCache>
                <c:formatCode>0.0</c:formatCode>
                <c:ptCount val="70"/>
                <c:pt idx="0">
                  <c:v>78.550936159540839</c:v>
                </c:pt>
                <c:pt idx="1">
                  <c:v>78.276182882411192</c:v>
                </c:pt>
                <c:pt idx="2">
                  <c:v>78.154068176798134</c:v>
                </c:pt>
                <c:pt idx="3">
                  <c:v>77.727139346472413</c:v>
                </c:pt>
                <c:pt idx="4">
                  <c:v>77.876216078655332</c:v>
                </c:pt>
                <c:pt idx="5">
                  <c:v>78.811560388443496</c:v>
                </c:pt>
                <c:pt idx="6">
                  <c:v>78.484444848915956</c:v>
                </c:pt>
                <c:pt idx="7">
                  <c:v>78.519326177277179</c:v>
                </c:pt>
                <c:pt idx="8">
                  <c:v>78.882938742236163</c:v>
                </c:pt>
                <c:pt idx="9">
                  <c:v>78.617923469561447</c:v>
                </c:pt>
                <c:pt idx="10">
                  <c:v>78.782004267888965</c:v>
                </c:pt>
                <c:pt idx="11">
                  <c:v>79.353006261030757</c:v>
                </c:pt>
                <c:pt idx="12">
                  <c:v>78.65266230228093</c:v>
                </c:pt>
                <c:pt idx="13">
                  <c:v>79.432103290276274</c:v>
                </c:pt>
                <c:pt idx="14">
                  <c:v>79.472190506150397</c:v>
                </c:pt>
                <c:pt idx="15">
                  <c:v>79.107415504386637</c:v>
                </c:pt>
                <c:pt idx="16">
                  <c:v>79.734729671336567</c:v>
                </c:pt>
                <c:pt idx="17">
                  <c:v>79.413677143957841</c:v>
                </c:pt>
                <c:pt idx="18">
                  <c:v>79.239458452273894</c:v>
                </c:pt>
                <c:pt idx="19">
                  <c:v>79.386306669735205</c:v>
                </c:pt>
                <c:pt idx="20">
                  <c:v>79.325308731592969</c:v>
                </c:pt>
                <c:pt idx="21">
                  <c:v>79.395680317350141</c:v>
                </c:pt>
                <c:pt idx="22">
                  <c:v>79.770440314050433</c:v>
                </c:pt>
                <c:pt idx="23">
                  <c:v>79.653667355046608</c:v>
                </c:pt>
                <c:pt idx="24">
                  <c:v>79.840002672872544</c:v>
                </c:pt>
                <c:pt idx="25">
                  <c:v>79.631629382885549</c:v>
                </c:pt>
                <c:pt idx="26">
                  <c:v>79.673214527034659</c:v>
                </c:pt>
                <c:pt idx="27">
                  <c:v>79.806052570264612</c:v>
                </c:pt>
                <c:pt idx="28">
                  <c:v>79.486323259516865</c:v>
                </c:pt>
                <c:pt idx="29">
                  <c:v>79.895707179355654</c:v>
                </c:pt>
                <c:pt idx="30">
                  <c:v>79.579368239147797</c:v>
                </c:pt>
                <c:pt idx="31">
                  <c:v>79.67607532359068</c:v>
                </c:pt>
                <c:pt idx="32">
                  <c:v>79.767428278835325</c:v>
                </c:pt>
                <c:pt idx="33">
                  <c:v>79.683684199617119</c:v>
                </c:pt>
                <c:pt idx="34">
                  <c:v>79.937393705868786</c:v>
                </c:pt>
                <c:pt idx="35">
                  <c:v>79.866295550330918</c:v>
                </c:pt>
                <c:pt idx="36">
                  <c:v>79.825185144823678</c:v>
                </c:pt>
                <c:pt idx="37">
                  <c:v>80.149379949869058</c:v>
                </c:pt>
                <c:pt idx="38">
                  <c:v>80.341766177923787</c:v>
                </c:pt>
                <c:pt idx="39">
                  <c:v>80.332099589022846</c:v>
                </c:pt>
                <c:pt idx="40">
                  <c:v>80.327924355163915</c:v>
                </c:pt>
                <c:pt idx="41">
                  <c:v>80.515648126612135</c:v>
                </c:pt>
                <c:pt idx="42">
                  <c:v>80.498995458331223</c:v>
                </c:pt>
                <c:pt idx="43">
                  <c:v>80.582111629382865</c:v>
                </c:pt>
                <c:pt idx="44">
                  <c:v>80.743825665405538</c:v>
                </c:pt>
                <c:pt idx="45">
                  <c:v>80.882704448266495</c:v>
                </c:pt>
                <c:pt idx="46">
                  <c:v>80.842226026492355</c:v>
                </c:pt>
                <c:pt idx="47">
                  <c:v>81.182737327071877</c:v>
                </c:pt>
                <c:pt idx="48">
                  <c:v>81.262091020843229</c:v>
                </c:pt>
                <c:pt idx="49">
                  <c:v>81.099247537612001</c:v>
                </c:pt>
                <c:pt idx="50">
                  <c:v>81.567849330904039</c:v>
                </c:pt>
                <c:pt idx="51">
                  <c:v>81.851997612332838</c:v>
                </c:pt>
                <c:pt idx="52">
                  <c:v>81.935188335447407</c:v>
                </c:pt>
                <c:pt idx="53">
                  <c:v>81.863175614523044</c:v>
                </c:pt>
                <c:pt idx="54">
                  <c:v>82.174157149175812</c:v>
                </c:pt>
                <c:pt idx="55">
                  <c:v>82.049143476441131</c:v>
                </c:pt>
                <c:pt idx="56">
                  <c:v>82.435300067484746</c:v>
                </c:pt>
                <c:pt idx="57">
                  <c:v>82.518969886378997</c:v>
                </c:pt>
                <c:pt idx="58">
                  <c:v>82.749391057906109</c:v>
                </c:pt>
                <c:pt idx="59">
                  <c:v>82.823294663929019</c:v>
                </c:pt>
                <c:pt idx="60">
                  <c:v>82.816511919239446</c:v>
                </c:pt>
                <c:pt idx="61">
                  <c:v>82.942409313976498</c:v>
                </c:pt>
                <c:pt idx="62">
                  <c:v>83.067901577015405</c:v>
                </c:pt>
                <c:pt idx="63">
                  <c:v>83.19297256248548</c:v>
                </c:pt>
                <c:pt idx="64">
                  <c:v>83.317606301402193</c:v>
                </c:pt>
                <c:pt idx="65">
                  <c:v>83.441787013729595</c:v>
                </c:pt>
                <c:pt idx="66">
                  <c:v>83.565499120113614</c:v>
                </c:pt>
                <c:pt idx="67">
                  <c:v>83.68872725326321</c:v>
                </c:pt>
                <c:pt idx="68">
                  <c:v>83.811456268958935</c:v>
                </c:pt>
                <c:pt idx="69">
                  <c:v>83.933671256669584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47224"/>
        <c:axId val="653047616"/>
      </c:lineChart>
      <c:catAx>
        <c:axId val="6530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047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530476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04722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1" max="1" width="24.25" customWidth="1"/>
    <col min="2" max="2" width="101" customWidth="1"/>
  </cols>
  <sheetData>
    <row r="1" spans="1:4" x14ac:dyDescent="0.25">
      <c r="A1" s="4" t="s">
        <v>29</v>
      </c>
      <c r="B1" s="3"/>
      <c r="C1" s="3"/>
      <c r="D1" s="3"/>
    </row>
    <row r="2" spans="1:4" x14ac:dyDescent="0.25">
      <c r="A2" s="4"/>
      <c r="B2" s="3"/>
      <c r="C2" s="3"/>
      <c r="D2" s="3"/>
    </row>
    <row r="3" spans="1:4" x14ac:dyDescent="0.25">
      <c r="A3" s="4" t="s">
        <v>30</v>
      </c>
      <c r="B3" s="3"/>
      <c r="C3" s="3"/>
      <c r="D3" s="3"/>
    </row>
    <row r="4" spans="1:4" x14ac:dyDescent="0.25">
      <c r="A4" t="s">
        <v>20</v>
      </c>
      <c r="B4" t="s">
        <v>34</v>
      </c>
    </row>
    <row r="5" spans="1:4" x14ac:dyDescent="0.25">
      <c r="B5" t="s">
        <v>22</v>
      </c>
    </row>
    <row r="6" spans="1:4" x14ac:dyDescent="0.25">
      <c r="B6" t="s">
        <v>21</v>
      </c>
    </row>
    <row r="7" spans="1:4" x14ac:dyDescent="0.25">
      <c r="A7" t="s">
        <v>23</v>
      </c>
      <c r="B7" t="s">
        <v>24</v>
      </c>
    </row>
    <row r="8" spans="1:4" x14ac:dyDescent="0.25">
      <c r="A8" t="s">
        <v>25</v>
      </c>
      <c r="B8" t="s">
        <v>26</v>
      </c>
    </row>
    <row r="9" spans="1:4" x14ac:dyDescent="0.25">
      <c r="A9" t="s">
        <v>27</v>
      </c>
      <c r="B9" t="s">
        <v>28</v>
      </c>
    </row>
    <row r="11" spans="1:4" x14ac:dyDescent="0.25">
      <c r="A11" t="s">
        <v>31</v>
      </c>
      <c r="B11" t="s">
        <v>32</v>
      </c>
    </row>
    <row r="12" spans="1:4" x14ac:dyDescent="0.25">
      <c r="A12" t="s">
        <v>33</v>
      </c>
      <c r="B12" s="5">
        <v>42221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14"/>
  <sheetViews>
    <sheetView topLeftCell="B1" zoomScaleNormal="100" workbookViewId="0">
      <selection activeCell="S31" sqref="S31"/>
    </sheetView>
  </sheetViews>
  <sheetFormatPr defaultRowHeight="15" x14ac:dyDescent="0.25"/>
  <cols>
    <col min="1" max="1" width="16.25" bestFit="1" customWidth="1"/>
    <col min="62" max="62" width="13" bestFit="1" customWidth="1"/>
  </cols>
  <sheetData>
    <row r="2" spans="1:62" x14ac:dyDescent="0.25">
      <c r="A2" t="s">
        <v>0</v>
      </c>
      <c r="D2" t="s">
        <v>1</v>
      </c>
      <c r="BJ2">
        <f>EXP('Input - Output'!E5+'Input - Output'!F5*('Input - Output'!$I$24+(BJ1-2009)*'Input - Output'!$K$5))</f>
        <v>4.8669129162733997E+42</v>
      </c>
    </row>
    <row r="3" spans="1:62" x14ac:dyDescent="0.25">
      <c r="Q3" t="s">
        <v>2</v>
      </c>
    </row>
    <row r="4" spans="1:62" x14ac:dyDescent="0.25">
      <c r="A4" t="s">
        <v>3</v>
      </c>
      <c r="B4">
        <v>1990</v>
      </c>
      <c r="C4" t="s">
        <v>4</v>
      </c>
      <c r="D4" t="s">
        <v>5</v>
      </c>
      <c r="E4" t="s">
        <v>6</v>
      </c>
      <c r="F4" t="s">
        <v>7</v>
      </c>
      <c r="H4" t="s">
        <v>8</v>
      </c>
      <c r="I4" t="s">
        <v>9</v>
      </c>
      <c r="K4" t="s">
        <v>10</v>
      </c>
      <c r="M4" t="s">
        <v>11</v>
      </c>
      <c r="O4" t="s">
        <v>12</v>
      </c>
      <c r="P4" t="s">
        <v>5</v>
      </c>
      <c r="Q4" t="s">
        <v>13</v>
      </c>
      <c r="R4" t="s">
        <v>14</v>
      </c>
      <c r="S4" t="s">
        <v>15</v>
      </c>
      <c r="U4" s="1"/>
    </row>
    <row r="5" spans="1:62" x14ac:dyDescent="0.25">
      <c r="A5" t="s">
        <v>16</v>
      </c>
      <c r="B5">
        <v>2009</v>
      </c>
      <c r="C5" t="s">
        <v>4</v>
      </c>
      <c r="D5">
        <v>0</v>
      </c>
      <c r="E5">
        <v>-4.8443910706892677</v>
      </c>
      <c r="F5">
        <v>0.1740234494413995</v>
      </c>
      <c r="H5">
        <v>1990</v>
      </c>
      <c r="I5">
        <v>2.8884398893848022</v>
      </c>
      <c r="K5">
        <v>-0.29636382748407458</v>
      </c>
      <c r="M5">
        <v>2.0689797148678617E-2</v>
      </c>
      <c r="O5">
        <v>-5.1574255548434499E-2</v>
      </c>
      <c r="P5">
        <v>0</v>
      </c>
      <c r="Q5">
        <v>5.0266875610243567E-2</v>
      </c>
      <c r="R5">
        <v>5.0715791177135761E-2</v>
      </c>
      <c r="S5">
        <v>0.99114840651259373</v>
      </c>
      <c r="V5">
        <f ca="1">RAND()*95</f>
        <v>28.174944871934084</v>
      </c>
      <c r="W5">
        <v>68</v>
      </c>
    </row>
    <row r="6" spans="1:62" x14ac:dyDescent="0.25">
      <c r="A6" t="s">
        <v>17</v>
      </c>
      <c r="B6">
        <v>0</v>
      </c>
      <c r="C6" t="s">
        <v>4</v>
      </c>
      <c r="D6">
        <v>1</v>
      </c>
      <c r="E6">
        <v>-7.5437395744447731</v>
      </c>
      <c r="F6">
        <v>0.13792784236356687</v>
      </c>
      <c r="H6">
        <v>1991</v>
      </c>
      <c r="I6">
        <v>2.4506157451147494</v>
      </c>
      <c r="O6">
        <v>-4.0876823279486767E-2</v>
      </c>
      <c r="P6">
        <v>1</v>
      </c>
      <c r="Q6">
        <v>4.0052634165916201E-2</v>
      </c>
      <c r="R6">
        <v>3.7786612571223732E-2</v>
      </c>
      <c r="S6">
        <v>1.0599689001077104</v>
      </c>
      <c r="V6">
        <f ca="1">RAND()*10</f>
        <v>1.1242578322832908</v>
      </c>
      <c r="W6">
        <v>6</v>
      </c>
    </row>
    <row r="7" spans="1:62" x14ac:dyDescent="0.25">
      <c r="A7" t="s">
        <v>18</v>
      </c>
      <c r="B7">
        <v>95</v>
      </c>
      <c r="C7" t="s">
        <v>4</v>
      </c>
      <c r="D7">
        <v>2</v>
      </c>
      <c r="E7">
        <v>-8.0414685846810094</v>
      </c>
      <c r="F7">
        <v>0.13049322173418509</v>
      </c>
      <c r="H7">
        <v>1992</v>
      </c>
      <c r="I7">
        <v>2.4502676025878336</v>
      </c>
      <c r="O7">
        <v>-3.8673470653871125E-2</v>
      </c>
      <c r="P7">
        <v>2</v>
      </c>
      <c r="Q7">
        <v>3.7935199746245485E-2</v>
      </c>
      <c r="R7">
        <v>4.4036033344549641E-2</v>
      </c>
      <c r="S7">
        <v>0.86145814836296419</v>
      </c>
    </row>
    <row r="8" spans="1:62" x14ac:dyDescent="0.25">
      <c r="D8">
        <v>3</v>
      </c>
      <c r="E8">
        <v>-8.3925560056070161</v>
      </c>
      <c r="F8">
        <v>0.12437457059019882</v>
      </c>
      <c r="H8">
        <v>1993</v>
      </c>
      <c r="I8">
        <v>2.3929180469114204</v>
      </c>
      <c r="O8">
        <v>-3.6860123781799543E-2</v>
      </c>
      <c r="P8">
        <v>3</v>
      </c>
      <c r="Q8">
        <v>3.6189059849790817E-2</v>
      </c>
      <c r="R8">
        <v>1.5027110666373855E-2</v>
      </c>
      <c r="S8">
        <v>2.4082513700235819</v>
      </c>
      <c r="W8">
        <f>E73+F73*(6*K5+I24)</f>
        <v>-4.1953438792923583</v>
      </c>
      <c r="X8">
        <f>EXP(W8)</f>
        <v>1.5065560836813803E-2</v>
      </c>
    </row>
    <row r="9" spans="1:62" x14ac:dyDescent="0.25">
      <c r="D9">
        <v>4</v>
      </c>
      <c r="E9">
        <v>-8.5367970827083433</v>
      </c>
      <c r="F9">
        <v>0.12540426074024466</v>
      </c>
      <c r="H9">
        <v>1994</v>
      </c>
      <c r="I9">
        <v>1.6457208743825253</v>
      </c>
      <c r="O9">
        <v>-3.7165286695789779E-2</v>
      </c>
      <c r="P9">
        <v>4</v>
      </c>
      <c r="Q9">
        <v>3.6483134332227607E-2</v>
      </c>
      <c r="R9">
        <v>5.7986606108978878E-2</v>
      </c>
      <c r="S9">
        <v>0.62916484995969457</v>
      </c>
    </row>
    <row r="10" spans="1:62" x14ac:dyDescent="0.25">
      <c r="D10">
        <v>5</v>
      </c>
      <c r="E10">
        <v>-8.800407916119493</v>
      </c>
      <c r="F10">
        <v>0.13789566220664473</v>
      </c>
      <c r="H10">
        <v>1995</v>
      </c>
      <c r="I10">
        <v>1.4596351187661725</v>
      </c>
      <c r="O10">
        <v>-4.0867286245012284E-2</v>
      </c>
      <c r="P10">
        <v>5</v>
      </c>
      <c r="Q10">
        <v>4.0043479071138366E-2</v>
      </c>
      <c r="R10">
        <v>3.8077119188901887E-2</v>
      </c>
      <c r="S10">
        <v>1.0516415087097661</v>
      </c>
    </row>
    <row r="11" spans="1:62" x14ac:dyDescent="0.25">
      <c r="D11">
        <v>6</v>
      </c>
      <c r="E11">
        <v>-8.7616060861679479</v>
      </c>
      <c r="F11">
        <v>0.12112245561990351</v>
      </c>
      <c r="H11">
        <v>1996</v>
      </c>
      <c r="I11">
        <v>1.145291949766474</v>
      </c>
      <c r="O11">
        <v>-3.589631454178456E-2</v>
      </c>
      <c r="P11">
        <v>6</v>
      </c>
      <c r="Q11">
        <v>3.5259682160588057E-2</v>
      </c>
      <c r="R11">
        <v>6.9239128998831112E-2</v>
      </c>
      <c r="S11">
        <v>0.50924502763723833</v>
      </c>
    </row>
    <row r="12" spans="1:62" x14ac:dyDescent="0.25">
      <c r="D12">
        <v>7</v>
      </c>
      <c r="E12">
        <v>-8.7770331604686103</v>
      </c>
      <c r="F12">
        <v>8.8902203098879015E-2</v>
      </c>
      <c r="H12">
        <v>1997</v>
      </c>
      <c r="I12">
        <v>0.39279011898538813</v>
      </c>
      <c r="O12">
        <v>-2.6347397182150342E-2</v>
      </c>
      <c r="P12">
        <v>7</v>
      </c>
      <c r="Q12">
        <v>2.6003332868939855E-2</v>
      </c>
      <c r="R12">
        <v>1.6981653042812073E-2</v>
      </c>
      <c r="S12">
        <v>1.5312604022343068</v>
      </c>
    </row>
    <row r="13" spans="1:62" x14ac:dyDescent="0.25">
      <c r="D13">
        <v>8</v>
      </c>
      <c r="E13">
        <v>-8.9564959360299667</v>
      </c>
      <c r="F13">
        <v>0.21650141435760417</v>
      </c>
      <c r="H13">
        <v>1998</v>
      </c>
      <c r="I13">
        <v>0.47737321816371547</v>
      </c>
      <c r="O13">
        <v>-6.4163187814735151E-2</v>
      </c>
      <c r="P13">
        <v>8</v>
      </c>
      <c r="Q13">
        <v>6.2148058966374098E-2</v>
      </c>
      <c r="R13">
        <v>6.2014516907961892E-2</v>
      </c>
      <c r="S13">
        <v>1.0021533999629539</v>
      </c>
    </row>
    <row r="14" spans="1:62" x14ac:dyDescent="0.25">
      <c r="D14">
        <v>9</v>
      </c>
      <c r="E14">
        <v>-8.9009408527275902</v>
      </c>
      <c r="F14">
        <v>0.1326431192449809</v>
      </c>
      <c r="H14">
        <v>1999</v>
      </c>
      <c r="I14">
        <v>0.3135864832853692</v>
      </c>
      <c r="O14">
        <v>-3.9310622508869054E-2</v>
      </c>
      <c r="P14">
        <v>9</v>
      </c>
      <c r="Q14">
        <v>3.8547985878714219E-2</v>
      </c>
      <c r="R14">
        <v>3.5824002057504911E-2</v>
      </c>
      <c r="S14">
        <v>1.0760379540185587</v>
      </c>
    </row>
    <row r="15" spans="1:62" x14ac:dyDescent="0.25">
      <c r="D15">
        <v>10</v>
      </c>
      <c r="E15">
        <v>-9.0127862616181798</v>
      </c>
      <c r="F15">
        <v>0.13369305893667227</v>
      </c>
      <c r="H15">
        <v>2000</v>
      </c>
      <c r="I15">
        <v>-0.14952769941831659</v>
      </c>
      <c r="O15">
        <v>-3.9621786654526155E-2</v>
      </c>
      <c r="P15">
        <v>10</v>
      </c>
      <c r="Q15">
        <v>3.8847108732711355E-2</v>
      </c>
      <c r="R15">
        <v>4.1155840904196439E-2</v>
      </c>
      <c r="S15">
        <v>0.94390268499532282</v>
      </c>
    </row>
    <row r="16" spans="1:62" x14ac:dyDescent="0.25">
      <c r="D16">
        <v>11</v>
      </c>
      <c r="E16">
        <v>-9.0257487620769457</v>
      </c>
      <c r="F16">
        <v>3.7715375697064991E-2</v>
      </c>
      <c r="H16">
        <v>2001</v>
      </c>
      <c r="I16">
        <v>-0.94712508100207382</v>
      </c>
      <c r="O16">
        <v>-1.1177473096582029E-2</v>
      </c>
      <c r="P16">
        <v>11</v>
      </c>
      <c r="Q16">
        <v>1.1115237239865849E-2</v>
      </c>
      <c r="R16">
        <v>1.6981653042812073E-2</v>
      </c>
      <c r="S16">
        <v>0.6545438899171635</v>
      </c>
    </row>
    <row r="17" spans="4:19" x14ac:dyDescent="0.25">
      <c r="D17">
        <v>12</v>
      </c>
      <c r="E17">
        <v>-8.7667448346797876</v>
      </c>
      <c r="F17">
        <v>9.322490667066223E-2</v>
      </c>
      <c r="H17">
        <v>2002</v>
      </c>
      <c r="I17">
        <v>-0.91014448073959153</v>
      </c>
      <c r="O17">
        <v>-2.7628490157763096E-2</v>
      </c>
      <c r="P17">
        <v>12</v>
      </c>
      <c r="Q17">
        <v>2.7250314237390327E-2</v>
      </c>
      <c r="R17">
        <v>1.4210366720882273E-2</v>
      </c>
      <c r="S17">
        <v>1.9176362420925932</v>
      </c>
    </row>
    <row r="18" spans="4:19" x14ac:dyDescent="0.25">
      <c r="D18">
        <v>13</v>
      </c>
      <c r="E18">
        <v>-8.6962315147853495</v>
      </c>
      <c r="F18">
        <v>6.1555564810739427E-2</v>
      </c>
      <c r="H18">
        <v>2003</v>
      </c>
      <c r="I18">
        <v>-0.87056842403738577</v>
      </c>
      <c r="O18">
        <v>-1.8242842790254753E-2</v>
      </c>
      <c r="P18">
        <v>13</v>
      </c>
      <c r="Q18">
        <v>1.8077449409315771E-2</v>
      </c>
      <c r="R18">
        <v>1.5783631655342467E-2</v>
      </c>
      <c r="S18">
        <v>1.1453288954064567</v>
      </c>
    </row>
    <row r="19" spans="4:19" x14ac:dyDescent="0.25">
      <c r="D19">
        <v>14</v>
      </c>
      <c r="E19">
        <v>-8.5674208892790027</v>
      </c>
      <c r="F19">
        <v>8.5998590866156396E-2</v>
      </c>
      <c r="H19">
        <v>2004</v>
      </c>
      <c r="I19">
        <v>-1.6419446247754634</v>
      </c>
      <c r="O19">
        <v>-2.5486871547331088E-2</v>
      </c>
      <c r="P19">
        <v>14</v>
      </c>
      <c r="Q19">
        <v>2.5164823040787376E-2</v>
      </c>
      <c r="R19">
        <v>1.1675701196985355E-2</v>
      </c>
      <c r="S19">
        <v>2.1553157807160126</v>
      </c>
    </row>
    <row r="20" spans="4:19" x14ac:dyDescent="0.25">
      <c r="D20">
        <v>15</v>
      </c>
      <c r="E20">
        <v>-8.4645106009396383</v>
      </c>
      <c r="F20">
        <v>9.5325417209124547E-2</v>
      </c>
      <c r="H20">
        <v>2005</v>
      </c>
      <c r="I20">
        <v>-1.4754798433004523</v>
      </c>
      <c r="O20">
        <v>-2.8251005500612422E-2</v>
      </c>
      <c r="P20">
        <v>15</v>
      </c>
      <c r="Q20">
        <v>2.7855677398052281E-2</v>
      </c>
      <c r="R20">
        <v>5.0790976064469362E-2</v>
      </c>
      <c r="S20">
        <v>0.54843752879832164</v>
      </c>
    </row>
    <row r="21" spans="4:19" x14ac:dyDescent="0.25">
      <c r="D21">
        <v>16</v>
      </c>
      <c r="E21">
        <v>-8.2184722151810607</v>
      </c>
      <c r="F21">
        <v>8.0433741621453031E-2</v>
      </c>
      <c r="H21">
        <v>2006</v>
      </c>
      <c r="I21">
        <v>-2.4205194575478339</v>
      </c>
      <c r="O21">
        <v>-2.3837651525798937E-2</v>
      </c>
      <c r="P21">
        <v>16</v>
      </c>
      <c r="Q21">
        <v>2.355577888003646E-2</v>
      </c>
      <c r="R21">
        <v>7.6862806272746109E-3</v>
      </c>
      <c r="S21">
        <v>3.0646524661680004</v>
      </c>
    </row>
    <row r="22" spans="4:19" x14ac:dyDescent="0.25">
      <c r="D22">
        <v>17</v>
      </c>
      <c r="E22">
        <v>-8.1442224639238923</v>
      </c>
      <c r="F22">
        <v>0.1332951435819657</v>
      </c>
      <c r="H22">
        <v>2007</v>
      </c>
      <c r="I22">
        <v>-1.8970530144177959</v>
      </c>
      <c r="O22">
        <v>-3.9503858936990634E-2</v>
      </c>
      <c r="P22">
        <v>17</v>
      </c>
      <c r="Q22">
        <v>3.8733755482427856E-2</v>
      </c>
      <c r="R22">
        <v>6.2217237201372178E-2</v>
      </c>
      <c r="S22">
        <v>0.62255666154159606</v>
      </c>
    </row>
    <row r="23" spans="4:19" x14ac:dyDescent="0.25">
      <c r="D23">
        <v>18</v>
      </c>
      <c r="E23">
        <v>-8.1212675107439942</v>
      </c>
      <c r="F23">
        <v>3.7989717031982978E-2</v>
      </c>
      <c r="H23">
        <v>2008</v>
      </c>
      <c r="I23">
        <v>-2.5618035892969115</v>
      </c>
      <c r="O23">
        <v>-1.1258777944635413E-2</v>
      </c>
      <c r="P23">
        <v>18</v>
      </c>
      <c r="Q23">
        <v>1.1195635096832302E-2</v>
      </c>
      <c r="R23">
        <v>1.3139981833471426E-2</v>
      </c>
      <c r="S23">
        <v>0.85202820207206853</v>
      </c>
    </row>
    <row r="24" spans="4:19" x14ac:dyDescent="0.25">
      <c r="D24">
        <v>19</v>
      </c>
      <c r="E24">
        <v>-8.0638918384045706</v>
      </c>
      <c r="F24">
        <v>0.1168475648664256</v>
      </c>
      <c r="H24">
        <v>2009</v>
      </c>
      <c r="I24">
        <v>-2.7424728328126147</v>
      </c>
      <c r="O24">
        <v>-3.4629391556007569E-2</v>
      </c>
      <c r="P24">
        <v>19</v>
      </c>
      <c r="Q24">
        <v>3.403665590016014E-2</v>
      </c>
      <c r="R24">
        <v>3.5824002057504911E-2</v>
      </c>
      <c r="S24">
        <v>0.95010757998294793</v>
      </c>
    </row>
    <row r="25" spans="4:19" x14ac:dyDescent="0.25">
      <c r="D25">
        <v>20</v>
      </c>
      <c r="E25">
        <v>-7.9983905094585399</v>
      </c>
      <c r="F25">
        <v>0.14730721466476943</v>
      </c>
      <c r="H25" t="s">
        <v>4</v>
      </c>
      <c r="I25" t="s">
        <v>4</v>
      </c>
      <c r="O25">
        <v>-4.3656529954069268E-2</v>
      </c>
      <c r="P25">
        <v>20</v>
      </c>
      <c r="Q25">
        <v>4.2717301054033929E-2</v>
      </c>
      <c r="R25">
        <v>4.9341700711736713E-2</v>
      </c>
      <c r="S25">
        <v>0.86574439952113236</v>
      </c>
    </row>
    <row r="26" spans="4:19" x14ac:dyDescent="0.25">
      <c r="D26">
        <v>21</v>
      </c>
      <c r="E26">
        <v>-8.1145288647493778</v>
      </c>
      <c r="F26">
        <v>0.13215499404956668</v>
      </c>
      <c r="H26" t="s">
        <v>4</v>
      </c>
      <c r="I26" t="s">
        <v>4</v>
      </c>
      <c r="O26">
        <v>-3.9165959857664683E-2</v>
      </c>
      <c r="P26">
        <v>21</v>
      </c>
      <c r="Q26">
        <v>3.8408889620571429E-2</v>
      </c>
      <c r="R26">
        <v>2.3507970217027663E-2</v>
      </c>
      <c r="S26">
        <v>1.6338666956771324</v>
      </c>
    </row>
    <row r="27" spans="4:19" x14ac:dyDescent="0.25">
      <c r="D27">
        <v>22</v>
      </c>
      <c r="E27">
        <v>-7.9966636032572254</v>
      </c>
      <c r="F27">
        <v>0.1249072800572546</v>
      </c>
      <c r="H27" t="s">
        <v>4</v>
      </c>
      <c r="I27" t="s">
        <v>4</v>
      </c>
      <c r="O27">
        <v>-3.7017999598393192E-2</v>
      </c>
      <c r="P27">
        <v>22</v>
      </c>
      <c r="Q27">
        <v>3.634121027825632E-2</v>
      </c>
      <c r="R27">
        <v>1.7553181134934315E-2</v>
      </c>
      <c r="S27">
        <v>2.0703489583395283</v>
      </c>
    </row>
    <row r="28" spans="4:19" x14ac:dyDescent="0.25">
      <c r="D28">
        <v>23</v>
      </c>
      <c r="E28">
        <v>-8.0265629945239212</v>
      </c>
      <c r="F28">
        <v>0.14463481016033641</v>
      </c>
      <c r="H28" t="s">
        <v>4</v>
      </c>
      <c r="I28" t="s">
        <v>4</v>
      </c>
      <c r="O28">
        <v>-4.2864525926549817E-2</v>
      </c>
      <c r="P28">
        <v>23</v>
      </c>
      <c r="Q28">
        <v>4.1958828984174246E-2</v>
      </c>
      <c r="R28">
        <v>5.206515105733156E-2</v>
      </c>
      <c r="S28">
        <v>0.80589085275045613</v>
      </c>
    </row>
    <row r="29" spans="4:19" x14ac:dyDescent="0.25">
      <c r="D29">
        <v>24</v>
      </c>
      <c r="E29">
        <v>-7.9629330175968791</v>
      </c>
      <c r="F29">
        <v>0.15421820957402788</v>
      </c>
      <c r="H29" t="s">
        <v>4</v>
      </c>
      <c r="I29" t="s">
        <v>4</v>
      </c>
      <c r="O29">
        <v>-4.570469885710006E-2</v>
      </c>
      <c r="P29">
        <v>24</v>
      </c>
      <c r="Q29">
        <v>4.4675971181083907E-2</v>
      </c>
      <c r="R29">
        <v>7.1039282181606489E-2</v>
      </c>
      <c r="S29">
        <v>0.62889108404661531</v>
      </c>
    </row>
    <row r="30" spans="4:19" x14ac:dyDescent="0.25">
      <c r="D30">
        <v>25</v>
      </c>
      <c r="E30">
        <v>-7.8991444411848324</v>
      </c>
      <c r="F30">
        <v>0.11089925452612232</v>
      </c>
      <c r="H30" t="s">
        <v>4</v>
      </c>
      <c r="I30" t="s">
        <v>4</v>
      </c>
      <c r="O30">
        <v>-3.286652753649219E-2</v>
      </c>
      <c r="P30">
        <v>25</v>
      </c>
      <c r="Q30">
        <v>3.2332292037196786E-2</v>
      </c>
      <c r="R30">
        <v>6.3808185125745709E-2</v>
      </c>
      <c r="S30">
        <v>0.50671072956361451</v>
      </c>
    </row>
    <row r="31" spans="4:19" x14ac:dyDescent="0.25">
      <c r="D31">
        <v>26</v>
      </c>
      <c r="E31">
        <v>-7.8673817352070063</v>
      </c>
      <c r="F31">
        <v>0.15839816767735421</v>
      </c>
      <c r="H31" t="s">
        <v>4</v>
      </c>
      <c r="I31" t="s">
        <v>4</v>
      </c>
      <c r="O31">
        <v>-4.694348723932492E-2</v>
      </c>
      <c r="P31">
        <v>26</v>
      </c>
      <c r="Q31">
        <v>4.5858682773306292E-2</v>
      </c>
      <c r="R31">
        <v>5.7145877957495705E-2</v>
      </c>
      <c r="S31">
        <v>0.8024845257853126</v>
      </c>
    </row>
    <row r="32" spans="4:19" x14ac:dyDescent="0.25">
      <c r="D32">
        <v>27</v>
      </c>
      <c r="E32">
        <v>-7.7997775587089802</v>
      </c>
      <c r="F32">
        <v>0.1401936336203049</v>
      </c>
      <c r="H32" t="s">
        <v>4</v>
      </c>
      <c r="I32" t="s">
        <v>4</v>
      </c>
      <c r="O32">
        <v>-4.1548321848613602E-2</v>
      </c>
      <c r="P32">
        <v>27</v>
      </c>
      <c r="Q32">
        <v>4.06970210718548E-2</v>
      </c>
      <c r="R32">
        <v>3.2919067857778095E-2</v>
      </c>
      <c r="S32">
        <v>1.2362750138515521</v>
      </c>
    </row>
    <row r="33" spans="4:19" x14ac:dyDescent="0.25">
      <c r="D33">
        <v>28</v>
      </c>
      <c r="E33">
        <v>-7.6776344512114987</v>
      </c>
      <c r="F33">
        <v>0.12354068593080063</v>
      </c>
      <c r="H33" t="s">
        <v>4</v>
      </c>
      <c r="I33" t="s">
        <v>4</v>
      </c>
      <c r="O33">
        <v>-3.6612990532460039E-2</v>
      </c>
      <c r="P33">
        <v>28</v>
      </c>
      <c r="Q33">
        <v>3.5950840685676888E-2</v>
      </c>
      <c r="R33">
        <v>3.6691087850241777E-2</v>
      </c>
      <c r="S33">
        <v>0.97982487824873765</v>
      </c>
    </row>
    <row r="34" spans="4:19" x14ac:dyDescent="0.25">
      <c r="D34">
        <v>29</v>
      </c>
      <c r="E34">
        <v>-7.5191319414155773</v>
      </c>
      <c r="F34">
        <v>0.17404328422572257</v>
      </c>
      <c r="H34" t="s">
        <v>4</v>
      </c>
      <c r="I34" t="s">
        <v>4</v>
      </c>
      <c r="O34">
        <v>-5.15801338610338E-2</v>
      </c>
      <c r="P34">
        <v>29</v>
      </c>
      <c r="Q34">
        <v>5.0272458422025879E-2</v>
      </c>
      <c r="R34">
        <v>4.9525296571740318E-2</v>
      </c>
      <c r="S34">
        <v>1.0150864689765815</v>
      </c>
    </row>
    <row r="35" spans="4:19" x14ac:dyDescent="0.25">
      <c r="D35">
        <v>30</v>
      </c>
      <c r="E35">
        <v>-7.444417846217144</v>
      </c>
      <c r="F35">
        <v>0.171893696932051</v>
      </c>
      <c r="H35" t="s">
        <v>4</v>
      </c>
      <c r="I35" t="s">
        <v>4</v>
      </c>
      <c r="O35">
        <v>-5.0943073943170165E-2</v>
      </c>
      <c r="P35">
        <v>30</v>
      </c>
      <c r="Q35">
        <v>4.9667232310215859E-2</v>
      </c>
      <c r="R35">
        <v>5.766355510867005E-2</v>
      </c>
      <c r="S35">
        <v>0.8613279603835613</v>
      </c>
    </row>
    <row r="36" spans="4:19" x14ac:dyDescent="0.25">
      <c r="D36">
        <v>31</v>
      </c>
      <c r="E36">
        <v>-7.3118015561115666</v>
      </c>
      <c r="F36">
        <v>0.20790342554854616</v>
      </c>
      <c r="H36" t="s">
        <v>4</v>
      </c>
      <c r="I36" t="s">
        <v>4</v>
      </c>
      <c r="O36">
        <v>-6.161505494261748E-2</v>
      </c>
      <c r="P36">
        <v>31</v>
      </c>
      <c r="Q36">
        <v>5.9755240290995437E-2</v>
      </c>
      <c r="R36">
        <v>4.5379629945158317E-2</v>
      </c>
      <c r="S36">
        <v>1.3167855349021174</v>
      </c>
    </row>
    <row r="37" spans="4:19" x14ac:dyDescent="0.25">
      <c r="D37">
        <v>32</v>
      </c>
      <c r="E37">
        <v>-7.2026837997950945</v>
      </c>
      <c r="F37">
        <v>0.1610381683607861</v>
      </c>
      <c r="H37" t="s">
        <v>4</v>
      </c>
      <c r="I37" t="s">
        <v>4</v>
      </c>
      <c r="O37">
        <v>-4.7725887946427369E-2</v>
      </c>
      <c r="P37">
        <v>32</v>
      </c>
      <c r="Q37">
        <v>4.6604911651512149E-2</v>
      </c>
      <c r="R37">
        <v>5.3868087751316684E-2</v>
      </c>
      <c r="S37">
        <v>0.86516736711844755</v>
      </c>
    </row>
    <row r="38" spans="4:19" x14ac:dyDescent="0.25">
      <c r="D38">
        <v>33</v>
      </c>
      <c r="E38">
        <v>-7.0601714034274092</v>
      </c>
      <c r="F38">
        <v>0.18113452719387252</v>
      </c>
      <c r="H38" t="s">
        <v>4</v>
      </c>
      <c r="I38" t="s">
        <v>4</v>
      </c>
      <c r="O38">
        <v>-5.3681721768694249E-2</v>
      </c>
      <c r="P38">
        <v>33</v>
      </c>
      <c r="Q38">
        <v>5.226629849004516E-2</v>
      </c>
      <c r="R38">
        <v>5.2899652096447425E-2</v>
      </c>
      <c r="S38">
        <v>0.98802726329376367</v>
      </c>
    </row>
    <row r="39" spans="4:19" x14ac:dyDescent="0.25">
      <c r="D39">
        <v>34</v>
      </c>
      <c r="E39">
        <v>-6.9690000092151596</v>
      </c>
      <c r="F39">
        <v>0.17827882214334215</v>
      </c>
      <c r="H39" t="s">
        <v>4</v>
      </c>
      <c r="I39" t="s">
        <v>4</v>
      </c>
      <c r="O39">
        <v>-5.2835394089753469E-2</v>
      </c>
      <c r="P39">
        <v>34</v>
      </c>
      <c r="Q39">
        <v>5.1463865713554213E-2</v>
      </c>
      <c r="R39">
        <v>4.2821862571562064E-2</v>
      </c>
      <c r="S39">
        <v>1.2018128736822227</v>
      </c>
    </row>
    <row r="40" spans="4:19" x14ac:dyDescent="0.25">
      <c r="D40">
        <v>35</v>
      </c>
      <c r="E40">
        <v>-6.8071337799511351</v>
      </c>
      <c r="F40">
        <v>0.17780749165816204</v>
      </c>
      <c r="H40" t="s">
        <v>4</v>
      </c>
      <c r="I40" t="s">
        <v>4</v>
      </c>
      <c r="O40">
        <v>-5.2695708783155562E-2</v>
      </c>
      <c r="P40">
        <v>35</v>
      </c>
      <c r="Q40">
        <v>5.1331359898474926E-2</v>
      </c>
      <c r="R40">
        <v>3.2500366316373985E-2</v>
      </c>
      <c r="S40">
        <v>1.5794086564683953</v>
      </c>
    </row>
    <row r="41" spans="4:19" x14ac:dyDescent="0.25">
      <c r="D41">
        <v>36</v>
      </c>
      <c r="E41">
        <v>-6.6614349558055448</v>
      </c>
      <c r="F41">
        <v>0.19960753234211587</v>
      </c>
      <c r="H41" t="s">
        <v>4</v>
      </c>
      <c r="I41" t="s">
        <v>4</v>
      </c>
      <c r="O41">
        <v>-5.9156452279560665E-2</v>
      </c>
      <c r="P41">
        <v>36</v>
      </c>
      <c r="Q41">
        <v>5.7440707929028223E-2</v>
      </c>
      <c r="R41">
        <v>4.5663880565304127E-2</v>
      </c>
      <c r="S41">
        <v>1.2579024650978141</v>
      </c>
    </row>
    <row r="42" spans="4:19" x14ac:dyDescent="0.25">
      <c r="D42">
        <v>37</v>
      </c>
      <c r="E42">
        <v>-6.5122686565864809</v>
      </c>
      <c r="F42">
        <v>0.1540477310181374</v>
      </c>
      <c r="H42" t="s">
        <v>4</v>
      </c>
      <c r="I42" t="s">
        <v>4</v>
      </c>
      <c r="O42">
        <v>-4.5654175179772397E-2</v>
      </c>
      <c r="P42">
        <v>37</v>
      </c>
      <c r="Q42">
        <v>4.4627703478787861E-2</v>
      </c>
      <c r="R42">
        <v>3.9388946567264993E-2</v>
      </c>
      <c r="S42">
        <v>1.1330006859304191</v>
      </c>
    </row>
    <row r="43" spans="4:19" x14ac:dyDescent="0.25">
      <c r="D43">
        <v>38</v>
      </c>
      <c r="E43">
        <v>-6.4168994906629875</v>
      </c>
      <c r="F43">
        <v>0.17862505019375016</v>
      </c>
      <c r="H43" t="s">
        <v>4</v>
      </c>
      <c r="I43" t="s">
        <v>4</v>
      </c>
      <c r="O43">
        <v>-5.2938003559954733E-2</v>
      </c>
      <c r="P43">
        <v>38</v>
      </c>
      <c r="Q43">
        <v>5.1561189510503147E-2</v>
      </c>
      <c r="R43">
        <v>4.0925901860278668E-2</v>
      </c>
      <c r="S43">
        <v>1.259866909873689</v>
      </c>
    </row>
    <row r="44" spans="4:19" x14ac:dyDescent="0.25">
      <c r="D44">
        <v>39</v>
      </c>
      <c r="E44">
        <v>-6.2809545569338487</v>
      </c>
      <c r="F44">
        <v>0.12484053570935029</v>
      </c>
      <c r="H44" t="s">
        <v>4</v>
      </c>
      <c r="I44" t="s">
        <v>4</v>
      </c>
      <c r="O44">
        <v>-3.6998218987985339E-2</v>
      </c>
      <c r="P44">
        <v>39</v>
      </c>
      <c r="Q44">
        <v>3.6322148330642845E-2</v>
      </c>
      <c r="R44">
        <v>2.636572038299656E-2</v>
      </c>
      <c r="S44">
        <v>1.3776277607065595</v>
      </c>
    </row>
    <row r="45" spans="4:19" x14ac:dyDescent="0.25">
      <c r="D45">
        <v>40</v>
      </c>
      <c r="E45">
        <v>-6.1627358617698018</v>
      </c>
      <c r="F45">
        <v>0.127793960884964</v>
      </c>
      <c r="H45" t="s">
        <v>4</v>
      </c>
      <c r="I45" t="s">
        <v>4</v>
      </c>
      <c r="O45">
        <v>-3.7873507377218049E-2</v>
      </c>
      <c r="P45">
        <v>40</v>
      </c>
      <c r="Q45">
        <v>3.7165275321708102E-2</v>
      </c>
      <c r="R45">
        <v>3.7360654689362005E-2</v>
      </c>
      <c r="S45">
        <v>0.99477045117976659</v>
      </c>
    </row>
    <row r="46" spans="4:19" x14ac:dyDescent="0.25">
      <c r="D46">
        <v>41</v>
      </c>
      <c r="E46">
        <v>-6.0347366666325017</v>
      </c>
      <c r="F46">
        <v>0.10814714089897651</v>
      </c>
      <c r="H46" t="s">
        <v>4</v>
      </c>
      <c r="I46" t="s">
        <v>4</v>
      </c>
      <c r="O46">
        <v>-3.2050900608280183E-2</v>
      </c>
      <c r="P46">
        <v>41</v>
      </c>
      <c r="Q46">
        <v>3.1542714240336611E-2</v>
      </c>
      <c r="R46">
        <v>3.1188636042033813E-2</v>
      </c>
      <c r="S46">
        <v>1.0113527952240553</v>
      </c>
    </row>
    <row r="47" spans="4:19" x14ac:dyDescent="0.25">
      <c r="D47">
        <v>42</v>
      </c>
      <c r="E47">
        <v>-5.9466129903248319</v>
      </c>
      <c r="F47">
        <v>9.9448434386170625E-2</v>
      </c>
      <c r="H47" t="s">
        <v>4</v>
      </c>
      <c r="I47" t="s">
        <v>4</v>
      </c>
      <c r="O47">
        <v>-2.947291865198438E-2</v>
      </c>
      <c r="P47">
        <v>42</v>
      </c>
      <c r="Q47">
        <v>2.9042827885765954E-2</v>
      </c>
      <c r="R47">
        <v>3.2155076048731801E-2</v>
      </c>
      <c r="S47">
        <v>0.90321129521668186</v>
      </c>
    </row>
    <row r="48" spans="4:19" x14ac:dyDescent="0.25">
      <c r="D48">
        <v>43</v>
      </c>
      <c r="E48">
        <v>-5.8396948565845435</v>
      </c>
      <c r="F48">
        <v>8.5645599521624552E-2</v>
      </c>
      <c r="H48" t="s">
        <v>4</v>
      </c>
      <c r="I48" t="s">
        <v>4</v>
      </c>
      <c r="O48">
        <v>-2.5382257681396878E-2</v>
      </c>
      <c r="P48">
        <v>43</v>
      </c>
      <c r="Q48">
        <v>2.5062836429763147E-2</v>
      </c>
      <c r="R48">
        <v>2.3530427602733828E-2</v>
      </c>
      <c r="S48">
        <v>1.0651245635183986</v>
      </c>
    </row>
    <row r="49" spans="4:19" x14ac:dyDescent="0.25">
      <c r="D49">
        <v>44</v>
      </c>
      <c r="E49">
        <v>-5.7561163598521903</v>
      </c>
      <c r="F49">
        <v>7.3668875178245427E-2</v>
      </c>
      <c r="H49" t="s">
        <v>4</v>
      </c>
      <c r="I49" t="s">
        <v>4</v>
      </c>
      <c r="O49">
        <v>-2.1832789814271353E-2</v>
      </c>
      <c r="P49">
        <v>44</v>
      </c>
      <c r="Q49">
        <v>2.1596179541207738E-2</v>
      </c>
      <c r="R49">
        <v>2.2743813273314095E-2</v>
      </c>
      <c r="S49">
        <v>0.94954083915853704</v>
      </c>
    </row>
    <row r="50" spans="4:19" x14ac:dyDescent="0.25">
      <c r="D50">
        <v>45</v>
      </c>
      <c r="E50">
        <v>-5.6552484161888819</v>
      </c>
      <c r="F50">
        <v>6.4541359846617574E-2</v>
      </c>
      <c r="H50" t="s">
        <v>4</v>
      </c>
      <c r="I50" t="s">
        <v>4</v>
      </c>
      <c r="O50">
        <v>-1.9127724435170548E-2</v>
      </c>
      <c r="P50">
        <v>45</v>
      </c>
      <c r="Q50">
        <v>1.8945950334128048E-2</v>
      </c>
      <c r="R50">
        <v>1.37137434780229E-2</v>
      </c>
      <c r="S50">
        <v>1.3815301682206667</v>
      </c>
    </row>
    <row r="51" spans="4:19" x14ac:dyDescent="0.25">
      <c r="D51">
        <v>46</v>
      </c>
      <c r="E51">
        <v>-5.5731899465565586</v>
      </c>
      <c r="F51">
        <v>5.4998905475093493E-2</v>
      </c>
      <c r="H51" t="s">
        <v>4</v>
      </c>
      <c r="I51" t="s">
        <v>4</v>
      </c>
      <c r="O51">
        <v>-1.6299686134033532E-2</v>
      </c>
      <c r="P51">
        <v>46</v>
      </c>
      <c r="Q51">
        <v>1.6167565067960687E-2</v>
      </c>
      <c r="R51">
        <v>2.3186902552056576E-2</v>
      </c>
      <c r="S51">
        <v>0.69727144588041134</v>
      </c>
    </row>
    <row r="52" spans="4:19" x14ac:dyDescent="0.25">
      <c r="D52">
        <v>47</v>
      </c>
      <c r="E52">
        <v>-5.4864181479604497</v>
      </c>
      <c r="F52">
        <v>3.7694977176703115E-2</v>
      </c>
      <c r="H52" t="s">
        <v>4</v>
      </c>
      <c r="I52" t="s">
        <v>4</v>
      </c>
      <c r="O52">
        <v>-1.117142771301257E-2</v>
      </c>
      <c r="P52">
        <v>47</v>
      </c>
      <c r="Q52">
        <v>1.1109259034098651E-2</v>
      </c>
      <c r="R52">
        <v>8.2680329087151394E-3</v>
      </c>
      <c r="S52">
        <v>1.3436399149292986</v>
      </c>
    </row>
    <row r="53" spans="4:19" x14ac:dyDescent="0.25">
      <c r="D53">
        <v>48</v>
      </c>
      <c r="E53">
        <v>-5.3709615763711467</v>
      </c>
      <c r="F53">
        <v>3.4146119321167262E-2</v>
      </c>
      <c r="H53" t="s">
        <v>4</v>
      </c>
      <c r="I53" t="s">
        <v>4</v>
      </c>
      <c r="O53">
        <v>-1.0119674615749041E-2</v>
      </c>
      <c r="P53">
        <v>48</v>
      </c>
      <c r="Q53">
        <v>1.0068642994787491E-2</v>
      </c>
      <c r="R53">
        <v>1.3435496540740055E-2</v>
      </c>
      <c r="S53">
        <v>0.74940609483666243</v>
      </c>
    </row>
    <row r="54" spans="4:19" x14ac:dyDescent="0.25">
      <c r="D54">
        <v>49</v>
      </c>
      <c r="E54">
        <v>-5.3170564706462446</v>
      </c>
      <c r="F54">
        <v>3.6886219888336541E-2</v>
      </c>
      <c r="H54" t="s">
        <v>4</v>
      </c>
      <c r="I54" t="s">
        <v>4</v>
      </c>
      <c r="O54">
        <v>-1.0931741307526612E-2</v>
      </c>
      <c r="P54">
        <v>49</v>
      </c>
      <c r="Q54">
        <v>1.0872206959033237E-2</v>
      </c>
      <c r="R54">
        <v>1.2003672054352266E-2</v>
      </c>
      <c r="S54">
        <v>0.905740086017363</v>
      </c>
    </row>
    <row r="55" spans="4:19" x14ac:dyDescent="0.25">
      <c r="D55">
        <v>50</v>
      </c>
      <c r="E55">
        <v>-5.2589605637271672</v>
      </c>
      <c r="F55">
        <v>3.109000682925845E-2</v>
      </c>
      <c r="H55" t="s">
        <v>4</v>
      </c>
      <c r="I55" t="s">
        <v>4</v>
      </c>
      <c r="O55">
        <v>-9.2139534204250511E-3</v>
      </c>
      <c r="P55">
        <v>50</v>
      </c>
      <c r="Q55">
        <v>9.1716350245868439E-3</v>
      </c>
      <c r="R55">
        <v>3.3773969523400726E-3</v>
      </c>
      <c r="S55">
        <v>2.7155928527240953</v>
      </c>
    </row>
    <row r="56" spans="4:19" x14ac:dyDescent="0.25">
      <c r="D56">
        <v>51</v>
      </c>
      <c r="E56">
        <v>-5.1659827916027767</v>
      </c>
      <c r="F56">
        <v>2.8696523031003757E-2</v>
      </c>
      <c r="H56" t="s">
        <v>4</v>
      </c>
      <c r="I56" t="s">
        <v>4</v>
      </c>
      <c r="O56">
        <v>-8.5046114009531704E-3</v>
      </c>
      <c r="P56">
        <v>51</v>
      </c>
      <c r="Q56">
        <v>8.4685494966517672E-3</v>
      </c>
      <c r="R56">
        <v>3.2303906844646235E-3</v>
      </c>
      <c r="S56">
        <v>2.6215248630384376</v>
      </c>
    </row>
    <row r="57" spans="4:19" x14ac:dyDescent="0.25">
      <c r="D57">
        <v>52</v>
      </c>
      <c r="E57">
        <v>-5.0985783244357439</v>
      </c>
      <c r="F57">
        <v>2.7775149573097156E-2</v>
      </c>
      <c r="H57" t="s">
        <v>4</v>
      </c>
      <c r="I57" t="s">
        <v>4</v>
      </c>
      <c r="O57">
        <v>-8.2315496364257328E-3</v>
      </c>
      <c r="P57">
        <v>52</v>
      </c>
      <c r="Q57">
        <v>8.1977632001833944E-3</v>
      </c>
      <c r="R57">
        <v>1.1428738391626947E-2</v>
      </c>
      <c r="S57">
        <v>0.71729380087913586</v>
      </c>
    </row>
    <row r="58" spans="4:19" x14ac:dyDescent="0.25">
      <c r="D58">
        <v>53</v>
      </c>
      <c r="E58">
        <v>-5.0346233771457261</v>
      </c>
      <c r="F58">
        <v>2.6146630360630835E-2</v>
      </c>
      <c r="H58" t="s">
        <v>4</v>
      </c>
      <c r="I58" t="s">
        <v>4</v>
      </c>
      <c r="O58">
        <v>-7.7489154494878639E-3</v>
      </c>
      <c r="P58">
        <v>53</v>
      </c>
      <c r="Q58">
        <v>7.7189700023334584E-3</v>
      </c>
      <c r="R58">
        <v>6.1063105509696625E-3</v>
      </c>
      <c r="S58">
        <v>1.2640971889495058</v>
      </c>
    </row>
    <row r="59" spans="4:19" x14ac:dyDescent="0.25">
      <c r="D59">
        <v>54</v>
      </c>
      <c r="E59">
        <v>-4.989224694678799</v>
      </c>
      <c r="F59">
        <v>2.6281469576136918E-2</v>
      </c>
      <c r="H59" t="s">
        <v>4</v>
      </c>
      <c r="I59" t="s">
        <v>4</v>
      </c>
      <c r="O59">
        <v>-7.7888769154901959E-3</v>
      </c>
      <c r="P59">
        <v>54</v>
      </c>
      <c r="Q59">
        <v>7.7586222146929229E-3</v>
      </c>
      <c r="R59">
        <v>8.7663793631057585E-3</v>
      </c>
      <c r="S59">
        <v>0.88504294570526021</v>
      </c>
    </row>
    <row r="60" spans="4:19" x14ac:dyDescent="0.25">
      <c r="D60">
        <v>55</v>
      </c>
      <c r="E60">
        <v>-4.9129306270282873</v>
      </c>
      <c r="F60">
        <v>3.5732405980614591E-2</v>
      </c>
      <c r="H60" t="s">
        <v>4</v>
      </c>
      <c r="I60" t="s">
        <v>4</v>
      </c>
      <c r="O60">
        <v>-1.0589792601629778E-2</v>
      </c>
      <c r="P60">
        <v>55</v>
      </c>
      <c r="Q60">
        <v>1.0533918154823185E-2</v>
      </c>
      <c r="R60">
        <v>6.8527043087130979E-3</v>
      </c>
      <c r="S60">
        <v>1.5371914036082786</v>
      </c>
    </row>
    <row r="61" spans="4:19" x14ac:dyDescent="0.25">
      <c r="D61">
        <v>56</v>
      </c>
      <c r="E61">
        <v>-4.822397787921429</v>
      </c>
      <c r="F61">
        <v>4.1905691511454631E-2</v>
      </c>
      <c r="H61" t="s">
        <v>4</v>
      </c>
      <c r="I61" t="s">
        <v>4</v>
      </c>
      <c r="O61">
        <v>-1.2419331129701588E-2</v>
      </c>
      <c r="P61">
        <v>56</v>
      </c>
      <c r="Q61">
        <v>1.2342529507219702E-2</v>
      </c>
      <c r="R61">
        <v>1.2883003784383229E-2</v>
      </c>
      <c r="S61">
        <v>0.95804749527290445</v>
      </c>
    </row>
    <row r="62" spans="4:19" x14ac:dyDescent="0.25">
      <c r="D62">
        <v>57</v>
      </c>
      <c r="E62">
        <v>-4.7620298625530593</v>
      </c>
      <c r="F62">
        <v>5.135683426221959E-2</v>
      </c>
      <c r="H62" t="s">
        <v>4</v>
      </c>
      <c r="I62" t="s">
        <v>4</v>
      </c>
      <c r="O62">
        <v>-1.5220307969416657E-2</v>
      </c>
      <c r="P62">
        <v>57</v>
      </c>
      <c r="Q62">
        <v>1.5105064503254662E-2</v>
      </c>
      <c r="R62">
        <v>1.051814453758082E-2</v>
      </c>
      <c r="S62">
        <v>1.4360959244555918</v>
      </c>
    </row>
    <row r="63" spans="4:19" x14ac:dyDescent="0.25">
      <c r="D63">
        <v>58</v>
      </c>
      <c r="E63">
        <v>-4.683158716116294</v>
      </c>
      <c r="F63">
        <v>4.549456820864415E-2</v>
      </c>
      <c r="H63" t="s">
        <v>4</v>
      </c>
      <c r="I63" t="s">
        <v>4</v>
      </c>
      <c r="O63">
        <v>-1.3482944364049079E-2</v>
      </c>
      <c r="P63">
        <v>58</v>
      </c>
      <c r="Q63">
        <v>1.3392456606679426E-2</v>
      </c>
      <c r="R63">
        <v>1.1876325509737495E-2</v>
      </c>
      <c r="S63">
        <v>1.12765994799476</v>
      </c>
    </row>
    <row r="64" spans="4:19" x14ac:dyDescent="0.25">
      <c r="D64">
        <v>59</v>
      </c>
      <c r="E64">
        <v>-4.6305423614996872</v>
      </c>
      <c r="F64">
        <v>5.0497375254593566E-2</v>
      </c>
      <c r="H64" t="s">
        <v>4</v>
      </c>
      <c r="I64" t="s">
        <v>4</v>
      </c>
      <c r="O64">
        <v>-1.4965595408350945E-2</v>
      </c>
      <c r="P64">
        <v>59</v>
      </c>
      <c r="Q64">
        <v>1.4854167439893318E-2</v>
      </c>
      <c r="R64">
        <v>1.1484443256192467E-2</v>
      </c>
      <c r="S64">
        <v>1.2934164163233492</v>
      </c>
    </row>
    <row r="65" spans="4:19" x14ac:dyDescent="0.25">
      <c r="D65">
        <v>60</v>
      </c>
      <c r="E65">
        <v>-4.5281851336320944</v>
      </c>
      <c r="F65">
        <v>5.6036789896901237E-2</v>
      </c>
      <c r="O65">
        <v>-1.6607277533766573E-2</v>
      </c>
      <c r="P65">
        <v>60</v>
      </c>
      <c r="Q65">
        <v>1.6470136927087875E-2</v>
      </c>
      <c r="R65">
        <v>1.3086240064372534E-2</v>
      </c>
      <c r="S65">
        <v>1.2585843486035417</v>
      </c>
    </row>
    <row r="66" spans="4:19" x14ac:dyDescent="0.25">
      <c r="D66">
        <v>61</v>
      </c>
      <c r="E66">
        <v>-4.4770151429930163</v>
      </c>
      <c r="F66">
        <v>5.2502360231599397E-2</v>
      </c>
      <c r="O66">
        <v>-1.5559800430184461E-2</v>
      </c>
      <c r="P66">
        <v>61</v>
      </c>
      <c r="Q66">
        <v>1.5439372157829201E-2</v>
      </c>
      <c r="R66">
        <v>1.0693449493053286E-2</v>
      </c>
      <c r="S66">
        <v>1.4438158769870262</v>
      </c>
    </row>
    <row r="67" spans="4:19" x14ac:dyDescent="0.25">
      <c r="D67">
        <v>62</v>
      </c>
      <c r="E67">
        <v>-4.3866717937237372</v>
      </c>
      <c r="F67">
        <v>5.7607637836496722E-2</v>
      </c>
      <c r="O67">
        <v>-1.7072820041540562E-2</v>
      </c>
      <c r="P67">
        <v>62</v>
      </c>
      <c r="Q67">
        <v>1.6927905322422387E-2</v>
      </c>
      <c r="R67">
        <v>1.0169320618472977E-2</v>
      </c>
      <c r="S67">
        <v>1.6646053318126455</v>
      </c>
    </row>
    <row r="68" spans="4:19" x14ac:dyDescent="0.25">
      <c r="D68">
        <v>63</v>
      </c>
      <c r="E68">
        <v>-4.3022303980854044</v>
      </c>
      <c r="F68">
        <v>6.3893976580837702E-2</v>
      </c>
      <c r="O68">
        <v>-1.8935863452674888E-2</v>
      </c>
      <c r="P68">
        <v>63</v>
      </c>
      <c r="Q68">
        <v>1.8757706282510944E-2</v>
      </c>
      <c r="R68">
        <v>1.7376520729628364E-2</v>
      </c>
      <c r="S68">
        <v>1.0794857367808706</v>
      </c>
    </row>
    <row r="69" spans="4:19" x14ac:dyDescent="0.25">
      <c r="D69">
        <v>64</v>
      </c>
      <c r="E69">
        <v>-4.2224762805890812</v>
      </c>
      <c r="F69">
        <v>5.8436046387217409E-2</v>
      </c>
      <c r="O69">
        <v>-1.7318330370352679E-2</v>
      </c>
      <c r="P69">
        <v>64</v>
      </c>
      <c r="Q69">
        <v>1.7169230050563811E-2</v>
      </c>
      <c r="R69">
        <v>1.4593536967085097E-2</v>
      </c>
      <c r="S69">
        <v>1.1764954643475427</v>
      </c>
    </row>
    <row r="70" spans="4:19" x14ac:dyDescent="0.25">
      <c r="D70">
        <v>65</v>
      </c>
      <c r="E70">
        <v>-4.1460822650060312</v>
      </c>
      <c r="F70">
        <v>7.1929244445723892E-2</v>
      </c>
      <c r="O70">
        <v>-2.1317226191972346E-2</v>
      </c>
      <c r="P70">
        <v>65</v>
      </c>
      <c r="Q70">
        <v>2.1091620068382388E-2</v>
      </c>
      <c r="R70">
        <v>2.1007888428964727E-2</v>
      </c>
      <c r="S70">
        <v>1.0039857237294831</v>
      </c>
    </row>
    <row r="71" spans="4:19" x14ac:dyDescent="0.25">
      <c r="D71">
        <v>66</v>
      </c>
      <c r="E71">
        <v>-4.0454308155619865</v>
      </c>
      <c r="F71">
        <v>7.0440933436169292E-2</v>
      </c>
      <c r="O71">
        <v>-2.0876144644694058E-2</v>
      </c>
      <c r="P71">
        <v>66</v>
      </c>
      <c r="Q71">
        <v>2.065974640676882E-2</v>
      </c>
      <c r="R71">
        <v>2.0089002079360485E-2</v>
      </c>
      <c r="S71">
        <v>1.0284107854214779</v>
      </c>
    </row>
    <row r="72" spans="4:19" x14ac:dyDescent="0.25">
      <c r="D72">
        <v>67</v>
      </c>
      <c r="E72">
        <v>-3.956704551355775</v>
      </c>
      <c r="F72">
        <v>6.7711029577998766E-2</v>
      </c>
      <c r="O72">
        <v>-2.0067099888623097E-2</v>
      </c>
      <c r="P72">
        <v>67</v>
      </c>
      <c r="Q72">
        <v>1.9867095708480664E-2</v>
      </c>
      <c r="R72">
        <v>1.7103027721095065E-2</v>
      </c>
      <c r="S72">
        <v>1.1616127876572617</v>
      </c>
    </row>
    <row r="73" spans="4:19" x14ac:dyDescent="0.25">
      <c r="D73">
        <v>68</v>
      </c>
      <c r="E73">
        <v>-3.8657976944632573</v>
      </c>
      <c r="F73">
        <v>7.2897871365371972E-2</v>
      </c>
      <c r="O73">
        <v>-2.1604292173283361E-2</v>
      </c>
      <c r="P73">
        <v>68</v>
      </c>
      <c r="Q73">
        <v>2.1372591032548738E-2</v>
      </c>
      <c r="R73">
        <v>2.141131544400976E-2</v>
      </c>
      <c r="S73">
        <v>0.99819140437390286</v>
      </c>
    </row>
    <row r="74" spans="4:19" x14ac:dyDescent="0.25">
      <c r="D74">
        <v>69</v>
      </c>
      <c r="E74">
        <v>-3.7648804828772056</v>
      </c>
      <c r="F74">
        <v>6.7765790898105277E-2</v>
      </c>
      <c r="O74">
        <v>-2.0083329163047944E-2</v>
      </c>
      <c r="P74">
        <v>69</v>
      </c>
      <c r="Q74">
        <v>1.9883002425279628E-2</v>
      </c>
      <c r="R74">
        <v>1.6575434086454233E-2</v>
      </c>
      <c r="S74">
        <v>1.1995464083518876</v>
      </c>
    </row>
    <row r="75" spans="4:19" x14ac:dyDescent="0.25">
      <c r="D75">
        <v>70</v>
      </c>
      <c r="E75">
        <v>-3.6664813155568723</v>
      </c>
      <c r="F75">
        <v>7.1634132631964248E-2</v>
      </c>
      <c r="O75">
        <v>-2.1229765725310771E-2</v>
      </c>
      <c r="P75">
        <v>70</v>
      </c>
      <c r="Q75">
        <v>2.1006000540547243E-2</v>
      </c>
      <c r="R75">
        <v>2.2124199102513176E-2</v>
      </c>
      <c r="S75">
        <v>0.94945812244842287</v>
      </c>
    </row>
    <row r="76" spans="4:19" x14ac:dyDescent="0.25">
      <c r="D76">
        <v>71</v>
      </c>
      <c r="E76">
        <v>-3.5664040438063536</v>
      </c>
      <c r="F76">
        <v>7.1972615748079782E-2</v>
      </c>
      <c r="O76">
        <v>-2.1330079877141507E-2</v>
      </c>
      <c r="P76">
        <v>71</v>
      </c>
      <c r="Q76">
        <v>2.1104202567641561E-2</v>
      </c>
      <c r="R76">
        <v>1.6206865736539289E-2</v>
      </c>
      <c r="S76">
        <v>1.3021766768920009</v>
      </c>
    </row>
    <row r="77" spans="4:19" x14ac:dyDescent="0.25">
      <c r="D77">
        <v>72</v>
      </c>
      <c r="E77">
        <v>-3.4636648538730745</v>
      </c>
      <c r="F77">
        <v>6.8003929040166153E-2</v>
      </c>
      <c r="O77">
        <v>-2.0153904694299053E-2</v>
      </c>
      <c r="P77">
        <v>72</v>
      </c>
      <c r="Q77">
        <v>1.9952172262193923E-2</v>
      </c>
      <c r="R77">
        <v>2.169324391962002E-2</v>
      </c>
      <c r="S77">
        <v>0.91974129531400239</v>
      </c>
    </row>
    <row r="78" spans="4:19" x14ac:dyDescent="0.25">
      <c r="D78">
        <v>73</v>
      </c>
      <c r="E78">
        <v>-3.3638795347104407</v>
      </c>
      <c r="F78">
        <v>6.8934936126276616E-2</v>
      </c>
      <c r="O78">
        <v>-2.0429821517753542E-2</v>
      </c>
      <c r="P78">
        <v>73</v>
      </c>
      <c r="Q78">
        <v>2.02225466435213E-2</v>
      </c>
      <c r="R78">
        <v>2.3911679314071677E-2</v>
      </c>
      <c r="S78">
        <v>0.8457183779484958</v>
      </c>
    </row>
    <row r="79" spans="4:19" x14ac:dyDescent="0.25">
      <c r="D79">
        <v>74</v>
      </c>
      <c r="E79">
        <v>-3.2489473870251842</v>
      </c>
      <c r="F79">
        <v>6.8746616281573233E-2</v>
      </c>
      <c r="O79">
        <v>-2.0374010327786043E-2</v>
      </c>
      <c r="P79">
        <v>74</v>
      </c>
      <c r="Q79">
        <v>2.0167862571968787E-2</v>
      </c>
      <c r="R79">
        <v>1.7441752858160853E-2</v>
      </c>
      <c r="S79">
        <v>1.1562979211996121</v>
      </c>
    </row>
    <row r="80" spans="4:19" x14ac:dyDescent="0.25">
      <c r="D80">
        <v>75</v>
      </c>
      <c r="E80">
        <v>-3.1356964957967381</v>
      </c>
      <c r="F80">
        <v>6.3645776147021701E-2</v>
      </c>
      <c r="O80">
        <v>-1.8862305822125967E-2</v>
      </c>
      <c r="P80">
        <v>75</v>
      </c>
      <c r="Q80">
        <v>1.8685525769709499E-2</v>
      </c>
      <c r="R80">
        <v>2.3127121353907376E-2</v>
      </c>
      <c r="S80">
        <v>0.8079486194485912</v>
      </c>
    </row>
    <row r="81" spans="4:19" x14ac:dyDescent="0.25">
      <c r="D81">
        <v>76</v>
      </c>
      <c r="E81">
        <v>-3.0398836861550937</v>
      </c>
      <c r="F81">
        <v>6.8188063526082865E-2</v>
      </c>
      <c r="O81">
        <v>-2.0208475495317142E-2</v>
      </c>
      <c r="P81">
        <v>76</v>
      </c>
      <c r="Q81">
        <v>2.0005652797938533E-2</v>
      </c>
      <c r="R81">
        <v>2.3341506924541955E-2</v>
      </c>
      <c r="S81">
        <v>0.85708488584787967</v>
      </c>
    </row>
    <row r="82" spans="4:19" x14ac:dyDescent="0.25">
      <c r="D82">
        <v>77</v>
      </c>
      <c r="E82">
        <v>-2.9301736795870967</v>
      </c>
      <c r="F82">
        <v>5.3995416118868808E-2</v>
      </c>
      <c r="O82">
        <v>-1.6002288187583254E-2</v>
      </c>
      <c r="P82">
        <v>77</v>
      </c>
      <c r="Q82">
        <v>1.5874931810052617E-2</v>
      </c>
      <c r="R82">
        <v>1.7411270722735739E-2</v>
      </c>
      <c r="S82">
        <v>0.91176181582904448</v>
      </c>
    </row>
    <row r="83" spans="4:19" x14ac:dyDescent="0.25">
      <c r="D83">
        <v>78</v>
      </c>
      <c r="E83">
        <v>-2.8143015039050909</v>
      </c>
      <c r="F83">
        <v>6.2738448412219455E-2</v>
      </c>
      <c r="O83">
        <v>-1.859340670185752E-2</v>
      </c>
      <c r="P83">
        <v>78</v>
      </c>
      <c r="Q83">
        <v>1.8421615689878323E-2</v>
      </c>
      <c r="R83">
        <v>1.8438295184117992E-2</v>
      </c>
      <c r="S83">
        <v>0.99909538847962276</v>
      </c>
    </row>
    <row r="84" spans="4:19" x14ac:dyDescent="0.25">
      <c r="D84">
        <v>79</v>
      </c>
      <c r="E84">
        <v>-2.7110137531189999</v>
      </c>
      <c r="F84">
        <v>5.653963643828628E-2</v>
      </c>
      <c r="O84">
        <v>-1.6756303059408572E-2</v>
      </c>
      <c r="P84">
        <v>79</v>
      </c>
      <c r="Q84">
        <v>1.6616697061045071E-2</v>
      </c>
      <c r="R84">
        <v>1.9347985451619865E-2</v>
      </c>
      <c r="S84">
        <v>0.8588334481951907</v>
      </c>
    </row>
    <row r="85" spans="4:19" x14ac:dyDescent="0.25">
      <c r="D85">
        <v>80</v>
      </c>
      <c r="E85">
        <v>-2.5948790781705875</v>
      </c>
      <c r="F85">
        <v>5.4562105340633063E-2</v>
      </c>
      <c r="O85">
        <v>-1.617023437433928E-2</v>
      </c>
      <c r="P85">
        <v>80</v>
      </c>
      <c r="Q85">
        <v>1.604019798424583E-2</v>
      </c>
      <c r="R85">
        <v>1.7746453556052089E-2</v>
      </c>
      <c r="S85">
        <v>0.90385371553718841</v>
      </c>
    </row>
    <row r="86" spans="4:19" x14ac:dyDescent="0.25">
      <c r="D86">
        <v>81</v>
      </c>
      <c r="E86">
        <v>-2.4892548734878313</v>
      </c>
      <c r="F86">
        <v>5.4279820896946128E-2</v>
      </c>
      <c r="O86">
        <v>-1.6086575476169009E-2</v>
      </c>
      <c r="P86">
        <v>81</v>
      </c>
      <c r="Q86">
        <v>1.5957877547994825E-2</v>
      </c>
      <c r="R86">
        <v>1.7459682239061136E-2</v>
      </c>
      <c r="S86">
        <v>0.91398442019142567</v>
      </c>
    </row>
    <row r="87" spans="4:19" x14ac:dyDescent="0.25">
      <c r="D87">
        <v>82</v>
      </c>
      <c r="E87">
        <v>-2.3820011311354969</v>
      </c>
      <c r="F87">
        <v>5.2135400362203509E-2</v>
      </c>
      <c r="O87">
        <v>-1.545104679875724E-2</v>
      </c>
      <c r="P87">
        <v>82</v>
      </c>
      <c r="Q87">
        <v>1.5332291791607222E-2</v>
      </c>
      <c r="R87">
        <v>1.5692128465952804E-2</v>
      </c>
      <c r="S87">
        <v>0.97706896963491474</v>
      </c>
    </row>
    <row r="88" spans="4:19" x14ac:dyDescent="0.25">
      <c r="D88">
        <v>83</v>
      </c>
      <c r="E88">
        <v>-2.2732112760726753</v>
      </c>
      <c r="F88">
        <v>5.6218324419209348E-2</v>
      </c>
      <c r="O88">
        <v>-1.6661077799618295E-2</v>
      </c>
      <c r="P88">
        <v>83</v>
      </c>
      <c r="Q88">
        <v>1.652304967182161E-2</v>
      </c>
      <c r="R88">
        <v>1.6459609605311121E-2</v>
      </c>
      <c r="S88">
        <v>1.003854287436442</v>
      </c>
    </row>
    <row r="89" spans="4:19" x14ac:dyDescent="0.25">
      <c r="D89">
        <v>84</v>
      </c>
      <c r="E89">
        <v>-2.1768431778056425</v>
      </c>
      <c r="F89">
        <v>5.3545769803243742E-2</v>
      </c>
      <c r="O89">
        <v>-1.5869029284470499E-2</v>
      </c>
      <c r="P89">
        <v>84</v>
      </c>
      <c r="Q89">
        <v>1.5743779644537104E-2</v>
      </c>
      <c r="R89">
        <v>1.6376283222815702E-2</v>
      </c>
      <c r="S89">
        <v>0.96137685397396011</v>
      </c>
    </row>
    <row r="90" spans="4:19" x14ac:dyDescent="0.25">
      <c r="D90">
        <v>85</v>
      </c>
      <c r="E90">
        <v>-2.0751976892086055</v>
      </c>
      <c r="F90">
        <v>5.594138740471765E-2</v>
      </c>
      <c r="O90">
        <v>-1.6579003686031525E-2</v>
      </c>
      <c r="P90">
        <v>85</v>
      </c>
      <c r="Q90">
        <v>1.6442328360370739E-2</v>
      </c>
      <c r="R90">
        <v>1.5715674723874473E-2</v>
      </c>
      <c r="S90">
        <v>1.0462375080461783</v>
      </c>
    </row>
    <row r="91" spans="4:19" x14ac:dyDescent="0.25">
      <c r="D91">
        <v>86</v>
      </c>
      <c r="E91">
        <v>-1.9815113499602373</v>
      </c>
      <c r="F91">
        <v>5.103199786677929E-2</v>
      </c>
      <c r="O91">
        <v>-1.512403821195784E-2</v>
      </c>
      <c r="P91">
        <v>86</v>
      </c>
      <c r="Q91">
        <v>1.5010244342608337E-2</v>
      </c>
      <c r="R91">
        <v>1.4872476886722441E-2</v>
      </c>
      <c r="S91">
        <v>1.0092632489487268</v>
      </c>
    </row>
    <row r="92" spans="4:19" x14ac:dyDescent="0.25">
      <c r="D92">
        <v>87</v>
      </c>
      <c r="E92">
        <v>-1.8874404707888597</v>
      </c>
      <c r="F92">
        <v>5.5352563724015064E-2</v>
      </c>
      <c r="O92">
        <v>-1.6404497646305246E-2</v>
      </c>
      <c r="P92">
        <v>87</v>
      </c>
      <c r="Q92">
        <v>1.627067662955417E-2</v>
      </c>
      <c r="R92">
        <v>1.1898250431525592E-2</v>
      </c>
      <c r="S92">
        <v>1.367484801500177</v>
      </c>
    </row>
    <row r="93" spans="4:19" x14ac:dyDescent="0.25">
      <c r="D93">
        <v>88</v>
      </c>
      <c r="E93">
        <v>-1.8076219183302527</v>
      </c>
      <c r="F93">
        <v>5.1683431908252461E-2</v>
      </c>
      <c r="O93">
        <v>-1.5317099697842248E-2</v>
      </c>
      <c r="P93">
        <v>88</v>
      </c>
      <c r="Q93">
        <v>1.5200389572965434E-2</v>
      </c>
      <c r="R93">
        <v>1.4095953617186185E-2</v>
      </c>
      <c r="S93">
        <v>1.0783512762437504</v>
      </c>
    </row>
    <row r="94" spans="4:19" x14ac:dyDescent="0.25">
      <c r="D94">
        <v>89</v>
      </c>
      <c r="E94">
        <v>-1.7025194056180706</v>
      </c>
      <c r="F94">
        <v>5.6530741586583937E-2</v>
      </c>
      <c r="O94">
        <v>-1.6753666947113163E-2</v>
      </c>
      <c r="P94">
        <v>89</v>
      </c>
      <c r="Q94">
        <v>1.6614104748812308E-2</v>
      </c>
      <c r="R94">
        <v>1.1161075965953393E-2</v>
      </c>
      <c r="S94">
        <v>1.4885755458965833</v>
      </c>
    </row>
    <row r="95" spans="4:19" x14ac:dyDescent="0.25">
      <c r="D95">
        <v>90</v>
      </c>
      <c r="E95">
        <v>-1.6312156142369083</v>
      </c>
      <c r="F95">
        <v>5.4715207752808664E-2</v>
      </c>
      <c r="O95">
        <v>-1.6215608391208686E-2</v>
      </c>
      <c r="P95">
        <v>90</v>
      </c>
      <c r="Q95">
        <v>1.6084843180027675E-2</v>
      </c>
      <c r="R95">
        <v>2.4485936105813955E-2</v>
      </c>
      <c r="S95">
        <v>0.6569012967492176</v>
      </c>
    </row>
    <row r="96" spans="4:19" x14ac:dyDescent="0.25">
      <c r="D96">
        <v>91</v>
      </c>
      <c r="E96">
        <v>-1.5323324643691141</v>
      </c>
      <c r="F96">
        <v>5.2322119515563911E-2</v>
      </c>
      <c r="O96">
        <v>-1.5506383601711715E-2</v>
      </c>
      <c r="P96">
        <v>91</v>
      </c>
      <c r="Q96">
        <v>1.5386778646973909E-2</v>
      </c>
      <c r="R96">
        <v>1.7989091312187178E-2</v>
      </c>
      <c r="S96">
        <v>0.85533940430608268</v>
      </c>
    </row>
    <row r="97" spans="4:19" x14ac:dyDescent="0.25">
      <c r="D97">
        <v>92</v>
      </c>
      <c r="E97">
        <v>-1.4439631179813819</v>
      </c>
      <c r="F97">
        <v>3.783875400944077E-2</v>
      </c>
      <c r="O97">
        <v>-1.121403796546624E-2</v>
      </c>
      <c r="P97">
        <v>92</v>
      </c>
      <c r="Q97">
        <v>1.1151395020501442E-2</v>
      </c>
      <c r="R97">
        <v>1.2029841437522504E-2</v>
      </c>
      <c r="S97">
        <v>0.92697772272533174</v>
      </c>
    </row>
    <row r="98" spans="4:19" x14ac:dyDescent="0.25">
      <c r="D98">
        <v>93</v>
      </c>
      <c r="E98">
        <v>-1.3710431603739432</v>
      </c>
      <c r="F98">
        <v>4.0829708745008804E-2</v>
      </c>
      <c r="O98">
        <v>-1.21004487587308E-2</v>
      </c>
      <c r="P98">
        <v>93</v>
      </c>
      <c r="Q98">
        <v>1.2027532730531698E-2</v>
      </c>
      <c r="R98">
        <v>1.5955055892397541E-2</v>
      </c>
      <c r="S98">
        <v>0.75383833260419497</v>
      </c>
    </row>
    <row r="99" spans="4:19" x14ac:dyDescent="0.25">
      <c r="D99">
        <v>94</v>
      </c>
      <c r="E99">
        <v>-1.2959610614977104</v>
      </c>
      <c r="F99">
        <v>2.5486590604138642E-2</v>
      </c>
      <c r="O99">
        <v>-7.5533035409621804E-3</v>
      </c>
      <c r="P99">
        <v>94</v>
      </c>
      <c r="Q99">
        <v>7.5248490306939475E-3</v>
      </c>
      <c r="R99">
        <v>1.1173839145517062E-2</v>
      </c>
      <c r="S99">
        <v>0.67343452261105019</v>
      </c>
    </row>
    <row r="100" spans="4:19" x14ac:dyDescent="0.25">
      <c r="D100">
        <v>95</v>
      </c>
      <c r="E100">
        <v>-1.2280542916909969</v>
      </c>
      <c r="F100">
        <v>3.7628414660727021E-2</v>
      </c>
      <c r="O100">
        <v>-1.1151700991010925E-2</v>
      </c>
      <c r="P100">
        <v>95</v>
      </c>
      <c r="Q100">
        <v>1.1089751268950176E-2</v>
      </c>
      <c r="R100">
        <v>1.2435285054420597E-2</v>
      </c>
      <c r="S100">
        <v>0.89179710962941705</v>
      </c>
    </row>
    <row r="101" spans="4:19" x14ac:dyDescent="0.25">
      <c r="D101" t="s">
        <v>4</v>
      </c>
      <c r="E101" t="s">
        <v>4</v>
      </c>
      <c r="F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</row>
    <row r="102" spans="4:19" x14ac:dyDescent="0.25">
      <c r="D102" t="s">
        <v>4</v>
      </c>
      <c r="E102" t="s">
        <v>4</v>
      </c>
      <c r="F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</row>
    <row r="103" spans="4:19" x14ac:dyDescent="0.25">
      <c r="D103" t="s">
        <v>4</v>
      </c>
      <c r="E103" t="s">
        <v>4</v>
      </c>
      <c r="F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</row>
    <row r="104" spans="4:19" x14ac:dyDescent="0.25">
      <c r="D104" t="s">
        <v>4</v>
      </c>
      <c r="E104" t="s">
        <v>4</v>
      </c>
      <c r="F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</row>
    <row r="105" spans="4:19" x14ac:dyDescent="0.25">
      <c r="D105" t="s">
        <v>4</v>
      </c>
      <c r="E105" t="s">
        <v>4</v>
      </c>
      <c r="F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</row>
    <row r="106" spans="4:19" x14ac:dyDescent="0.25">
      <c r="D106" t="s">
        <v>4</v>
      </c>
      <c r="E106" t="s">
        <v>4</v>
      </c>
      <c r="F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</row>
    <row r="107" spans="4:19" x14ac:dyDescent="0.25">
      <c r="D107" t="s">
        <v>4</v>
      </c>
      <c r="E107" t="s">
        <v>4</v>
      </c>
      <c r="F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</row>
    <row r="108" spans="4:19" x14ac:dyDescent="0.25">
      <c r="D108" t="s">
        <v>4</v>
      </c>
      <c r="E108" t="s">
        <v>4</v>
      </c>
      <c r="F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</row>
    <row r="109" spans="4:19" x14ac:dyDescent="0.25">
      <c r="D109" t="s">
        <v>4</v>
      </c>
      <c r="E109" t="s">
        <v>4</v>
      </c>
      <c r="F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</row>
    <row r="110" spans="4:19" x14ac:dyDescent="0.25">
      <c r="D110" t="s">
        <v>4</v>
      </c>
      <c r="E110" t="s">
        <v>4</v>
      </c>
      <c r="F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</row>
    <row r="111" spans="4:19" x14ac:dyDescent="0.25">
      <c r="D111" t="s">
        <v>4</v>
      </c>
      <c r="E111" t="s">
        <v>4</v>
      </c>
      <c r="F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</row>
    <row r="112" spans="4:19" x14ac:dyDescent="0.25">
      <c r="D112" t="s">
        <v>4</v>
      </c>
      <c r="E112" t="s">
        <v>4</v>
      </c>
      <c r="F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</row>
    <row r="113" spans="4:19" x14ac:dyDescent="0.25">
      <c r="D113" t="s">
        <v>4</v>
      </c>
      <c r="E113" t="s">
        <v>4</v>
      </c>
      <c r="F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</row>
    <row r="114" spans="4:19" x14ac:dyDescent="0.25">
      <c r="D114" t="s">
        <v>4</v>
      </c>
      <c r="E114" t="s">
        <v>4</v>
      </c>
      <c r="F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R53" sqref="R53"/>
    </sheetView>
  </sheetViews>
  <sheetFormatPr defaultRowHeight="15" x14ac:dyDescent="0.25"/>
  <cols>
    <col min="2" max="2" width="19.625" customWidth="1"/>
    <col min="4" max="4" width="14.25" customWidth="1"/>
    <col min="5" max="5" width="9.125" customWidth="1"/>
    <col min="8" max="8" width="10.625" customWidth="1"/>
    <col min="10" max="10" width="16" customWidth="1"/>
    <col min="11" max="11" width="11.125" customWidth="1"/>
    <col min="14" max="14" width="10.875" customWidth="1"/>
    <col min="17" max="17" width="11.75" customWidth="1"/>
  </cols>
  <sheetData>
    <row r="1" spans="1:18" s="13" customFormat="1" x14ac:dyDescent="0.25">
      <c r="J1" s="21" t="s">
        <v>45</v>
      </c>
      <c r="K1" s="21"/>
      <c r="L1" s="21"/>
      <c r="M1" s="21" t="s">
        <v>44</v>
      </c>
      <c r="N1" s="21"/>
      <c r="O1" s="21"/>
      <c r="P1" s="21" t="s">
        <v>47</v>
      </c>
      <c r="Q1" s="21"/>
      <c r="R1" s="21"/>
    </row>
    <row r="2" spans="1:18" ht="30" x14ac:dyDescent="0.25">
      <c r="A2" t="s">
        <v>35</v>
      </c>
      <c r="B2" s="9" t="s">
        <v>36</v>
      </c>
      <c r="C2" t="s">
        <v>40</v>
      </c>
      <c r="D2" s="9" t="s">
        <v>37</v>
      </c>
      <c r="E2" s="9" t="s">
        <v>38</v>
      </c>
      <c r="F2" s="9" t="s">
        <v>39</v>
      </c>
      <c r="H2" s="9" t="s">
        <v>41</v>
      </c>
      <c r="J2" s="9" t="s">
        <v>46</v>
      </c>
      <c r="K2" s="9" t="s">
        <v>43</v>
      </c>
      <c r="L2" s="9" t="s">
        <v>42</v>
      </c>
      <c r="M2" s="9" t="s">
        <v>46</v>
      </c>
      <c r="N2" s="9" t="s">
        <v>43</v>
      </c>
      <c r="O2" s="9" t="s">
        <v>42</v>
      </c>
      <c r="P2" s="9" t="s">
        <v>46</v>
      </c>
      <c r="Q2" s="9" t="s">
        <v>43</v>
      </c>
      <c r="R2" s="9" t="s">
        <v>42</v>
      </c>
    </row>
    <row r="3" spans="1:18" x14ac:dyDescent="0.25">
      <c r="A3">
        <v>0</v>
      </c>
      <c r="B3" s="8">
        <f>'Halálozási valószínűségek'!BJ2/AVERAGE('Halálozási valószínűségek'!BE2:BI2)</f>
        <v>0.88669142460645878</v>
      </c>
      <c r="C3" t="str">
        <f>IF(B3&lt;E3,"Alul kilóg",IF(B3&gt;F3,"Felül kilóg",""))</f>
        <v/>
      </c>
      <c r="D3" s="8">
        <f>EXP('Input - Output'!F5*('Input - Output'!$I$24+'Input - Output'!$K$5))/(EXP('Input - Output'!F5*'Input - Output'!$I$20)+EXP('Input - Output'!F5*'Input - Output'!$I$21)+EXP('Input - Output'!F5*'Input - Output'!$I$22)+EXP('Input - Output'!F5*'Input - Output'!$I$23)+EXP('Input - Output'!F5*'Input - Output'!$I$24))*5</f>
        <v>0.86421927521904562</v>
      </c>
      <c r="E3" s="10">
        <f>D3-$H$3/2</f>
        <v>0.81421927521904558</v>
      </c>
      <c r="F3" s="10">
        <f>E3+$H$3</f>
        <v>0.91421927521904556</v>
      </c>
      <c r="H3" s="11">
        <v>0.1</v>
      </c>
      <c r="J3" s="19">
        <f>'Halálozási valószínűségek'!BN2</f>
        <v>3.7743883692573361E-3</v>
      </c>
      <c r="K3" s="19">
        <v>4.1599999999999996E-3</v>
      </c>
      <c r="L3" s="18">
        <f>J3/K3</f>
        <v>0.90730489645609047</v>
      </c>
      <c r="M3" s="17">
        <v>1</v>
      </c>
      <c r="N3" s="17">
        <v>1</v>
      </c>
      <c r="O3" s="18">
        <f>M3/N3</f>
        <v>1</v>
      </c>
      <c r="P3" s="7">
        <f>SUM(M3:M$87)/M3-0.5</f>
        <v>76.608082757748264</v>
      </c>
      <c r="Q3" s="7">
        <f>SUM(N3:N$87)/N3-0.5</f>
        <v>76.800533033630799</v>
      </c>
      <c r="R3" s="8">
        <f>P3/Q3</f>
        <v>0.99749415442470613</v>
      </c>
    </row>
    <row r="4" spans="1:18" x14ac:dyDescent="0.25">
      <c r="A4">
        <v>1</v>
      </c>
      <c r="B4" s="8">
        <f>'Halálozási valószínűségek'!BJ3/AVERAGE('Halálozási valószínűségek'!BE3:BI3)</f>
        <v>0.87037271812424288</v>
      </c>
      <c r="C4" t="str">
        <f t="shared" ref="C4:C67" si="0">IF(B4&lt;E4,"Alul kilóg",IF(B4&gt;F4,"Felül kilóg",""))</f>
        <v/>
      </c>
      <c r="D4" s="8">
        <f>EXP('Input - Output'!F6*('Input - Output'!$I$24+'Input - Output'!$K$5))/(EXP('Input - Output'!F6*'Input - Output'!$I$20)+EXP('Input - Output'!F6*'Input - Output'!$I$21)+EXP('Input - Output'!F6*'Input - Output'!$I$22)+EXP('Input - Output'!F6*'Input - Output'!$I$23)+EXP('Input - Output'!F6*'Input - Output'!$I$24))*5</f>
        <v>0.89127136769284232</v>
      </c>
      <c r="E4" s="10">
        <f t="shared" ref="E4:E67" si="1">D4-$H$3/2</f>
        <v>0.84127136769284228</v>
      </c>
      <c r="F4" s="10">
        <f t="shared" ref="F4:F67" si="2">E4+$H$3</f>
        <v>0.94127136769284225</v>
      </c>
      <c r="J4" s="19">
        <f>'Halálozási valószínűségek'!BN3</f>
        <v>2.9563438544611803E-4</v>
      </c>
      <c r="K4" s="19">
        <v>2.7E-4</v>
      </c>
      <c r="L4" s="18">
        <f t="shared" ref="L4:L67" si="3">J4/K4</f>
        <v>1.0949421683189557</v>
      </c>
      <c r="M4" s="17">
        <f>M3*(1-J3)</f>
        <v>0.99622561163074264</v>
      </c>
      <c r="N4" s="17">
        <f>N3*(1-K3)</f>
        <v>0.99583999999999995</v>
      </c>
      <c r="O4" s="18">
        <f t="shared" ref="O4:O67" si="4">M4/N4</f>
        <v>1.0003872224762438</v>
      </c>
      <c r="P4" s="7">
        <f>SUM(M4:M$87)/M4-0.5</f>
        <v>75.896432564271592</v>
      </c>
      <c r="Q4" s="7">
        <f>SUM(N4:N$87)/N4-0.5</f>
        <v>76.11926919347566</v>
      </c>
      <c r="R4" s="8">
        <f t="shared" ref="R4:R67" si="5">P4/Q4</f>
        <v>0.99707253325517786</v>
      </c>
    </row>
    <row r="5" spans="1:18" x14ac:dyDescent="0.25">
      <c r="A5">
        <v>2</v>
      </c>
      <c r="B5" s="8">
        <f>'Halálozási valószínűségek'!BJ4/AVERAGE('Halálozási valószínűségek'!BE4:BI4)</f>
        <v>0.80775814290730041</v>
      </c>
      <c r="C5" t="str">
        <f t="shared" si="0"/>
        <v>Alul kilóg</v>
      </c>
      <c r="D5" s="8">
        <f>EXP('Input - Output'!F7*('Input - Output'!$I$24+'Input - Output'!$K$5))/(EXP('Input - Output'!F7*'Input - Output'!$I$20)+EXP('Input - Output'!F7*'Input - Output'!$I$21)+EXP('Input - Output'!F7*'Input - Output'!$I$22)+EXP('Input - Output'!F7*'Input - Output'!$I$23)+EXP('Input - Output'!F7*'Input - Output'!$I$24))*5</f>
        <v>0.89691501801718543</v>
      </c>
      <c r="E5" s="10">
        <f t="shared" si="1"/>
        <v>0.84691501801718538</v>
      </c>
      <c r="F5" s="10">
        <f t="shared" si="2"/>
        <v>0.94691501801718536</v>
      </c>
      <c r="J5" s="19">
        <f>'Halálozási valószínűségek'!BN4</f>
        <v>1.8545281897382873E-4</v>
      </c>
      <c r="K5" s="19">
        <v>1.6000000000000001E-4</v>
      </c>
      <c r="L5" s="18">
        <f t="shared" si="3"/>
        <v>1.1590801185864295</v>
      </c>
      <c r="M5" s="17">
        <f t="shared" ref="M5:M68" si="6">M4*(1-J4)</f>
        <v>0.99593109308428251</v>
      </c>
      <c r="N5" s="17">
        <f t="shared" ref="N5:N68" si="7">N4*(1-K4)</f>
        <v>0.99557112319999996</v>
      </c>
      <c r="O5" s="18">
        <f t="shared" si="4"/>
        <v>1.0003615712387535</v>
      </c>
      <c r="P5" s="7">
        <f>SUM(M5:M$87)/M5-0.5</f>
        <v>74.918728933851071</v>
      </c>
      <c r="Q5" s="7">
        <f>SUM(N5:N$87)/N5-0.5</f>
        <v>75.139691910291418</v>
      </c>
      <c r="R5" s="8">
        <f t="shared" si="5"/>
        <v>0.99705930419964783</v>
      </c>
    </row>
    <row r="6" spans="1:18" x14ac:dyDescent="0.25">
      <c r="A6">
        <v>3</v>
      </c>
      <c r="B6" s="8">
        <f>'Halálozási valószínűségek'!BJ5/AVERAGE('Halálozási valószínűségek'!BE5:BI5)</f>
        <v>0.91320226009548444</v>
      </c>
      <c r="C6" t="str">
        <f t="shared" si="0"/>
        <v/>
      </c>
      <c r="D6" s="8">
        <f>EXP('Input - Output'!F8*('Input - Output'!$I$24+'Input - Output'!$K$5))/(EXP('Input - Output'!F8*'Input - Output'!$I$20)+EXP('Input - Output'!F8*'Input - Output'!$I$21)+EXP('Input - Output'!F8*'Input - Output'!$I$22)+EXP('Input - Output'!F8*'Input - Output'!$I$23)+EXP('Input - Output'!F8*'Input - Output'!$I$24))*5</f>
        <v>0.90157814112719714</v>
      </c>
      <c r="E6" s="10">
        <f t="shared" si="1"/>
        <v>0.8515781411271971</v>
      </c>
      <c r="F6" s="10">
        <f t="shared" si="2"/>
        <v>0.95157814112719707</v>
      </c>
      <c r="J6" s="19">
        <f>'Halálozási valószínűségek'!BN5</f>
        <v>1.3396251908601243E-4</v>
      </c>
      <c r="K6" s="19">
        <v>2.0000000000000002E-5</v>
      </c>
      <c r="L6" s="18">
        <f t="shared" si="3"/>
        <v>6.6981259543006209</v>
      </c>
      <c r="M6" s="17">
        <f t="shared" si="6"/>
        <v>0.99574639485556626</v>
      </c>
      <c r="N6" s="17">
        <f t="shared" si="7"/>
        <v>0.99541183182028792</v>
      </c>
      <c r="O6" s="18">
        <f t="shared" si="4"/>
        <v>1.0003361051421968</v>
      </c>
      <c r="P6" s="7">
        <f>SUM(M6:M$87)/M6-0.5</f>
        <v>73.932532656855656</v>
      </c>
      <c r="Q6" s="7">
        <f>SUM(N6:N$87)/N6-0.5</f>
        <v>74.151636172078966</v>
      </c>
      <c r="R6" s="8">
        <f t="shared" si="5"/>
        <v>0.9970451964847431</v>
      </c>
    </row>
    <row r="7" spans="1:18" x14ac:dyDescent="0.25">
      <c r="A7">
        <v>4</v>
      </c>
      <c r="B7" s="8">
        <f>'Halálozási valószínűségek'!BJ6/AVERAGE('Halálozási valószínűségek'!BE6:BI6)</f>
        <v>0.78807026313120254</v>
      </c>
      <c r="C7" t="str">
        <f t="shared" si="0"/>
        <v>Alul kilóg</v>
      </c>
      <c r="D7" s="8">
        <f>EXP('Input - Output'!F9*('Input - Output'!$I$24+'Input - Output'!$K$5))/(EXP('Input - Output'!F9*'Input - Output'!$I$20)+EXP('Input - Output'!F9*'Input - Output'!$I$21)+EXP('Input - Output'!F9*'Input - Output'!$I$22)+EXP('Input - Output'!F9*'Input - Output'!$I$23)+EXP('Input - Output'!F9*'Input - Output'!$I$24))*5</f>
        <v>0.90079223218817739</v>
      </c>
      <c r="E7" s="10">
        <f t="shared" si="1"/>
        <v>0.85079223218817734</v>
      </c>
      <c r="F7" s="10">
        <f t="shared" si="2"/>
        <v>0.95079223218817732</v>
      </c>
      <c r="J7" s="19">
        <f>'Halálozási valószínűségek'!BN6</f>
        <v>1.1546520897360174E-4</v>
      </c>
      <c r="K7" s="19">
        <v>1.2999999999999999E-4</v>
      </c>
      <c r="L7" s="18">
        <f t="shared" si="3"/>
        <v>0.88819391518155189</v>
      </c>
      <c r="M7" s="17">
        <f t="shared" si="6"/>
        <v>0.99561300216014059</v>
      </c>
      <c r="N7" s="17">
        <f t="shared" si="7"/>
        <v>0.99539192358365147</v>
      </c>
      <c r="O7" s="18">
        <f t="shared" si="4"/>
        <v>1.00022210203966</v>
      </c>
      <c r="P7" s="7">
        <f>SUM(M7:M$87)/M7-0.5</f>
        <v>72.942371181906822</v>
      </c>
      <c r="Q7" s="7">
        <f>SUM(N7:N$87)/N7-0.5</f>
        <v>73.153109234263653</v>
      </c>
      <c r="R7" s="8">
        <f t="shared" si="5"/>
        <v>0.99711921947593551</v>
      </c>
    </row>
    <row r="8" spans="1:18" x14ac:dyDescent="0.25">
      <c r="A8">
        <v>5</v>
      </c>
      <c r="B8" s="8">
        <f>'Halálozási valószínűségek'!BJ7/AVERAGE('Halálozási valószínűségek'!BE7:BI7)</f>
        <v>1.0541823744782408</v>
      </c>
      <c r="C8" t="str">
        <f t="shared" si="0"/>
        <v>Felül kilóg</v>
      </c>
      <c r="D8" s="8">
        <f>EXP('Input - Output'!F10*('Input - Output'!$I$24+'Input - Output'!$K$5))/(EXP('Input - Output'!F10*'Input - Output'!$I$20)+EXP('Input - Output'!F10*'Input - Output'!$I$21)+EXP('Input - Output'!F10*'Input - Output'!$I$22)+EXP('Input - Output'!F10*'Input - Output'!$I$23)+EXP('Input - Output'!F10*'Input - Output'!$I$24))*5</f>
        <v>0.89129574287702118</v>
      </c>
      <c r="E8" s="10">
        <f t="shared" si="1"/>
        <v>0.84129574287702114</v>
      </c>
      <c r="F8" s="10">
        <f t="shared" si="2"/>
        <v>0.94129574287702111</v>
      </c>
      <c r="J8" s="19">
        <f>'Halálozási valószínűségek'!BN7</f>
        <v>8.4149173871400008E-5</v>
      </c>
      <c r="K8" s="19">
        <v>8.0000000000000007E-5</v>
      </c>
      <c r="L8" s="18">
        <f t="shared" si="3"/>
        <v>1.0518646733925001</v>
      </c>
      <c r="M8" s="17">
        <f t="shared" si="6"/>
        <v>0.99549804349678928</v>
      </c>
      <c r="N8" s="17">
        <f t="shared" si="7"/>
        <v>0.99526252263358561</v>
      </c>
      <c r="O8" s="18">
        <f t="shared" si="4"/>
        <v>1.0002366419490814</v>
      </c>
      <c r="P8" s="7">
        <f>SUM(M8:M$87)/M8-0.5</f>
        <v>71.950736721362659</v>
      </c>
      <c r="Q8" s="7">
        <f>SUM(N8:N$87)/N8-0.5</f>
        <v>72.162555366461305</v>
      </c>
      <c r="R8" s="8">
        <f t="shared" si="5"/>
        <v>0.9970647014365972</v>
      </c>
    </row>
    <row r="9" spans="1:18" x14ac:dyDescent="0.25">
      <c r="A9">
        <v>6</v>
      </c>
      <c r="B9" s="8">
        <f>'Halálozási valószínűségek'!BJ8/AVERAGE('Halálozási valószínűségek'!BE8:BI8)</f>
        <v>0.8212162472121517</v>
      </c>
      <c r="C9" t="str">
        <f t="shared" si="0"/>
        <v>Alul kilóg</v>
      </c>
      <c r="D9" s="8">
        <f>EXP('Input - Output'!F11*('Input - Output'!$I$24+'Input - Output'!$K$5))/(EXP('Input - Output'!F11*'Input - Output'!$I$20)+EXP('Input - Output'!F11*'Input - Output'!$I$21)+EXP('Input - Output'!F11*'Input - Output'!$I$22)+EXP('Input - Output'!F11*'Input - Output'!$I$23)+EXP('Input - Output'!F11*'Input - Output'!$I$24))*5</f>
        <v>0.90406340990013423</v>
      </c>
      <c r="E9" s="10">
        <f t="shared" si="1"/>
        <v>0.85406340990013419</v>
      </c>
      <c r="F9" s="10">
        <f t="shared" si="2"/>
        <v>0.95406340990013416</v>
      </c>
      <c r="J9" s="19">
        <f>'Halálozási valószínűségek'!BN8</f>
        <v>9.3901640343290905E-5</v>
      </c>
      <c r="K9" s="19">
        <v>1.2999999999999999E-4</v>
      </c>
      <c r="L9" s="18">
        <f t="shared" si="3"/>
        <v>0.72232031033300703</v>
      </c>
      <c r="M9" s="17">
        <f t="shared" si="6"/>
        <v>0.99541427315883835</v>
      </c>
      <c r="N9" s="17">
        <f t="shared" si="7"/>
        <v>0.99518290163177492</v>
      </c>
      <c r="O9" s="18">
        <f t="shared" si="4"/>
        <v>1.0002324914613023</v>
      </c>
      <c r="P9" s="7">
        <f>SUM(M9:M$87)/M9-0.5</f>
        <v>70.956749747821476</v>
      </c>
      <c r="Q9" s="7">
        <f>SUM(N9:N$87)/N9-0.5</f>
        <v>71.168288829567643</v>
      </c>
      <c r="R9" s="8">
        <f t="shared" si="5"/>
        <v>0.99702762163844127</v>
      </c>
    </row>
    <row r="10" spans="1:18" x14ac:dyDescent="0.25">
      <c r="A10">
        <v>7</v>
      </c>
      <c r="B10" s="8">
        <f>'Halálozási valószínűségek'!BJ9/AVERAGE('Halálozási valószínűségek'!BE9:BI9)</f>
        <v>0.90554679268672567</v>
      </c>
      <c r="C10" t="str">
        <f t="shared" si="0"/>
        <v/>
      </c>
      <c r="D10" s="8">
        <f>EXP('Input - Output'!F12*('Input - Output'!$I$24+'Input - Output'!$K$5))/(EXP('Input - Output'!F12*'Input - Output'!$I$20)+EXP('Input - Output'!F12*'Input - Output'!$I$21)+EXP('Input - Output'!F12*'Input - Output'!$I$22)+EXP('Input - Output'!F12*'Input - Output'!$I$23)+EXP('Input - Output'!F12*'Input - Output'!$I$24))*5</f>
        <v>0.92894098402913516</v>
      </c>
      <c r="E10" s="10">
        <f t="shared" si="1"/>
        <v>0.87894098402913512</v>
      </c>
      <c r="F10" s="10">
        <f t="shared" si="2"/>
        <v>0.9789409840291351</v>
      </c>
      <c r="J10" s="19">
        <f>'Halálozási valószínűségek'!BN9</f>
        <v>1.0594589452708138E-4</v>
      </c>
      <c r="K10" s="19">
        <v>8.0000000000000007E-5</v>
      </c>
      <c r="L10" s="18">
        <f t="shared" si="3"/>
        <v>1.3243236815885171</v>
      </c>
      <c r="M10" s="17">
        <f t="shared" si="6"/>
        <v>0.99532080212576757</v>
      </c>
      <c r="N10" s="17">
        <f t="shared" si="7"/>
        <v>0.9950535278545628</v>
      </c>
      <c r="O10" s="18">
        <f t="shared" si="4"/>
        <v>1.0002686029080075</v>
      </c>
      <c r="P10" s="7">
        <f>SUM(M10:M$87)/M10-0.5</f>
        <v>69.96336637350808</v>
      </c>
      <c r="Q10" s="7">
        <f>SUM(N10:N$87)/N10-0.5</f>
        <v>70.177476901564845</v>
      </c>
      <c r="R10" s="8">
        <f t="shared" si="5"/>
        <v>0.99694901359367638</v>
      </c>
    </row>
    <row r="11" spans="1:18" x14ac:dyDescent="0.25">
      <c r="A11">
        <v>8</v>
      </c>
      <c r="B11" s="8">
        <f>'Halálozási valószínűségek'!BJ10/AVERAGE('Halálozási valószínűségek'!BE10:BI10)</f>
        <v>0.68122318742176202</v>
      </c>
      <c r="C11" t="str">
        <f t="shared" si="0"/>
        <v>Alul kilóg</v>
      </c>
      <c r="D11" s="8">
        <f>EXP('Input - Output'!F13*('Input - Output'!$I$24+'Input - Output'!$K$5))/(EXP('Input - Output'!F13*'Input - Output'!$I$20)+EXP('Input - Output'!F13*'Input - Output'!$I$21)+EXP('Input - Output'!F13*'Input - Output'!$I$22)+EXP('Input - Output'!F13*'Input - Output'!$I$23)+EXP('Input - Output'!F13*'Input - Output'!$I$24))*5</f>
        <v>0.83311989564406763</v>
      </c>
      <c r="E11" s="10">
        <f t="shared" si="1"/>
        <v>0.78311989564406759</v>
      </c>
      <c r="F11" s="10">
        <f t="shared" si="2"/>
        <v>0.88311989564406757</v>
      </c>
      <c r="J11" s="19">
        <f>'Halálozási valószínűségek'!BN10</f>
        <v>5.1647894796845263E-5</v>
      </c>
      <c r="K11" s="19">
        <v>4.0000000000000003E-5</v>
      </c>
      <c r="L11" s="18">
        <f t="shared" si="3"/>
        <v>1.2911973699211314</v>
      </c>
      <c r="M11" s="17">
        <f t="shared" si="6"/>
        <v>0.995215351973045</v>
      </c>
      <c r="N11" s="17">
        <f t="shared" si="7"/>
        <v>0.9949739235723345</v>
      </c>
      <c r="O11" s="18">
        <f t="shared" si="4"/>
        <v>1.0002426479679425</v>
      </c>
      <c r="P11" s="7">
        <f>SUM(M11:M$87)/M11-0.5</f>
        <v>68.970726511771801</v>
      </c>
      <c r="Q11" s="7">
        <f>SUM(N11:N$87)/N11-0.5</f>
        <v>69.183051545688485</v>
      </c>
      <c r="R11" s="8">
        <f t="shared" si="5"/>
        <v>0.99693096749604249</v>
      </c>
    </row>
    <row r="12" spans="1:18" x14ac:dyDescent="0.25">
      <c r="A12">
        <v>9</v>
      </c>
      <c r="B12" s="8">
        <f>'Halálozási valószínűségek'!BJ11/AVERAGE('Halálozási valószínűségek'!BE11:BI11)</f>
        <v>0.77167199766953287</v>
      </c>
      <c r="C12" t="str">
        <f t="shared" si="0"/>
        <v>Alul kilóg</v>
      </c>
      <c r="D12" s="8">
        <f>EXP('Input - Output'!F14*('Input - Output'!$I$24+'Input - Output'!$K$5))/(EXP('Input - Output'!F14*'Input - Output'!$I$20)+EXP('Input - Output'!F14*'Input - Output'!$I$21)+EXP('Input - Output'!F14*'Input - Output'!$I$22)+EXP('Input - Output'!F14*'Input - Output'!$I$23)+EXP('Input - Output'!F14*'Input - Output'!$I$24))*5</f>
        <v>0.89528049827247558</v>
      </c>
      <c r="E12" s="10">
        <f t="shared" si="1"/>
        <v>0.84528049827247553</v>
      </c>
      <c r="F12" s="10">
        <f t="shared" si="2"/>
        <v>0.94528049827247551</v>
      </c>
      <c r="J12" s="19">
        <f>'Halálozási valószínűségek'!BN11</f>
        <v>7.7808170247360098E-5</v>
      </c>
      <c r="K12" s="19">
        <v>6.0000000000000002E-5</v>
      </c>
      <c r="L12" s="18">
        <f t="shared" si="3"/>
        <v>1.2968028374560017</v>
      </c>
      <c r="M12" s="17">
        <f t="shared" si="6"/>
        <v>0.99516395119524614</v>
      </c>
      <c r="N12" s="17">
        <f t="shared" si="7"/>
        <v>0.99493412461539155</v>
      </c>
      <c r="O12" s="18">
        <f t="shared" si="4"/>
        <v>1.0002309967807601</v>
      </c>
      <c r="P12" s="7">
        <f>SUM(M12:M$87)/M12-0.5</f>
        <v>67.974263063306765</v>
      </c>
      <c r="Q12" s="7">
        <f>SUM(N12:N$87)/N12-0.5</f>
        <v>68.185798977647593</v>
      </c>
      <c r="R12" s="8">
        <f t="shared" si="5"/>
        <v>0.99689765438680022</v>
      </c>
    </row>
    <row r="13" spans="1:18" x14ac:dyDescent="0.25">
      <c r="A13">
        <v>10</v>
      </c>
      <c r="B13" s="8">
        <f>'Halálozási valószínűségek'!BJ12/AVERAGE('Halálozási valószínűségek'!BE12:BI12)</f>
        <v>0.76568366348477424</v>
      </c>
      <c r="C13" t="str">
        <f t="shared" si="0"/>
        <v>Alul kilóg</v>
      </c>
      <c r="D13" s="8">
        <f>EXP('Input - Output'!F15*('Input - Output'!$I$24+'Input - Output'!$K$5))/(EXP('Input - Output'!F15*'Input - Output'!$I$20)+EXP('Input - Output'!F15*'Input - Output'!$I$21)+EXP('Input - Output'!F15*'Input - Output'!$I$22)+EXP('Input - Output'!F15*'Input - Output'!$I$23)+EXP('Input - Output'!F15*'Input - Output'!$I$24))*5</f>
        <v>0.89448299874409853</v>
      </c>
      <c r="E13" s="10">
        <f t="shared" si="1"/>
        <v>0.84448299874409849</v>
      </c>
      <c r="F13" s="10">
        <f t="shared" si="2"/>
        <v>0.94448299874409847</v>
      </c>
      <c r="J13" s="19">
        <f>'Halálozási valószínűségek'!BN12</f>
        <v>6.9266804577222592E-5</v>
      </c>
      <c r="K13" s="19">
        <v>6.9999999999999994E-5</v>
      </c>
      <c r="L13" s="18">
        <f t="shared" si="3"/>
        <v>0.98952577967460853</v>
      </c>
      <c r="M13" s="17">
        <f t="shared" si="6"/>
        <v>0.99508651930910752</v>
      </c>
      <c r="N13" s="17">
        <f t="shared" si="7"/>
        <v>0.99487442856791464</v>
      </c>
      <c r="O13" s="18">
        <f t="shared" si="4"/>
        <v>1.0002131834280816</v>
      </c>
      <c r="P13" s="7">
        <f>SUM(M13:M$87)/M13-0.5</f>
        <v>66.979513520783001</v>
      </c>
      <c r="Q13" s="7">
        <f>SUM(N13:N$87)/N13-0.5</f>
        <v>67.189860369269738</v>
      </c>
      <c r="R13" s="8">
        <f t="shared" si="5"/>
        <v>0.99686936619110844</v>
      </c>
    </row>
    <row r="14" spans="1:18" x14ac:dyDescent="0.25">
      <c r="A14">
        <v>11</v>
      </c>
      <c r="B14" s="8">
        <f>'Halálozási valószínűségek'!BJ13/AVERAGE('Halálozási valószínűségek'!BE13:BI13)</f>
        <v>0.81249055210513688</v>
      </c>
      <c r="C14" t="str">
        <f t="shared" si="0"/>
        <v>Alul kilóg</v>
      </c>
      <c r="D14" s="8">
        <f>EXP('Input - Output'!F16*('Input - Output'!$I$24+'Input - Output'!$K$5))/(EXP('Input - Output'!F16*'Input - Output'!$I$20)+EXP('Input - Output'!F16*'Input - Output'!$I$21)+EXP('Input - Output'!F16*'Input - Output'!$I$22)+EXP('Input - Output'!F16*'Input - Output'!$I$23)+EXP('Input - Output'!F16*'Input - Output'!$I$24))*5</f>
        <v>0.96941916919185167</v>
      </c>
      <c r="E14" s="10">
        <f t="shared" si="1"/>
        <v>0.91941916919185163</v>
      </c>
      <c r="F14" s="10">
        <f t="shared" si="2"/>
        <v>1.0194191691918517</v>
      </c>
      <c r="J14" s="19">
        <f>'Halálozási valószínűségek'!BN13</f>
        <v>1.0255928659548388E-4</v>
      </c>
      <c r="K14" s="19">
        <v>6.0000000000000002E-5</v>
      </c>
      <c r="L14" s="18">
        <f t="shared" si="3"/>
        <v>1.7093214432580646</v>
      </c>
      <c r="M14" s="17">
        <f t="shared" si="6"/>
        <v>0.99501759284563718</v>
      </c>
      <c r="N14" s="17">
        <f t="shared" si="7"/>
        <v>0.99480478735791489</v>
      </c>
      <c r="O14" s="18">
        <f t="shared" si="4"/>
        <v>1.0002139168311479</v>
      </c>
      <c r="P14" s="7">
        <f>SUM(M14:M$87)/M14-0.5</f>
        <v>65.984118663237936</v>
      </c>
      <c r="Q14" s="7">
        <f>SUM(N14:N$87)/N14-0.5</f>
        <v>66.194528986298792</v>
      </c>
      <c r="R14" s="8">
        <f t="shared" si="5"/>
        <v>0.99682133363159953</v>
      </c>
    </row>
    <row r="15" spans="1:18" x14ac:dyDescent="0.25">
      <c r="A15">
        <v>12</v>
      </c>
      <c r="B15" s="8">
        <f>'Halálozási valószínűségek'!BJ14/AVERAGE('Halálozási valószínűségek'!BE14:BI14)</f>
        <v>1.0297046472173914</v>
      </c>
      <c r="C15" t="str">
        <f t="shared" si="0"/>
        <v>Felül kilóg</v>
      </c>
      <c r="D15" s="8">
        <f>EXP('Input - Output'!F17*('Input - Output'!$I$24+'Input - Output'!$K$5))/(EXP('Input - Output'!F17*'Input - Output'!$I$20)+EXP('Input - Output'!F17*'Input - Output'!$I$21)+EXP('Input - Output'!F17*'Input - Output'!$I$22)+EXP('Input - Output'!F17*'Input - Output'!$I$23)+EXP('Input - Output'!F17*'Input - Output'!$I$24))*5</f>
        <v>0.9255764486556618</v>
      </c>
      <c r="E15" s="10">
        <f t="shared" si="1"/>
        <v>0.87557644865566175</v>
      </c>
      <c r="F15" s="10">
        <f t="shared" si="2"/>
        <v>0.97557644865566173</v>
      </c>
      <c r="J15" s="19">
        <f>'Halálozási valószínűségek'!BN14</f>
        <v>1.0510464770116751E-4</v>
      </c>
      <c r="K15" s="19">
        <v>4.0000000000000003E-5</v>
      </c>
      <c r="L15" s="18">
        <f t="shared" si="3"/>
        <v>2.6276161925291874</v>
      </c>
      <c r="M15" s="17">
        <f t="shared" si="6"/>
        <v>0.99491554455116493</v>
      </c>
      <c r="N15" s="17">
        <f t="shared" si="7"/>
        <v>0.99474509907067343</v>
      </c>
      <c r="O15" s="18">
        <f t="shared" si="4"/>
        <v>1.0001713458861479</v>
      </c>
      <c r="P15" s="7">
        <f>SUM(M15:M$87)/M15-0.5</f>
        <v>64.990835356590665</v>
      </c>
      <c r="Q15" s="7">
        <f>SUM(N15:N$87)/N15-0.5</f>
        <v>65.198470894552457</v>
      </c>
      <c r="R15" s="8">
        <f t="shared" si="5"/>
        <v>0.99681533117091647</v>
      </c>
    </row>
    <row r="16" spans="1:18" x14ac:dyDescent="0.25">
      <c r="A16">
        <v>13</v>
      </c>
      <c r="B16" s="8">
        <f>'Halálozási valószínűségek'!BJ15/AVERAGE('Halálozási valószínűségek'!BE15:BI15)</f>
        <v>0.88902113391967019</v>
      </c>
      <c r="C16" t="str">
        <f t="shared" si="0"/>
        <v>Alul kilóg</v>
      </c>
      <c r="D16" s="8">
        <f>EXP('Input - Output'!F18*('Input - Output'!$I$24+'Input - Output'!$K$5))/(EXP('Input - Output'!F18*'Input - Output'!$I$20)+EXP('Input - Output'!F18*'Input - Output'!$I$21)+EXP('Input - Output'!F18*'Input - Output'!$I$22)+EXP('Input - Output'!F18*'Input - Output'!$I$23)+EXP('Input - Output'!F18*'Input - Output'!$I$24))*5</f>
        <v>0.95042002105523604</v>
      </c>
      <c r="E16" s="10">
        <f t="shared" si="1"/>
        <v>0.900420021055236</v>
      </c>
      <c r="F16" s="10">
        <f t="shared" si="2"/>
        <v>1.0004200210552361</v>
      </c>
      <c r="J16" s="19">
        <f>'Halálozási valószínűségek'!BN15</f>
        <v>1.2892751729664091E-4</v>
      </c>
      <c r="K16" s="19">
        <v>1.1E-4</v>
      </c>
      <c r="L16" s="18">
        <f t="shared" si="3"/>
        <v>1.1720683390603719</v>
      </c>
      <c r="M16" s="17">
        <f t="shared" si="6"/>
        <v>0.99481097430336241</v>
      </c>
      <c r="N16" s="17">
        <f t="shared" si="7"/>
        <v>0.99470530926671052</v>
      </c>
      <c r="O16" s="18">
        <f t="shared" si="4"/>
        <v>1.0001062274782968</v>
      </c>
      <c r="P16" s="7">
        <f>SUM(M16:M$87)/M16-0.5</f>
        <v>63.997614355625089</v>
      </c>
      <c r="Q16" s="7">
        <f>SUM(N16:N$87)/N16-0.5</f>
        <v>64.201058936909945</v>
      </c>
      <c r="R16" s="8">
        <f t="shared" si="5"/>
        <v>0.99683113355677233</v>
      </c>
    </row>
    <row r="17" spans="1:18" x14ac:dyDescent="0.25">
      <c r="A17">
        <v>14</v>
      </c>
      <c r="B17" s="8">
        <f>'Halálozási valószínűségek'!BJ16/AVERAGE('Halálozási valószínűségek'!BE16:BI16)</f>
        <v>0.78742064966776437</v>
      </c>
      <c r="C17" t="str">
        <f t="shared" si="0"/>
        <v>Alul kilóg</v>
      </c>
      <c r="D17" s="8">
        <f>EXP('Input - Output'!F19*('Input - Output'!$I$24+'Input - Output'!$K$5))/(EXP('Input - Output'!F19*'Input - Output'!$I$20)+EXP('Input - Output'!F19*'Input - Output'!$I$21)+EXP('Input - Output'!F19*'Input - Output'!$I$22)+EXP('Input - Output'!F19*'Input - Output'!$I$23)+EXP('Input - Output'!F19*'Input - Output'!$I$24))*5</f>
        <v>0.93120567819125766</v>
      </c>
      <c r="E17" s="10">
        <f t="shared" si="1"/>
        <v>0.88120567819125761</v>
      </c>
      <c r="F17" s="10">
        <f t="shared" si="2"/>
        <v>0.98120567819125759</v>
      </c>
      <c r="J17" s="19">
        <f>'Halálozási valószínűségek'!BN16</f>
        <v>1.3226487117147274E-4</v>
      </c>
      <c r="K17" s="19">
        <v>1.1E-4</v>
      </c>
      <c r="L17" s="18">
        <f t="shared" si="3"/>
        <v>1.2024079197406612</v>
      </c>
      <c r="M17" s="17">
        <f t="shared" si="6"/>
        <v>0.99468271579426604</v>
      </c>
      <c r="N17" s="17">
        <f t="shared" si="7"/>
        <v>0.99459589168269114</v>
      </c>
      <c r="O17" s="18">
        <f t="shared" si="4"/>
        <v>1.0000872958679008</v>
      </c>
      <c r="P17" s="7">
        <f>SUM(M17:M$87)/M17-0.5</f>
        <v>63.005802001011006</v>
      </c>
      <c r="Q17" s="7">
        <f>SUM(N17:N$87)/N17-0.5</f>
        <v>63.208066824260619</v>
      </c>
      <c r="R17" s="8">
        <f t="shared" si="5"/>
        <v>0.99680001567186072</v>
      </c>
    </row>
    <row r="18" spans="1:18" x14ac:dyDescent="0.25">
      <c r="A18">
        <v>15</v>
      </c>
      <c r="B18" s="8">
        <f>'Halálozási valószínűségek'!BJ17/AVERAGE('Halálozási valószínűségek'!BE17:BI17)</f>
        <v>0.78899461599259169</v>
      </c>
      <c r="C18" t="str">
        <f t="shared" si="0"/>
        <v>Alul kilóg</v>
      </c>
      <c r="D18" s="8">
        <f>EXP('Input - Output'!F20*('Input - Output'!$I$24+'Input - Output'!$K$5))/(EXP('Input - Output'!F20*'Input - Output'!$I$20)+EXP('Input - Output'!F20*'Input - Output'!$I$21)+EXP('Input - Output'!F20*'Input - Output'!$I$22)+EXP('Input - Output'!F20*'Input - Output'!$I$23)+EXP('Input - Output'!F20*'Input - Output'!$I$24))*5</f>
        <v>0.92394455369400275</v>
      </c>
      <c r="E18" s="10">
        <f t="shared" si="1"/>
        <v>0.8739445536940027</v>
      </c>
      <c r="F18" s="10">
        <f t="shared" si="2"/>
        <v>0.97394455369400268</v>
      </c>
      <c r="J18" s="19">
        <f>'Halálozási valószínűségek'!BN17</f>
        <v>1.4093764556765743E-4</v>
      </c>
      <c r="K18" s="19">
        <v>1.2999999999999999E-4</v>
      </c>
      <c r="L18" s="18">
        <f t="shared" si="3"/>
        <v>1.0841357351358265</v>
      </c>
      <c r="M18" s="17">
        <f t="shared" si="6"/>
        <v>0.994551154213005</v>
      </c>
      <c r="N18" s="17">
        <f t="shared" si="7"/>
        <v>0.994486486134606</v>
      </c>
      <c r="O18" s="18">
        <f t="shared" si="4"/>
        <v>1.000065026603479</v>
      </c>
      <c r="P18" s="7">
        <f>SUM(M18:M$87)/M18-0.5</f>
        <v>62.014070416481033</v>
      </c>
      <c r="Q18" s="7">
        <f>SUM(N18:N$87)/N18-0.5</f>
        <v>62.214965470462374</v>
      </c>
      <c r="R18" s="8">
        <f t="shared" si="5"/>
        <v>0.99677095289755135</v>
      </c>
    </row>
    <row r="19" spans="1:18" x14ac:dyDescent="0.25">
      <c r="A19">
        <v>16</v>
      </c>
      <c r="B19" s="8">
        <f>'Halálozási valószínűségek'!BJ18/AVERAGE('Halálozási valószínűségek'!BE18:BI18)</f>
        <v>0.87255954035651828</v>
      </c>
      <c r="C19" t="str">
        <f t="shared" si="0"/>
        <v>Alul kilóg</v>
      </c>
      <c r="D19" s="8">
        <f>EXP('Input - Output'!F21*('Input - Output'!$I$24+'Input - Output'!$K$5))/(EXP('Input - Output'!F21*'Input - Output'!$I$20)+EXP('Input - Output'!F21*'Input - Output'!$I$21)+EXP('Input - Output'!F21*'Input - Output'!$I$22)+EXP('Input - Output'!F21*'Input - Output'!$I$23)+EXP('Input - Output'!F21*'Input - Output'!$I$24))*5</f>
        <v>0.93555657629064382</v>
      </c>
      <c r="E19" s="10">
        <f t="shared" si="1"/>
        <v>0.88555657629064377</v>
      </c>
      <c r="F19" s="10">
        <f t="shared" si="2"/>
        <v>0.98555657629064375</v>
      </c>
      <c r="J19" s="19">
        <f>'Halálozási valószínűségek'!BN18</f>
        <v>1.9195533867768572E-4</v>
      </c>
      <c r="K19" s="19">
        <v>1.7000000000000001E-4</v>
      </c>
      <c r="L19" s="18">
        <f t="shared" si="3"/>
        <v>1.12914905104521</v>
      </c>
      <c r="M19" s="17">
        <f t="shared" si="6"/>
        <v>0.99441098451493359</v>
      </c>
      <c r="N19" s="17">
        <f t="shared" si="7"/>
        <v>0.9943572028914085</v>
      </c>
      <c r="O19" s="18">
        <f t="shared" si="4"/>
        <v>1.000054086824502</v>
      </c>
      <c r="P19" s="7">
        <f>SUM(M19:M$87)/M19-0.5</f>
        <v>61.022741286786868</v>
      </c>
      <c r="Q19" s="7">
        <f>SUM(N19:N$87)/N19-0.5</f>
        <v>61.222989459092055</v>
      </c>
      <c r="R19" s="8">
        <f t="shared" si="5"/>
        <v>0.99672919969974694</v>
      </c>
    </row>
    <row r="20" spans="1:18" x14ac:dyDescent="0.25">
      <c r="A20">
        <v>17</v>
      </c>
      <c r="B20" s="8">
        <f>'Halálozási valószínűségek'!BJ19/AVERAGE('Halálozási valószínűségek'!BE19:BI19)</f>
        <v>0.86465895041819485</v>
      </c>
      <c r="C20" t="str">
        <f t="shared" si="0"/>
        <v/>
      </c>
      <c r="D20" s="8">
        <f>EXP('Input - Output'!F22*('Input - Output'!$I$24+'Input - Output'!$K$5))/(EXP('Input - Output'!F22*'Input - Output'!$I$20)+EXP('Input - Output'!F22*'Input - Output'!$I$21)+EXP('Input - Output'!F22*'Input - Output'!$I$22)+EXP('Input - Output'!F22*'Input - Output'!$I$23)+EXP('Input - Output'!F22*'Input - Output'!$I$24))*5</f>
        <v>0.89478518447097144</v>
      </c>
      <c r="E20" s="10">
        <f t="shared" si="1"/>
        <v>0.8447851844709714</v>
      </c>
      <c r="F20" s="10">
        <f t="shared" si="2"/>
        <v>0.94478518447097137</v>
      </c>
      <c r="J20" s="19">
        <f>'Halálozási valószínűségek'!BN19</f>
        <v>1.6537415111591696E-4</v>
      </c>
      <c r="K20" s="19">
        <v>1.9000000000000001E-4</v>
      </c>
      <c r="L20" s="18">
        <f t="shared" si="3"/>
        <v>0.87039026903114181</v>
      </c>
      <c r="M20" s="17">
        <f t="shared" si="6"/>
        <v>0.99422010201761624</v>
      </c>
      <c r="N20" s="17">
        <f t="shared" si="7"/>
        <v>0.99418816216691697</v>
      </c>
      <c r="O20" s="18">
        <f t="shared" si="4"/>
        <v>1.0000321265650858</v>
      </c>
      <c r="P20" s="7">
        <f>SUM(M20:M$87)/M20-0.5</f>
        <v>60.034361180588924</v>
      </c>
      <c r="Q20" s="7">
        <f>SUM(N20:N$87)/N20-0.5</f>
        <v>60.233314122492878</v>
      </c>
      <c r="R20" s="8">
        <f t="shared" si="5"/>
        <v>0.99669696172620759</v>
      </c>
    </row>
    <row r="21" spans="1:18" x14ac:dyDescent="0.25">
      <c r="A21">
        <v>18</v>
      </c>
      <c r="B21" s="8">
        <f>'Halálozási valószínűségek'!BJ20/AVERAGE('Halálozási valószínűségek'!BE20:BI20)</f>
        <v>0.89443687208378531</v>
      </c>
      <c r="C21" t="str">
        <f t="shared" si="0"/>
        <v>Alul kilóg</v>
      </c>
      <c r="D21" s="8">
        <f>EXP('Input - Output'!F23*('Input - Output'!$I$24+'Input - Output'!$K$5))/(EXP('Input - Output'!F23*'Input - Output'!$I$20)+EXP('Input - Output'!F23*'Input - Output'!$I$21)+EXP('Input - Output'!F23*'Input - Output'!$I$22)+EXP('Input - Output'!F23*'Input - Output'!$I$23)+EXP('Input - Output'!F23*'Input - Output'!$I$24))*5</f>
        <v>0.96919907970502117</v>
      </c>
      <c r="E21" s="10">
        <f t="shared" si="1"/>
        <v>0.91919907970502113</v>
      </c>
      <c r="F21" s="10">
        <f t="shared" si="2"/>
        <v>1.0191990797050212</v>
      </c>
      <c r="J21" s="19">
        <f>'Halálozási valószínűségek'!BN20</f>
        <v>2.5309461486366751E-4</v>
      </c>
      <c r="K21" s="19">
        <v>1.4999999999999999E-4</v>
      </c>
      <c r="L21" s="18">
        <f t="shared" si="3"/>
        <v>1.6872974324244503</v>
      </c>
      <c r="M21" s="17">
        <f t="shared" si="6"/>
        <v>0.99405568371222264</v>
      </c>
      <c r="N21" s="17">
        <f t="shared" si="7"/>
        <v>0.99399926641610525</v>
      </c>
      <c r="O21" s="18">
        <f t="shared" si="4"/>
        <v>1.0000567578850645</v>
      </c>
      <c r="P21" s="7">
        <f>SUM(M21:M$87)/M21-0.5</f>
        <v>59.044208253482715</v>
      </c>
      <c r="Q21" s="7">
        <f>SUM(N21:N$87)/N21-0.5</f>
        <v>59.24466560895857</v>
      </c>
      <c r="R21" s="8">
        <f t="shared" si="5"/>
        <v>0.99661644886648593</v>
      </c>
    </row>
    <row r="22" spans="1:18" x14ac:dyDescent="0.25">
      <c r="A22">
        <v>19</v>
      </c>
      <c r="B22" s="8">
        <f>'Halálozási valószínűségek'!BJ21/AVERAGE('Halálozási valószínűségek'!BE21:BI21)</f>
        <v>0.86866631809176742</v>
      </c>
      <c r="C22" t="str">
        <f t="shared" si="0"/>
        <v/>
      </c>
      <c r="D22" s="8">
        <f>EXP('Input - Output'!F24*('Input - Output'!$I$24+'Input - Output'!$K$5))/(EXP('Input - Output'!F24*'Input - Output'!$I$20)+EXP('Input - Output'!F24*'Input - Output'!$I$21)+EXP('Input - Output'!F24*'Input - Output'!$I$22)+EXP('Input - Output'!F24*'Input - Output'!$I$23)+EXP('Input - Output'!F24*'Input - Output'!$I$24))*5</f>
        <v>0.90733744810989003</v>
      </c>
      <c r="E22" s="10">
        <f t="shared" si="1"/>
        <v>0.85733744810988999</v>
      </c>
      <c r="F22" s="10">
        <f t="shared" si="2"/>
        <v>0.95733744810988997</v>
      </c>
      <c r="J22" s="19">
        <f>'Halálozási valószínűségek'!BN21</f>
        <v>1.9210084904135944E-4</v>
      </c>
      <c r="K22" s="19">
        <v>1.3999999999999999E-4</v>
      </c>
      <c r="L22" s="18">
        <f t="shared" si="3"/>
        <v>1.3721489217239962</v>
      </c>
      <c r="M22" s="17">
        <f t="shared" si="6"/>
        <v>0.99380409357180044</v>
      </c>
      <c r="N22" s="17">
        <f t="shared" si="7"/>
        <v>0.99385016652614289</v>
      </c>
      <c r="O22" s="18">
        <f t="shared" si="4"/>
        <v>0.99995364195137837</v>
      </c>
      <c r="P22" s="7">
        <f>SUM(M22:M$87)/M22-0.5</f>
        <v>58.059029228432088</v>
      </c>
      <c r="Q22" s="7">
        <f>SUM(N22:N$87)/N22-0.5</f>
        <v>58.253478630753186</v>
      </c>
      <c r="R22" s="8">
        <f t="shared" si="5"/>
        <v>0.99666201217692696</v>
      </c>
    </row>
    <row r="23" spans="1:18" x14ac:dyDescent="0.25">
      <c r="A23">
        <v>20</v>
      </c>
      <c r="B23" s="8">
        <f>'Halálozási valószínűségek'!BJ22/AVERAGE('Halálozási valószínűségek'!BE22:BI22)</f>
        <v>0.83236677441597928</v>
      </c>
      <c r="C23" t="str">
        <f t="shared" si="0"/>
        <v>Alul kilóg</v>
      </c>
      <c r="D23" s="8">
        <f>EXP('Input - Output'!F25*('Input - Output'!$I$24+'Input - Output'!$K$5))/(EXP('Input - Output'!F25*'Input - Output'!$I$20)+EXP('Input - Output'!F25*'Input - Output'!$I$21)+EXP('Input - Output'!F25*'Input - Output'!$I$22)+EXP('Input - Output'!F25*'Input - Output'!$I$23)+EXP('Input - Output'!F25*'Input - Output'!$I$24))*5</f>
        <v>0.88418645300364795</v>
      </c>
      <c r="E23" s="10">
        <f t="shared" si="1"/>
        <v>0.83418645300364791</v>
      </c>
      <c r="F23" s="10">
        <f t="shared" si="2"/>
        <v>0.93418645300364789</v>
      </c>
      <c r="J23" s="19">
        <f>'Halálozási valószínűségek'!BN22</f>
        <v>1.8034133566938751E-4</v>
      </c>
      <c r="K23" s="19">
        <v>1.3999999999999999E-4</v>
      </c>
      <c r="L23" s="18">
        <f t="shared" si="3"/>
        <v>1.2881523976384823</v>
      </c>
      <c r="M23" s="17">
        <f t="shared" si="6"/>
        <v>0.99361318296164458</v>
      </c>
      <c r="N23" s="17">
        <f t="shared" si="7"/>
        <v>0.99371102750282925</v>
      </c>
      <c r="O23" s="18">
        <f t="shared" si="4"/>
        <v>0.99990153622282874</v>
      </c>
      <c r="P23" s="7">
        <f>SUM(M23:M$87)/M23-0.5</f>
        <v>57.070088491310642</v>
      </c>
      <c r="Q23" s="7">
        <f>SUM(N23:N$87)/N23-0.5</f>
        <v>57.261565249888164</v>
      </c>
      <c r="R23" s="8">
        <f t="shared" si="5"/>
        <v>0.99665610330870413</v>
      </c>
    </row>
    <row r="24" spans="1:18" x14ac:dyDescent="0.25">
      <c r="A24">
        <v>21</v>
      </c>
      <c r="B24" s="8">
        <f>'Halálozási valószínűségek'!BJ23/AVERAGE('Halálozási valószínűségek'!BE23:BI23)</f>
        <v>0.7820839494007551</v>
      </c>
      <c r="C24" t="str">
        <f t="shared" si="0"/>
        <v>Alul kilóg</v>
      </c>
      <c r="D24" s="8">
        <f>EXP('Input - Output'!F26*('Input - Output'!$I$24+'Input - Output'!$K$5))/(EXP('Input - Output'!F26*'Input - Output'!$I$20)+EXP('Input - Output'!F26*'Input - Output'!$I$21)+EXP('Input - Output'!F26*'Input - Output'!$I$22)+EXP('Input - Output'!F26*'Input - Output'!$I$23)+EXP('Input - Output'!F26*'Input - Output'!$I$24))*5</f>
        <v>0.89565142886001614</v>
      </c>
      <c r="E24" s="10">
        <f t="shared" si="1"/>
        <v>0.8456514288600161</v>
      </c>
      <c r="F24" s="10">
        <f t="shared" si="2"/>
        <v>0.94565142886001607</v>
      </c>
      <c r="J24" s="19">
        <f>'Halálozási valószínűségek'!BN23</f>
        <v>1.7118081799785104E-4</v>
      </c>
      <c r="K24" s="19">
        <v>1.2E-4</v>
      </c>
      <c r="L24" s="18">
        <f t="shared" si="3"/>
        <v>1.4265068166487587</v>
      </c>
      <c r="M24" s="17">
        <f t="shared" si="6"/>
        <v>0.99343399343309058</v>
      </c>
      <c r="N24" s="17">
        <f t="shared" si="7"/>
        <v>0.99357190795897887</v>
      </c>
      <c r="O24" s="18">
        <f t="shared" si="4"/>
        <v>0.99986119321129796</v>
      </c>
      <c r="P24" s="7">
        <f>SUM(M24:M$87)/M24-0.5</f>
        <v>56.080292256788795</v>
      </c>
      <c r="Q24" s="7">
        <f>SUM(N24:N$87)/N24-0.5</f>
        <v>56.26951298170561</v>
      </c>
      <c r="R24" s="8">
        <f t="shared" si="5"/>
        <v>0.99663724253347752</v>
      </c>
    </row>
    <row r="25" spans="1:18" x14ac:dyDescent="0.25">
      <c r="A25">
        <v>22</v>
      </c>
      <c r="B25" s="8">
        <f>'Halálozási valószínűségek'!BJ24/AVERAGE('Halálozási valószínűségek'!BE24:BI24)</f>
        <v>0.88567297600667516</v>
      </c>
      <c r="C25" t="str">
        <f t="shared" si="0"/>
        <v/>
      </c>
      <c r="D25" s="8">
        <f>EXP('Input - Output'!F27*('Input - Output'!$I$24+'Input - Output'!$K$5))/(EXP('Input - Output'!F27*'Input - Output'!$I$20)+EXP('Input - Output'!F27*'Input - Output'!$I$21)+EXP('Input - Output'!F27*'Input - Output'!$I$22)+EXP('Input - Output'!F27*'Input - Output'!$I$23)+EXP('Input - Output'!F27*'Input - Output'!$I$24))*5</f>
        <v>0.90117149279773334</v>
      </c>
      <c r="E25" s="10">
        <f t="shared" si="1"/>
        <v>0.8511714927977333</v>
      </c>
      <c r="F25" s="10">
        <f t="shared" si="2"/>
        <v>0.95117149279773328</v>
      </c>
      <c r="J25" s="19">
        <f>'Halálozási valószínűségek'!BN24</f>
        <v>1.9858200426457013E-4</v>
      </c>
      <c r="K25" s="19">
        <v>2.3000000000000001E-4</v>
      </c>
      <c r="L25" s="18">
        <f t="shared" si="3"/>
        <v>0.86340001854160919</v>
      </c>
      <c r="M25" s="17">
        <f t="shared" si="6"/>
        <v>0.99326393658946788</v>
      </c>
      <c r="N25" s="17">
        <f t="shared" si="7"/>
        <v>0.99345267933002379</v>
      </c>
      <c r="O25" s="18">
        <f t="shared" si="4"/>
        <v>0.99981001335596253</v>
      </c>
      <c r="P25" s="7">
        <f>SUM(M25:M$87)/M25-0.5</f>
        <v>55.089808165622927</v>
      </c>
      <c r="Q25" s="7">
        <f>SUM(N25:N$87)/N25-0.5</f>
        <v>55.276206126440769</v>
      </c>
      <c r="R25" s="8">
        <f t="shared" si="5"/>
        <v>0.99662788071251729</v>
      </c>
    </row>
    <row r="26" spans="1:18" x14ac:dyDescent="0.25">
      <c r="A26">
        <v>23</v>
      </c>
      <c r="B26" s="8">
        <f>'Halálozási valószínűségek'!BJ25/AVERAGE('Halálozási valószínűségek'!BE25:BI25)</f>
        <v>0.79130617814267468</v>
      </c>
      <c r="C26" t="str">
        <f t="shared" si="0"/>
        <v>Alul kilóg</v>
      </c>
      <c r="D26" s="8">
        <f>EXP('Input - Output'!F28*('Input - Output'!$I$24+'Input - Output'!$K$5))/(EXP('Input - Output'!F28*'Input - Output'!$I$20)+EXP('Input - Output'!F28*'Input - Output'!$I$21)+EXP('Input - Output'!F28*'Input - Output'!$I$22)+EXP('Input - Output'!F28*'Input - Output'!$I$23)+EXP('Input - Output'!F28*'Input - Output'!$I$24))*5</f>
        <v>0.88620113718088933</v>
      </c>
      <c r="E26" s="10">
        <f t="shared" si="1"/>
        <v>0.83620113718088929</v>
      </c>
      <c r="F26" s="10">
        <f t="shared" si="2"/>
        <v>0.93620113718088926</v>
      </c>
      <c r="J26" s="19">
        <f>'Halálozási valószínűségek'!BN25</f>
        <v>1.7732210770667262E-4</v>
      </c>
      <c r="K26" s="19">
        <v>2.1000000000000001E-4</v>
      </c>
      <c r="L26" s="18">
        <f t="shared" si="3"/>
        <v>0.84439098907939336</v>
      </c>
      <c r="M26" s="17">
        <f t="shared" si="6"/>
        <v>0.99306669224617616</v>
      </c>
      <c r="N26" s="17">
        <f t="shared" si="7"/>
        <v>0.99322418521377798</v>
      </c>
      <c r="O26" s="18">
        <f t="shared" si="4"/>
        <v>0.9998414326091265</v>
      </c>
      <c r="P26" s="7">
        <f>SUM(M26:M$87)/M26-0.5</f>
        <v>54.100650872307305</v>
      </c>
      <c r="Q26" s="7">
        <f>SUM(N26:N$87)/N26-0.5</f>
        <v>54.288807552177772</v>
      </c>
      <c r="R26" s="8">
        <f t="shared" si="5"/>
        <v>0.99653415338530638</v>
      </c>
    </row>
    <row r="27" spans="1:18" x14ac:dyDescent="0.25">
      <c r="A27">
        <v>24</v>
      </c>
      <c r="B27" s="8">
        <f>'Halálozási valószínűségek'!BJ26/AVERAGE('Halálozási valószínűségek'!BE26:BI26)</f>
        <v>0.93912773103114544</v>
      </c>
      <c r="C27" t="str">
        <f t="shared" si="0"/>
        <v>Felül kilóg</v>
      </c>
      <c r="D27" s="8">
        <f>EXP('Input - Output'!F29*('Input - Output'!$I$24+'Input - Output'!$K$5))/(EXP('Input - Output'!F29*'Input - Output'!$I$20)+EXP('Input - Output'!F29*'Input - Output'!$I$21)+EXP('Input - Output'!F29*'Input - Output'!$I$22)+EXP('Input - Output'!F29*'Input - Output'!$I$23)+EXP('Input - Output'!F29*'Input - Output'!$I$24))*5</f>
        <v>0.87899103684619684</v>
      </c>
      <c r="E27" s="10">
        <f t="shared" si="1"/>
        <v>0.82899103684619679</v>
      </c>
      <c r="F27" s="10">
        <f t="shared" si="2"/>
        <v>0.92899103684619677</v>
      </c>
      <c r="J27" s="19">
        <f>'Halálozási valószínűségek'!BN26</f>
        <v>1.8147443612705829E-4</v>
      </c>
      <c r="K27" s="19">
        <v>1.1E-4</v>
      </c>
      <c r="L27" s="18">
        <f t="shared" si="3"/>
        <v>1.6497676011550753</v>
      </c>
      <c r="M27" s="17">
        <f t="shared" si="6"/>
        <v>0.99289059956721371</v>
      </c>
      <c r="N27" s="17">
        <f t="shared" si="7"/>
        <v>0.99301560813488299</v>
      </c>
      <c r="O27" s="18">
        <f t="shared" si="4"/>
        <v>0.99987411218248212</v>
      </c>
      <c r="P27" s="7">
        <f>SUM(M27:M$87)/M27-0.5</f>
        <v>53.110157138365572</v>
      </c>
      <c r="Q27" s="7">
        <f>SUM(N27:N$87)/N27-0.5</f>
        <v>53.300105574348386</v>
      </c>
      <c r="R27" s="8">
        <f t="shared" si="5"/>
        <v>0.99643624653392371</v>
      </c>
    </row>
    <row r="28" spans="1:18" x14ac:dyDescent="0.25">
      <c r="A28">
        <v>25</v>
      </c>
      <c r="B28" s="8">
        <f>'Halálozási valószínűségek'!BJ27/AVERAGE('Halálozási valószínűségek'!BE27:BI27)</f>
        <v>0.87138942163285504</v>
      </c>
      <c r="C28" t="str">
        <f t="shared" si="0"/>
        <v/>
      </c>
      <c r="D28" s="8">
        <f>EXP('Input - Output'!F30*('Input - Output'!$I$24+'Input - Output'!$K$5))/(EXP('Input - Output'!F30*'Input - Output'!$I$20)+EXP('Input - Output'!F30*'Input - Output'!$I$21)+EXP('Input - Output'!F30*'Input - Output'!$I$22)+EXP('Input - Output'!F30*'Input - Output'!$I$23)+EXP('Input - Output'!F30*'Input - Output'!$I$24))*5</f>
        <v>0.91190666695724532</v>
      </c>
      <c r="E28" s="10">
        <f t="shared" si="1"/>
        <v>0.86190666695724527</v>
      </c>
      <c r="F28" s="10">
        <f t="shared" si="2"/>
        <v>0.96190666695724525</v>
      </c>
      <c r="J28" s="19">
        <f>'Halálozási valószínűségek'!BN27</f>
        <v>2.3226879180251642E-4</v>
      </c>
      <c r="K28" s="19">
        <v>3.5E-4</v>
      </c>
      <c r="L28" s="18">
        <f t="shared" si="3"/>
        <v>0.66362511943576119</v>
      </c>
      <c r="M28" s="17">
        <f t="shared" si="6"/>
        <v>0.9927104153055214</v>
      </c>
      <c r="N28" s="17">
        <f t="shared" si="7"/>
        <v>0.99290637641798807</v>
      </c>
      <c r="O28" s="18">
        <f t="shared" si="4"/>
        <v>0.9998026388820529</v>
      </c>
      <c r="P28" s="7">
        <f>SUM(M28:M$87)/M28-0.5</f>
        <v>52.119706269890074</v>
      </c>
      <c r="Q28" s="7">
        <f>SUM(N28:N$87)/N28-0.5</f>
        <v>52.305914224913138</v>
      </c>
      <c r="R28" s="8">
        <f t="shared" si="5"/>
        <v>0.99644002102281626</v>
      </c>
    </row>
    <row r="29" spans="1:18" x14ac:dyDescent="0.25">
      <c r="A29">
        <v>26</v>
      </c>
      <c r="B29" s="8">
        <f>'Halálozási valószínűségek'!BJ28/AVERAGE('Halálozási valószínűségek'!BE28:BI28)</f>
        <v>0.88319937014080174</v>
      </c>
      <c r="C29" t="str">
        <f t="shared" si="0"/>
        <v/>
      </c>
      <c r="D29" s="8">
        <f>EXP('Input - Output'!F31*('Input - Output'!$I$24+'Input - Output'!$K$5))/(EXP('Input - Output'!F31*'Input - Output'!$I$20)+EXP('Input - Output'!F31*'Input - Output'!$I$21)+EXP('Input - Output'!F31*'Input - Output'!$I$22)+EXP('Input - Output'!F31*'Input - Output'!$I$23)+EXP('Input - Output'!F31*'Input - Output'!$I$24))*5</f>
        <v>0.87585897180348504</v>
      </c>
      <c r="E29" s="10">
        <f t="shared" si="1"/>
        <v>0.825858971803485</v>
      </c>
      <c r="F29" s="10">
        <f t="shared" si="2"/>
        <v>0.92585897180348498</v>
      </c>
      <c r="J29" s="19">
        <f>'Halálozási valószínűségek'!BN28</f>
        <v>1.9617531327694644E-4</v>
      </c>
      <c r="K29" s="19">
        <v>2.5000000000000001E-4</v>
      </c>
      <c r="L29" s="18">
        <f t="shared" si="3"/>
        <v>0.78470125310778571</v>
      </c>
      <c r="M29" s="17">
        <f t="shared" si="6"/>
        <v>0.99247983965674869</v>
      </c>
      <c r="N29" s="17">
        <f t="shared" si="7"/>
        <v>0.99255885918624176</v>
      </c>
      <c r="O29" s="18">
        <f t="shared" si="4"/>
        <v>0.99992038806690231</v>
      </c>
      <c r="P29" s="7">
        <f>SUM(M29:M$87)/M29-0.5</f>
        <v>51.131698702166332</v>
      </c>
      <c r="Q29" s="7">
        <f>SUM(N29:N$87)/N29-0.5</f>
        <v>51.324052643338312</v>
      </c>
      <c r="R29" s="8">
        <f t="shared" si="5"/>
        <v>0.99625216772126923</v>
      </c>
    </row>
    <row r="30" spans="1:18" x14ac:dyDescent="0.25">
      <c r="A30">
        <v>27</v>
      </c>
      <c r="B30" s="8">
        <f>'Halálozási valószínűségek'!BJ29/AVERAGE('Halálozási valószínűségek'!BE29:BI29)</f>
        <v>0.80619669882115619</v>
      </c>
      <c r="C30" t="str">
        <f t="shared" si="0"/>
        <v>Alul kilóg</v>
      </c>
      <c r="D30" s="8">
        <f>EXP('Input - Output'!F32*('Input - Output'!$I$24+'Input - Output'!$K$5))/(EXP('Input - Output'!F32*'Input - Output'!$I$20)+EXP('Input - Output'!F32*'Input - Output'!$I$21)+EXP('Input - Output'!F32*'Input - Output'!$I$22)+EXP('Input - Output'!F32*'Input - Output'!$I$23)+EXP('Input - Output'!F32*'Input - Output'!$I$24))*5</f>
        <v>0.88955627694660677</v>
      </c>
      <c r="E30" s="10">
        <f t="shared" si="1"/>
        <v>0.83955627694660673</v>
      </c>
      <c r="F30" s="10">
        <f t="shared" si="2"/>
        <v>0.93955627694660671</v>
      </c>
      <c r="J30" s="19">
        <f>'Halálozási valószínűségek'!BN29</f>
        <v>2.2667429389558466E-4</v>
      </c>
      <c r="K30" s="19">
        <v>2.5000000000000001E-4</v>
      </c>
      <c r="L30" s="18">
        <f t="shared" si="3"/>
        <v>0.90669717558233864</v>
      </c>
      <c r="M30" s="17">
        <f t="shared" si="6"/>
        <v>0.99228513961328291</v>
      </c>
      <c r="N30" s="17">
        <f t="shared" si="7"/>
        <v>0.99231071947144522</v>
      </c>
      <c r="O30" s="18">
        <f t="shared" si="4"/>
        <v>0.99997422192700292</v>
      </c>
      <c r="P30" s="7">
        <f>SUM(M30:M$87)/M30-0.5</f>
        <v>50.141633340451747</v>
      </c>
      <c r="Q30" s="7">
        <f>SUM(N30:N$87)/N30-0.5</f>
        <v>50.33676183379675</v>
      </c>
      <c r="R30" s="8">
        <f t="shared" si="5"/>
        <v>0.99612353901529693</v>
      </c>
    </row>
    <row r="31" spans="1:18" x14ac:dyDescent="0.25">
      <c r="A31">
        <v>28</v>
      </c>
      <c r="B31" s="8">
        <f>'Halálozási valószínűségek'!BJ30/AVERAGE('Halálozási valószínűségek'!BE30:BI30)</f>
        <v>0.8936200541131083</v>
      </c>
      <c r="C31" t="str">
        <f t="shared" si="0"/>
        <v/>
      </c>
      <c r="D31" s="8">
        <f>EXP('Input - Output'!F33*('Input - Output'!$I$24+'Input - Output'!$K$5))/(EXP('Input - Output'!F33*'Input - Output'!$I$20)+EXP('Input - Output'!F33*'Input - Output'!$I$21)+EXP('Input - Output'!F33*'Input - Output'!$I$22)+EXP('Input - Output'!F33*'Input - Output'!$I$23)+EXP('Input - Output'!F33*'Input - Output'!$I$24))*5</f>
        <v>0.90221494766766996</v>
      </c>
      <c r="E31" s="10">
        <f t="shared" si="1"/>
        <v>0.85221494766766992</v>
      </c>
      <c r="F31" s="10">
        <f t="shared" si="2"/>
        <v>0.9522149476676699</v>
      </c>
      <c r="J31" s="19">
        <f>'Halálozási valószínűségek'!BN30</f>
        <v>2.747891782675786E-4</v>
      </c>
      <c r="K31" s="19">
        <v>3.5E-4</v>
      </c>
      <c r="L31" s="18">
        <f t="shared" si="3"/>
        <v>0.78511193790736744</v>
      </c>
      <c r="M31" s="17">
        <f t="shared" si="6"/>
        <v>0.99206021407991796</v>
      </c>
      <c r="N31" s="17">
        <f t="shared" si="7"/>
        <v>0.99206264179157744</v>
      </c>
      <c r="O31" s="18">
        <f t="shared" si="4"/>
        <v>0.99999755286454983</v>
      </c>
      <c r="P31" s="7">
        <f>SUM(M31:M$87)/M31-0.5</f>
        <v>49.152888373863767</v>
      </c>
      <c r="Q31" s="7">
        <f>SUM(N31:N$87)/N31-0.5</f>
        <v>49.349224139831712</v>
      </c>
      <c r="R31" s="8">
        <f t="shared" si="5"/>
        <v>0.99602150247769605</v>
      </c>
    </row>
    <row r="32" spans="1:18" x14ac:dyDescent="0.25">
      <c r="A32">
        <v>29</v>
      </c>
      <c r="B32" s="8">
        <f>'Halálozási valószínűségek'!BJ31/AVERAGE('Halálozási valószínűségek'!BE31:BI31)</f>
        <v>0.82405678661022674</v>
      </c>
      <c r="C32" t="str">
        <f t="shared" si="0"/>
        <v/>
      </c>
      <c r="D32" s="8">
        <f>EXP('Input - Output'!F34*('Input - Output'!$I$24+'Input - Output'!$K$5))/(EXP('Input - Output'!F34*'Input - Output'!$I$20)+EXP('Input - Output'!F34*'Input - Output'!$I$21)+EXP('Input - Output'!F34*'Input - Output'!$I$22)+EXP('Input - Output'!F34*'Input - Output'!$I$23)+EXP('Input - Output'!F34*'Input - Output'!$I$24))*5</f>
        <v>0.86420456827053849</v>
      </c>
      <c r="E32" s="10">
        <f t="shared" si="1"/>
        <v>0.81420456827053844</v>
      </c>
      <c r="F32" s="10">
        <f t="shared" si="2"/>
        <v>0.91420456827053842</v>
      </c>
      <c r="J32" s="19">
        <f>'Halálozási valószínűségek'!BN31</f>
        <v>2.6012673863115847E-4</v>
      </c>
      <c r="K32" s="19">
        <v>4.2000000000000002E-4</v>
      </c>
      <c r="L32" s="18">
        <f t="shared" si="3"/>
        <v>0.61934937769323439</v>
      </c>
      <c r="M32" s="17">
        <f t="shared" si="6"/>
        <v>0.99178760666889898</v>
      </c>
      <c r="N32" s="17">
        <f t="shared" si="7"/>
        <v>0.99171541986695044</v>
      </c>
      <c r="O32" s="18">
        <f t="shared" si="4"/>
        <v>1.0000727898351709</v>
      </c>
      <c r="P32" s="7">
        <f>SUM(M32:M$87)/M32-0.5</f>
        <v>48.166261335825602</v>
      </c>
      <c r="Q32" s="7">
        <f>SUM(N32:N$87)/N32-0.5</f>
        <v>48.366327354405755</v>
      </c>
      <c r="R32" s="8">
        <f t="shared" si="5"/>
        <v>0.99586352676492962</v>
      </c>
    </row>
    <row r="33" spans="1:18" x14ac:dyDescent="0.25">
      <c r="A33">
        <v>30</v>
      </c>
      <c r="B33" s="8">
        <f>'Halálozási valószínűségek'!BJ32/AVERAGE('Halálozási valószínűségek'!BE32:BI32)</f>
        <v>0.83767077134175372</v>
      </c>
      <c r="C33" t="str">
        <f t="shared" si="0"/>
        <v/>
      </c>
      <c r="D33" s="8">
        <f>EXP('Input - Output'!F35*('Input - Output'!$I$24+'Input - Output'!$K$5))/(EXP('Input - Output'!F35*'Input - Output'!$I$20)+EXP('Input - Output'!F35*'Input - Output'!$I$21)+EXP('Input - Output'!F35*'Input - Output'!$I$22)+EXP('Input - Output'!F35*'Input - Output'!$I$23)+EXP('Input - Output'!F35*'Input - Output'!$I$24))*5</f>
        <v>0.86579943836930839</v>
      </c>
      <c r="E33" s="10">
        <f t="shared" si="1"/>
        <v>0.81579943836930835</v>
      </c>
      <c r="F33" s="10">
        <f t="shared" si="2"/>
        <v>0.91579943836930833</v>
      </c>
      <c r="J33" s="19">
        <f>'Halálozási valószínűségek'!BN32</f>
        <v>2.8286324512177596E-4</v>
      </c>
      <c r="K33" s="19">
        <v>3.6000000000000002E-4</v>
      </c>
      <c r="L33" s="18">
        <f t="shared" si="3"/>
        <v>0.78573123644937759</v>
      </c>
      <c r="M33" s="17">
        <f t="shared" si="6"/>
        <v>0.99152961619336133</v>
      </c>
      <c r="N33" s="17">
        <f t="shared" si="7"/>
        <v>0.99129889939060634</v>
      </c>
      <c r="O33" s="18">
        <f t="shared" si="4"/>
        <v>1.0002327419135608</v>
      </c>
      <c r="P33" s="7">
        <f>SUM(M33:M$87)/M33-0.5</f>
        <v>47.178663831150288</v>
      </c>
      <c r="Q33" s="7">
        <f>SUM(N33:N$87)/N33-0.5</f>
        <v>47.38643965906256</v>
      </c>
      <c r="R33" s="8">
        <f t="shared" si="5"/>
        <v>0.99561528932312315</v>
      </c>
    </row>
    <row r="34" spans="1:18" x14ac:dyDescent="0.25">
      <c r="A34">
        <v>31</v>
      </c>
      <c r="B34" s="8">
        <f>'Halálozási valószínűségek'!BJ33/AVERAGE('Halálozási valószínűségek'!BE33:BI33)</f>
        <v>0.80666220749158712</v>
      </c>
      <c r="C34" t="str">
        <f t="shared" si="0"/>
        <v/>
      </c>
      <c r="D34" s="8">
        <f>EXP('Input - Output'!F36*('Input - Output'!$I$24+'Input - Output'!$K$5))/(EXP('Input - Output'!F36*'Input - Output'!$I$20)+EXP('Input - Output'!F36*'Input - Output'!$I$21)+EXP('Input - Output'!F36*'Input - Output'!$I$22)+EXP('Input - Output'!F36*'Input - Output'!$I$23)+EXP('Input - Output'!F36*'Input - Output'!$I$24))*5</f>
        <v>0.83935076900931849</v>
      </c>
      <c r="E34" s="10">
        <f t="shared" si="1"/>
        <v>0.78935076900931844</v>
      </c>
      <c r="F34" s="10">
        <f t="shared" si="2"/>
        <v>0.88935076900931842</v>
      </c>
      <c r="J34" s="19">
        <f>'Halálozási valószínűségek'!BN33</f>
        <v>2.7740103271865974E-4</v>
      </c>
      <c r="K34" s="19">
        <v>3.8999999999999999E-4</v>
      </c>
      <c r="L34" s="18">
        <f t="shared" si="3"/>
        <v>0.71128469927861471</v>
      </c>
      <c r="M34" s="17">
        <f t="shared" si="6"/>
        <v>0.99124914890849058</v>
      </c>
      <c r="N34" s="17">
        <f t="shared" si="7"/>
        <v>0.99094203178682572</v>
      </c>
      <c r="O34" s="18">
        <f t="shared" si="4"/>
        <v>1.0003099244070928</v>
      </c>
      <c r="P34" s="7">
        <f>SUM(M34:M$87)/M34-0.5</f>
        <v>46.191871245371566</v>
      </c>
      <c r="Q34" s="7">
        <f>SUM(N34:N$87)/N34-0.5</f>
        <v>46.403324856010727</v>
      </c>
      <c r="R34" s="8">
        <f t="shared" si="5"/>
        <v>0.99544313664386552</v>
      </c>
    </row>
    <row r="35" spans="1:18" x14ac:dyDescent="0.25">
      <c r="A35">
        <v>32</v>
      </c>
      <c r="B35" s="8">
        <f>'Halálozási valószínűségek'!BJ34/AVERAGE('Halálozási valószínűségek'!BE34:BI34)</f>
        <v>0.84840217579010169</v>
      </c>
      <c r="C35" t="str">
        <f t="shared" si="0"/>
        <v/>
      </c>
      <c r="D35" s="8">
        <f>EXP('Input - Output'!F37*('Input - Output'!$I$24+'Input - Output'!$K$5))/(EXP('Input - Output'!F37*'Input - Output'!$I$20)+EXP('Input - Output'!F37*'Input - Output'!$I$21)+EXP('Input - Output'!F37*'Input - Output'!$I$22)+EXP('Input - Output'!F37*'Input - Output'!$I$23)+EXP('Input - Output'!F37*'Input - Output'!$I$24))*5</f>
        <v>0.87388478830209382</v>
      </c>
      <c r="E35" s="10">
        <f t="shared" si="1"/>
        <v>0.82388478830209377</v>
      </c>
      <c r="F35" s="10">
        <f t="shared" si="2"/>
        <v>0.92388478830209375</v>
      </c>
      <c r="J35" s="19">
        <f>'Halálozási valószínűségek'!BN34</f>
        <v>3.7711663515195413E-4</v>
      </c>
      <c r="K35" s="19">
        <v>4.0000000000000002E-4</v>
      </c>
      <c r="L35" s="18">
        <f t="shared" si="3"/>
        <v>0.94279158787988526</v>
      </c>
      <c r="M35" s="17">
        <f t="shared" si="6"/>
        <v>0.99097417537090182</v>
      </c>
      <c r="N35" s="17">
        <f t="shared" si="7"/>
        <v>0.99055556439442882</v>
      </c>
      <c r="O35" s="18">
        <f t="shared" si="4"/>
        <v>1.0004226022158877</v>
      </c>
      <c r="P35" s="7">
        <f>SUM(M35:M$87)/M35-0.5</f>
        <v>45.2045497346679</v>
      </c>
      <c r="Q35" s="7">
        <f>SUM(N35:N$87)/N35-0.5</f>
        <v>45.421234137324291</v>
      </c>
      <c r="R35" s="8">
        <f t="shared" si="5"/>
        <v>0.99522944704669891</v>
      </c>
    </row>
    <row r="36" spans="1:18" x14ac:dyDescent="0.25">
      <c r="A36">
        <v>33</v>
      </c>
      <c r="B36" s="8">
        <f>'Halálozási valószínűségek'!BJ35/AVERAGE('Halálozási valószínűségek'!BE35:BI35)</f>
        <v>0.82254134308723803</v>
      </c>
      <c r="C36" t="str">
        <f t="shared" si="0"/>
        <v/>
      </c>
      <c r="D36" s="8">
        <f>EXP('Input - Output'!F38*('Input - Output'!$I$24+'Input - Output'!$K$5))/(EXP('Input - Output'!F38*'Input - Output'!$I$20)+EXP('Input - Output'!F38*'Input - Output'!$I$21)+EXP('Input - Output'!F38*'Input - Output'!$I$22)+EXP('Input - Output'!F38*'Input - Output'!$I$23)+EXP('Input - Output'!F38*'Input - Output'!$I$24))*5</f>
        <v>0.85895772585795571</v>
      </c>
      <c r="E36" s="10">
        <f t="shared" si="1"/>
        <v>0.80895772585795567</v>
      </c>
      <c r="F36" s="10">
        <f t="shared" si="2"/>
        <v>0.90895772585795565</v>
      </c>
      <c r="J36" s="19">
        <f>'Halálozási valószínűségek'!BN35</f>
        <v>3.9948412441456315E-4</v>
      </c>
      <c r="K36" s="19">
        <v>3.8999999999999999E-4</v>
      </c>
      <c r="L36" s="18">
        <f t="shared" si="3"/>
        <v>1.0243182677296492</v>
      </c>
      <c r="M36" s="17">
        <f t="shared" si="6"/>
        <v>0.99060046252436351</v>
      </c>
      <c r="N36" s="17">
        <f t="shared" si="7"/>
        <v>0.99015934216867107</v>
      </c>
      <c r="O36" s="18">
        <f t="shared" si="4"/>
        <v>1.0004455044121749</v>
      </c>
      <c r="P36" s="7">
        <f>SUM(M36:M$87)/M36-0.5</f>
        <v>44.22141492418335</v>
      </c>
      <c r="Q36" s="7">
        <f>SUM(N36:N$87)/N36-0.5</f>
        <v>44.439209821252796</v>
      </c>
      <c r="R36" s="8">
        <f t="shared" si="5"/>
        <v>0.99509903758537832</v>
      </c>
    </row>
    <row r="37" spans="1:18" x14ac:dyDescent="0.25">
      <c r="A37">
        <v>34</v>
      </c>
      <c r="B37" s="8">
        <f>'Halálozási valószínűségek'!BJ36/AVERAGE('Halálozási valószínűségek'!BE36:BI36)</f>
        <v>0.87128178265108958</v>
      </c>
      <c r="C37" t="str">
        <f t="shared" si="0"/>
        <v/>
      </c>
      <c r="D37" s="8">
        <f>EXP('Input - Output'!F39*('Input - Output'!$I$24+'Input - Output'!$K$5))/(EXP('Input - Output'!F39*'Input - Output'!$I$20)+EXP('Input - Output'!F39*'Input - Output'!$I$21)+EXP('Input - Output'!F39*'Input - Output'!$I$22)+EXP('Input - Output'!F39*'Input - Output'!$I$23)+EXP('Input - Output'!F39*'Input - Output'!$I$24))*5</f>
        <v>0.86106800825868357</v>
      </c>
      <c r="E37" s="10">
        <f t="shared" si="1"/>
        <v>0.81106800825868353</v>
      </c>
      <c r="F37" s="10">
        <f t="shared" si="2"/>
        <v>0.9110680082586835</v>
      </c>
      <c r="J37" s="19">
        <f>'Halálozási valószínűségek'!BN36</f>
        <v>4.4292867470702678E-4</v>
      </c>
      <c r="K37" s="19">
        <v>5.1999999999999995E-4</v>
      </c>
      <c r="L37" s="18">
        <f t="shared" si="3"/>
        <v>0.85178591289812855</v>
      </c>
      <c r="M37" s="17">
        <f t="shared" si="6"/>
        <v>0.99020473336594728</v>
      </c>
      <c r="N37" s="17">
        <f t="shared" si="7"/>
        <v>0.9897731800252253</v>
      </c>
      <c r="O37" s="18">
        <f t="shared" si="4"/>
        <v>1.0004360123606411</v>
      </c>
      <c r="P37" s="7">
        <f>SUM(M37:M$87)/M37-0.5</f>
        <v>43.238887915525147</v>
      </c>
      <c r="Q37" s="7">
        <f>SUM(N37:N$87)/N37-0.5</f>
        <v>43.456352798844335</v>
      </c>
      <c r="R37" s="8">
        <f t="shared" si="5"/>
        <v>0.9949957861322184</v>
      </c>
    </row>
    <row r="38" spans="1:18" x14ac:dyDescent="0.25">
      <c r="A38">
        <v>35</v>
      </c>
      <c r="B38" s="8">
        <f>'Halálozási valószínűségek'!BJ37/AVERAGE('Halálozási valószínűségek'!BE37:BI37)</f>
        <v>0.83448901783728857</v>
      </c>
      <c r="C38" t="str">
        <f t="shared" si="0"/>
        <v/>
      </c>
      <c r="D38" s="8">
        <f>EXP('Input - Output'!F40*('Input - Output'!$I$24+'Input - Output'!$K$5))/(EXP('Input - Output'!F40*'Input - Output'!$I$20)+EXP('Input - Output'!F40*'Input - Output'!$I$21)+EXP('Input - Output'!F40*'Input - Output'!$I$22)+EXP('Input - Output'!F40*'Input - Output'!$I$23)+EXP('Input - Output'!F40*'Input - Output'!$I$24))*5</f>
        <v>0.86141665331586637</v>
      </c>
      <c r="E38" s="10">
        <f t="shared" si="1"/>
        <v>0.81141665331586632</v>
      </c>
      <c r="F38" s="10">
        <f t="shared" si="2"/>
        <v>0.9114166533158663</v>
      </c>
      <c r="J38" s="19">
        <f>'Halálozási valószínűségek'!BN37</f>
        <v>5.2179042299764847E-4</v>
      </c>
      <c r="K38" s="19">
        <v>5.8E-4</v>
      </c>
      <c r="L38" s="18">
        <f t="shared" si="3"/>
        <v>0.89963866034077322</v>
      </c>
      <c r="M38" s="17">
        <f t="shared" si="6"/>
        <v>0.98976614329570878</v>
      </c>
      <c r="N38" s="17">
        <f t="shared" si="7"/>
        <v>0.98925849797161225</v>
      </c>
      <c r="O38" s="18">
        <f t="shared" si="4"/>
        <v>1.0005131574054076</v>
      </c>
      <c r="P38" s="7">
        <f>SUM(M38:M$87)/M38-0.5</f>
        <v>42.257826582986901</v>
      </c>
      <c r="Q38" s="7">
        <f>SUM(N38:N$87)/N38-0.5</f>
        <v>42.478701723740684</v>
      </c>
      <c r="R38" s="8">
        <f t="shared" si="5"/>
        <v>0.99480033212431396</v>
      </c>
    </row>
    <row r="39" spans="1:18" x14ac:dyDescent="0.25">
      <c r="A39">
        <v>36</v>
      </c>
      <c r="B39" s="8">
        <f>'Halálozási valószínűségek'!BJ38/AVERAGE('Halálozási valószínűségek'!BE38:BI38)</f>
        <v>0.83834000607518711</v>
      </c>
      <c r="C39" t="str">
        <f t="shared" si="0"/>
        <v/>
      </c>
      <c r="D39" s="8">
        <f>EXP('Input - Output'!F41*('Input - Output'!$I$24+'Input - Output'!$K$5))/(EXP('Input - Output'!F41*'Input - Output'!$I$20)+EXP('Input - Output'!F41*'Input - Output'!$I$21)+EXP('Input - Output'!F41*'Input - Output'!$I$22)+EXP('Input - Output'!F41*'Input - Output'!$I$23)+EXP('Input - Output'!F41*'Input - Output'!$I$24))*5</f>
        <v>0.84539344599203092</v>
      </c>
      <c r="E39" s="10">
        <f t="shared" si="1"/>
        <v>0.79539344599203088</v>
      </c>
      <c r="F39" s="10">
        <f t="shared" si="2"/>
        <v>0.89539344599203086</v>
      </c>
      <c r="J39" s="19">
        <f>'Halálozási valószínűségek'!BN38</f>
        <v>5.5052650717196205E-4</v>
      </c>
      <c r="K39" s="19">
        <v>5.8E-4</v>
      </c>
      <c r="L39" s="18">
        <f t="shared" si="3"/>
        <v>0.949183633055107</v>
      </c>
      <c r="M39" s="17">
        <f t="shared" si="6"/>
        <v>0.98924969280112984</v>
      </c>
      <c r="N39" s="17">
        <f t="shared" si="7"/>
        <v>0.98868472804278873</v>
      </c>
      <c r="O39" s="18">
        <f t="shared" si="4"/>
        <v>1.0005714306515683</v>
      </c>
      <c r="P39" s="7">
        <f>SUM(M39:M$87)/M39-0.5</f>
        <v>41.279626792123452</v>
      </c>
      <c r="Q39" s="7">
        <f>SUM(N39:N$87)/N39-0.5</f>
        <v>41.503063500571002</v>
      </c>
      <c r="R39" s="8">
        <f t="shared" si="5"/>
        <v>0.99461638034395994</v>
      </c>
    </row>
    <row r="40" spans="1:18" x14ac:dyDescent="0.25">
      <c r="A40">
        <v>37</v>
      </c>
      <c r="B40" s="8">
        <f>'Halálozási valószínűségek'!BJ39/AVERAGE('Halálozási valószínűségek'!BE39:BI39)</f>
        <v>0.90285070424216174</v>
      </c>
      <c r="C40" t="str">
        <f t="shared" si="0"/>
        <v/>
      </c>
      <c r="D40" s="8">
        <f>EXP('Input - Output'!F42*('Input - Output'!$I$24+'Input - Output'!$K$5))/(EXP('Input - Output'!F42*'Input - Output'!$I$20)+EXP('Input - Output'!F42*'Input - Output'!$I$21)+EXP('Input - Output'!F42*'Input - Output'!$I$22)+EXP('Input - Output'!F42*'Input - Output'!$I$23)+EXP('Input - Output'!F42*'Input - Output'!$I$24))*5</f>
        <v>0.87911894148594516</v>
      </c>
      <c r="E40" s="10">
        <f t="shared" si="1"/>
        <v>0.82911894148594512</v>
      </c>
      <c r="F40" s="10">
        <f t="shared" si="2"/>
        <v>0.92911894148594509</v>
      </c>
      <c r="J40" s="19">
        <f>'Halálozási valószínűségek'!BN39</f>
        <v>7.7471816736758722E-4</v>
      </c>
      <c r="K40" s="19">
        <v>7.1000000000000002E-4</v>
      </c>
      <c r="L40" s="18">
        <f t="shared" si="3"/>
        <v>1.0911523484050525</v>
      </c>
      <c r="M40" s="17">
        <f t="shared" si="6"/>
        <v>0.98870508462303119</v>
      </c>
      <c r="N40" s="17">
        <f t="shared" si="7"/>
        <v>0.98811129090052385</v>
      </c>
      <c r="O40" s="18">
        <f t="shared" si="4"/>
        <v>1.0006009381007743</v>
      </c>
      <c r="P40" s="7">
        <f>SUM(M40:M$87)/M40-0.5</f>
        <v>40.302089423899297</v>
      </c>
      <c r="Q40" s="7">
        <f>SUM(N40:N$87)/N40-0.5</f>
        <v>40.526859078836736</v>
      </c>
      <c r="R40" s="8">
        <f t="shared" si="5"/>
        <v>0.99445381013859979</v>
      </c>
    </row>
    <row r="41" spans="1:18" x14ac:dyDescent="0.25">
      <c r="A41">
        <v>38</v>
      </c>
      <c r="B41" s="8">
        <f>'Halálozási valószínűségek'!BJ40/AVERAGE('Halálozási valószínűségek'!BE40:BI40)</f>
        <v>0.88726177949733909</v>
      </c>
      <c r="C41" t="str">
        <f t="shared" si="0"/>
        <v/>
      </c>
      <c r="D41" s="8">
        <f>EXP('Input - Output'!F43*('Input - Output'!$I$24+'Input - Output'!$K$5))/(EXP('Input - Output'!F43*'Input - Output'!$I$20)+EXP('Input - Output'!F43*'Input - Output'!$I$21)+EXP('Input - Output'!F43*'Input - Output'!$I$22)+EXP('Input - Output'!F43*'Input - Output'!$I$23)+EXP('Input - Output'!F43*'Input - Output'!$I$24))*5</f>
        <v>0.86081196437492702</v>
      </c>
      <c r="E41" s="10">
        <f t="shared" si="1"/>
        <v>0.81081196437492697</v>
      </c>
      <c r="F41" s="10">
        <f t="shared" si="2"/>
        <v>0.91081196437492695</v>
      </c>
      <c r="J41" s="19">
        <f>'Halálozási valószínűségek'!BN40</f>
        <v>7.6819737750300485E-4</v>
      </c>
      <c r="K41" s="19">
        <v>7.6999999999999996E-4</v>
      </c>
      <c r="L41" s="18">
        <f t="shared" si="3"/>
        <v>0.99765893182208432</v>
      </c>
      <c r="M41" s="17">
        <f t="shared" si="6"/>
        <v>0.98793911683180502</v>
      </c>
      <c r="N41" s="17">
        <f t="shared" si="7"/>
        <v>0.98740973188398451</v>
      </c>
      <c r="O41" s="18">
        <f t="shared" si="4"/>
        <v>1.0005361350316149</v>
      </c>
      <c r="P41" s="7">
        <f>SUM(M41:M$87)/M41-0.5</f>
        <v>39.332948732942533</v>
      </c>
      <c r="Q41" s="7">
        <f>SUM(N41:N$87)/N41-0.5</f>
        <v>39.555298340658602</v>
      </c>
      <c r="R41" s="8">
        <f t="shared" si="5"/>
        <v>0.99437876549934856</v>
      </c>
    </row>
    <row r="42" spans="1:18" x14ac:dyDescent="0.25">
      <c r="A42">
        <v>39</v>
      </c>
      <c r="B42" s="8">
        <f>'Halálozási valószínűségek'!BJ41/AVERAGE('Halálozási valószínűségek'!BE41:BI41)</f>
        <v>0.92404807883394158</v>
      </c>
      <c r="C42" t="str">
        <f t="shared" si="0"/>
        <v/>
      </c>
      <c r="D42" s="8">
        <f>EXP('Input - Output'!F44*('Input - Output'!$I$24+'Input - Output'!$K$5))/(EXP('Input - Output'!F44*'Input - Output'!$I$20)+EXP('Input - Output'!F44*'Input - Output'!$I$21)+EXP('Input - Output'!F44*'Input - Output'!$I$22)+EXP('Input - Output'!F44*'Input - Output'!$I$23)+EXP('Input - Output'!F44*'Input - Output'!$I$24))*5</f>
        <v>0.90122243574754946</v>
      </c>
      <c r="E42" s="10">
        <f t="shared" si="1"/>
        <v>0.85122243574754941</v>
      </c>
      <c r="F42" s="10">
        <f t="shared" si="2"/>
        <v>0.95122243574754939</v>
      </c>
      <c r="J42" s="19">
        <f>'Halálozási valószínűségek'!BN41</f>
        <v>1.1045498202738662E-3</v>
      </c>
      <c r="K42" s="19">
        <v>8.9999999999999998E-4</v>
      </c>
      <c r="L42" s="18">
        <f t="shared" si="3"/>
        <v>1.2272775780820737</v>
      </c>
      <c r="M42" s="17">
        <f t="shared" si="6"/>
        <v>0.98718018459312218</v>
      </c>
      <c r="N42" s="17">
        <f t="shared" si="7"/>
        <v>0.98664942639043385</v>
      </c>
      <c r="O42" s="18">
        <f t="shared" si="4"/>
        <v>1.0005379400103946</v>
      </c>
      <c r="P42" s="7">
        <f>SUM(M42:M$87)/M42-0.5</f>
        <v>38.362803036317445</v>
      </c>
      <c r="Q42" s="7">
        <f>SUM(N42:N$87)/N42-0.5</f>
        <v>38.585394094111074</v>
      </c>
      <c r="R42" s="8">
        <f t="shared" si="5"/>
        <v>0.99423120942471854</v>
      </c>
    </row>
    <row r="43" spans="1:18" x14ac:dyDescent="0.25">
      <c r="A43">
        <v>40</v>
      </c>
      <c r="B43" s="8">
        <f>'Halálozási valószínűségek'!BJ42/AVERAGE('Halálozási valószínűségek'!BE42:BI42)</f>
        <v>0.91575045784979714</v>
      </c>
      <c r="C43" t="str">
        <f t="shared" si="0"/>
        <v/>
      </c>
      <c r="D43" s="8">
        <f>EXP('Input - Output'!F45*('Input - Output'!$I$24+'Input - Output'!$K$5))/(EXP('Input - Output'!F45*'Input - Output'!$I$20)+EXP('Input - Output'!F45*'Input - Output'!$I$21)+EXP('Input - Output'!F45*'Input - Output'!$I$22)+EXP('Input - Output'!F45*'Input - Output'!$I$23)+EXP('Input - Output'!F45*'Input - Output'!$I$24))*5</f>
        <v>0.89897011594940923</v>
      </c>
      <c r="E43" s="10">
        <f t="shared" si="1"/>
        <v>0.84897011594940919</v>
      </c>
      <c r="F43" s="10">
        <f t="shared" si="2"/>
        <v>0.94897011594940917</v>
      </c>
      <c r="J43" s="19">
        <f>'Halálozási valószínűségek'!BN42</f>
        <v>1.2277465481421383E-3</v>
      </c>
      <c r="K43" s="19">
        <v>1.0399999999999999E-3</v>
      </c>
      <c r="L43" s="18">
        <f t="shared" si="3"/>
        <v>1.1805255270597486</v>
      </c>
      <c r="M43" s="17">
        <f t="shared" si="6"/>
        <v>0.98608979489765192</v>
      </c>
      <c r="N43" s="17">
        <f t="shared" si="7"/>
        <v>0.98576144190668247</v>
      </c>
      <c r="O43" s="18">
        <f t="shared" si="4"/>
        <v>1.0003330957947942</v>
      </c>
      <c r="P43" s="7">
        <f>SUM(M43:M$87)/M43-0.5</f>
        <v>37.404670633453165</v>
      </c>
      <c r="Q43" s="7">
        <f>SUM(N43:N$87)/N43-0.5</f>
        <v>37.619701825754248</v>
      </c>
      <c r="R43" s="8">
        <f t="shared" si="5"/>
        <v>0.99428408036573346</v>
      </c>
    </row>
    <row r="44" spans="1:18" x14ac:dyDescent="0.25">
      <c r="A44">
        <v>41</v>
      </c>
      <c r="B44" s="8">
        <f>'Halálozási valószínűségek'!BJ43/AVERAGE('Halálozási valószínűségek'!BE43:BI43)</f>
        <v>1.0332940561704929</v>
      </c>
      <c r="C44" t="str">
        <f t="shared" si="0"/>
        <v>Felül kilóg</v>
      </c>
      <c r="D44" s="8">
        <f>EXP('Input - Output'!F46*('Input - Output'!$I$24+'Input - Output'!$K$5))/(EXP('Input - Output'!F46*'Input - Output'!$I$20)+EXP('Input - Output'!F46*'Input - Output'!$I$21)+EXP('Input - Output'!F46*'Input - Output'!$I$22)+EXP('Input - Output'!F46*'Input - Output'!$I$23)+EXP('Input - Output'!F46*'Input - Output'!$I$24))*5</f>
        <v>0.91402605263570702</v>
      </c>
      <c r="E44" s="10">
        <f t="shared" si="1"/>
        <v>0.86402605263570698</v>
      </c>
      <c r="F44" s="10">
        <f t="shared" si="2"/>
        <v>0.96402605263570695</v>
      </c>
      <c r="J44" s="19">
        <f>'Halálozási valószínűségek'!BN43</f>
        <v>1.516148918272721E-3</v>
      </c>
      <c r="K44" s="19">
        <v>1.09E-3</v>
      </c>
      <c r="L44" s="18">
        <f t="shared" si="3"/>
        <v>1.390962310341946</v>
      </c>
      <c r="M44" s="17">
        <f t="shared" si="6"/>
        <v>0.98487912655580812</v>
      </c>
      <c r="N44" s="17">
        <f t="shared" si="7"/>
        <v>0.98473625000709952</v>
      </c>
      <c r="O44" s="18">
        <f t="shared" si="4"/>
        <v>1.0001450911842715</v>
      </c>
      <c r="P44" s="7">
        <f>SUM(M44:M$87)/M44-0.5</f>
        <v>36.450035912498457</v>
      </c>
      <c r="Q44" s="7">
        <f>SUM(N44:N$87)/N44-0.5</f>
        <v>36.658346506120616</v>
      </c>
      <c r="R44" s="8">
        <f t="shared" si="5"/>
        <v>0.99431751255918277</v>
      </c>
    </row>
    <row r="45" spans="1:18" x14ac:dyDescent="0.25">
      <c r="A45">
        <v>42</v>
      </c>
      <c r="B45" s="8">
        <f>'Halálozási valószínűségek'!BJ44/AVERAGE('Halálozási valószínűségek'!BE44:BI44)</f>
        <v>0.95302385392140809</v>
      </c>
      <c r="C45" t="str">
        <f t="shared" si="0"/>
        <v/>
      </c>
      <c r="D45" s="8">
        <f>EXP('Input - Output'!F47*('Input - Output'!$I$24+'Input - Output'!$K$5))/(EXP('Input - Output'!F47*'Input - Output'!$I$20)+EXP('Input - Output'!F47*'Input - Output'!$I$21)+EXP('Input - Output'!F47*'Input - Output'!$I$22)+EXP('Input - Output'!F47*'Input - Output'!$I$23)+EXP('Input - Output'!F47*'Input - Output'!$I$24))*5</f>
        <v>0.92074710091377521</v>
      </c>
      <c r="E45" s="10">
        <f t="shared" si="1"/>
        <v>0.87074710091377516</v>
      </c>
      <c r="F45" s="10">
        <f t="shared" si="2"/>
        <v>0.97074710091377514</v>
      </c>
      <c r="J45" s="19">
        <f>'Halálozási valószínűségek'!BN44</f>
        <v>1.7177977041233129E-3</v>
      </c>
      <c r="K45" s="19">
        <v>1.3600000000000001E-3</v>
      </c>
      <c r="L45" s="18">
        <f t="shared" si="3"/>
        <v>1.2630865471494948</v>
      </c>
      <c r="M45" s="17">
        <f t="shared" si="6"/>
        <v>0.9833859031334512</v>
      </c>
      <c r="N45" s="17">
        <f t="shared" si="7"/>
        <v>0.98366288749459174</v>
      </c>
      <c r="O45" s="18">
        <f t="shared" si="4"/>
        <v>0.99971841535889794</v>
      </c>
      <c r="P45" s="7">
        <f>SUM(M45:M$87)/M45-0.5</f>
        <v>35.504624284660466</v>
      </c>
      <c r="Q45" s="7">
        <f>SUM(N45:N$87)/N45-0.5</f>
        <v>35.69780211042098</v>
      </c>
      <c r="R45" s="8">
        <f t="shared" si="5"/>
        <v>0.99458852326081659</v>
      </c>
    </row>
    <row r="46" spans="1:18" x14ac:dyDescent="0.25">
      <c r="A46">
        <v>43</v>
      </c>
      <c r="B46" s="8">
        <f>'Halálozási valószínűségek'!BJ45/AVERAGE('Halálozási valószínűségek'!BE45:BI45)</f>
        <v>0.97266360422936016</v>
      </c>
      <c r="C46" t="str">
        <f t="shared" si="0"/>
        <v/>
      </c>
      <c r="D46" s="8">
        <f>EXP('Input - Output'!F48*('Input - Output'!$I$24+'Input - Output'!$K$5))/(EXP('Input - Output'!F48*'Input - Output'!$I$20)+EXP('Input - Output'!F48*'Input - Output'!$I$21)+EXP('Input - Output'!F48*'Input - Output'!$I$22)+EXP('Input - Output'!F48*'Input - Output'!$I$23)+EXP('Input - Output'!F48*'Input - Output'!$I$24))*5</f>
        <v>0.93148125377177315</v>
      </c>
      <c r="E46" s="10">
        <f t="shared" si="1"/>
        <v>0.88148125377177311</v>
      </c>
      <c r="F46" s="10">
        <f t="shared" si="2"/>
        <v>0.98148125377177309</v>
      </c>
      <c r="J46" s="19">
        <f>'Halálozási valószínűségek'!BN45</f>
        <v>2.0264153689796022E-3</v>
      </c>
      <c r="K46" s="19">
        <v>1.5499999999999999E-3</v>
      </c>
      <c r="L46" s="18">
        <f t="shared" si="3"/>
        <v>1.3073647541803886</v>
      </c>
      <c r="M46" s="17">
        <f t="shared" si="6"/>
        <v>0.98169664508678134</v>
      </c>
      <c r="N46" s="17">
        <f t="shared" si="7"/>
        <v>0.98232510596759903</v>
      </c>
      <c r="O46" s="18">
        <f t="shared" si="4"/>
        <v>0.99936023127475837</v>
      </c>
      <c r="P46" s="7">
        <f>SUM(M46:M$87)/M46-0.5</f>
        <v>34.564858618290373</v>
      </c>
      <c r="Q46" s="7">
        <f>SUM(N46:N$87)/N46-0.5</f>
        <v>34.745736311805032</v>
      </c>
      <c r="R46" s="8">
        <f t="shared" si="5"/>
        <v>0.994794247792262</v>
      </c>
    </row>
    <row r="47" spans="1:18" x14ac:dyDescent="0.25">
      <c r="A47">
        <v>44</v>
      </c>
      <c r="B47" s="8">
        <f>'Halálozási valószínűségek'!BJ46/AVERAGE('Halálozási valószínűségek'!BE46:BI46)</f>
        <v>0.9956167938962831</v>
      </c>
      <c r="C47" t="str">
        <f t="shared" si="0"/>
        <v>Felül kilóg</v>
      </c>
      <c r="D47" s="8">
        <f>EXP('Input - Output'!F49*('Input - Output'!$I$24+'Input - Output'!$K$5))/(EXP('Input - Output'!F49*'Input - Output'!$I$20)+EXP('Input - Output'!F49*'Input - Output'!$I$21)+EXP('Input - Output'!F49*'Input - Output'!$I$22)+EXP('Input - Output'!F49*'Input - Output'!$I$23)+EXP('Input - Output'!F49*'Input - Output'!$I$24))*5</f>
        <v>0.94086440381202197</v>
      </c>
      <c r="E47" s="10">
        <f t="shared" si="1"/>
        <v>0.89086440381202192</v>
      </c>
      <c r="F47" s="10">
        <f t="shared" si="2"/>
        <v>0.9908644038120219</v>
      </c>
      <c r="J47" s="19">
        <f>'Halálozási valószínűségek'!BN46</f>
        <v>2.3173865908151813E-3</v>
      </c>
      <c r="K47" s="19">
        <v>1.73E-3</v>
      </c>
      <c r="L47" s="18">
        <f t="shared" si="3"/>
        <v>1.3395298212804516</v>
      </c>
      <c r="M47" s="17">
        <f t="shared" si="6"/>
        <v>0.97970731991750171</v>
      </c>
      <c r="N47" s="17">
        <f t="shared" si="7"/>
        <v>0.98080250205334918</v>
      </c>
      <c r="O47" s="18">
        <f t="shared" si="4"/>
        <v>0.99888338158441203</v>
      </c>
      <c r="P47" s="7">
        <f>SUM(M47:M$87)/M47-0.5</f>
        <v>33.634028337919524</v>
      </c>
      <c r="Q47" s="7">
        <f>SUM(N47:N$87)/N47-0.5</f>
        <v>33.798899606194638</v>
      </c>
      <c r="R47" s="8">
        <f t="shared" si="5"/>
        <v>0.99512199301763971</v>
      </c>
    </row>
    <row r="48" spans="1:18" x14ac:dyDescent="0.25">
      <c r="A48">
        <v>45</v>
      </c>
      <c r="B48" s="8">
        <f>'Halálozási valószínűségek'!BJ47/AVERAGE('Halálozási valószínűségek'!BE47:BI47)</f>
        <v>0.95166456738323879</v>
      </c>
      <c r="C48" t="str">
        <f t="shared" si="0"/>
        <v/>
      </c>
      <c r="D48" s="8">
        <f>EXP('Input - Output'!F50*('Input - Output'!$I$24+'Input - Output'!$K$5))/(EXP('Input - Output'!F50*'Input - Output'!$I$20)+EXP('Input - Output'!F50*'Input - Output'!$I$21)+EXP('Input - Output'!F50*'Input - Output'!$I$22)+EXP('Input - Output'!F50*'Input - Output'!$I$23)+EXP('Input - Output'!F50*'Input - Output'!$I$24))*5</f>
        <v>0.94805854855015348</v>
      </c>
      <c r="E48" s="10">
        <f t="shared" si="1"/>
        <v>0.89805854855015343</v>
      </c>
      <c r="F48" s="10">
        <f t="shared" si="2"/>
        <v>0.99805854855015341</v>
      </c>
      <c r="J48" s="19">
        <f>'Halálozási valószínűségek'!BN47</f>
        <v>2.6640974028610395E-3</v>
      </c>
      <c r="K48" s="19">
        <v>1.7099999999999999E-3</v>
      </c>
      <c r="L48" s="18">
        <f t="shared" si="3"/>
        <v>1.5579516975795553</v>
      </c>
      <c r="M48" s="17">
        <f t="shared" si="6"/>
        <v>0.9774369593114014</v>
      </c>
      <c r="N48" s="17">
        <f t="shared" si="7"/>
        <v>0.97910571372479682</v>
      </c>
      <c r="O48" s="18">
        <f t="shared" si="4"/>
        <v>0.99829563407709365</v>
      </c>
      <c r="P48" s="7">
        <f>SUM(M48:M$87)/M48-0.5</f>
        <v>32.710991043230784</v>
      </c>
      <c r="Q48" s="7">
        <f>SUM(N48:N$87)/N48-0.5</f>
        <v>32.856606535501058</v>
      </c>
      <c r="R48" s="8">
        <f t="shared" si="5"/>
        <v>0.99556815180797997</v>
      </c>
    </row>
    <row r="49" spans="1:18" x14ac:dyDescent="0.25">
      <c r="A49">
        <v>46</v>
      </c>
      <c r="B49" s="8">
        <f>'Halálozási valószínűségek'!BJ48/AVERAGE('Halálozási valószínűségek'!BE48:BI48)</f>
        <v>0.98399609310786595</v>
      </c>
      <c r="C49" t="str">
        <f t="shared" si="0"/>
        <v/>
      </c>
      <c r="D49" s="8">
        <f>EXP('Input - Output'!F51*('Input - Output'!$I$24+'Input - Output'!$K$5))/(EXP('Input - Output'!F51*'Input - Output'!$I$20)+EXP('Input - Output'!F51*'Input - Output'!$I$21)+EXP('Input - Output'!F51*'Input - Output'!$I$22)+EXP('Input - Output'!F51*'Input - Output'!$I$23)+EXP('Input - Output'!F51*'Input - Output'!$I$24))*5</f>
        <v>0.95561976275279203</v>
      </c>
      <c r="E49" s="10">
        <f t="shared" si="1"/>
        <v>0.90561976275279199</v>
      </c>
      <c r="F49" s="10">
        <f t="shared" si="2"/>
        <v>1.0056197627527921</v>
      </c>
      <c r="J49" s="19">
        <f>'Halálozási valószínűségek'!BN48</f>
        <v>3.0108845248118955E-3</v>
      </c>
      <c r="K49" s="19">
        <v>2.0600000000000002E-3</v>
      </c>
      <c r="L49" s="18">
        <f t="shared" si="3"/>
        <v>1.4615944295203374</v>
      </c>
      <c r="M49" s="17">
        <f t="shared" si="6"/>
        <v>0.97483297204663955</v>
      </c>
      <c r="N49" s="17">
        <f t="shared" si="7"/>
        <v>0.97743144295432738</v>
      </c>
      <c r="O49" s="18">
        <f t="shared" si="4"/>
        <v>0.9973415312895666</v>
      </c>
      <c r="P49" s="7">
        <f>SUM(M49:M$87)/M49-0.5</f>
        <v>31.797033486261647</v>
      </c>
      <c r="Q49" s="7">
        <f>SUM(N49:N$87)/N49-0.5</f>
        <v>31.912031108696929</v>
      </c>
      <c r="R49" s="8">
        <f t="shared" si="5"/>
        <v>0.9963964179514746</v>
      </c>
    </row>
    <row r="50" spans="1:18" x14ac:dyDescent="0.25">
      <c r="A50">
        <v>47</v>
      </c>
      <c r="B50" s="8">
        <f>'Halálozási valószínűségek'!BJ49/AVERAGE('Halálozási valószínűségek'!BE49:BI49)</f>
        <v>1.0099205884847346</v>
      </c>
      <c r="C50" t="str">
        <f t="shared" si="0"/>
        <v/>
      </c>
      <c r="D50" s="8">
        <f>EXP('Input - Output'!F52*('Input - Output'!$I$24+'Input - Output'!$K$5))/(EXP('Input - Output'!F52*'Input - Output'!$I$20)+EXP('Input - Output'!F52*'Input - Output'!$I$21)+EXP('Input - Output'!F52*'Input - Output'!$I$22)+EXP('Input - Output'!F52*'Input - Output'!$I$23)+EXP('Input - Output'!F52*'Input - Output'!$I$24))*5</f>
        <v>0.96943553519779835</v>
      </c>
      <c r="E50" s="10">
        <f t="shared" si="1"/>
        <v>0.9194355351977983</v>
      </c>
      <c r="F50" s="10">
        <f t="shared" si="2"/>
        <v>1.0194355351977984</v>
      </c>
      <c r="J50" s="19">
        <f>'Halálozási valószínűségek'!BN49</f>
        <v>3.5328416306030655E-3</v>
      </c>
      <c r="K50" s="19">
        <v>2.82E-3</v>
      </c>
      <c r="L50" s="18">
        <f t="shared" si="3"/>
        <v>1.2527807200720091</v>
      </c>
      <c r="M50" s="17">
        <f t="shared" si="6"/>
        <v>0.97189786253682797</v>
      </c>
      <c r="N50" s="17">
        <f t="shared" si="7"/>
        <v>0.97541793418184153</v>
      </c>
      <c r="O50" s="18">
        <f t="shared" si="4"/>
        <v>0.99639121701410371</v>
      </c>
      <c r="P50" s="7">
        <f>SUM(M50:M$87)/M50-0.5</f>
        <v>30.891549817817975</v>
      </c>
      <c r="Q50" s="7">
        <f>SUM(N50:N$87)/N50-0.5</f>
        <v>30.976873468041081</v>
      </c>
      <c r="R50" s="8">
        <f t="shared" si="5"/>
        <v>0.99724556933380848</v>
      </c>
    </row>
    <row r="51" spans="1:18" x14ac:dyDescent="0.25">
      <c r="A51">
        <v>48</v>
      </c>
      <c r="B51" s="8">
        <f>'Halálozási valószínűségek'!BJ50/AVERAGE('Halálozási valószínűségek'!BE50:BI50)</f>
        <v>0.98760051767076174</v>
      </c>
      <c r="C51" t="str">
        <f t="shared" si="0"/>
        <v/>
      </c>
      <c r="D51" s="8">
        <f>EXP('Input - Output'!F53*('Input - Output'!$I$24+'Input - Output'!$K$5))/(EXP('Input - Output'!F53*'Input - Output'!$I$20)+EXP('Input - Output'!F53*'Input - Output'!$I$21)+EXP('Input - Output'!F53*'Input - Output'!$I$22)+EXP('Input - Output'!F53*'Input - Output'!$I$23)+EXP('Input - Output'!F53*'Input - Output'!$I$24))*5</f>
        <v>0.97228568902485835</v>
      </c>
      <c r="E51" s="10">
        <f t="shared" si="1"/>
        <v>0.9222856890248583</v>
      </c>
      <c r="F51" s="10">
        <f t="shared" si="2"/>
        <v>1.0222856890248584</v>
      </c>
      <c r="J51" s="19">
        <f>'Halálozási valószínűségek'!BN50</f>
        <v>4.0251030979820681E-3</v>
      </c>
      <c r="K51" s="19">
        <v>3.0100000000000001E-3</v>
      </c>
      <c r="L51" s="18">
        <f t="shared" si="3"/>
        <v>1.3372435541468664</v>
      </c>
      <c r="M51" s="17">
        <f t="shared" si="6"/>
        <v>0.96846430130736372</v>
      </c>
      <c r="N51" s="17">
        <f t="shared" si="7"/>
        <v>0.97266725560744871</v>
      </c>
      <c r="O51" s="18">
        <f t="shared" si="4"/>
        <v>0.99567893925095674</v>
      </c>
      <c r="P51" s="7">
        <f>SUM(M51:M$87)/M51-0.5</f>
        <v>29.999299011068491</v>
      </c>
      <c r="Q51" s="7">
        <f>SUM(N51:N$87)/N51-0.5</f>
        <v>30.063061300909652</v>
      </c>
      <c r="R51" s="8">
        <f t="shared" si="5"/>
        <v>0.9978790486702952</v>
      </c>
    </row>
    <row r="52" spans="1:18" x14ac:dyDescent="0.25">
      <c r="A52">
        <v>49</v>
      </c>
      <c r="B52" s="8">
        <f>'Halálozási valószínűségek'!BJ51/AVERAGE('Halálozási valószínűségek'!BE51:BI51)</f>
        <v>0.97964118991809501</v>
      </c>
      <c r="C52" t="str">
        <f t="shared" si="0"/>
        <v/>
      </c>
      <c r="D52" s="8">
        <f>EXP('Input - Output'!F54*('Input - Output'!$I$24+'Input - Output'!$K$5))/(EXP('Input - Output'!F54*'Input - Output'!$I$20)+EXP('Input - Output'!F54*'Input - Output'!$I$21)+EXP('Input - Output'!F54*'Input - Output'!$I$22)+EXP('Input - Output'!F54*'Input - Output'!$I$23)+EXP('Input - Output'!F54*'Input - Output'!$I$24))*5</f>
        <v>0.97008456326183623</v>
      </c>
      <c r="E52" s="10">
        <f t="shared" si="1"/>
        <v>0.92008456326183619</v>
      </c>
      <c r="F52" s="10">
        <f t="shared" si="2"/>
        <v>1.0200845632618363</v>
      </c>
      <c r="J52" s="19">
        <f>'Halálozási valószínűségek'!BN51</f>
        <v>4.1991437936364914E-3</v>
      </c>
      <c r="K52" s="19">
        <v>3.2599999999999999E-3</v>
      </c>
      <c r="L52" s="18">
        <f t="shared" si="3"/>
        <v>1.2880809182934023</v>
      </c>
      <c r="M52" s="17">
        <f t="shared" si="6"/>
        <v>0.96456613264788638</v>
      </c>
      <c r="N52" s="17">
        <f t="shared" si="7"/>
        <v>0.96973952716807033</v>
      </c>
      <c r="O52" s="18">
        <f t="shared" si="4"/>
        <v>0.99466517103279084</v>
      </c>
      <c r="P52" s="7">
        <f>SUM(M52:M$87)/M52-0.5</f>
        <v>29.118516593968508</v>
      </c>
      <c r="Q52" s="7">
        <f>SUM(N52:N$87)/N52-0.5</f>
        <v>29.152314768362423</v>
      </c>
      <c r="R52" s="8">
        <f t="shared" si="5"/>
        <v>0.99884063496629794</v>
      </c>
    </row>
    <row r="53" spans="1:18" x14ac:dyDescent="0.25">
      <c r="A53">
        <v>50</v>
      </c>
      <c r="B53" s="8">
        <f>'Halálozási valószínűségek'!BJ52/AVERAGE('Halálozási valószínűségek'!BE52:BI52)</f>
        <v>0.9853925048854868</v>
      </c>
      <c r="C53" t="str">
        <f t="shared" si="0"/>
        <v/>
      </c>
      <c r="D53" s="8">
        <f>EXP('Input - Output'!F55*('Input - Output'!$I$24+'Input - Output'!$K$5))/(EXP('Input - Output'!F55*'Input - Output'!$I$20)+EXP('Input - Output'!F55*'Input - Output'!$I$21)+EXP('Input - Output'!F55*'Input - Output'!$I$22)+EXP('Input - Output'!F55*'Input - Output'!$I$23)+EXP('Input - Output'!F55*'Input - Output'!$I$24))*5</f>
        <v>0.97474466530182446</v>
      </c>
      <c r="E53" s="10">
        <f t="shared" si="1"/>
        <v>0.92474466530182442</v>
      </c>
      <c r="F53" s="10">
        <f t="shared" si="2"/>
        <v>1.0247446653018244</v>
      </c>
      <c r="J53" s="19">
        <f>'Halálozási valószínűségek'!BN52</f>
        <v>4.5606330883389912E-3</v>
      </c>
      <c r="K53" s="19">
        <v>3.8400000000000001E-3</v>
      </c>
      <c r="L53" s="18">
        <f t="shared" si="3"/>
        <v>1.1876648667549456</v>
      </c>
      <c r="M53" s="17">
        <f t="shared" si="6"/>
        <v>0.96051578075842603</v>
      </c>
      <c r="N53" s="17">
        <f t="shared" si="7"/>
        <v>0.96657817630950238</v>
      </c>
      <c r="O53" s="18">
        <f t="shared" si="4"/>
        <v>0.99372798217499259</v>
      </c>
      <c r="P53" s="7">
        <f>SUM(M53:M$87)/M53-0.5</f>
        <v>28.23919661306034</v>
      </c>
      <c r="Q53" s="7">
        <f>SUM(N53:N$87)/N53-0.5</f>
        <v>28.246026815781875</v>
      </c>
      <c r="R53" s="8">
        <f t="shared" si="5"/>
        <v>0.99975818890330737</v>
      </c>
    </row>
    <row r="54" spans="1:18" x14ac:dyDescent="0.25">
      <c r="A54">
        <v>51</v>
      </c>
      <c r="B54" s="8">
        <f>'Halálozási valószínűségek'!BJ53/AVERAGE('Halálozási valószínűségek'!BE53:BI53)</f>
        <v>0.95732467561680012</v>
      </c>
      <c r="C54" t="str">
        <f t="shared" si="0"/>
        <v/>
      </c>
      <c r="D54" s="8">
        <f>EXP('Input - Output'!F56*('Input - Output'!$I$24+'Input - Output'!$K$5))/(EXP('Input - Output'!F56*'Input - Output'!$I$20)+EXP('Input - Output'!F56*'Input - Output'!$I$21)+EXP('Input - Output'!F56*'Input - Output'!$I$22)+EXP('Input - Output'!F56*'Input - Output'!$I$23)+EXP('Input - Output'!F56*'Input - Output'!$I$24))*5</f>
        <v>0.97667342938184898</v>
      </c>
      <c r="E54" s="10">
        <f t="shared" si="1"/>
        <v>0.92667342938184893</v>
      </c>
      <c r="F54" s="10">
        <f t="shared" si="2"/>
        <v>1.0266734293818489</v>
      </c>
      <c r="J54" s="19">
        <f>'Halálozási valószínűségek'!BN53</f>
        <v>5.0558702582397174E-3</v>
      </c>
      <c r="K54" s="19">
        <v>3.6700000000000001E-3</v>
      </c>
      <c r="L54" s="18">
        <f t="shared" si="3"/>
        <v>1.3776213237710402</v>
      </c>
      <c r="M54" s="17">
        <f t="shared" si="6"/>
        <v>0.95613522070682744</v>
      </c>
      <c r="N54" s="17">
        <f t="shared" si="7"/>
        <v>0.96286651611247398</v>
      </c>
      <c r="O54" s="18">
        <f t="shared" si="4"/>
        <v>0.99300910843506762</v>
      </c>
      <c r="P54" s="7">
        <f>SUM(M54:M$87)/M54-0.5</f>
        <v>27.366284512255998</v>
      </c>
      <c r="Q54" s="7">
        <f>SUM(N54:N$87)/N54-0.5</f>
        <v>27.352982267689796</v>
      </c>
      <c r="R54" s="8">
        <f t="shared" si="5"/>
        <v>1.0004863178879735</v>
      </c>
    </row>
    <row r="55" spans="1:18" x14ac:dyDescent="0.25">
      <c r="A55">
        <v>52</v>
      </c>
      <c r="B55" s="8">
        <f>'Halálozási valószínűségek'!BJ54/AVERAGE('Halálozási valószínűségek'!BE54:BI54)</f>
        <v>0.97214935479118036</v>
      </c>
      <c r="C55" t="str">
        <f t="shared" si="0"/>
        <v/>
      </c>
      <c r="D55" s="8">
        <f>EXP('Input - Output'!F57*('Input - Output'!$I$24+'Input - Output'!$K$5))/(EXP('Input - Output'!F57*'Input - Output'!$I$20)+EXP('Input - Output'!F57*'Input - Output'!$I$21)+EXP('Input - Output'!F57*'Input - Output'!$I$22)+EXP('Input - Output'!F57*'Input - Output'!$I$23)+EXP('Input - Output'!F57*'Input - Output'!$I$24))*5</f>
        <v>0.97741659842014494</v>
      </c>
      <c r="E55" s="10">
        <f t="shared" si="1"/>
        <v>0.9274165984201449</v>
      </c>
      <c r="F55" s="10">
        <f t="shared" si="2"/>
        <v>1.0274165984201449</v>
      </c>
      <c r="J55" s="19">
        <f>'Halálozási valószínűségek'!BN54</f>
        <v>5.4294976357677441E-3</v>
      </c>
      <c r="K55" s="19">
        <v>4.6600000000000001E-3</v>
      </c>
      <c r="L55" s="18">
        <f t="shared" si="3"/>
        <v>1.1651282480188292</v>
      </c>
      <c r="M55" s="17">
        <f t="shared" si="6"/>
        <v>0.95130112508160036</v>
      </c>
      <c r="N55" s="17">
        <f t="shared" si="7"/>
        <v>0.9593327959983412</v>
      </c>
      <c r="O55" s="18">
        <f t="shared" si="4"/>
        <v>0.99162785745442739</v>
      </c>
      <c r="P55" s="7">
        <f>SUM(M55:M$87)/M55-0.5</f>
        <v>26.502807202077964</v>
      </c>
      <c r="Q55" s="7">
        <f>SUM(N55:N$87)/N55-0.5</f>
        <v>26.451895725000547</v>
      </c>
      <c r="R55" s="8">
        <f t="shared" si="5"/>
        <v>1.0019246816034171</v>
      </c>
    </row>
    <row r="56" spans="1:18" x14ac:dyDescent="0.25">
      <c r="A56">
        <v>53</v>
      </c>
      <c r="B56" s="8">
        <f>'Halálozási valószínűségek'!BJ55/AVERAGE('Halálozási valószínűségek'!BE55:BI55)</f>
        <v>0.94550386837774414</v>
      </c>
      <c r="C56" t="str">
        <f t="shared" si="0"/>
        <v/>
      </c>
      <c r="D56" s="8">
        <f>EXP('Input - Output'!F58*('Input - Output'!$I$24+'Input - Output'!$K$5))/(EXP('Input - Output'!F58*'Input - Output'!$I$20)+EXP('Input - Output'!F58*'Input - Output'!$I$21)+EXP('Input - Output'!F58*'Input - Output'!$I$22)+EXP('Input - Output'!F58*'Input - Output'!$I$23)+EXP('Input - Output'!F58*'Input - Output'!$I$24))*5</f>
        <v>0.9787310810285843</v>
      </c>
      <c r="E56" s="10">
        <f t="shared" si="1"/>
        <v>0.92873108102858426</v>
      </c>
      <c r="F56" s="10">
        <f t="shared" si="2"/>
        <v>1.0287310810285843</v>
      </c>
      <c r="J56" s="19">
        <f>'Halálozási valószínűségek'!BN55</f>
        <v>5.8280408708721986E-3</v>
      </c>
      <c r="K56" s="19">
        <v>5.0699999999999999E-3</v>
      </c>
      <c r="L56" s="18">
        <f t="shared" si="3"/>
        <v>1.1495149646690728</v>
      </c>
      <c r="M56" s="17">
        <f t="shared" si="6"/>
        <v>0.94613603787206668</v>
      </c>
      <c r="N56" s="17">
        <f t="shared" si="7"/>
        <v>0.95486230516898896</v>
      </c>
      <c r="O56" s="18">
        <f t="shared" si="4"/>
        <v>0.99086122967711254</v>
      </c>
      <c r="P56" s="7">
        <f>SUM(M56:M$87)/M56-0.5</f>
        <v>25.644760115311765</v>
      </c>
      <c r="Q56" s="7">
        <f>SUM(N56:N$87)/N56-0.5</f>
        <v>25.573397758555416</v>
      </c>
      <c r="R56" s="8">
        <f t="shared" si="5"/>
        <v>1.0027904918005068</v>
      </c>
    </row>
    <row r="57" spans="1:18" x14ac:dyDescent="0.25">
      <c r="A57">
        <v>54</v>
      </c>
      <c r="B57" s="8">
        <f>'Halálozási valószínűségek'!BJ56/AVERAGE('Halálozási valószínűségek'!BE56:BI56)</f>
        <v>0.97159163763687884</v>
      </c>
      <c r="C57" t="str">
        <f t="shared" si="0"/>
        <v/>
      </c>
      <c r="D57" s="8">
        <f>EXP('Input - Output'!F59*('Input - Output'!$I$24+'Input - Output'!$K$5))/(EXP('Input - Output'!F59*'Input - Output'!$I$20)+EXP('Input - Output'!F59*'Input - Output'!$I$21)+EXP('Input - Output'!F59*'Input - Output'!$I$22)+EXP('Input - Output'!F59*'Input - Output'!$I$23)+EXP('Input - Output'!F59*'Input - Output'!$I$24))*5</f>
        <v>0.97862219811988893</v>
      </c>
      <c r="E57" s="10">
        <f t="shared" si="1"/>
        <v>0.92862219811988889</v>
      </c>
      <c r="F57" s="10">
        <f t="shared" si="2"/>
        <v>1.0286221981198889</v>
      </c>
      <c r="J57" s="19">
        <f>'Halálozási valószínűségek'!BN56</f>
        <v>6.0952512439653985E-3</v>
      </c>
      <c r="K57" s="19">
        <v>5.5900000000000004E-3</v>
      </c>
      <c r="L57" s="18">
        <f t="shared" si="3"/>
        <v>1.0903848379186758</v>
      </c>
      <c r="M57" s="17">
        <f t="shared" si="6"/>
        <v>0.94062191837394316</v>
      </c>
      <c r="N57" s="17">
        <f t="shared" si="7"/>
        <v>0.95002115328178216</v>
      </c>
      <c r="O57" s="18">
        <f t="shared" si="4"/>
        <v>0.99010628881749629</v>
      </c>
      <c r="P57" s="7">
        <f>SUM(M57:M$87)/M57-0.5</f>
        <v>24.792163880117894</v>
      </c>
      <c r="Q57" s="7">
        <f>SUM(N57:N$87)/N57-0.5</f>
        <v>24.701167678686357</v>
      </c>
      <c r="R57" s="8">
        <f t="shared" si="5"/>
        <v>1.0036838825846299</v>
      </c>
    </row>
    <row r="58" spans="1:18" x14ac:dyDescent="0.25">
      <c r="A58">
        <v>55</v>
      </c>
      <c r="B58" s="8">
        <f>'Halálozási valószínűségek'!BJ57/AVERAGE('Halálozási valószínűségek'!BE57:BI57)</f>
        <v>0.96074077112870515</v>
      </c>
      <c r="C58" t="str">
        <f t="shared" si="0"/>
        <v/>
      </c>
      <c r="D58" s="8">
        <f>EXP('Input - Output'!F60*('Input - Output'!$I$24+'Input - Output'!$K$5))/(EXP('Input - Output'!F60*'Input - Output'!$I$20)+EXP('Input - Output'!F60*'Input - Output'!$I$21)+EXP('Input - Output'!F60*'Input - Output'!$I$22)+EXP('Input - Output'!F60*'Input - Output'!$I$23)+EXP('Input - Output'!F60*'Input - Output'!$I$24))*5</f>
        <v>0.97101101025339043</v>
      </c>
      <c r="E58" s="10">
        <f t="shared" si="1"/>
        <v>0.92101101025339038</v>
      </c>
      <c r="F58" s="10">
        <f t="shared" si="2"/>
        <v>1.0210110102533905</v>
      </c>
      <c r="J58" s="19">
        <f>'Halálozási valószínűségek'!BN57</f>
        <v>6.3210196760563209E-3</v>
      </c>
      <c r="K58" s="19">
        <v>6.0600000000000003E-3</v>
      </c>
      <c r="L58" s="18">
        <f t="shared" si="3"/>
        <v>1.0430725538046735</v>
      </c>
      <c r="M58" s="17">
        <f t="shared" si="6"/>
        <v>0.93488859145587333</v>
      </c>
      <c r="N58" s="17">
        <f t="shared" si="7"/>
        <v>0.94471053503493696</v>
      </c>
      <c r="O58" s="18">
        <f t="shared" si="4"/>
        <v>0.98960322425249503</v>
      </c>
      <c r="P58" s="7">
        <f>SUM(M58:M$87)/M58-0.5</f>
        <v>23.941138761558207</v>
      </c>
      <c r="Q58" s="7">
        <f>SUM(N58:N$87)/N58-0.5</f>
        <v>23.837212697666313</v>
      </c>
      <c r="R58" s="8">
        <f t="shared" si="5"/>
        <v>1.0043598244983596</v>
      </c>
    </row>
    <row r="59" spans="1:18" x14ac:dyDescent="0.25">
      <c r="A59">
        <v>56</v>
      </c>
      <c r="B59" s="8">
        <f>'Halálozási valószínűségek'!BJ58/AVERAGE('Halálozási valószínűségek'!BE58:BI58)</f>
        <v>0.94243605725628798</v>
      </c>
      <c r="C59" t="str">
        <f t="shared" si="0"/>
        <v/>
      </c>
      <c r="D59" s="8">
        <f>EXP('Input - Output'!F61*('Input - Output'!$I$24+'Input - Output'!$K$5))/(EXP('Input - Output'!F61*'Input - Output'!$I$20)+EXP('Input - Output'!F61*'Input - Output'!$I$21)+EXP('Input - Output'!F61*'Input - Output'!$I$22)+EXP('Input - Output'!F61*'Input - Output'!$I$23)+EXP('Input - Output'!F61*'Input - Output'!$I$24))*5</f>
        <v>0.96606120175855614</v>
      </c>
      <c r="E59" s="10">
        <f t="shared" si="1"/>
        <v>0.9160612017585561</v>
      </c>
      <c r="F59" s="10">
        <f t="shared" si="2"/>
        <v>1.0160612017585562</v>
      </c>
      <c r="J59" s="19">
        <f>'Halálozási valószínűségek'!BN58</f>
        <v>6.7418584066092522E-3</v>
      </c>
      <c r="K59" s="19">
        <v>7.0299999999999998E-3</v>
      </c>
      <c r="L59" s="18">
        <f t="shared" si="3"/>
        <v>0.95901257562009279</v>
      </c>
      <c r="M59" s="17">
        <f t="shared" si="6"/>
        <v>0.92897914227436018</v>
      </c>
      <c r="N59" s="17">
        <f t="shared" si="7"/>
        <v>0.93898558919262531</v>
      </c>
      <c r="O59" s="18">
        <f t="shared" si="4"/>
        <v>0.98934334346188524</v>
      </c>
      <c r="P59" s="7">
        <f>SUM(M59:M$87)/M59-0.5</f>
        <v>23.090253216301605</v>
      </c>
      <c r="Q59" s="7">
        <f>SUM(N59:N$87)/N59-0.5</f>
        <v>22.979498458323754</v>
      </c>
      <c r="R59" s="8">
        <f t="shared" si="5"/>
        <v>1.0048197204207359</v>
      </c>
    </row>
    <row r="60" spans="1:18" x14ac:dyDescent="0.25">
      <c r="A60">
        <v>57</v>
      </c>
      <c r="B60" s="8">
        <f>'Halálozási valószínűségek'!BJ59/AVERAGE('Halálozási valószínűségek'!BE59:BI59)</f>
        <v>0.94557146681949622</v>
      </c>
      <c r="C60" t="str">
        <f t="shared" si="0"/>
        <v/>
      </c>
      <c r="D60" s="8">
        <f>EXP('Input - Output'!F62*('Input - Output'!$I$24+'Input - Output'!$K$5))/(EXP('Input - Output'!F62*'Input - Output'!$I$20)+EXP('Input - Output'!F62*'Input - Output'!$I$21)+EXP('Input - Output'!F62*'Input - Output'!$I$22)+EXP('Input - Output'!F62*'Input - Output'!$I$23)+EXP('Input - Output'!F62*'Input - Output'!$I$24))*5</f>
        <v>0.9585164530469571</v>
      </c>
      <c r="E60" s="10">
        <f t="shared" si="1"/>
        <v>0.90851645304695705</v>
      </c>
      <c r="F60" s="10">
        <f t="shared" si="2"/>
        <v>1.008516453046957</v>
      </c>
      <c r="J60" s="19">
        <f>'Halálozási valószínűségek'!BN59</f>
        <v>6.8811043416483024E-3</v>
      </c>
      <c r="K60" s="19">
        <v>6.8300000000000001E-3</v>
      </c>
      <c r="L60" s="18">
        <f t="shared" si="3"/>
        <v>1.007482334062709</v>
      </c>
      <c r="M60" s="17">
        <f t="shared" si="6"/>
        <v>0.92271609643445318</v>
      </c>
      <c r="N60" s="17">
        <f t="shared" si="7"/>
        <v>0.93238452050060117</v>
      </c>
      <c r="O60" s="18">
        <f t="shared" si="4"/>
        <v>0.98963043266638862</v>
      </c>
      <c r="P60" s="7">
        <f>SUM(M60:M$87)/M60-0.5</f>
        <v>22.243587261275483</v>
      </c>
      <c r="Q60" s="7">
        <f>SUM(N60:N$87)/N60-0.5</f>
        <v>22.138648154852362</v>
      </c>
      <c r="R60" s="8">
        <f t="shared" si="5"/>
        <v>1.0047400864627825</v>
      </c>
    </row>
    <row r="61" spans="1:18" x14ac:dyDescent="0.25">
      <c r="A61">
        <v>58</v>
      </c>
      <c r="B61" s="8">
        <f>'Halálozási valószínűségek'!BJ60/AVERAGE('Halálozási valószínűségek'!BE60:BI60)</f>
        <v>0.94171461323548289</v>
      </c>
      <c r="C61" t="str">
        <f t="shared" si="0"/>
        <v/>
      </c>
      <c r="D61" s="8">
        <f>EXP('Input - Output'!F63*('Input - Output'!$I$24+'Input - Output'!$K$5))/(EXP('Input - Output'!F63*'Input - Output'!$I$20)+EXP('Input - Output'!F63*'Input - Output'!$I$21)+EXP('Input - Output'!F63*'Input - Output'!$I$22)+EXP('Input - Output'!F63*'Input - Output'!$I$23)+EXP('Input - Output'!F63*'Input - Output'!$I$24))*5</f>
        <v>0.96319149944755167</v>
      </c>
      <c r="E61" s="10">
        <f t="shared" si="1"/>
        <v>0.91319149944755162</v>
      </c>
      <c r="F61" s="10">
        <f t="shared" si="2"/>
        <v>1.0131914994475517</v>
      </c>
      <c r="J61" s="19">
        <f>'Halálozási valószínűségek'!BN60</f>
        <v>7.6324906735940968E-3</v>
      </c>
      <c r="K61" s="19">
        <v>7.7499999999999999E-3</v>
      </c>
      <c r="L61" s="18">
        <f t="shared" si="3"/>
        <v>0.98483750627020605</v>
      </c>
      <c r="M61" s="17">
        <f t="shared" si="6"/>
        <v>0.9163667906971692</v>
      </c>
      <c r="N61" s="17">
        <f t="shared" si="7"/>
        <v>0.92601633422558205</v>
      </c>
      <c r="O61" s="18">
        <f t="shared" si="4"/>
        <v>0.98957951045595471</v>
      </c>
      <c r="P61" s="7">
        <f>SUM(M61:M$87)/M61-0.5</f>
        <v>21.394243837603529</v>
      </c>
      <c r="Q61" s="7">
        <f>SUM(N61:N$87)/N61-0.5</f>
        <v>21.28745648262872</v>
      </c>
      <c r="R61" s="8">
        <f t="shared" si="5"/>
        <v>1.0050164450159629</v>
      </c>
    </row>
    <row r="62" spans="1:18" x14ac:dyDescent="0.25">
      <c r="A62">
        <v>59</v>
      </c>
      <c r="B62" s="8">
        <f>'Halálozási valószínűségek'!BJ61/AVERAGE('Halálozási valószínűségek'!BE61:BI61)</f>
        <v>0.95966473932478935</v>
      </c>
      <c r="C62" t="str">
        <f t="shared" si="0"/>
        <v/>
      </c>
      <c r="D62" s="8">
        <f>EXP('Input - Output'!F64*('Input - Output'!$I$24+'Input - Output'!$K$5))/(EXP('Input - Output'!F64*'Input - Output'!$I$20)+EXP('Input - Output'!F64*'Input - Output'!$I$21)+EXP('Input - Output'!F64*'Input - Output'!$I$22)+EXP('Input - Output'!F64*'Input - Output'!$I$23)+EXP('Input - Output'!F64*'Input - Output'!$I$24))*5</f>
        <v>0.95920088718761742</v>
      </c>
      <c r="E62" s="10">
        <f t="shared" si="1"/>
        <v>0.90920088718761738</v>
      </c>
      <c r="F62" s="10">
        <f t="shared" si="2"/>
        <v>1.0092008871876175</v>
      </c>
      <c r="J62" s="19">
        <f>'Halálozási valószínűségek'!BN61</f>
        <v>7.8766072622200485E-3</v>
      </c>
      <c r="K62" s="19">
        <v>8.5000000000000006E-3</v>
      </c>
      <c r="L62" s="18">
        <f t="shared" si="3"/>
        <v>0.92665967790824089</v>
      </c>
      <c r="M62" s="17">
        <f t="shared" si="6"/>
        <v>0.90937262971358168</v>
      </c>
      <c r="N62" s="17">
        <f t="shared" si="7"/>
        <v>0.91883970763533374</v>
      </c>
      <c r="O62" s="18">
        <f t="shared" si="4"/>
        <v>0.98969670352393024</v>
      </c>
      <c r="P62" s="7">
        <f>SUM(M62:M$87)/M62-0.5</f>
        <v>20.55494551286349</v>
      </c>
      <c r="Q62" s="7">
        <f>SUM(N62:N$87)/N62-0.5</f>
        <v>20.44981756878682</v>
      </c>
      <c r="R62" s="8">
        <f t="shared" si="5"/>
        <v>1.0051407766217499</v>
      </c>
    </row>
    <row r="63" spans="1:18" x14ac:dyDescent="0.25">
      <c r="A63">
        <v>60</v>
      </c>
      <c r="B63" s="8">
        <f>'Halálozási valószínűségek'!BJ62/AVERAGE('Halálozási valószínűségek'!BE62:BI62)</f>
        <v>0.94552493936789139</v>
      </c>
      <c r="C63" t="str">
        <f t="shared" si="0"/>
        <v/>
      </c>
      <c r="D63" s="8">
        <f>EXP('Input - Output'!F65*('Input - Output'!$I$24+'Input - Output'!$K$5))/(EXP('Input - Output'!F65*'Input - Output'!$I$20)+EXP('Input - Output'!F65*'Input - Output'!$I$21)+EXP('Input - Output'!F65*'Input - Output'!$I$22)+EXP('Input - Output'!F65*'Input - Output'!$I$23)+EXP('Input - Output'!F65*'Input - Output'!$I$24))*5</f>
        <v>0.95479538310737622</v>
      </c>
      <c r="E63" s="10">
        <f t="shared" si="1"/>
        <v>0.90479538310737617</v>
      </c>
      <c r="F63" s="10">
        <f t="shared" si="2"/>
        <v>1.0047953831073761</v>
      </c>
      <c r="J63" s="19">
        <f>'Halálozási valószínűségek'!BN62</f>
        <v>8.523732943125634E-3</v>
      </c>
      <c r="K63" s="19">
        <v>8.9999999999999993E-3</v>
      </c>
      <c r="L63" s="18">
        <f t="shared" si="3"/>
        <v>0.94708143812507051</v>
      </c>
      <c r="M63" s="17">
        <f t="shared" si="6"/>
        <v>0.90220985865431558</v>
      </c>
      <c r="N63" s="17">
        <f t="shared" si="7"/>
        <v>0.9110295701204334</v>
      </c>
      <c r="O63" s="18">
        <f t="shared" si="4"/>
        <v>0.99031896246248963</v>
      </c>
      <c r="P63" s="7">
        <f>SUM(M63:M$87)/M63-0.5</f>
        <v>19.714164548143103</v>
      </c>
      <c r="Q63" s="7">
        <f>SUM(N63:N$87)/N63-0.5</f>
        <v>19.620844749154632</v>
      </c>
      <c r="R63" s="8">
        <f t="shared" si="5"/>
        <v>1.0047561560259781</v>
      </c>
    </row>
    <row r="64" spans="1:18" x14ac:dyDescent="0.25">
      <c r="A64">
        <v>61</v>
      </c>
      <c r="B64" s="8">
        <f>'Halálozási valószínűségek'!BJ63/AVERAGE('Halálozási valószínűségek'!BE63:BI63)</f>
        <v>0.93632514962836422</v>
      </c>
      <c r="C64" t="str">
        <f t="shared" si="0"/>
        <v/>
      </c>
      <c r="D64" s="8">
        <f>EXP('Input - Output'!F66*('Input - Output'!$I$24+'Input - Output'!$K$5))/(EXP('Input - Output'!F66*'Input - Output'!$I$20)+EXP('Input - Output'!F66*'Input - Output'!$I$21)+EXP('Input - Output'!F66*'Input - Output'!$I$22)+EXP('Input - Output'!F66*'Input - Output'!$I$23)+EXP('Input - Output'!F66*'Input - Output'!$I$24))*5</f>
        <v>0.95760472514715766</v>
      </c>
      <c r="E64" s="10">
        <f t="shared" si="1"/>
        <v>0.90760472514715762</v>
      </c>
      <c r="F64" s="10">
        <f t="shared" si="2"/>
        <v>1.0076047251471576</v>
      </c>
      <c r="J64" s="19">
        <f>'Halálozási valószínűségek'!BN63</f>
        <v>9.1061939628880595E-3</v>
      </c>
      <c r="K64" s="19">
        <v>1.0189999999999999E-2</v>
      </c>
      <c r="L64" s="18">
        <f t="shared" si="3"/>
        <v>0.89364023188302844</v>
      </c>
      <c r="M64" s="17">
        <f t="shared" si="6"/>
        <v>0.89451966276049111</v>
      </c>
      <c r="N64" s="17">
        <f t="shared" si="7"/>
        <v>0.90283030398934949</v>
      </c>
      <c r="O64" s="18">
        <f t="shared" si="4"/>
        <v>0.99079490221790734</v>
      </c>
      <c r="P64" s="7">
        <f>SUM(M64:M$87)/M64-0.5</f>
        <v>18.87934894314612</v>
      </c>
      <c r="Q64" s="7">
        <f>SUM(N64:N$87)/N64-0.5</f>
        <v>18.794495206008715</v>
      </c>
      <c r="R64" s="8">
        <f t="shared" si="5"/>
        <v>1.0045148186321213</v>
      </c>
    </row>
    <row r="65" spans="1:18" x14ac:dyDescent="0.25">
      <c r="A65">
        <v>62</v>
      </c>
      <c r="B65" s="8">
        <f>'Halálozási valószínűségek'!BJ64/AVERAGE('Halálozási valószínűségek'!BE64:BI64)</f>
        <v>0.94293557128072902</v>
      </c>
      <c r="C65" t="str">
        <f t="shared" si="0"/>
        <v/>
      </c>
      <c r="D65" s="8">
        <f>EXP('Input - Output'!F67*('Input - Output'!$I$24+'Input - Output'!$K$5))/(EXP('Input - Output'!F67*'Input - Output'!$I$20)+EXP('Input - Output'!F67*'Input - Output'!$I$21)+EXP('Input - Output'!F67*'Input - Output'!$I$22)+EXP('Input - Output'!F67*'Input - Output'!$I$23)+EXP('Input - Output'!F67*'Input - Output'!$I$24))*5</f>
        <v>0.95354859841466855</v>
      </c>
      <c r="E65" s="10">
        <f t="shared" si="1"/>
        <v>0.9035485984146685</v>
      </c>
      <c r="F65" s="10">
        <f t="shared" si="2"/>
        <v>1.0035485984146686</v>
      </c>
      <c r="J65" s="19">
        <f>'Halálozási valószínűségek'!BN64</f>
        <v>9.754532056523716E-3</v>
      </c>
      <c r="K65" s="19">
        <v>1.0410000000000001E-2</v>
      </c>
      <c r="L65" s="18">
        <f t="shared" si="3"/>
        <v>0.93703477968527527</v>
      </c>
      <c r="M65" s="17">
        <f t="shared" si="6"/>
        <v>0.88637399320777688</v>
      </c>
      <c r="N65" s="17">
        <f t="shared" si="7"/>
        <v>0.89363046319169803</v>
      </c>
      <c r="O65" s="18">
        <f t="shared" si="4"/>
        <v>0.99187978668721311</v>
      </c>
      <c r="P65" s="7">
        <f>SUM(M65:M$87)/M65-0.5</f>
        <v>18.048252932017782</v>
      </c>
      <c r="Q65" s="7">
        <f>SUM(N65:N$87)/N65-0.5</f>
        <v>17.982835297692201</v>
      </c>
      <c r="R65" s="8">
        <f t="shared" si="5"/>
        <v>1.0036377819872473</v>
      </c>
    </row>
    <row r="66" spans="1:18" x14ac:dyDescent="0.25">
      <c r="A66">
        <v>63</v>
      </c>
      <c r="B66" s="8">
        <f>'Halálozási valószínűségek'!BJ65/AVERAGE('Halálozási valószínűségek'!BE65:BI65)</f>
        <v>0.95177826600772752</v>
      </c>
      <c r="C66" t="str">
        <f t="shared" si="0"/>
        <v/>
      </c>
      <c r="D66" s="8">
        <f>EXP('Input - Output'!F68*('Input - Output'!$I$24+'Input - Output'!$K$5))/(EXP('Input - Output'!F68*'Input - Output'!$I$20)+EXP('Input - Output'!F68*'Input - Output'!$I$21)+EXP('Input - Output'!F68*'Input - Output'!$I$22)+EXP('Input - Output'!F68*'Input - Output'!$I$23)+EXP('Input - Output'!F68*'Input - Output'!$I$24))*5</f>
        <v>0.94857022540516955</v>
      </c>
      <c r="E66" s="10">
        <f t="shared" si="1"/>
        <v>0.89857022540516951</v>
      </c>
      <c r="F66" s="10">
        <f t="shared" si="2"/>
        <v>0.99857022540516949</v>
      </c>
      <c r="J66" s="19">
        <f>'Halálozási valószínűségek'!BN65</f>
        <v>1.0335846218412976E-2</v>
      </c>
      <c r="K66" s="19">
        <v>1.1610000000000001E-2</v>
      </c>
      <c r="L66" s="18">
        <f t="shared" si="3"/>
        <v>0.89025376558251301</v>
      </c>
      <c r="M66" s="17">
        <f t="shared" si="6"/>
        <v>0.87772782967696261</v>
      </c>
      <c r="N66" s="17">
        <f t="shared" si="7"/>
        <v>0.8843277700698724</v>
      </c>
      <c r="O66" s="18">
        <f t="shared" si="4"/>
        <v>0.99253677130099816</v>
      </c>
      <c r="P66" s="7">
        <f>SUM(M66:M$87)/M66-0.5</f>
        <v>17.221114107658249</v>
      </c>
      <c r="Q66" s="7">
        <f>SUM(N66:N$87)/N66-0.5</f>
        <v>17.166746124851908</v>
      </c>
      <c r="R66" s="8">
        <f t="shared" si="5"/>
        <v>1.0031670523004725</v>
      </c>
    </row>
    <row r="67" spans="1:18" x14ac:dyDescent="0.25">
      <c r="A67">
        <v>64</v>
      </c>
      <c r="B67" s="8">
        <f>'Halálozási valószínűségek'!BJ66/AVERAGE('Halálozási valószínűségek'!BE66:BI66)</f>
        <v>0.95020730727860181</v>
      </c>
      <c r="C67" t="str">
        <f t="shared" si="0"/>
        <v/>
      </c>
      <c r="D67" s="8">
        <f>EXP('Input - Output'!F69*('Input - Output'!$I$24+'Input - Output'!$K$5))/(EXP('Input - Output'!F69*'Input - Output'!$I$20)+EXP('Input - Output'!F69*'Input - Output'!$I$21)+EXP('Input - Output'!F69*'Input - Output'!$I$22)+EXP('Input - Output'!F69*'Input - Output'!$I$23)+EXP('Input - Output'!F69*'Input - Output'!$I$24))*5</f>
        <v>0.95289153611348143</v>
      </c>
      <c r="E67" s="10">
        <f t="shared" si="1"/>
        <v>0.90289153611348139</v>
      </c>
      <c r="F67" s="10">
        <f t="shared" si="2"/>
        <v>1.0028915361134814</v>
      </c>
      <c r="J67" s="19">
        <f>'Halálozási valószínűségek'!BN66</f>
        <v>1.145502017183647E-2</v>
      </c>
      <c r="K67" s="19">
        <v>1.277E-2</v>
      </c>
      <c r="L67" s="18">
        <f t="shared" si="3"/>
        <v>0.89702585527302037</v>
      </c>
      <c r="M67" s="17">
        <f t="shared" si="6"/>
        <v>0.86865576980780013</v>
      </c>
      <c r="N67" s="17">
        <f t="shared" si="7"/>
        <v>0.87406072465936113</v>
      </c>
      <c r="O67" s="18">
        <f t="shared" si="4"/>
        <v>0.99381627077035473</v>
      </c>
      <c r="P67" s="7">
        <f>SUM(M67:M$87)/M67-0.5</f>
        <v>16.395745939433606</v>
      </c>
      <c r="Q67" s="7">
        <f>SUM(N67:N$87)/N67-0.5</f>
        <v>16.362519981841082</v>
      </c>
      <c r="R67" s="8">
        <f t="shared" si="5"/>
        <v>1.0020306137214439</v>
      </c>
    </row>
    <row r="68" spans="1:18" x14ac:dyDescent="0.25">
      <c r="A68">
        <v>65</v>
      </c>
      <c r="B68" s="8">
        <f>'Halálozási valószínűségek'!BJ67/AVERAGE('Halálozási valószínűségek'!BE67:BI67)</f>
        <v>0.94677195951741944</v>
      </c>
      <c r="C68" t="str">
        <f t="shared" ref="C68:C96" si="8">IF(B68&lt;E68,"Alul kilóg",IF(B68&gt;F68,"Felül kilóg",""))</f>
        <v/>
      </c>
      <c r="D68" s="8">
        <f>EXP('Input - Output'!F70*('Input - Output'!$I$24+'Input - Output'!$K$5))/(EXP('Input - Output'!F70*'Input - Output'!$I$20)+EXP('Input - Output'!F70*'Input - Output'!$I$21)+EXP('Input - Output'!F70*'Input - Output'!$I$22)+EXP('Input - Output'!F70*'Input - Output'!$I$23)+EXP('Input - Output'!F70*'Input - Output'!$I$24))*5</f>
        <v>0.94223266508720194</v>
      </c>
      <c r="E68" s="10">
        <f t="shared" ref="E68:E96" si="9">D68-$H$3/2</f>
        <v>0.89223266508720189</v>
      </c>
      <c r="F68" s="10">
        <f t="shared" ref="F68:F96" si="10">E68+$H$3</f>
        <v>0.99223266508720187</v>
      </c>
      <c r="J68" s="19">
        <f>'Halálozási valószínűségek'!BN67</f>
        <v>1.1679356529605419E-2</v>
      </c>
      <c r="K68" s="19">
        <v>1.3429999999999999E-2</v>
      </c>
      <c r="L68" s="18">
        <f t="shared" ref="L68:L87" si="11">J68/K68</f>
        <v>0.86964680041738041</v>
      </c>
      <c r="M68" s="17">
        <f t="shared" si="6"/>
        <v>0.85870530044226967</v>
      </c>
      <c r="N68" s="17">
        <f t="shared" si="7"/>
        <v>0.86289896920546116</v>
      </c>
      <c r="O68" s="18">
        <f t="shared" ref="O68:O87" si="12">M68/N68</f>
        <v>0.99514002344092156</v>
      </c>
      <c r="P68" s="20">
        <f>SUM(M68:M$87)/M68-0.5</f>
        <v>15.579941999398681</v>
      </c>
      <c r="Q68" s="20">
        <f>SUM(N68:N$87)/N68-0.5</f>
        <v>15.567704569189637</v>
      </c>
      <c r="R68" s="22">
        <f t="shared" ref="R68:R87" si="13">P68/Q68</f>
        <v>1.0007860780087814</v>
      </c>
    </row>
    <row r="69" spans="1:18" x14ac:dyDescent="0.25">
      <c r="A69">
        <v>66</v>
      </c>
      <c r="B69" s="8">
        <f>'Halálozási valószínűségek'!BJ68/AVERAGE('Halálozási valószínűségek'!BE68:BI68)</f>
        <v>0.93264134788804032</v>
      </c>
      <c r="C69" t="str">
        <f t="shared" si="8"/>
        <v/>
      </c>
      <c r="D69" s="8">
        <f>EXP('Input - Output'!F71*('Input - Output'!$I$24+'Input - Output'!$K$5))/(EXP('Input - Output'!F71*'Input - Output'!$I$20)+EXP('Input - Output'!F71*'Input - Output'!$I$21)+EXP('Input - Output'!F71*'Input - Output'!$I$22)+EXP('Input - Output'!F71*'Input - Output'!$I$23)+EXP('Input - Output'!F71*'Input - Output'!$I$24))*5</f>
        <v>0.94340433532662538</v>
      </c>
      <c r="E69" s="10">
        <f t="shared" si="9"/>
        <v>0.89340433532662533</v>
      </c>
      <c r="F69" s="10">
        <f t="shared" si="10"/>
        <v>0.99340433532662531</v>
      </c>
      <c r="J69" s="19">
        <f>'Halálozási valószínűségek'!BN68</f>
        <v>1.2997556703722836E-2</v>
      </c>
      <c r="K69" s="19">
        <v>1.472E-2</v>
      </c>
      <c r="L69" s="18">
        <f t="shared" si="11"/>
        <v>0.88298618911160565</v>
      </c>
      <c r="M69" s="17">
        <f t="shared" ref="M69:M87" si="14">M68*(1-J68)</f>
        <v>0.84867617508454252</v>
      </c>
      <c r="N69" s="17">
        <f t="shared" ref="N69:N87" si="15">N68*(1-K68)</f>
        <v>0.85131023604903178</v>
      </c>
      <c r="O69" s="18">
        <f t="shared" si="12"/>
        <v>0.99690587420079191</v>
      </c>
      <c r="P69" s="7">
        <f>SUM(M69:M$87)/M69-0.5</f>
        <v>14.758147342189361</v>
      </c>
      <c r="Q69" s="7">
        <f>SUM(N69:N$87)/N69-0.5</f>
        <v>14.772818521939284</v>
      </c>
      <c r="R69" s="8">
        <f t="shared" si="13"/>
        <v>0.99900688012053118</v>
      </c>
    </row>
    <row r="70" spans="1:18" x14ac:dyDescent="0.25">
      <c r="A70">
        <v>67</v>
      </c>
      <c r="B70" s="8">
        <f>'Halálozási valószínűségek'!BJ69/AVERAGE('Halálozási valószínűségek'!BE69:BI69)</f>
        <v>0.93857588005072501</v>
      </c>
      <c r="C70" t="str">
        <f t="shared" si="8"/>
        <v/>
      </c>
      <c r="D70" s="8">
        <f>EXP('Input - Output'!F72*('Input - Output'!$I$24+'Input - Output'!$K$5))/(EXP('Input - Output'!F72*'Input - Output'!$I$20)+EXP('Input - Output'!F72*'Input - Output'!$I$21)+EXP('Input - Output'!F72*'Input - Output'!$I$22)+EXP('Input - Output'!F72*'Input - Output'!$I$23)+EXP('Input - Output'!F72*'Input - Output'!$I$24))*5</f>
        <v>0.94555603194822924</v>
      </c>
      <c r="E70" s="10">
        <f t="shared" si="9"/>
        <v>0.89555603194822919</v>
      </c>
      <c r="F70" s="10">
        <f t="shared" si="10"/>
        <v>0.99555603194822917</v>
      </c>
      <c r="J70" s="19">
        <f>'Halálozási valószínűségek'!BN69</f>
        <v>1.4368230716356754E-2</v>
      </c>
      <c r="K70" s="19">
        <v>1.503E-2</v>
      </c>
      <c r="L70" s="18">
        <f t="shared" si="11"/>
        <v>0.95597010754203293</v>
      </c>
      <c r="M70" s="17">
        <f t="shared" si="14"/>
        <v>0.83764545837578253</v>
      </c>
      <c r="N70" s="17">
        <f t="shared" si="15"/>
        <v>0.83877894937439001</v>
      </c>
      <c r="O70" s="18">
        <f t="shared" si="12"/>
        <v>0.99864864157660027</v>
      </c>
      <c r="P70" s="7">
        <f>SUM(M70:M$87)/M70-0.5</f>
        <v>13.945908861756859</v>
      </c>
      <c r="Q70" s="7">
        <f>SUM(N70:N$87)/N70-0.5</f>
        <v>13.986053225417429</v>
      </c>
      <c r="R70" s="8">
        <f t="shared" si="13"/>
        <v>0.99712968605127184</v>
      </c>
    </row>
    <row r="71" spans="1:18" x14ac:dyDescent="0.25">
      <c r="A71">
        <v>68</v>
      </c>
      <c r="B71" s="8">
        <f>'Halálozási valószínűségek'!BJ70/AVERAGE('Halálozási valószínűségek'!BE70:BI70)</f>
        <v>0.95953088732017411</v>
      </c>
      <c r="C71" t="str">
        <f t="shared" si="8"/>
        <v/>
      </c>
      <c r="D71" s="8">
        <f>EXP('Input - Output'!F73*('Input - Output'!$I$24+'Input - Output'!$K$5))/(EXP('Input - Output'!F73*'Input - Output'!$I$20)+EXP('Input - Output'!F73*'Input - Output'!$I$21)+EXP('Input - Output'!F73*'Input - Output'!$I$22)+EXP('Input - Output'!F73*'Input - Output'!$I$23)+EXP('Input - Output'!F73*'Input - Output'!$I$24))*5</f>
        <v>0.94147064924688939</v>
      </c>
      <c r="E71" s="10">
        <f t="shared" si="9"/>
        <v>0.89147064924688935</v>
      </c>
      <c r="F71" s="10">
        <f t="shared" si="10"/>
        <v>0.99147064924688932</v>
      </c>
      <c r="J71" s="19">
        <f>'Halálozási valószínűségek'!BN70</f>
        <v>1.5394582962589871E-2</v>
      </c>
      <c r="K71" s="19">
        <v>1.4590000000000001E-2</v>
      </c>
      <c r="L71" s="18">
        <f t="shared" si="11"/>
        <v>1.0551461934605806</v>
      </c>
      <c r="M71" s="17">
        <f t="shared" si="14"/>
        <v>0.82560997517133095</v>
      </c>
      <c r="N71" s="17">
        <f t="shared" si="15"/>
        <v>0.82617210176529299</v>
      </c>
      <c r="O71" s="18">
        <f t="shared" si="12"/>
        <v>0.99931960109429874</v>
      </c>
      <c r="P71" s="7">
        <f>SUM(M71:M$87)/M71-0.5</f>
        <v>13.141919102840342</v>
      </c>
      <c r="Q71" s="7">
        <f>SUM(N71:N$87)/N71-0.5</f>
        <v>13.19184160473662</v>
      </c>
      <c r="R71" s="8">
        <f t="shared" si="13"/>
        <v>0.99621565332634432</v>
      </c>
    </row>
    <row r="72" spans="1:18" x14ac:dyDescent="0.25">
      <c r="A72">
        <v>69</v>
      </c>
      <c r="B72" s="8">
        <f>'Halálozási valószínűségek'!BJ71/AVERAGE('Halálozási valószínűségek'!BE71:BI71)</f>
        <v>0.95032041906443221</v>
      </c>
      <c r="C72" t="str">
        <f t="shared" si="8"/>
        <v/>
      </c>
      <c r="D72" s="8">
        <f>EXP('Input - Output'!F74*('Input - Output'!$I$24+'Input - Output'!$K$5))/(EXP('Input - Output'!F74*'Input - Output'!$I$20)+EXP('Input - Output'!F74*'Input - Output'!$I$21)+EXP('Input - Output'!F74*'Input - Output'!$I$22)+EXP('Input - Output'!F74*'Input - Output'!$I$23)+EXP('Input - Output'!F74*'Input - Output'!$I$24))*5</f>
        <v>0.94551283646113482</v>
      </c>
      <c r="E72" s="10">
        <f t="shared" si="9"/>
        <v>0.89551283646113478</v>
      </c>
      <c r="F72" s="10">
        <f t="shared" si="10"/>
        <v>0.99551283646113475</v>
      </c>
      <c r="J72" s="19">
        <f>'Halálozási valószínűségek'!BN71</f>
        <v>1.7402472777236468E-2</v>
      </c>
      <c r="K72" s="19">
        <v>1.8450000000000001E-2</v>
      </c>
      <c r="L72" s="18">
        <f t="shared" si="11"/>
        <v>0.94322345676078412</v>
      </c>
      <c r="M72" s="17">
        <f t="shared" si="14"/>
        <v>0.81290005391381415</v>
      </c>
      <c r="N72" s="17">
        <f t="shared" si="15"/>
        <v>0.81411825080053735</v>
      </c>
      <c r="O72" s="18">
        <f t="shared" si="12"/>
        <v>0.99850366100314625</v>
      </c>
      <c r="P72" s="7">
        <f>SUM(M72:M$87)/M72-0.5</f>
        <v>12.33957906800752</v>
      </c>
      <c r="Q72" s="7">
        <f>SUM(N72:N$87)/N72-0.5</f>
        <v>12.379757263206805</v>
      </c>
      <c r="R72" s="8">
        <f t="shared" si="13"/>
        <v>0.99675452479842264</v>
      </c>
    </row>
    <row r="73" spans="1:18" x14ac:dyDescent="0.25">
      <c r="A73">
        <v>70</v>
      </c>
      <c r="B73" s="8">
        <f>'Halálozási valószínűségek'!BJ72/AVERAGE('Halálozási valószínűségek'!BE72:BI72)</f>
        <v>0.94326107993822761</v>
      </c>
      <c r="C73" t="str">
        <f t="shared" si="8"/>
        <v/>
      </c>
      <c r="D73" s="8">
        <f>EXP('Input - Output'!F75*('Input - Output'!$I$24+'Input - Output'!$K$5))/(EXP('Input - Output'!F75*'Input - Output'!$I$20)+EXP('Input - Output'!F75*'Input - Output'!$I$21)+EXP('Input - Output'!F75*'Input - Output'!$I$22)+EXP('Input - Output'!F75*'Input - Output'!$I$23)+EXP('Input - Output'!F75*'Input - Output'!$I$24))*5</f>
        <v>0.94246491232859786</v>
      </c>
      <c r="E73" s="10">
        <f t="shared" si="9"/>
        <v>0.89246491232859781</v>
      </c>
      <c r="F73" s="10">
        <f t="shared" si="10"/>
        <v>0.99246491232859779</v>
      </c>
      <c r="J73" s="19">
        <f>'Halálozási valószínűségek'!BN72</f>
        <v>1.889071387867915E-2</v>
      </c>
      <c r="K73" s="19">
        <v>2.0990000000000002E-2</v>
      </c>
      <c r="L73" s="18">
        <f t="shared" si="11"/>
        <v>0.89998636868409476</v>
      </c>
      <c r="M73" s="17">
        <f t="shared" si="14"/>
        <v>0.79875358285496489</v>
      </c>
      <c r="N73" s="17">
        <f t="shared" si="15"/>
        <v>0.79909776907326746</v>
      </c>
      <c r="O73" s="18">
        <f t="shared" si="12"/>
        <v>0.99956928146764601</v>
      </c>
      <c r="P73" s="7">
        <f>SUM(M73:M$87)/M73-0.5</f>
        <v>11.549266093179758</v>
      </c>
      <c r="Q73" s="7">
        <f>SUM(N73:N$87)/N73-0.5</f>
        <v>11.603058696150786</v>
      </c>
      <c r="R73" s="8">
        <f t="shared" si="13"/>
        <v>0.99536392908286564</v>
      </c>
    </row>
    <row r="74" spans="1:18" x14ac:dyDescent="0.25">
      <c r="A74">
        <v>71</v>
      </c>
      <c r="B74" s="8">
        <f>'Halálozási valószínűségek'!BJ73/AVERAGE('Halálozási valószínűségek'!BE73:BI73)</f>
        <v>0.95005039632218358</v>
      </c>
      <c r="C74" t="str">
        <f t="shared" si="8"/>
        <v/>
      </c>
      <c r="D74" s="8">
        <f>EXP('Input - Output'!F76*('Input - Output'!$I$24+'Input - Output'!$K$5))/(EXP('Input - Output'!F76*'Input - Output'!$I$20)+EXP('Input - Output'!F76*'Input - Output'!$I$21)+EXP('Input - Output'!F76*'Input - Output'!$I$22)+EXP('Input - Output'!F76*'Input - Output'!$I$23)+EXP('Input - Output'!F76*'Input - Output'!$I$24))*5</f>
        <v>0.94219853601224024</v>
      </c>
      <c r="E74" s="10">
        <f t="shared" si="9"/>
        <v>0.8921985360122402</v>
      </c>
      <c r="F74" s="10">
        <f t="shared" si="10"/>
        <v>0.99219853601224017</v>
      </c>
      <c r="J74" s="19">
        <f>'Halálozási valószínűségek'!BN73</f>
        <v>2.0849248249073742E-2</v>
      </c>
      <c r="K74" s="19">
        <v>2.077E-2</v>
      </c>
      <c r="L74" s="18">
        <f t="shared" si="11"/>
        <v>1.0038155151215089</v>
      </c>
      <c r="M74" s="17">
        <f t="shared" si="14"/>
        <v>0.78366455746168195</v>
      </c>
      <c r="N74" s="17">
        <f t="shared" si="15"/>
        <v>0.78232470690041966</v>
      </c>
      <c r="O74" s="18">
        <f t="shared" si="12"/>
        <v>1.0017126527507623</v>
      </c>
      <c r="P74" s="7">
        <f>SUM(M74:M$87)/M74-0.5</f>
        <v>10.762013569213572</v>
      </c>
      <c r="Q74" s="7">
        <f>SUM(N74:N$87)/N74-0.5</f>
        <v>10.841108564928636</v>
      </c>
      <c r="R74" s="8">
        <f t="shared" si="13"/>
        <v>0.99270415979681825</v>
      </c>
    </row>
    <row r="75" spans="1:18" x14ac:dyDescent="0.25">
      <c r="A75">
        <v>72</v>
      </c>
      <c r="B75" s="8">
        <f>'Halálozási valószínűségek'!BJ74/AVERAGE('Halálozási valószínűségek'!BE74:BI74)</f>
        <v>0.96992831525521606</v>
      </c>
      <c r="C75" t="str">
        <f t="shared" si="8"/>
        <v/>
      </c>
      <c r="D75" s="8">
        <f>EXP('Input - Output'!F77*('Input - Output'!$I$24+'Input - Output'!$K$5))/(EXP('Input - Output'!F77*'Input - Output'!$I$20)+EXP('Input - Output'!F77*'Input - Output'!$I$21)+EXP('Input - Output'!F77*'Input - Output'!$I$22)+EXP('Input - Output'!F77*'Input - Output'!$I$23)+EXP('Input - Output'!F77*'Input - Output'!$I$24))*5</f>
        <v>0.94532500980864143</v>
      </c>
      <c r="E75" s="10">
        <f t="shared" si="9"/>
        <v>0.89532500980864138</v>
      </c>
      <c r="F75" s="10">
        <f t="shared" si="10"/>
        <v>0.99532500980864136</v>
      </c>
      <c r="J75" s="19">
        <f>'Halálozási valószínűségek'!BN74</f>
        <v>2.3495806859540308E-2</v>
      </c>
      <c r="K75" s="19">
        <v>2.197E-2</v>
      </c>
      <c r="L75" s="18">
        <f t="shared" si="11"/>
        <v>1.0694495611989216</v>
      </c>
      <c r="M75" s="17">
        <f t="shared" si="14"/>
        <v>0.76732574055916281</v>
      </c>
      <c r="N75" s="17">
        <f t="shared" si="15"/>
        <v>0.76607582273809793</v>
      </c>
      <c r="O75" s="18">
        <f t="shared" si="12"/>
        <v>1.0016315849997686</v>
      </c>
      <c r="P75" s="7">
        <f>SUM(M75:M$87)/M75-0.5</f>
        <v>9.9805246289837903</v>
      </c>
      <c r="Q75" s="7">
        <f>SUM(N75:N$87)/N75-0.5</f>
        <v>10.060449092581553</v>
      </c>
      <c r="R75" s="8">
        <f t="shared" si="13"/>
        <v>0.99205557695662927</v>
      </c>
    </row>
    <row r="76" spans="1:18" x14ac:dyDescent="0.25">
      <c r="A76">
        <v>73</v>
      </c>
      <c r="B76" s="8">
        <f>'Halálozási valószínűségek'!BJ75/AVERAGE('Halálozási valószínűségek'!BE75:BI75)</f>
        <v>0.96238992356594955</v>
      </c>
      <c r="C76" t="str">
        <f t="shared" si="8"/>
        <v/>
      </c>
      <c r="D76" s="8">
        <f>EXP('Input - Output'!F78*('Input - Output'!$I$24+'Input - Output'!$K$5))/(EXP('Input - Output'!F78*'Input - Output'!$I$20)+EXP('Input - Output'!F78*'Input - Output'!$I$21)+EXP('Input - Output'!F78*'Input - Output'!$I$22)+EXP('Input - Output'!F78*'Input - Output'!$I$23)+EXP('Input - Output'!F78*'Input - Output'!$I$24))*5</f>
        <v>0.9445909411381187</v>
      </c>
      <c r="E76" s="10">
        <f t="shared" si="9"/>
        <v>0.89459094113811866</v>
      </c>
      <c r="F76" s="10">
        <f t="shared" si="10"/>
        <v>0.99459094113811863</v>
      </c>
      <c r="J76" s="19">
        <f>'Halálozási valószínűségek'!BN75</f>
        <v>2.5859407134778727E-2</v>
      </c>
      <c r="K76" s="19">
        <v>2.3910000000000001E-2</v>
      </c>
      <c r="L76" s="18">
        <f t="shared" si="11"/>
        <v>1.0815310386774875</v>
      </c>
      <c r="M76" s="17">
        <f t="shared" si="14"/>
        <v>0.74929680316063096</v>
      </c>
      <c r="N76" s="17">
        <f t="shared" si="15"/>
        <v>0.74924513691254191</v>
      </c>
      <c r="O76" s="18">
        <f t="shared" si="12"/>
        <v>1.000068957735651</v>
      </c>
      <c r="P76" s="7">
        <f>SUM(M76:M$87)/M76-0.5</f>
        <v>9.2086368861297014</v>
      </c>
      <c r="Q76" s="7">
        <f>SUM(N76:N$87)/N76-0.5</f>
        <v>9.2752104665312434</v>
      </c>
      <c r="R76" s="8">
        <f t="shared" si="13"/>
        <v>0.99282241835462748</v>
      </c>
    </row>
    <row r="77" spans="1:18" x14ac:dyDescent="0.25">
      <c r="A77">
        <v>74</v>
      </c>
      <c r="B77" s="8">
        <f>'Halálozási valószínűségek'!BJ76/AVERAGE('Halálozási valószínűségek'!BE76:BI76)</f>
        <v>0.96670506068461282</v>
      </c>
      <c r="C77" t="str">
        <f t="shared" si="8"/>
        <v/>
      </c>
      <c r="D77" s="8">
        <f>EXP('Input - Output'!F79*('Input - Output'!$I$24+'Input - Output'!$K$5))/(EXP('Input - Output'!F79*'Input - Output'!$I$20)+EXP('Input - Output'!F79*'Input - Output'!$I$21)+EXP('Input - Output'!F79*'Input - Output'!$I$22)+EXP('Input - Output'!F79*'Input - Output'!$I$23)+EXP('Input - Output'!F79*'Input - Output'!$I$24))*5</f>
        <v>0.9447393937840789</v>
      </c>
      <c r="E77" s="10">
        <f t="shared" si="9"/>
        <v>0.89473939378407885</v>
      </c>
      <c r="F77" s="10">
        <f t="shared" si="10"/>
        <v>0.99473939378407883</v>
      </c>
      <c r="J77" s="19">
        <f>'Halálozási valószínűségek'!BN76</f>
        <v>2.9032099954655222E-2</v>
      </c>
      <c r="K77" s="19">
        <v>2.7730000000000001E-2</v>
      </c>
      <c r="L77" s="18">
        <f t="shared" si="11"/>
        <v>1.0469563633124854</v>
      </c>
      <c r="M77" s="17">
        <f t="shared" si="14"/>
        <v>0.72992043206291202</v>
      </c>
      <c r="N77" s="17">
        <f t="shared" si="15"/>
        <v>0.73133068568896309</v>
      </c>
      <c r="O77" s="18">
        <f t="shared" si="12"/>
        <v>0.99807166080454768</v>
      </c>
      <c r="P77" s="7">
        <f>SUM(M77:M$87)/M77-0.5</f>
        <v>8.4398152072845587</v>
      </c>
      <c r="Q77" s="7">
        <f>SUM(N77:N$87)/N77-0.5</f>
        <v>8.4901653193160911</v>
      </c>
      <c r="R77" s="8">
        <f t="shared" si="13"/>
        <v>0.9940695958043384</v>
      </c>
    </row>
    <row r="78" spans="1:18" x14ac:dyDescent="0.25">
      <c r="A78">
        <v>75</v>
      </c>
      <c r="B78" s="8">
        <f>'Halálozási valószínűségek'!BJ77/AVERAGE('Halálozási valószínűségek'!BE77:BI77)</f>
        <v>0.97055516507744732</v>
      </c>
      <c r="C78" t="str">
        <f t="shared" si="8"/>
        <v/>
      </c>
      <c r="D78" s="8">
        <f>EXP('Input - Output'!F80*('Input - Output'!$I$24+'Input - Output'!$K$5))/(EXP('Input - Output'!F80*'Input - Output'!$I$20)+EXP('Input - Output'!F80*'Input - Output'!$I$21)+EXP('Input - Output'!F80*'Input - Output'!$I$22)+EXP('Input - Output'!F80*'Input - Output'!$I$23)+EXP('Input - Output'!F80*'Input - Output'!$I$24))*5</f>
        <v>0.94876644726159653</v>
      </c>
      <c r="E78" s="10">
        <f t="shared" si="9"/>
        <v>0.89876644726159649</v>
      </c>
      <c r="F78" s="10">
        <f t="shared" si="10"/>
        <v>0.99876644726159647</v>
      </c>
      <c r="J78" s="19">
        <f>'Halálozási valószínűségek'!BN77</f>
        <v>3.3221605823288654E-2</v>
      </c>
      <c r="K78" s="19">
        <v>3.141E-2</v>
      </c>
      <c r="L78" s="18">
        <f t="shared" si="11"/>
        <v>1.0576760847911064</v>
      </c>
      <c r="M78" s="17">
        <f t="shared" si="14"/>
        <v>0.70872930912031651</v>
      </c>
      <c r="N78" s="17">
        <f t="shared" si="15"/>
        <v>0.71105088577480813</v>
      </c>
      <c r="O78" s="18">
        <f t="shared" si="12"/>
        <v>0.99673500631117018</v>
      </c>
      <c r="P78" s="7">
        <f>SUM(M78:M$87)/M78-0.5</f>
        <v>7.677216988237987</v>
      </c>
      <c r="Q78" s="7">
        <f>SUM(N78:N$87)/N78-0.5</f>
        <v>7.7180518984603985</v>
      </c>
      <c r="R78" s="8">
        <f t="shared" si="13"/>
        <v>0.99470916874366222</v>
      </c>
    </row>
    <row r="79" spans="1:18" x14ac:dyDescent="0.25">
      <c r="A79">
        <v>76</v>
      </c>
      <c r="B79" s="8">
        <f>'Halálozási valószínűségek'!BJ78/AVERAGE('Halálozási valószínűségek'!BE78:BI78)</f>
        <v>0.95860989329131774</v>
      </c>
      <c r="C79" t="str">
        <f t="shared" si="8"/>
        <v/>
      </c>
      <c r="D79" s="8">
        <f>EXP('Input - Output'!F81*('Input - Output'!$I$24+'Input - Output'!$K$5))/(EXP('Input - Output'!F81*'Input - Output'!$I$20)+EXP('Input - Output'!F81*'Input - Output'!$I$21)+EXP('Input - Output'!F81*'Input - Output'!$I$22)+EXP('Input - Output'!F81*'Input - Output'!$I$23)+EXP('Input - Output'!F81*'Input - Output'!$I$24))*5</f>
        <v>0.945179794907265</v>
      </c>
      <c r="E79" s="10">
        <f t="shared" si="9"/>
        <v>0.89517979490726496</v>
      </c>
      <c r="F79" s="10">
        <f t="shared" si="10"/>
        <v>0.99517979490726494</v>
      </c>
      <c r="J79" s="19">
        <f>'Halálozási valószínűségek'!BN78</f>
        <v>3.5867274416288543E-2</v>
      </c>
      <c r="K79" s="19">
        <v>3.6749999999999998E-2</v>
      </c>
      <c r="L79" s="18">
        <f t="shared" si="11"/>
        <v>0.97598025622553863</v>
      </c>
      <c r="M79" s="17">
        <f t="shared" si="14"/>
        <v>0.68518418337730957</v>
      </c>
      <c r="N79" s="17">
        <f t="shared" si="15"/>
        <v>0.68871677745262139</v>
      </c>
      <c r="O79" s="18">
        <f t="shared" si="12"/>
        <v>0.99487075937313751</v>
      </c>
      <c r="P79" s="7">
        <f>SUM(M79:M$87)/M79-0.5</f>
        <v>6.9238491793664441</v>
      </c>
      <c r="Q79" s="7">
        <f>SUM(N79:N$87)/N79-0.5</f>
        <v>6.95212308454599</v>
      </c>
      <c r="R79" s="8">
        <f t="shared" si="13"/>
        <v>0.9959330545740197</v>
      </c>
    </row>
    <row r="80" spans="1:18" x14ac:dyDescent="0.25">
      <c r="A80">
        <v>77</v>
      </c>
      <c r="B80" s="8">
        <f>'Halálozási valószínűségek'!BJ79/AVERAGE('Halálozási valószínűségek'!BE79:BI79)</f>
        <v>0.97379357559725988</v>
      </c>
      <c r="C80" t="str">
        <f t="shared" si="8"/>
        <v/>
      </c>
      <c r="D80" s="8">
        <f>EXP('Input - Output'!F82*('Input - Output'!$I$24+'Input - Output'!$K$5))/(EXP('Input - Output'!F82*'Input - Output'!$I$20)+EXP('Input - Output'!F82*'Input - Output'!$I$21)+EXP('Input - Output'!F82*'Input - Output'!$I$22)+EXP('Input - Output'!F82*'Input - Output'!$I$23)+EXP('Input - Output'!F82*'Input - Output'!$I$24))*5</f>
        <v>0.95641728364353629</v>
      </c>
      <c r="E80" s="10">
        <f t="shared" si="9"/>
        <v>0.90641728364353624</v>
      </c>
      <c r="F80" s="10">
        <f t="shared" si="10"/>
        <v>1.0064172836435363</v>
      </c>
      <c r="J80" s="19">
        <f>'Halálozási valószínűségek'!BN79</f>
        <v>4.2499367635489151E-2</v>
      </c>
      <c r="K80" s="19">
        <v>3.8640000000000001E-2</v>
      </c>
      <c r="L80" s="18">
        <f t="shared" si="11"/>
        <v>1.0998801147900918</v>
      </c>
      <c r="M80" s="17">
        <f t="shared" si="14"/>
        <v>0.66060849424641499</v>
      </c>
      <c r="N80" s="17">
        <f t="shared" si="15"/>
        <v>0.6634064358812376</v>
      </c>
      <c r="O80" s="18">
        <f t="shared" si="12"/>
        <v>0.99578246232853329</v>
      </c>
      <c r="P80" s="7">
        <f>SUM(M80:M$87)/M80-0.5</f>
        <v>6.1628266097671114</v>
      </c>
      <c r="Q80" s="7">
        <f>SUM(N80:N$87)/N80-0.5</f>
        <v>6.1982850605201012</v>
      </c>
      <c r="R80" s="8">
        <f t="shared" si="13"/>
        <v>0.99427931267975367</v>
      </c>
    </row>
    <row r="81" spans="1:18" x14ac:dyDescent="0.25">
      <c r="A81">
        <v>78</v>
      </c>
      <c r="B81" s="8">
        <f>'Halálozási valószínűségek'!BJ80/AVERAGE('Halálozási valószínűségek'!BE80:BI80)</f>
        <v>0.95546890725374978</v>
      </c>
      <c r="C81" t="str">
        <f t="shared" si="8"/>
        <v/>
      </c>
      <c r="D81" s="8">
        <f>EXP('Input - Output'!F83*('Input - Output'!$I$24+'Input - Output'!$K$5))/(EXP('Input - Output'!F83*'Input - Output'!$I$20)+EXP('Input - Output'!F83*'Input - Output'!$I$21)+EXP('Input - Output'!F83*'Input - Output'!$I$22)+EXP('Input - Output'!F83*'Input - Output'!$I$23)+EXP('Input - Output'!F83*'Input - Output'!$I$24))*5</f>
        <v>0.94948399636637504</v>
      </c>
      <c r="E81" s="10">
        <f t="shared" si="9"/>
        <v>0.89948399636637499</v>
      </c>
      <c r="F81" s="10">
        <f t="shared" si="10"/>
        <v>0.99948399636637497</v>
      </c>
      <c r="J81" s="19">
        <f>'Halálozási valószínűségek'!BN80</f>
        <v>4.5990196362662009E-2</v>
      </c>
      <c r="K81" s="19">
        <v>4.4630000000000003E-2</v>
      </c>
      <c r="L81" s="18">
        <f t="shared" si="11"/>
        <v>1.0304771759503026</v>
      </c>
      <c r="M81" s="17">
        <f t="shared" si="14"/>
        <v>0.63253305098630974</v>
      </c>
      <c r="N81" s="17">
        <f t="shared" si="15"/>
        <v>0.63777241119878658</v>
      </c>
      <c r="O81" s="18">
        <f t="shared" si="12"/>
        <v>0.99178490615072434</v>
      </c>
      <c r="P81" s="7">
        <f>SUM(M81:M$87)/M81-0.5</f>
        <v>5.414175320994806</v>
      </c>
      <c r="Q81" s="7">
        <f>SUM(N81:N$87)/N81-0.5</f>
        <v>5.427316572896836</v>
      </c>
      <c r="R81" s="8">
        <f t="shared" si="13"/>
        <v>0.99757868336487776</v>
      </c>
    </row>
    <row r="82" spans="1:18" x14ac:dyDescent="0.25">
      <c r="A82">
        <v>79</v>
      </c>
      <c r="B82" s="8">
        <f>'Halálozási valószínűségek'!BJ81/AVERAGE('Halálozási valószínűségek'!BE81:BI81)</f>
        <v>0.95542110164153871</v>
      </c>
      <c r="C82" t="str">
        <f t="shared" si="8"/>
        <v/>
      </c>
      <c r="D82" s="8">
        <f>EXP('Input - Output'!F84*('Input - Output'!$I$24+'Input - Output'!$K$5))/(EXP('Input - Output'!F84*'Input - Output'!$I$20)+EXP('Input - Output'!F84*'Input - Output'!$I$21)+EXP('Input - Output'!F84*'Input - Output'!$I$22)+EXP('Input - Output'!F84*'Input - Output'!$I$23)+EXP('Input - Output'!F84*'Input - Output'!$I$24))*5</f>
        <v>0.95439615216253981</v>
      </c>
      <c r="E82" s="10">
        <f t="shared" si="9"/>
        <v>0.90439615216253977</v>
      </c>
      <c r="F82" s="10">
        <f t="shared" si="10"/>
        <v>1.0043961521625397</v>
      </c>
      <c r="J82" s="19">
        <f>'Halálozási valószínűségek'!BN81</f>
        <v>5.2347364575761356E-2</v>
      </c>
      <c r="K82" s="19">
        <v>5.2060000000000002E-2</v>
      </c>
      <c r="L82" s="18">
        <f t="shared" si="11"/>
        <v>1.0055198727576133</v>
      </c>
      <c r="M82" s="17">
        <f t="shared" si="14"/>
        <v>0.60344273176557561</v>
      </c>
      <c r="N82" s="17">
        <f t="shared" si="15"/>
        <v>0.60930862848698475</v>
      </c>
      <c r="O82" s="18">
        <f t="shared" si="12"/>
        <v>0.99037286451042861</v>
      </c>
      <c r="P82" s="7">
        <f>SUM(M82:M$87)/M82-0.5</f>
        <v>4.6510742366153988</v>
      </c>
      <c r="Q82" s="7">
        <f>SUM(N82:N$87)/N82-0.5</f>
        <v>4.657495601596068</v>
      </c>
      <c r="R82" s="8">
        <f t="shared" si="13"/>
        <v>0.99862128372628656</v>
      </c>
    </row>
    <row r="83" spans="1:18" x14ac:dyDescent="0.25">
      <c r="A83">
        <v>80</v>
      </c>
      <c r="B83" s="8">
        <f>'Halálozási valószínűségek'!BJ82/AVERAGE('Halálozási valószínűségek'!BE82:BI82)</f>
        <v>0.959443979718684</v>
      </c>
      <c r="C83" t="str">
        <f t="shared" si="8"/>
        <v/>
      </c>
      <c r="D83" s="8">
        <f>EXP('Input - Output'!F85*('Input - Output'!$I$24+'Input - Output'!$K$5))/(EXP('Input - Output'!F85*'Input - Output'!$I$20)+EXP('Input - Output'!F85*'Input - Output'!$I$21)+EXP('Input - Output'!F85*'Input - Output'!$I$22)+EXP('Input - Output'!F85*'Input - Output'!$I$23)+EXP('Input - Output'!F85*'Input - Output'!$I$24))*5</f>
        <v>0.95596685297838513</v>
      </c>
      <c r="E83" s="10">
        <f t="shared" si="9"/>
        <v>0.90596685297838508</v>
      </c>
      <c r="F83" s="10">
        <f t="shared" si="10"/>
        <v>1.0059668529783852</v>
      </c>
      <c r="J83" s="19">
        <f>'Halálozási valószínűségek'!BN82</f>
        <v>5.9286992865099773E-2</v>
      </c>
      <c r="K83" s="19">
        <v>5.8639999999999998E-2</v>
      </c>
      <c r="L83" s="18">
        <f t="shared" si="11"/>
        <v>1.011033302610842</v>
      </c>
      <c r="M83" s="17">
        <f t="shared" si="14"/>
        <v>0.57185409508524965</v>
      </c>
      <c r="N83" s="17">
        <f t="shared" si="15"/>
        <v>0.57758802128795228</v>
      </c>
      <c r="O83" s="18">
        <f t="shared" si="12"/>
        <v>0.99007263656556332</v>
      </c>
      <c r="P83" s="7">
        <f>SUM(M83:M$87)/M83-0.5</f>
        <v>3.8803753416008533</v>
      </c>
      <c r="Q83" s="7">
        <f>SUM(N83:N$87)/N83-0.5</f>
        <v>3.8858214671773199</v>
      </c>
      <c r="R83" s="8">
        <f t="shared" si="13"/>
        <v>0.99859846222414772</v>
      </c>
    </row>
    <row r="84" spans="1:18" x14ac:dyDescent="0.25">
      <c r="A84">
        <v>81</v>
      </c>
      <c r="B84" s="8">
        <f>'Halálozási valószínűségek'!BJ83/AVERAGE('Halálozási valószínűségek'!BE83:BI83)</f>
        <v>0.9472350024459063</v>
      </c>
      <c r="C84" t="str">
        <f t="shared" si="8"/>
        <v/>
      </c>
      <c r="D84" s="8">
        <f>EXP('Input - Output'!F86*('Input - Output'!$I$24+'Input - Output'!$K$5))/(EXP('Input - Output'!F86*'Input - Output'!$I$20)+EXP('Input - Output'!F86*'Input - Output'!$I$21)+EXP('Input - Output'!F86*'Input - Output'!$I$22)+EXP('Input - Output'!F86*'Input - Output'!$I$23)+EXP('Input - Output'!F86*'Input - Output'!$I$24))*5</f>
        <v>0.95619120757801324</v>
      </c>
      <c r="E84" s="10">
        <f t="shared" si="9"/>
        <v>0.90619120757801319</v>
      </c>
      <c r="F84" s="10">
        <f t="shared" si="10"/>
        <v>1.0061912075780133</v>
      </c>
      <c r="J84" s="19">
        <f>'Halálozási valószínűségek'!BN83</f>
        <v>6.59704288524985E-2</v>
      </c>
      <c r="K84" s="19">
        <v>6.4159999999999995E-2</v>
      </c>
      <c r="L84" s="18">
        <f t="shared" si="11"/>
        <v>1.028217407302034</v>
      </c>
      <c r="M84" s="17">
        <f t="shared" si="14"/>
        <v>0.53795058543005236</v>
      </c>
      <c r="N84" s="17">
        <f t="shared" si="15"/>
        <v>0.54371825971962673</v>
      </c>
      <c r="O84" s="18">
        <f t="shared" si="12"/>
        <v>0.98939216370524596</v>
      </c>
      <c r="P84" s="7">
        <f>SUM(M84:M$87)/M84-0.5</f>
        <v>3.0934183071374295</v>
      </c>
      <c r="Q84" s="7">
        <f>SUM(N84:N$87)/N84-0.5</f>
        <v>3.0967339457564802</v>
      </c>
      <c r="R84" s="8">
        <f t="shared" si="13"/>
        <v>0.99892931111386107</v>
      </c>
    </row>
    <row r="85" spans="1:18" x14ac:dyDescent="0.25">
      <c r="A85">
        <v>82</v>
      </c>
      <c r="B85" s="8">
        <f>'Halálozási valószínűségek'!BJ84/AVERAGE('Halálozási valószínűségek'!BE84:BI84)</f>
        <v>0.9452997723215476</v>
      </c>
      <c r="C85" t="str">
        <f t="shared" si="8"/>
        <v/>
      </c>
      <c r="D85" s="8">
        <f>EXP('Input - Output'!F87*('Input - Output'!$I$24+'Input - Output'!$K$5))/(EXP('Input - Output'!F87*'Input - Output'!$I$20)+EXP('Input - Output'!F87*'Input - Output'!$I$21)+EXP('Input - Output'!F87*'Input - Output'!$I$22)+EXP('Input - Output'!F87*'Input - Output'!$I$23)+EXP('Input - Output'!F87*'Input - Output'!$I$24))*5</f>
        <v>0.95789672541423621</v>
      </c>
      <c r="E85" s="10">
        <f t="shared" si="9"/>
        <v>0.90789672541423616</v>
      </c>
      <c r="F85" s="10">
        <f t="shared" si="10"/>
        <v>1.0078967254142361</v>
      </c>
      <c r="J85" s="19">
        <f>'Halálozási valószínűségek'!BN84</f>
        <v>7.4107666962652308E-2</v>
      </c>
      <c r="K85" s="19">
        <v>7.3849999999999999E-2</v>
      </c>
      <c r="L85" s="18">
        <f t="shared" si="11"/>
        <v>1.0034890583974585</v>
      </c>
      <c r="M85" s="17">
        <f t="shared" si="14"/>
        <v>0.5024617546077792</v>
      </c>
      <c r="N85" s="17">
        <f t="shared" si="15"/>
        <v>0.50883329617601547</v>
      </c>
      <c r="O85" s="18">
        <f t="shared" si="12"/>
        <v>0.98747813553845687</v>
      </c>
      <c r="P85" s="7">
        <f>SUM(M85:M$87)/M85-0.5</f>
        <v>2.2765912207161567</v>
      </c>
      <c r="Q85" s="7">
        <f>SUM(N85:N$87)/N85-0.5</f>
        <v>2.2747627220000002</v>
      </c>
      <c r="R85" s="8">
        <f t="shared" si="13"/>
        <v>1.000803819536197</v>
      </c>
    </row>
    <row r="86" spans="1:18" x14ac:dyDescent="0.25">
      <c r="A86">
        <v>83</v>
      </c>
      <c r="B86" s="8">
        <f>'Halálozási valószínűségek'!BJ85/AVERAGE('Halálozási valószínűségek'!BE85:BI85)</f>
        <v>0.94064755460589478</v>
      </c>
      <c r="C86" t="str">
        <f t="shared" si="8"/>
        <v/>
      </c>
      <c r="D86" s="8">
        <f>EXP('Input - Output'!F88*('Input - Output'!$I$24+'Input - Output'!$K$5))/(EXP('Input - Output'!F88*'Input - Output'!$I$20)+EXP('Input - Output'!F88*'Input - Output'!$I$21)+EXP('Input - Output'!F88*'Input - Output'!$I$22)+EXP('Input - Output'!F88*'Input - Output'!$I$23)+EXP('Input - Output'!F88*'Input - Output'!$I$24))*5</f>
        <v>0.95465124212173924</v>
      </c>
      <c r="E86" s="10">
        <f t="shared" si="9"/>
        <v>0.9046512421217392</v>
      </c>
      <c r="F86" s="10">
        <f t="shared" si="10"/>
        <v>1.0046512421217393</v>
      </c>
      <c r="J86" s="19">
        <f>'Halálozási valószínűségek'!BN85</f>
        <v>8.121186737973049E-2</v>
      </c>
      <c r="K86" s="19">
        <v>8.3720000000000003E-2</v>
      </c>
      <c r="L86" s="18">
        <f t="shared" si="11"/>
        <v>0.97004141638474062</v>
      </c>
      <c r="M86" s="17">
        <f t="shared" si="14"/>
        <v>0.46522548623583593</v>
      </c>
      <c r="N86" s="17">
        <f t="shared" si="15"/>
        <v>0.47125595725341674</v>
      </c>
      <c r="O86" s="18">
        <f t="shared" si="12"/>
        <v>0.98720340629171521</v>
      </c>
      <c r="P86" s="7">
        <f>SUM(M86:M$87)/M86-0.5</f>
        <v>1.4187881326202694</v>
      </c>
      <c r="Q86" s="7">
        <f>SUM(N86:N$87)/N86-0.5</f>
        <v>1.41628</v>
      </c>
      <c r="R86" s="8">
        <f t="shared" si="13"/>
        <v>1.0017709299151787</v>
      </c>
    </row>
    <row r="87" spans="1:18" x14ac:dyDescent="0.25">
      <c r="A87">
        <v>84</v>
      </c>
      <c r="B87" s="8">
        <f>'Halálozási valószínűségek'!BJ86/AVERAGE('Halálozási valószínűségek'!BE86:BI86)</f>
        <v>0.94571283393004912</v>
      </c>
      <c r="C87" t="str">
        <f t="shared" si="8"/>
        <v/>
      </c>
      <c r="D87" s="8">
        <f>EXP('Input - Output'!F89*('Input - Output'!$I$24+'Input - Output'!$K$5))/(EXP('Input - Output'!F89*'Input - Output'!$I$20)+EXP('Input - Output'!F89*'Input - Output'!$I$21)+EXP('Input - Output'!F89*'Input - Output'!$I$22)+EXP('Input - Output'!F89*'Input - Output'!$I$23)+EXP('Input - Output'!F89*'Input - Output'!$I$24))*5</f>
        <v>0.95677478604676991</v>
      </c>
      <c r="E87" s="10">
        <f t="shared" si="9"/>
        <v>0.90677478604676987</v>
      </c>
      <c r="F87" s="10">
        <f t="shared" si="10"/>
        <v>1.00677478604677</v>
      </c>
      <c r="J87" s="19">
        <f>'Halálozási valószínűségek'!BN86</f>
        <v>9.0442938293827047E-2</v>
      </c>
      <c r="K87" s="19">
        <v>9.282E-2</v>
      </c>
      <c r="L87" s="18">
        <f t="shared" si="11"/>
        <v>0.97439063018559624</v>
      </c>
      <c r="M87" s="17">
        <f t="shared" si="14"/>
        <v>0.42744365574598059</v>
      </c>
      <c r="N87" s="17">
        <f t="shared" si="15"/>
        <v>0.43180240851216067</v>
      </c>
      <c r="O87" s="18">
        <f t="shared" si="12"/>
        <v>0.98990567750374803</v>
      </c>
      <c r="P87" s="7">
        <f>SUM(M87:M$87)/M87-0.5</f>
        <v>0.5</v>
      </c>
      <c r="Q87" s="7">
        <f>SUM(N87:N$87)/N87-0.5</f>
        <v>0.5</v>
      </c>
      <c r="R87" s="8">
        <f t="shared" si="13"/>
        <v>1</v>
      </c>
    </row>
    <row r="88" spans="1:18" x14ac:dyDescent="0.25">
      <c r="A88">
        <v>85</v>
      </c>
      <c r="B88" s="8">
        <f>'Halálozási valószínűségek'!BJ87/AVERAGE('Halálozási valószínűségek'!BE87:BI87)</f>
        <v>0.93254215172468857</v>
      </c>
      <c r="C88" t="str">
        <f t="shared" si="8"/>
        <v/>
      </c>
      <c r="D88" s="8">
        <f>EXP('Input - Output'!F90*('Input - Output'!$I$24+'Input - Output'!$K$5))/(EXP('Input - Output'!F90*'Input - Output'!$I$20)+EXP('Input - Output'!F90*'Input - Output'!$I$21)+EXP('Input - Output'!F90*'Input - Output'!$I$22)+EXP('Input - Output'!F90*'Input - Output'!$I$23)+EXP('Input - Output'!F90*'Input - Output'!$I$24))*5</f>
        <v>0.95487113998222528</v>
      </c>
      <c r="E88" s="10">
        <f t="shared" si="9"/>
        <v>0.90487113998222524</v>
      </c>
      <c r="F88" s="10">
        <f t="shared" si="10"/>
        <v>1.0048711399822252</v>
      </c>
      <c r="J88" s="19"/>
      <c r="L88" s="18"/>
    </row>
    <row r="89" spans="1:18" x14ac:dyDescent="0.25">
      <c r="A89">
        <v>86</v>
      </c>
      <c r="B89" s="8">
        <f>'Halálozási valószínűségek'!BJ88/AVERAGE('Halálozási valószínűségek'!BE88:BI88)</f>
        <v>0.96439042861066304</v>
      </c>
      <c r="C89" t="str">
        <f t="shared" si="8"/>
        <v/>
      </c>
      <c r="D89" s="8">
        <f>EXP('Input - Output'!F91*('Input - Output'!$I$24+'Input - Output'!$K$5))/(EXP('Input - Output'!F91*'Input - Output'!$I$20)+EXP('Input - Output'!F91*'Input - Output'!$I$21)+EXP('Input - Output'!F91*'Input - Output'!$I$22)+EXP('Input - Output'!F91*'Input - Output'!$I$23)+EXP('Input - Output'!F91*'Input - Output'!$I$24))*5</f>
        <v>0.95877509891355595</v>
      </c>
      <c r="E89" s="10">
        <f t="shared" si="9"/>
        <v>0.9087750989135559</v>
      </c>
      <c r="F89" s="10">
        <f t="shared" si="10"/>
        <v>1.008775098913556</v>
      </c>
      <c r="J89" s="19"/>
      <c r="L89" s="18"/>
    </row>
    <row r="90" spans="1:18" x14ac:dyDescent="0.25">
      <c r="A90">
        <v>87</v>
      </c>
      <c r="B90" s="8">
        <f>'Halálozási valószínűségek'!BJ89/AVERAGE('Halálozási valószínűségek'!BE89:BI89)</f>
        <v>0.97547684078487595</v>
      </c>
      <c r="C90" t="str">
        <f t="shared" si="8"/>
        <v/>
      </c>
      <c r="D90" s="8">
        <f>EXP('Input - Output'!F92*('Input - Output'!$I$24+'Input - Output'!$K$5))/(EXP('Input - Output'!F92*'Input - Output'!$I$20)+EXP('Input - Output'!F92*'Input - Output'!$I$21)+EXP('Input - Output'!F92*'Input - Output'!$I$22)+EXP('Input - Output'!F92*'Input - Output'!$I$23)+EXP('Input - Output'!F92*'Input - Output'!$I$24))*5</f>
        <v>0.95533880164300111</v>
      </c>
      <c r="E90" s="10">
        <f t="shared" si="9"/>
        <v>0.90533880164300107</v>
      </c>
      <c r="F90" s="10">
        <f t="shared" si="10"/>
        <v>1.0053388016430012</v>
      </c>
      <c r="J90" s="19"/>
      <c r="L90" s="18"/>
    </row>
    <row r="91" spans="1:18" x14ac:dyDescent="0.25">
      <c r="A91">
        <v>88</v>
      </c>
      <c r="B91" s="8">
        <f>'Halálozási valószínűségek'!BJ90/AVERAGE('Halálozási valószínűségek'!BE90:BI90)</f>
        <v>0.97794969489488859</v>
      </c>
      <c r="C91" t="str">
        <f t="shared" si="8"/>
        <v/>
      </c>
      <c r="D91" s="8">
        <f>EXP('Input - Output'!F93*('Input - Output'!$I$24+'Input - Output'!$K$5))/(EXP('Input - Output'!F93*'Input - Output'!$I$20)+EXP('Input - Output'!F93*'Input - Output'!$I$21)+EXP('Input - Output'!F93*'Input - Output'!$I$22)+EXP('Input - Output'!F93*'Input - Output'!$I$23)+EXP('Input - Output'!F93*'Input - Output'!$I$24))*5</f>
        <v>0.95825645270295035</v>
      </c>
      <c r="E91" s="10">
        <f t="shared" si="9"/>
        <v>0.9082564527029503</v>
      </c>
      <c r="F91" s="10">
        <f t="shared" si="10"/>
        <v>1.0082564527029503</v>
      </c>
      <c r="J91" s="19"/>
      <c r="L91" s="18"/>
    </row>
    <row r="92" spans="1:18" x14ac:dyDescent="0.25">
      <c r="A92">
        <v>89</v>
      </c>
      <c r="B92" s="8">
        <f>'Halálozási valószínűségek'!BJ91/AVERAGE('Halálozási valószínűségek'!BE91:BI91)</f>
        <v>0.99470607605185091</v>
      </c>
      <c r="C92" t="str">
        <f t="shared" si="8"/>
        <v/>
      </c>
      <c r="D92" s="8">
        <f>EXP('Input - Output'!F94*('Input - Output'!$I$24+'Input - Output'!$K$5))/(EXP('Input - Output'!F94*'Input - Output'!$I$20)+EXP('Input - Output'!F94*'Input - Output'!$I$21)+EXP('Input - Output'!F94*'Input - Output'!$I$22)+EXP('Input - Output'!F94*'Input - Output'!$I$23)+EXP('Input - Output'!F94*'Input - Output'!$I$24))*5</f>
        <v>0.9544032131698863</v>
      </c>
      <c r="E92" s="10">
        <f t="shared" si="9"/>
        <v>0.90440321316988626</v>
      </c>
      <c r="F92" s="10">
        <f t="shared" si="10"/>
        <v>1.0044032131698863</v>
      </c>
      <c r="J92" s="19"/>
      <c r="L92" s="18"/>
    </row>
    <row r="93" spans="1:18" x14ac:dyDescent="0.25">
      <c r="A93">
        <v>90</v>
      </c>
      <c r="B93" s="8">
        <f>'Halálozási valószínűségek'!BJ92/AVERAGE('Halálozási valószínűségek'!BE92:BI92)</f>
        <v>0.98142124683579379</v>
      </c>
      <c r="C93" t="str">
        <f t="shared" si="8"/>
        <v/>
      </c>
      <c r="D93" s="8">
        <f>EXP('Input - Output'!F95*('Input - Output'!$I$24+'Input - Output'!$K$5))/(EXP('Input - Output'!F95*'Input - Output'!$I$20)+EXP('Input - Output'!F95*'Input - Output'!$I$21)+EXP('Input - Output'!F95*'Input - Output'!$I$22)+EXP('Input - Output'!F95*'Input - Output'!$I$23)+EXP('Input - Output'!F95*'Input - Output'!$I$24))*5</f>
        <v>0.95584518493171222</v>
      </c>
      <c r="E93" s="10">
        <f t="shared" si="9"/>
        <v>0.90584518493171218</v>
      </c>
      <c r="F93" s="10">
        <f t="shared" si="10"/>
        <v>1.0058451849317123</v>
      </c>
      <c r="J93" s="19"/>
      <c r="L93" s="18"/>
    </row>
    <row r="94" spans="1:18" x14ac:dyDescent="0.25">
      <c r="A94">
        <v>91</v>
      </c>
      <c r="B94" s="8">
        <f>'Halálozási valószínűségek'!BJ93/AVERAGE('Halálozási valószínűségek'!BE93:BI93)</f>
        <v>0.98326728291543708</v>
      </c>
      <c r="C94" t="str">
        <f t="shared" si="8"/>
        <v/>
      </c>
      <c r="D94" s="8">
        <f>EXP('Input - Output'!F96*('Input - Output'!$I$24+'Input - Output'!$K$5))/(EXP('Input - Output'!F96*'Input - Output'!$I$20)+EXP('Input - Output'!F96*'Input - Output'!$I$21)+EXP('Input - Output'!F96*'Input - Output'!$I$22)+EXP('Input - Output'!F96*'Input - Output'!$I$23)+EXP('Input - Output'!F96*'Input - Output'!$I$24))*5</f>
        <v>0.95774814016915133</v>
      </c>
      <c r="E94" s="10">
        <f t="shared" si="9"/>
        <v>0.90774814016915129</v>
      </c>
      <c r="F94" s="10">
        <f t="shared" si="10"/>
        <v>1.0077481401691513</v>
      </c>
      <c r="J94" s="19"/>
      <c r="L94" s="18"/>
    </row>
    <row r="95" spans="1:18" x14ac:dyDescent="0.25">
      <c r="A95">
        <v>92</v>
      </c>
      <c r="B95" s="8">
        <f>'Halálozási valószínűségek'!BJ94/AVERAGE('Halálozási valószínűségek'!BE94:BI94)</f>
        <v>0.97751379702624774</v>
      </c>
      <c r="C95" t="str">
        <f t="shared" si="8"/>
        <v/>
      </c>
      <c r="D95" s="8">
        <f>EXP('Input - Output'!F97*('Input - Output'!$I$24+'Input - Output'!$K$5))/(EXP('Input - Output'!F97*'Input - Output'!$I$20)+EXP('Input - Output'!F97*'Input - Output'!$I$21)+EXP('Input - Output'!F97*'Input - Output'!$I$22)+EXP('Input - Output'!F97*'Input - Output'!$I$23)+EXP('Input - Output'!F97*'Input - Output'!$I$24))*5</f>
        <v>0.96932018512147256</v>
      </c>
      <c r="E95" s="10">
        <f t="shared" si="9"/>
        <v>0.91932018512147251</v>
      </c>
      <c r="F95" s="10">
        <f t="shared" si="10"/>
        <v>1.0193201851214726</v>
      </c>
      <c r="J95" s="19"/>
      <c r="L95" s="18"/>
    </row>
    <row r="96" spans="1:18" x14ac:dyDescent="0.25">
      <c r="A96">
        <v>93</v>
      </c>
      <c r="B96" s="8">
        <f>'Halálozási valószínűségek'!BJ95/AVERAGE('Halálozási valószínűségek'!BE95:BI95)</f>
        <v>0.98431118328167622</v>
      </c>
      <c r="C96" t="str">
        <f t="shared" si="8"/>
        <v/>
      </c>
      <c r="D96" s="8">
        <f>EXP('Input - Output'!F98*('Input - Output'!$I$24+'Input - Output'!$K$5))/(EXP('Input - Output'!F98*'Input - Output'!$I$20)+EXP('Input - Output'!F98*'Input - Output'!$I$21)+EXP('Input - Output'!F98*'Input - Output'!$I$22)+EXP('Input - Output'!F98*'Input - Output'!$I$23)+EXP('Input - Output'!F98*'Input - Output'!$I$24))*5</f>
        <v>0.96692269982989432</v>
      </c>
      <c r="E96" s="10">
        <f t="shared" si="9"/>
        <v>0.91692269982989427</v>
      </c>
      <c r="F96" s="10">
        <f t="shared" si="10"/>
        <v>1.0169226998298944</v>
      </c>
      <c r="J96" s="19"/>
      <c r="L96" s="18"/>
    </row>
    <row r="97" spans="10:12" x14ac:dyDescent="0.25">
      <c r="J97" s="19"/>
      <c r="L97" s="18"/>
    </row>
    <row r="98" spans="10:12" x14ac:dyDescent="0.25">
      <c r="J98" s="19"/>
      <c r="L98" s="18"/>
    </row>
    <row r="99" spans="10:12" x14ac:dyDescent="0.25">
      <c r="J99" s="19"/>
      <c r="L99" s="18"/>
    </row>
    <row r="100" spans="10:12" x14ac:dyDescent="0.25">
      <c r="J100" s="19"/>
      <c r="L100" s="18"/>
    </row>
    <row r="101" spans="10:12" x14ac:dyDescent="0.25">
      <c r="J101" s="19"/>
      <c r="L101" s="18"/>
    </row>
    <row r="102" spans="10:12" x14ac:dyDescent="0.25">
      <c r="J102" s="19"/>
      <c r="L102" s="18"/>
    </row>
    <row r="103" spans="10:12" x14ac:dyDescent="0.25">
      <c r="J103" s="19"/>
      <c r="L103" s="18"/>
    </row>
    <row r="104" spans="10:12" x14ac:dyDescent="0.25">
      <c r="J104" s="19"/>
      <c r="L104" s="18"/>
    </row>
    <row r="105" spans="10:12" x14ac:dyDescent="0.25">
      <c r="J105" s="19"/>
      <c r="L105" s="18"/>
    </row>
    <row r="106" spans="10:12" x14ac:dyDescent="0.25">
      <c r="J106" s="19"/>
      <c r="L106" s="18"/>
    </row>
    <row r="107" spans="10:12" x14ac:dyDescent="0.25">
      <c r="J107" s="19"/>
      <c r="L107" s="18"/>
    </row>
    <row r="108" spans="10:12" x14ac:dyDescent="0.25">
      <c r="J108" s="19"/>
      <c r="L108" s="18"/>
    </row>
    <row r="109" spans="10:12" x14ac:dyDescent="0.25">
      <c r="J109" s="19"/>
      <c r="L109" s="18"/>
    </row>
    <row r="110" spans="10:12" x14ac:dyDescent="0.25">
      <c r="J110" s="19"/>
      <c r="L110" s="18"/>
    </row>
    <row r="111" spans="10:12" x14ac:dyDescent="0.25">
      <c r="J111" s="19"/>
      <c r="L111" s="18"/>
    </row>
    <row r="112" spans="10:12" x14ac:dyDescent="0.25">
      <c r="J112" s="19"/>
      <c r="L112" s="18"/>
    </row>
    <row r="113" spans="10:12" x14ac:dyDescent="0.25">
      <c r="J113" s="19"/>
      <c r="L113" s="18"/>
    </row>
    <row r="114" spans="10:12" x14ac:dyDescent="0.25">
      <c r="J114" s="19"/>
    </row>
    <row r="115" spans="10:12" x14ac:dyDescent="0.25">
      <c r="J115" s="19"/>
    </row>
    <row r="116" spans="10:12" x14ac:dyDescent="0.25">
      <c r="J116" s="19"/>
    </row>
    <row r="117" spans="10:12" x14ac:dyDescent="0.25">
      <c r="J117" s="19"/>
    </row>
    <row r="118" spans="10:12" x14ac:dyDescent="0.25">
      <c r="J118" s="19"/>
    </row>
    <row r="119" spans="10:12" x14ac:dyDescent="0.25">
      <c r="J119" s="19"/>
    </row>
    <row r="120" spans="10:12" x14ac:dyDescent="0.25">
      <c r="J120" s="19"/>
    </row>
    <row r="121" spans="10:12" x14ac:dyDescent="0.25">
      <c r="J121" s="19"/>
    </row>
    <row r="122" spans="10:12" x14ac:dyDescent="0.25">
      <c r="J122" s="19"/>
    </row>
    <row r="123" spans="10:12" x14ac:dyDescent="0.25">
      <c r="J123" s="19"/>
    </row>
    <row r="124" spans="10:12" x14ac:dyDescent="0.25">
      <c r="J124" s="19"/>
    </row>
  </sheetData>
  <mergeCells count="3"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2"/>
  <sheetViews>
    <sheetView zoomScaleNormal="100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BN2" sqref="BN2"/>
    </sheetView>
  </sheetViews>
  <sheetFormatPr defaultRowHeight="15" x14ac:dyDescent="0.25"/>
  <cols>
    <col min="62" max="62" width="12.375" customWidth="1"/>
    <col min="63" max="71" width="11.625" bestFit="1" customWidth="1"/>
    <col min="72" max="72" width="13.75" bestFit="1" customWidth="1"/>
  </cols>
  <sheetData>
    <row r="1" spans="1:71" x14ac:dyDescent="0.25">
      <c r="A1" t="s">
        <v>19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</row>
    <row r="2" spans="1:71" x14ac:dyDescent="0.25">
      <c r="A2">
        <v>0</v>
      </c>
      <c r="B2" s="1">
        <v>7.6920000000000002E-2</v>
      </c>
      <c r="C2" s="1">
        <v>7.3400000000000007E-2</v>
      </c>
      <c r="D2" s="1">
        <v>6.053E-2</v>
      </c>
      <c r="E2" s="1">
        <v>6.5019999999999994E-2</v>
      </c>
      <c r="F2" s="1">
        <v>5.6259999999999998E-2</v>
      </c>
      <c r="G2" s="1">
        <v>5.0860000000000002E-2</v>
      </c>
      <c r="H2" s="1">
        <v>5.0299999999999997E-2</v>
      </c>
      <c r="I2" s="1">
        <v>5.0560000000000001E-2</v>
      </c>
      <c r="J2" s="1">
        <v>4.8550000000000003E-2</v>
      </c>
      <c r="K2" s="1">
        <v>4.539E-2</v>
      </c>
      <c r="L2" s="1">
        <v>4.1270000000000001E-2</v>
      </c>
      <c r="M2" s="1">
        <v>3.7940000000000002E-2</v>
      </c>
      <c r="N2" s="1">
        <v>4.1099999999999998E-2</v>
      </c>
      <c r="O2" s="1">
        <v>3.8949999999999999E-2</v>
      </c>
      <c r="P2" s="1">
        <v>3.5220000000000001E-2</v>
      </c>
      <c r="Q2" s="1">
        <v>3.4169999999999999E-2</v>
      </c>
      <c r="R2" s="1">
        <v>3.5180000000000003E-2</v>
      </c>
      <c r="S2" s="1">
        <v>3.3950000000000001E-2</v>
      </c>
      <c r="T2" s="1">
        <v>3.1969999999999998E-2</v>
      </c>
      <c r="U2" s="1">
        <v>3.2660000000000002E-2</v>
      </c>
      <c r="V2" s="1">
        <v>3.1130000000000001E-2</v>
      </c>
      <c r="W2" s="1">
        <v>3.091E-2</v>
      </c>
      <c r="X2" s="1">
        <v>2.9329999999999998E-2</v>
      </c>
      <c r="Y2" s="1">
        <v>2.9360000000000001E-2</v>
      </c>
      <c r="Z2" s="1">
        <v>3.338E-2</v>
      </c>
      <c r="AA2" s="1">
        <v>2.971E-2</v>
      </c>
      <c r="AB2" s="1">
        <v>2.5919999999999999E-2</v>
      </c>
      <c r="AC2" s="1">
        <v>2.2689999999999998E-2</v>
      </c>
      <c r="AD2" s="1">
        <v>2.0369999999999999E-2</v>
      </c>
      <c r="AE2" s="1">
        <v>2.0209999999999999E-2</v>
      </c>
      <c r="AF2" s="1">
        <v>1.9449999999999999E-2</v>
      </c>
      <c r="AG2" s="1">
        <v>1.787E-2</v>
      </c>
      <c r="AH2" s="1">
        <v>1.6789999999999999E-2</v>
      </c>
      <c r="AI2" s="1">
        <v>1.617E-2</v>
      </c>
      <c r="AJ2" s="1">
        <v>1.788E-2</v>
      </c>
      <c r="AK2" s="1">
        <v>1.8540000000000001E-2</v>
      </c>
      <c r="AL2" s="1">
        <v>1.627E-2</v>
      </c>
      <c r="AM2" s="1">
        <v>1.452E-2</v>
      </c>
      <c r="AN2" s="1">
        <v>1.418E-2</v>
      </c>
      <c r="AO2" s="1">
        <v>1.426E-2</v>
      </c>
      <c r="AP2" s="1">
        <v>1.328E-2</v>
      </c>
      <c r="AQ2" s="1">
        <v>1.388E-2</v>
      </c>
      <c r="AR2" s="1">
        <v>1.2290000000000001E-2</v>
      </c>
      <c r="AS2" s="1">
        <v>1.09E-2</v>
      </c>
      <c r="AT2" s="1">
        <v>1.0149999999999999E-2</v>
      </c>
      <c r="AU2" s="1">
        <v>9.1199999999999996E-3</v>
      </c>
      <c r="AV2" s="1">
        <v>9.8899999999999995E-3</v>
      </c>
      <c r="AW2" s="1">
        <v>8.4399999999999996E-3</v>
      </c>
      <c r="AX2" s="1">
        <v>8.3700000000000007E-3</v>
      </c>
      <c r="AY2" s="1">
        <v>7.3699999999999998E-3</v>
      </c>
      <c r="AZ2" s="1">
        <v>8.6899999999999998E-3</v>
      </c>
      <c r="BA2" s="1">
        <v>7.4999999999999997E-3</v>
      </c>
      <c r="BB2" s="1">
        <v>7.11E-3</v>
      </c>
      <c r="BC2" s="1">
        <v>6.5500000000000003E-3</v>
      </c>
      <c r="BD2" s="1">
        <v>6.0000000000000001E-3</v>
      </c>
      <c r="BE2" s="1">
        <v>5.4400000000000004E-3</v>
      </c>
      <c r="BF2" s="1">
        <v>5.1900000000000002E-3</v>
      </c>
      <c r="BG2" s="1">
        <v>5.5700000000000003E-3</v>
      </c>
      <c r="BH2" s="1">
        <v>5.0200000000000002E-3</v>
      </c>
      <c r="BI2" s="1">
        <v>4.9399999999999999E-3</v>
      </c>
      <c r="BJ2" s="1">
        <f>EXP('Input - Output'!$E5+'Input - Output'!$F5*('Input - Output'!$I$24+(BJ$1-2009)*'Input - Output'!$K$5))</f>
        <v>4.639169533540992E-3</v>
      </c>
      <c r="BK2" s="1">
        <f>EXP('Input - Output'!$E5+'Input - Output'!$F5*('Input - Output'!$I$24+(BK$1-2009)*'Input - Output'!$K$5))</f>
        <v>4.405972975663656E-3</v>
      </c>
      <c r="BL2" s="1">
        <f>EXP('Input - Output'!$E5+'Input - Output'!$F5*('Input - Output'!$I$24+(BL$1-2009)*'Input - Output'!$K$5))</f>
        <v>4.1844984801538759E-3</v>
      </c>
      <c r="BM2" s="1">
        <f>EXP('Input - Output'!$E5+'Input - Output'!$F5*('Input - Output'!$I$24+(BM$1-2009)*'Input - Output'!$K$5))</f>
        <v>3.9741568155607287E-3</v>
      </c>
      <c r="BN2" s="1">
        <f>EXP('Input - Output'!$E5+'Input - Output'!$F5*('Input - Output'!$I$24+(BN$1-2009)*'Input - Output'!$K$5))</f>
        <v>3.7743883692573361E-3</v>
      </c>
      <c r="BO2" s="1">
        <f>EXP('Input - Output'!$E5+'Input - Output'!$F5*('Input - Output'!$I$24+(BO$1-2009)*'Input - Output'!$K$5))</f>
        <v>3.5846616585951245E-3</v>
      </c>
      <c r="BP2" s="1">
        <f>EXP('Input - Output'!$E5+'Input - Output'!$F5*('Input - Output'!$I$24+(BP$1-2009)*'Input - Output'!$K$5))</f>
        <v>3.4044719168977145E-3</v>
      </c>
      <c r="BQ2" s="1">
        <f>EXP('Input - Output'!$E5+'Input - Output'!$F5*('Input - Output'!$I$24+(BQ$1-2009)*'Input - Output'!$K$5))</f>
        <v>3.2333397505324496E-3</v>
      </c>
      <c r="BR2" s="1">
        <f>EXP('Input - Output'!$E5+'Input - Output'!$F5*('Input - Output'!$I$24+(BR$1-2009)*'Input - Output'!$K$5))</f>
        <v>3.0708098634867793E-3</v>
      </c>
      <c r="BS2" s="1">
        <f>EXP('Input - Output'!$E5+'Input - Output'!$F5*('Input - Output'!$I$24+(BS$1-2009)*'Input - Output'!$K$5))</f>
        <v>2.9164498460561806E-3</v>
      </c>
    </row>
    <row r="3" spans="1:71" x14ac:dyDescent="0.25">
      <c r="A3">
        <v>1</v>
      </c>
      <c r="B3" s="1">
        <v>7.1399999999999996E-3</v>
      </c>
      <c r="C3" s="1">
        <v>7.5900000000000004E-3</v>
      </c>
      <c r="D3" s="1">
        <v>5.6299999999999996E-3</v>
      </c>
      <c r="E3" s="1">
        <v>6.4599999999999996E-3</v>
      </c>
      <c r="F3" s="1">
        <v>4.7800000000000004E-3</v>
      </c>
      <c r="G3" s="1">
        <v>4.3099999999999996E-3</v>
      </c>
      <c r="H3" s="1">
        <v>4.3499999999999997E-3</v>
      </c>
      <c r="I3" s="1">
        <v>4.3E-3</v>
      </c>
      <c r="J3" s="1">
        <v>4.4400000000000004E-3</v>
      </c>
      <c r="K3" s="1">
        <v>3.5799999999999998E-3</v>
      </c>
      <c r="L3" s="1">
        <v>3.8E-3</v>
      </c>
      <c r="M3" s="1">
        <v>2.7200000000000002E-3</v>
      </c>
      <c r="N3" s="1">
        <v>3.82E-3</v>
      </c>
      <c r="O3" s="1">
        <v>3.1800000000000001E-3</v>
      </c>
      <c r="P3" s="1">
        <v>2.5400000000000002E-3</v>
      </c>
      <c r="Q3" s="1">
        <v>2.5799999999999998E-3</v>
      </c>
      <c r="R3" s="1">
        <v>2.0400000000000001E-3</v>
      </c>
      <c r="S3" s="1">
        <v>2.0999999999999999E-3</v>
      </c>
      <c r="T3" s="1">
        <v>2.14E-3</v>
      </c>
      <c r="U3" s="1">
        <v>1.73E-3</v>
      </c>
      <c r="V3" s="1">
        <v>1.83E-3</v>
      </c>
      <c r="W3" s="1">
        <v>1.2600000000000001E-3</v>
      </c>
      <c r="X3" s="1">
        <v>1.5299999999999999E-3</v>
      </c>
      <c r="Y3" s="1">
        <v>1.25E-3</v>
      </c>
      <c r="Z3" s="1">
        <v>1.4300000000000001E-3</v>
      </c>
      <c r="AA3" s="1">
        <v>1.07E-3</v>
      </c>
      <c r="AB3" s="1">
        <v>1.1299999999999999E-3</v>
      </c>
      <c r="AC3" s="1">
        <v>1.0499999999999999E-3</v>
      </c>
      <c r="AD3" s="1">
        <v>1.0300000000000001E-3</v>
      </c>
      <c r="AE3" s="1">
        <v>1.01E-3</v>
      </c>
      <c r="AF3" s="1">
        <v>9.1E-4</v>
      </c>
      <c r="AG3" s="1">
        <v>7.7999999999999999E-4</v>
      </c>
      <c r="AH3" s="1">
        <v>8.1999999999999998E-4</v>
      </c>
      <c r="AI3" s="1">
        <v>9.1E-4</v>
      </c>
      <c r="AJ3" s="1">
        <v>9.3000000000000005E-4</v>
      </c>
      <c r="AK3" s="1">
        <v>6.8000000000000005E-4</v>
      </c>
      <c r="AL3" s="1">
        <v>8.1999999999999998E-4</v>
      </c>
      <c r="AM3" s="1">
        <v>7.3999999999999999E-4</v>
      </c>
      <c r="AN3" s="1">
        <v>7.2000000000000005E-4</v>
      </c>
      <c r="AO3" s="1">
        <v>7.6999999999999996E-4</v>
      </c>
      <c r="AP3" s="1">
        <v>7.9000000000000001E-4</v>
      </c>
      <c r="AQ3" s="1">
        <v>6.3000000000000003E-4</v>
      </c>
      <c r="AR3" s="1">
        <v>6.7000000000000002E-4</v>
      </c>
      <c r="AS3" s="1">
        <v>6.8999999999999997E-4</v>
      </c>
      <c r="AT3" s="1">
        <v>8.4999999999999995E-4</v>
      </c>
      <c r="AU3" s="1">
        <v>6.8000000000000005E-4</v>
      </c>
      <c r="AV3" s="1">
        <v>6.8999999999999997E-4</v>
      </c>
      <c r="AW3" s="1">
        <v>5.1999999999999995E-4</v>
      </c>
      <c r="AX3" s="1">
        <v>7.2999999999999996E-4</v>
      </c>
      <c r="AY3" s="1">
        <v>4.4000000000000002E-4</v>
      </c>
      <c r="AZ3" s="1">
        <v>5.1999999999999995E-4</v>
      </c>
      <c r="BA3" s="1">
        <v>4.0999999999999999E-4</v>
      </c>
      <c r="BB3" s="1">
        <v>6.8000000000000005E-4</v>
      </c>
      <c r="BC3" s="1">
        <v>4.0999999999999999E-4</v>
      </c>
      <c r="BD3" s="1">
        <v>4.2999999999999999E-4</v>
      </c>
      <c r="BE3" s="1">
        <v>3.3E-4</v>
      </c>
      <c r="BF3" s="1">
        <v>5.8E-4</v>
      </c>
      <c r="BG3" s="1">
        <v>5.0000000000000001E-4</v>
      </c>
      <c r="BH3" s="1">
        <v>2.1000000000000001E-4</v>
      </c>
      <c r="BI3" s="1">
        <v>3.8000000000000002E-4</v>
      </c>
      <c r="BJ3" s="1">
        <f>EXP('Input - Output'!$E6+'Input - Output'!$F6*('Input - Output'!$I$24+(BJ$1-2009)*'Input - Output'!$K$5))</f>
        <v>3.4814908724969718E-4</v>
      </c>
      <c r="BK3" s="1">
        <f>EXP('Input - Output'!$E6+'Input - Output'!$F6*('Input - Output'!$I$24+(BK$1-2009)*'Input - Output'!$K$5))</f>
        <v>3.3420479922288731E-4</v>
      </c>
      <c r="BL3" s="1">
        <f>EXP('Input - Output'!$E6+'Input - Output'!$F6*('Input - Output'!$I$24+(BL$1-2009)*'Input - Output'!$K$5))</f>
        <v>3.2081901666311969E-4</v>
      </c>
      <c r="BM3" s="1">
        <f>EXP('Input - Output'!$E6+'Input - Output'!$F6*('Input - Output'!$I$24+(BM$1-2009)*'Input - Output'!$K$5))</f>
        <v>3.0796936995524293E-4</v>
      </c>
      <c r="BN3" s="1">
        <f>EXP('Input - Output'!$E6+'Input - Output'!$F6*('Input - Output'!$I$24+(BN$1-2009)*'Input - Output'!$K$5))</f>
        <v>2.9563438544611803E-4</v>
      </c>
      <c r="BO3" s="1">
        <f>EXP('Input - Output'!$E6+'Input - Output'!$F6*('Input - Output'!$I$24+(BO$1-2009)*'Input - Output'!$K$5))</f>
        <v>2.8379344955897887E-4</v>
      </c>
      <c r="BP3" s="1">
        <f>EXP('Input - Output'!$E6+'Input - Output'!$F6*('Input - Output'!$I$24+(BP$1-2009)*'Input - Output'!$K$5))</f>
        <v>2.7242677434510983E-4</v>
      </c>
      <c r="BQ3" s="1">
        <f>EXP('Input - Output'!$E6+'Input - Output'!$F6*('Input - Output'!$I$24+(BQ$1-2009)*'Input - Output'!$K$5))</f>
        <v>2.6151536441526465E-4</v>
      </c>
      <c r="BR3" s="1">
        <f>EXP('Input - Output'!$E6+'Input - Output'!$F6*('Input - Output'!$I$24+(BR$1-2009)*'Input - Output'!$K$5))</f>
        <v>2.5104098519557346E-4</v>
      </c>
      <c r="BS3" s="1">
        <f>EXP('Input - Output'!$E6+'Input - Output'!$F6*('Input - Output'!$I$24+(BS$1-2009)*'Input - Output'!$K$5))</f>
        <v>2.4098613245488411E-4</v>
      </c>
    </row>
    <row r="4" spans="1:71" x14ac:dyDescent="0.25">
      <c r="A4">
        <v>2</v>
      </c>
      <c r="B4" s="1">
        <v>3.2200000000000002E-3</v>
      </c>
      <c r="C4" s="1">
        <v>2.81E-3</v>
      </c>
      <c r="D4" s="1">
        <v>2.1900000000000001E-3</v>
      </c>
      <c r="E4" s="1">
        <v>2.3400000000000001E-3</v>
      </c>
      <c r="F4" s="1">
        <v>2.0300000000000001E-3</v>
      </c>
      <c r="G4" s="1">
        <v>1.6800000000000001E-3</v>
      </c>
      <c r="H4" s="1">
        <v>1.83E-3</v>
      </c>
      <c r="I4" s="1">
        <v>1.6800000000000001E-3</v>
      </c>
      <c r="J4" s="1">
        <v>1.48E-3</v>
      </c>
      <c r="K4" s="1">
        <v>1.49E-3</v>
      </c>
      <c r="L4" s="1">
        <v>1.34E-3</v>
      </c>
      <c r="M4" s="1">
        <v>1.1199999999999999E-3</v>
      </c>
      <c r="N4" s="1">
        <v>1.42E-3</v>
      </c>
      <c r="O4" s="1">
        <v>1.4E-3</v>
      </c>
      <c r="P4" s="1">
        <v>1.1199999999999999E-3</v>
      </c>
      <c r="Q4" s="1">
        <v>1.09E-3</v>
      </c>
      <c r="R4" s="1">
        <v>8.9999999999999998E-4</v>
      </c>
      <c r="S4" s="1">
        <v>9.1E-4</v>
      </c>
      <c r="T4" s="1">
        <v>1.0200000000000001E-3</v>
      </c>
      <c r="U4" s="1">
        <v>7.2000000000000005E-4</v>
      </c>
      <c r="V4" s="1">
        <v>8.5999999999999998E-4</v>
      </c>
      <c r="W4" s="1">
        <v>8.7000000000000001E-4</v>
      </c>
      <c r="X4" s="1">
        <v>6.6E-4</v>
      </c>
      <c r="Y4" s="1">
        <v>7.2999999999999996E-4</v>
      </c>
      <c r="Z4" s="1">
        <v>7.2000000000000005E-4</v>
      </c>
      <c r="AA4" s="1">
        <v>6.9999999999999999E-4</v>
      </c>
      <c r="AB4" s="1">
        <v>6.3000000000000003E-4</v>
      </c>
      <c r="AC4" s="1">
        <v>5.4000000000000001E-4</v>
      </c>
      <c r="AD4" s="1">
        <v>4.8000000000000001E-4</v>
      </c>
      <c r="AE4" s="1">
        <v>5.0000000000000001E-4</v>
      </c>
      <c r="AF4" s="1">
        <v>5.5000000000000003E-4</v>
      </c>
      <c r="AG4" s="1">
        <v>3.8999999999999999E-4</v>
      </c>
      <c r="AH4" s="1">
        <v>4.0999999999999999E-4</v>
      </c>
      <c r="AI4" s="1">
        <v>6.2E-4</v>
      </c>
      <c r="AJ4" s="1">
        <v>5.8E-4</v>
      </c>
      <c r="AK4" s="1">
        <v>4.6999999999999999E-4</v>
      </c>
      <c r="AL4" s="1">
        <v>5.9999999999999995E-4</v>
      </c>
      <c r="AM4" s="1">
        <v>4.8999999999999998E-4</v>
      </c>
      <c r="AN4" s="1">
        <v>4.6999999999999999E-4</v>
      </c>
      <c r="AO4" s="1">
        <v>4.6000000000000001E-4</v>
      </c>
      <c r="AP4" s="1">
        <v>4.0000000000000002E-4</v>
      </c>
      <c r="AQ4" s="1">
        <v>4.6000000000000001E-4</v>
      </c>
      <c r="AR4" s="1">
        <v>5.1999999999999995E-4</v>
      </c>
      <c r="AS4" s="1">
        <v>4.6000000000000001E-4</v>
      </c>
      <c r="AT4" s="1">
        <v>3.8000000000000002E-4</v>
      </c>
      <c r="AU4" s="1">
        <v>2.7999999999999998E-4</v>
      </c>
      <c r="AV4" s="1">
        <v>4.8000000000000001E-4</v>
      </c>
      <c r="AW4" s="1">
        <v>3.5E-4</v>
      </c>
      <c r="AX4" s="1">
        <v>3.6000000000000002E-4</v>
      </c>
      <c r="AY4" s="1">
        <v>2.9999999999999997E-4</v>
      </c>
      <c r="AZ4" s="1">
        <v>3.2000000000000003E-4</v>
      </c>
      <c r="BA4" s="1">
        <v>2.4000000000000001E-4</v>
      </c>
      <c r="BB4" s="1">
        <v>2.7999999999999998E-4</v>
      </c>
      <c r="BC4" s="1">
        <v>3.4000000000000002E-4</v>
      </c>
      <c r="BD4" s="1">
        <v>2.1000000000000001E-4</v>
      </c>
      <c r="BE4" s="1">
        <v>4.2999999999999999E-4</v>
      </c>
      <c r="BF4" s="1">
        <v>2.4000000000000001E-4</v>
      </c>
      <c r="BG4" s="1">
        <v>2.3000000000000001E-4</v>
      </c>
      <c r="BH4" s="1">
        <v>2.7E-4</v>
      </c>
      <c r="BI4" s="1">
        <v>1.7000000000000001E-4</v>
      </c>
      <c r="BJ4" s="1">
        <f>EXP('Input - Output'!$E7+'Input - Output'!$F7*('Input - Output'!$I$24+(BJ$1-2009)*'Input - Output'!$K$5))</f>
        <v>2.1647918229915651E-4</v>
      </c>
      <c r="BK4" s="1">
        <f>EXP('Input - Output'!$E7+'Input - Output'!$F7*('Input - Output'!$I$24+(BK$1-2009)*'Input - Output'!$K$5))</f>
        <v>2.082670012777342E-4</v>
      </c>
      <c r="BL4" s="1">
        <f>EXP('Input - Output'!$E7+'Input - Output'!$F7*('Input - Output'!$I$24+(BL$1-2009)*'Input - Output'!$K$5))</f>
        <v>2.0036635098371187E-4</v>
      </c>
      <c r="BM4" s="1">
        <f>EXP('Input - Output'!$E7+'Input - Output'!$F7*('Input - Output'!$I$24+(BM$1-2009)*'Input - Output'!$K$5))</f>
        <v>1.927654134367185E-4</v>
      </c>
      <c r="BN4" s="1">
        <f>EXP('Input - Output'!$E7+'Input - Output'!$F7*('Input - Output'!$I$24+(BN$1-2009)*'Input - Output'!$K$5))</f>
        <v>1.8545281897382873E-4</v>
      </c>
      <c r="BO4" s="1">
        <f>EXP('Input - Output'!$E7+'Input - Output'!$F7*('Input - Output'!$I$24+(BO$1-2009)*'Input - Output'!$K$5))</f>
        <v>1.7841762924255229E-4</v>
      </c>
      <c r="BP4" s="1">
        <f>EXP('Input - Output'!$E7+'Input - Output'!$F7*('Input - Output'!$I$24+(BP$1-2009)*'Input - Output'!$K$5))</f>
        <v>1.7164932083898457E-4</v>
      </c>
      <c r="BQ4" s="1">
        <f>EXP('Input - Output'!$E7+'Input - Output'!$F7*('Input - Output'!$I$24+(BQ$1-2009)*'Input - Output'!$K$5))</f>
        <v>1.6513776956665038E-4</v>
      </c>
      <c r="BR4" s="1">
        <f>EXP('Input - Output'!$E7+'Input - Output'!$F7*('Input - Output'!$I$24+(BR$1-2009)*'Input - Output'!$K$5))</f>
        <v>1.5887323529248981E-4</v>
      </c>
      <c r="BS4" s="1">
        <f>EXP('Input - Output'!$E7+'Input - Output'!$F7*('Input - Output'!$I$24+(BS$1-2009)*'Input - Output'!$K$5))</f>
        <v>1.5284634737733701E-4</v>
      </c>
    </row>
    <row r="5" spans="1:71" x14ac:dyDescent="0.25">
      <c r="A5">
        <v>3</v>
      </c>
      <c r="B5" s="1">
        <v>2.0600000000000002E-3</v>
      </c>
      <c r="C5" s="1">
        <v>2.0799999999999998E-3</v>
      </c>
      <c r="D5" s="1">
        <v>1.39E-3</v>
      </c>
      <c r="E5" s="1">
        <v>1.7099999999999999E-3</v>
      </c>
      <c r="F5" s="1">
        <v>1.2099999999999999E-3</v>
      </c>
      <c r="G5" s="1">
        <v>1.3500000000000001E-3</v>
      </c>
      <c r="H5" s="1">
        <v>1.1100000000000001E-3</v>
      </c>
      <c r="I5" s="1">
        <v>1.0399999999999999E-3</v>
      </c>
      <c r="J5" s="1">
        <v>8.7000000000000001E-4</v>
      </c>
      <c r="K5" s="1">
        <v>8.8000000000000003E-4</v>
      </c>
      <c r="L5" s="1">
        <v>7.5000000000000002E-4</v>
      </c>
      <c r="M5" s="1">
        <v>7.9000000000000001E-4</v>
      </c>
      <c r="N5" s="1">
        <v>6.9999999999999999E-4</v>
      </c>
      <c r="O5" s="1">
        <v>6.9999999999999999E-4</v>
      </c>
      <c r="P5" s="1">
        <v>8.0000000000000004E-4</v>
      </c>
      <c r="Q5" s="1">
        <v>7.5000000000000002E-4</v>
      </c>
      <c r="R5" s="1">
        <v>6.3000000000000003E-4</v>
      </c>
      <c r="S5" s="1">
        <v>6.7000000000000002E-4</v>
      </c>
      <c r="T5" s="1">
        <v>6.8000000000000005E-4</v>
      </c>
      <c r="U5" s="1">
        <v>6.4000000000000005E-4</v>
      </c>
      <c r="V5" s="1">
        <v>5.9999999999999995E-4</v>
      </c>
      <c r="W5" s="1">
        <v>4.8999999999999998E-4</v>
      </c>
      <c r="X5" s="1">
        <v>6.0999999999999997E-4</v>
      </c>
      <c r="Y5" s="1">
        <v>5.0000000000000001E-4</v>
      </c>
      <c r="Z5" s="1">
        <v>6.4999999999999997E-4</v>
      </c>
      <c r="AA5" s="1">
        <v>5.2999999999999998E-4</v>
      </c>
      <c r="AB5" s="1">
        <v>4.0000000000000002E-4</v>
      </c>
      <c r="AC5" s="1">
        <v>3.6999999999999999E-4</v>
      </c>
      <c r="AD5" s="1">
        <v>3.2000000000000003E-4</v>
      </c>
      <c r="AE5" s="1">
        <v>3.6000000000000002E-4</v>
      </c>
      <c r="AF5" s="1">
        <v>3.5E-4</v>
      </c>
      <c r="AG5" s="1">
        <v>3.5E-4</v>
      </c>
      <c r="AH5" s="1">
        <v>3.4000000000000002E-4</v>
      </c>
      <c r="AI5" s="1">
        <v>2.7999999999999998E-4</v>
      </c>
      <c r="AJ5" s="1">
        <v>3.3E-4</v>
      </c>
      <c r="AK5" s="1">
        <v>4.4000000000000002E-4</v>
      </c>
      <c r="AL5" s="1">
        <v>3.6999999999999999E-4</v>
      </c>
      <c r="AM5" s="1">
        <v>3.6999999999999999E-4</v>
      </c>
      <c r="AN5" s="1">
        <v>1.4999999999999999E-4</v>
      </c>
      <c r="AO5" s="1">
        <v>2.5999999999999998E-4</v>
      </c>
      <c r="AP5" s="1">
        <v>2.7999999999999998E-4</v>
      </c>
      <c r="AQ5" s="1">
        <v>2.9999999999999997E-4</v>
      </c>
      <c r="AR5" s="1">
        <v>2.4000000000000001E-4</v>
      </c>
      <c r="AS5" s="1">
        <v>4.4999999999999999E-4</v>
      </c>
      <c r="AT5" s="1">
        <v>2.5000000000000001E-4</v>
      </c>
      <c r="AU5" s="1">
        <v>2.5000000000000001E-4</v>
      </c>
      <c r="AV5" s="1">
        <v>2.9999999999999997E-4</v>
      </c>
      <c r="AW5" s="1">
        <v>4.0999999999999999E-4</v>
      </c>
      <c r="AX5" s="1">
        <v>2.0000000000000001E-4</v>
      </c>
      <c r="AY5" s="1">
        <v>2.5000000000000001E-4</v>
      </c>
      <c r="AZ5" s="1">
        <v>2.5999999999999998E-4</v>
      </c>
      <c r="BA5" s="1">
        <v>1.9000000000000001E-4</v>
      </c>
      <c r="BB5" s="1">
        <v>1.7000000000000001E-4</v>
      </c>
      <c r="BC5" s="1">
        <v>2.5999999999999998E-4</v>
      </c>
      <c r="BD5" s="1">
        <v>1.4999999999999999E-4</v>
      </c>
      <c r="BE5" s="1">
        <v>1.1E-4</v>
      </c>
      <c r="BF5" s="1">
        <v>1.9000000000000001E-4</v>
      </c>
      <c r="BG5" s="1">
        <v>1.1E-4</v>
      </c>
      <c r="BH5" s="1">
        <v>2.3000000000000001E-4</v>
      </c>
      <c r="BI5" s="1">
        <v>2.1000000000000001E-4</v>
      </c>
      <c r="BJ5" s="1">
        <f>EXP('Input - Output'!$E8+'Input - Output'!$F8*('Input - Output'!$I$24+(BJ$1-2009)*'Input - Output'!$K$5))</f>
        <v>1.5524438421623236E-4</v>
      </c>
      <c r="BK5" s="1">
        <f>EXP('Input - Output'!$E8+'Input - Output'!$F8*('Input - Output'!$I$24+(BK$1-2009)*'Input - Output'!$K$5))</f>
        <v>1.4962623590448717E-4</v>
      </c>
      <c r="BL5" s="1">
        <f>EXP('Input - Output'!$E8+'Input - Output'!$F8*('Input - Output'!$I$24+(BL$1-2009)*'Input - Output'!$K$5))</f>
        <v>1.4421140309824073E-4</v>
      </c>
      <c r="BM5" s="1">
        <f>EXP('Input - Output'!$E8+'Input - Output'!$F8*('Input - Output'!$I$24+(BM$1-2009)*'Input - Output'!$K$5))</f>
        <v>1.3899252800049614E-4</v>
      </c>
      <c r="BN5" s="1">
        <f>EXP('Input - Output'!$E8+'Input - Output'!$F8*('Input - Output'!$I$24+(BN$1-2009)*'Input - Output'!$K$5))</f>
        <v>1.3396251908601243E-4</v>
      </c>
      <c r="BO5" s="1">
        <f>EXP('Input - Output'!$E8+'Input - Output'!$F8*('Input - Output'!$I$24+(BO$1-2009)*'Input - Output'!$K$5))</f>
        <v>1.2911454146517995E-4</v>
      </c>
      <c r="BP5" s="1">
        <f>EXP('Input - Output'!$E8+'Input - Output'!$F8*('Input - Output'!$I$24+(BP$1-2009)*'Input - Output'!$K$5))</f>
        <v>1.2444200759661821E-4</v>
      </c>
      <c r="BQ5" s="1">
        <f>EXP('Input - Output'!$E8+'Input - Output'!$F8*('Input - Output'!$I$24+(BQ$1-2009)*'Input - Output'!$K$5))</f>
        <v>1.1993856833587626E-4</v>
      </c>
      <c r="BR5" s="1">
        <f>EXP('Input - Output'!$E8+'Input - Output'!$F8*('Input - Output'!$I$24+(BR$1-2009)*'Input - Output'!$K$5))</f>
        <v>1.1559810430807098E-4</v>
      </c>
      <c r="BS5" s="1">
        <f>EXP('Input - Output'!$E8+'Input - Output'!$F8*('Input - Output'!$I$24+(BS$1-2009)*'Input - Output'!$K$5))</f>
        <v>1.1141471759274381E-4</v>
      </c>
    </row>
    <row r="6" spans="1:71" x14ac:dyDescent="0.25">
      <c r="A6">
        <v>4</v>
      </c>
      <c r="B6" s="1">
        <v>1.6900000000000001E-3</v>
      </c>
      <c r="C6" s="1">
        <v>1.56E-3</v>
      </c>
      <c r="D6" s="1">
        <v>1.1000000000000001E-3</v>
      </c>
      <c r="E6" s="1">
        <v>1.2199999999999999E-3</v>
      </c>
      <c r="F6" s="1">
        <v>7.6000000000000004E-4</v>
      </c>
      <c r="G6" s="1">
        <v>6.9999999999999999E-4</v>
      </c>
      <c r="H6" s="1">
        <v>8.0000000000000004E-4</v>
      </c>
      <c r="I6" s="1">
        <v>8.8999999999999995E-4</v>
      </c>
      <c r="J6" s="1">
        <v>7.2000000000000005E-4</v>
      </c>
      <c r="K6" s="1">
        <v>6.9999999999999999E-4</v>
      </c>
      <c r="L6" s="1">
        <v>4.6000000000000001E-4</v>
      </c>
      <c r="M6" s="1">
        <v>6.6E-4</v>
      </c>
      <c r="N6" s="1">
        <v>5.4000000000000001E-4</v>
      </c>
      <c r="O6" s="1">
        <v>5.2999999999999998E-4</v>
      </c>
      <c r="P6" s="1">
        <v>5.9999999999999995E-4</v>
      </c>
      <c r="Q6" s="1">
        <v>5.0000000000000001E-4</v>
      </c>
      <c r="R6" s="1">
        <v>4.6000000000000001E-4</v>
      </c>
      <c r="S6" s="1">
        <v>4.8999999999999998E-4</v>
      </c>
      <c r="T6" s="1">
        <v>4.0999999999999999E-4</v>
      </c>
      <c r="U6" s="1">
        <v>5.0000000000000001E-4</v>
      </c>
      <c r="V6" s="1">
        <v>4.0000000000000002E-4</v>
      </c>
      <c r="W6" s="1">
        <v>4.4999999999999999E-4</v>
      </c>
      <c r="X6" s="1">
        <v>3.8000000000000002E-4</v>
      </c>
      <c r="Y6" s="1">
        <v>4.2000000000000002E-4</v>
      </c>
      <c r="Z6" s="1">
        <v>2.9E-4</v>
      </c>
      <c r="AA6" s="1">
        <v>2.3000000000000001E-4</v>
      </c>
      <c r="AB6" s="1">
        <v>3.2000000000000003E-4</v>
      </c>
      <c r="AC6" s="1">
        <v>3.4000000000000002E-4</v>
      </c>
      <c r="AD6" s="1">
        <v>4.2999999999999999E-4</v>
      </c>
      <c r="AE6" s="1">
        <v>3.1E-4</v>
      </c>
      <c r="AF6" s="1">
        <v>2.5000000000000001E-4</v>
      </c>
      <c r="AG6" s="1">
        <v>1.8000000000000001E-4</v>
      </c>
      <c r="AH6" s="1">
        <v>2.7999999999999998E-4</v>
      </c>
      <c r="AI6" s="1">
        <v>3.4000000000000002E-4</v>
      </c>
      <c r="AJ6" s="1">
        <v>2.2000000000000001E-4</v>
      </c>
      <c r="AK6" s="1">
        <v>3.5E-4</v>
      </c>
      <c r="AL6" s="1">
        <v>2.4000000000000001E-4</v>
      </c>
      <c r="AM6" s="1">
        <v>4.4999999999999999E-4</v>
      </c>
      <c r="AN6" s="1">
        <v>3.6999999999999999E-4</v>
      </c>
      <c r="AO6" s="1">
        <v>4.4999999999999999E-4</v>
      </c>
      <c r="AP6" s="1">
        <v>2.7999999999999998E-4</v>
      </c>
      <c r="AQ6" s="1">
        <v>2.7999999999999998E-4</v>
      </c>
      <c r="AR6" s="1">
        <v>2.3000000000000001E-4</v>
      </c>
      <c r="AS6" s="1">
        <v>2.9E-4</v>
      </c>
      <c r="AT6" s="1">
        <v>1.8000000000000001E-4</v>
      </c>
      <c r="AU6" s="1">
        <v>3.1E-4</v>
      </c>
      <c r="AV6" s="1">
        <v>1.7000000000000001E-4</v>
      </c>
      <c r="AW6" s="1">
        <v>1.9000000000000001E-4</v>
      </c>
      <c r="AX6" s="1">
        <v>2.9999999999999997E-4</v>
      </c>
      <c r="AY6" s="1">
        <v>2.7999999999999998E-4</v>
      </c>
      <c r="AZ6" s="1">
        <v>2.3000000000000001E-4</v>
      </c>
      <c r="BA6" s="1">
        <v>1.2E-4</v>
      </c>
      <c r="BB6" s="1">
        <v>1.4999999999999999E-4</v>
      </c>
      <c r="BC6" s="1">
        <v>1.2999999999999999E-4</v>
      </c>
      <c r="BD6" s="1">
        <v>1.4999999999999999E-4</v>
      </c>
      <c r="BE6" s="1">
        <v>2.1000000000000001E-4</v>
      </c>
      <c r="BF6" s="1">
        <v>2.3000000000000001E-4</v>
      </c>
      <c r="BG6" s="1">
        <v>1.7000000000000001E-4</v>
      </c>
      <c r="BH6" s="1">
        <v>1.4999999999999999E-4</v>
      </c>
      <c r="BI6" s="1">
        <v>9.0000000000000006E-5</v>
      </c>
      <c r="BJ6" s="1">
        <f>EXP('Input - Output'!$E9+'Input - Output'!$F9*('Input - Output'!$I$24+(BJ$1-2009)*'Input - Output'!$K$5))</f>
        <v>1.3397194473230444E-4</v>
      </c>
      <c r="BK6" s="1">
        <f>EXP('Input - Output'!$E9+'Input - Output'!$F9*('Input - Output'!$I$24+(BK$1-2009)*'Input - Output'!$K$5))</f>
        <v>1.2908422827588589E-4</v>
      </c>
      <c r="BL6" s="1">
        <f>EXP('Input - Output'!$E9+'Input - Output'!$F9*('Input - Output'!$I$24+(BL$1-2009)*'Input - Output'!$K$5))</f>
        <v>1.2437483103552472E-4</v>
      </c>
      <c r="BM6" s="1">
        <f>EXP('Input - Output'!$E9+'Input - Output'!$F9*('Input - Output'!$I$24+(BM$1-2009)*'Input - Output'!$K$5))</f>
        <v>1.1983724736730769E-4</v>
      </c>
      <c r="BN6" s="1">
        <f>EXP('Input - Output'!$E9+'Input - Output'!$F9*('Input - Output'!$I$24+(BN$1-2009)*'Input - Output'!$K$5))</f>
        <v>1.1546520897360174E-4</v>
      </c>
      <c r="BO6" s="1">
        <f>EXP('Input - Output'!$E9+'Input - Output'!$F9*('Input - Output'!$I$24+(BO$1-2009)*'Input - Output'!$K$5))</f>
        <v>1.112526762439192E-4</v>
      </c>
      <c r="BP6" s="1">
        <f>EXP('Input - Output'!$E9+'Input - Output'!$F9*('Input - Output'!$I$24+(BP$1-2009)*'Input - Output'!$K$5))</f>
        <v>1.0719382991169239E-4</v>
      </c>
      <c r="BQ6" s="1">
        <f>EXP('Input - Output'!$E9+'Input - Output'!$F9*('Input - Output'!$I$24+(BQ$1-2009)*'Input - Output'!$K$5))</f>
        <v>1.0328306301543827E-4</v>
      </c>
      <c r="BR6" s="1">
        <f>EXP('Input - Output'!$E9+'Input - Output'!$F9*('Input - Output'!$I$24+(BR$1-2009)*'Input - Output'!$K$5))</f>
        <v>9.9514973153202034E-5</v>
      </c>
      <c r="BS6" s="1">
        <f>EXP('Input - Output'!$E9+'Input - Output'!$F9*('Input - Output'!$I$24+(BS$1-2009)*'Input - Output'!$K$5))</f>
        <v>9.5884355019585838E-5</v>
      </c>
    </row>
    <row r="7" spans="1:71" x14ac:dyDescent="0.25">
      <c r="A7">
        <v>5</v>
      </c>
      <c r="B7" s="1">
        <v>1.2700000000000001E-3</v>
      </c>
      <c r="C7" s="1">
        <v>1.08E-3</v>
      </c>
      <c r="D7" s="1">
        <v>7.3999999999999999E-4</v>
      </c>
      <c r="E7" s="1">
        <v>8.7000000000000001E-4</v>
      </c>
      <c r="F7" s="1">
        <v>6.4999999999999997E-4</v>
      </c>
      <c r="G7" s="1">
        <v>8.0000000000000004E-4</v>
      </c>
      <c r="H7" s="1">
        <v>6.6E-4</v>
      </c>
      <c r="I7" s="1">
        <v>5.8E-4</v>
      </c>
      <c r="J7" s="1">
        <v>4.0999999999999999E-4</v>
      </c>
      <c r="K7" s="1">
        <v>5.0000000000000001E-4</v>
      </c>
      <c r="L7" s="1">
        <v>4.8000000000000001E-4</v>
      </c>
      <c r="M7" s="1">
        <v>5.1000000000000004E-4</v>
      </c>
      <c r="N7" s="1">
        <v>4.8999999999999998E-4</v>
      </c>
      <c r="O7" s="1">
        <v>3.5E-4</v>
      </c>
      <c r="P7" s="1">
        <v>4.0999999999999999E-4</v>
      </c>
      <c r="Q7" s="1">
        <v>4.4000000000000002E-4</v>
      </c>
      <c r="R7" s="1">
        <v>4.8000000000000001E-4</v>
      </c>
      <c r="S7" s="1">
        <v>3.6999999999999999E-4</v>
      </c>
      <c r="T7" s="1">
        <v>5.4000000000000001E-4</v>
      </c>
      <c r="U7" s="1">
        <v>3.1E-4</v>
      </c>
      <c r="V7" s="1">
        <v>4.0999999999999999E-4</v>
      </c>
      <c r="W7" s="1">
        <v>3.8000000000000002E-4</v>
      </c>
      <c r="X7" s="1">
        <v>4.4000000000000002E-4</v>
      </c>
      <c r="Y7" s="1">
        <v>2.7E-4</v>
      </c>
      <c r="Z7" s="1">
        <v>3.2000000000000003E-4</v>
      </c>
      <c r="AA7" s="1">
        <v>2.1000000000000001E-4</v>
      </c>
      <c r="AB7" s="1">
        <v>3.8999999999999999E-4</v>
      </c>
      <c r="AC7" s="1">
        <v>3.8000000000000002E-4</v>
      </c>
      <c r="AD7" s="1">
        <v>2.5999999999999998E-4</v>
      </c>
      <c r="AE7" s="1">
        <v>3.4000000000000002E-4</v>
      </c>
      <c r="AF7" s="1">
        <v>2.9999999999999997E-4</v>
      </c>
      <c r="AG7" s="1">
        <v>2.4000000000000001E-4</v>
      </c>
      <c r="AH7" s="1">
        <v>2.5000000000000001E-4</v>
      </c>
      <c r="AI7" s="1">
        <v>3.2000000000000003E-4</v>
      </c>
      <c r="AJ7" s="1">
        <v>2.4000000000000001E-4</v>
      </c>
      <c r="AK7" s="1">
        <v>2.5999999999999998E-4</v>
      </c>
      <c r="AL7" s="1">
        <v>4.2999999999999999E-4</v>
      </c>
      <c r="AM7" s="1">
        <v>2.4000000000000001E-4</v>
      </c>
      <c r="AN7" s="1">
        <v>2.4000000000000001E-4</v>
      </c>
      <c r="AO7" s="1">
        <v>2.7999999999999998E-4</v>
      </c>
      <c r="AP7" s="1">
        <v>2.3000000000000001E-4</v>
      </c>
      <c r="AQ7" s="1">
        <v>2.7999999999999998E-4</v>
      </c>
      <c r="AR7" s="1">
        <v>1.4999999999999999E-4</v>
      </c>
      <c r="AS7" s="1">
        <v>1.4999999999999999E-4</v>
      </c>
      <c r="AT7" s="1">
        <v>1.4999999999999999E-4</v>
      </c>
      <c r="AU7" s="1">
        <v>1.8000000000000001E-4</v>
      </c>
      <c r="AV7" s="1">
        <v>2.7999999999999998E-4</v>
      </c>
      <c r="AW7" s="1">
        <v>1.8000000000000001E-4</v>
      </c>
      <c r="AX7" s="1">
        <v>1.3999999999999999E-4</v>
      </c>
      <c r="AY7" s="1">
        <v>1.6000000000000001E-4</v>
      </c>
      <c r="AZ7" s="1">
        <v>1.7000000000000001E-4</v>
      </c>
      <c r="BA7" s="1">
        <v>2.3000000000000001E-4</v>
      </c>
      <c r="BB7" s="1">
        <v>2.2000000000000001E-4</v>
      </c>
      <c r="BC7" s="1">
        <v>1.2999999999999999E-4</v>
      </c>
      <c r="BD7" s="1">
        <v>1.2999999999999999E-4</v>
      </c>
      <c r="BE7" s="1">
        <v>6.0000000000000002E-5</v>
      </c>
      <c r="BF7" s="1">
        <v>6.0000000000000002E-5</v>
      </c>
      <c r="BG7" s="1">
        <v>1.1E-4</v>
      </c>
      <c r="BH7" s="1">
        <v>1.2999999999999999E-4</v>
      </c>
      <c r="BI7" s="1">
        <v>1.1E-4</v>
      </c>
      <c r="BJ7" s="1">
        <f>EXP('Input - Output'!$E10+'Input - Output'!$F10*('Input - Output'!$I$24+(BJ$1-2009)*'Input - Output'!$K$5))</f>
        <v>9.9093143200954629E-5</v>
      </c>
      <c r="BK7" s="1">
        <f>EXP('Input - Output'!$E10+'Input - Output'!$F10*('Input - Output'!$I$24+(BK$1-2009)*'Input - Output'!$K$5))</f>
        <v>9.5125108995093897E-5</v>
      </c>
      <c r="BL7" s="1">
        <f>EXP('Input - Output'!$E10+'Input - Output'!$F10*('Input - Output'!$I$24+(BL$1-2009)*'Input - Output'!$K$5))</f>
        <v>9.1315968683909117E-5</v>
      </c>
      <c r="BM7" s="1">
        <f>EXP('Input - Output'!$E10+'Input - Output'!$F10*('Input - Output'!$I$24+(BM$1-2009)*'Input - Output'!$K$5))</f>
        <v>8.7659359603054293E-5</v>
      </c>
      <c r="BN7" s="1">
        <f>EXP('Input - Output'!$E10+'Input - Output'!$F10*('Input - Output'!$I$24+(BN$1-2009)*'Input - Output'!$K$5))</f>
        <v>8.4149173871400008E-5</v>
      </c>
      <c r="BO7" s="1">
        <f>EXP('Input - Output'!$E10+'Input - Output'!$F10*('Input - Output'!$I$24+(BO$1-2009)*'Input - Output'!$K$5))</f>
        <v>8.0779548188627027E-5</v>
      </c>
      <c r="BP7" s="1">
        <f>EXP('Input - Output'!$E10+'Input - Output'!$F10*('Input - Output'!$I$24+(BP$1-2009)*'Input - Output'!$K$5))</f>
        <v>7.7544854041359742E-5</v>
      </c>
      <c r="BQ7" s="1">
        <f>EXP('Input - Output'!$E10+'Input - Output'!$F10*('Input - Output'!$I$24+(BQ$1-2009)*'Input - Output'!$K$5))</f>
        <v>7.4439688301480085E-5</v>
      </c>
      <c r="BR7" s="1">
        <f>EXP('Input - Output'!$E10+'Input - Output'!$F10*('Input - Output'!$I$24+(BR$1-2009)*'Input - Output'!$K$5))</f>
        <v>7.1458864200917715E-5</v>
      </c>
      <c r="BS7" s="1">
        <f>EXP('Input - Output'!$E10+'Input - Output'!$F10*('Input - Output'!$I$24+(BS$1-2009)*'Input - Output'!$K$5))</f>
        <v>6.8597402667840837E-5</v>
      </c>
    </row>
    <row r="8" spans="1:71" x14ac:dyDescent="0.25">
      <c r="A8">
        <v>6</v>
      </c>
      <c r="B8" s="1">
        <v>1.2600000000000001E-3</v>
      </c>
      <c r="C8" s="1">
        <v>9.6000000000000002E-4</v>
      </c>
      <c r="D8" s="1">
        <v>6.8999999999999997E-4</v>
      </c>
      <c r="E8" s="1">
        <v>7.2000000000000005E-4</v>
      </c>
      <c r="F8" s="1">
        <v>5.9000000000000003E-4</v>
      </c>
      <c r="G8" s="1">
        <v>5.9000000000000003E-4</v>
      </c>
      <c r="H8" s="1">
        <v>4.4000000000000002E-4</v>
      </c>
      <c r="I8" s="1">
        <v>4.0999999999999999E-4</v>
      </c>
      <c r="J8" s="1">
        <v>6.0999999999999997E-4</v>
      </c>
      <c r="K8" s="1">
        <v>5.4000000000000001E-4</v>
      </c>
      <c r="L8" s="1">
        <v>3.6000000000000002E-4</v>
      </c>
      <c r="M8" s="1">
        <v>4.2999999999999999E-4</v>
      </c>
      <c r="N8" s="1">
        <v>4.2999999999999999E-4</v>
      </c>
      <c r="O8" s="1">
        <v>3.8999999999999999E-4</v>
      </c>
      <c r="P8" s="1">
        <v>5.5000000000000003E-4</v>
      </c>
      <c r="Q8" s="1">
        <v>3.5E-4</v>
      </c>
      <c r="R8" s="1">
        <v>2.0000000000000001E-4</v>
      </c>
      <c r="S8" s="1">
        <v>4.4000000000000002E-4</v>
      </c>
      <c r="T8" s="1">
        <v>3.5E-4</v>
      </c>
      <c r="U8" s="1">
        <v>3.5E-4</v>
      </c>
      <c r="V8" s="1">
        <v>3.8000000000000002E-4</v>
      </c>
      <c r="W8" s="1">
        <v>3.6000000000000002E-4</v>
      </c>
      <c r="X8" s="1">
        <v>4.0999999999999999E-4</v>
      </c>
      <c r="Y8" s="1">
        <v>3.5E-4</v>
      </c>
      <c r="Z8" s="1">
        <v>4.0999999999999999E-4</v>
      </c>
      <c r="AA8" s="1">
        <v>3.1E-4</v>
      </c>
      <c r="AB8" s="1">
        <v>2.9E-4</v>
      </c>
      <c r="AC8" s="1">
        <v>2.9999999999999997E-4</v>
      </c>
      <c r="AD8" s="1">
        <v>3.5E-4</v>
      </c>
      <c r="AE8" s="1">
        <v>1.9000000000000001E-4</v>
      </c>
      <c r="AF8" s="1">
        <v>2.5999999999999998E-4</v>
      </c>
      <c r="AG8" s="1">
        <v>2.5000000000000001E-4</v>
      </c>
      <c r="AH8" s="1">
        <v>2.9E-4</v>
      </c>
      <c r="AI8" s="1">
        <v>3.3E-4</v>
      </c>
      <c r="AJ8" s="1">
        <v>2.2000000000000001E-4</v>
      </c>
      <c r="AK8" s="1">
        <v>3.1E-4</v>
      </c>
      <c r="AL8" s="1">
        <v>1.9000000000000001E-4</v>
      </c>
      <c r="AM8" s="1">
        <v>2.2000000000000001E-4</v>
      </c>
      <c r="AN8" s="1">
        <v>2.1000000000000001E-4</v>
      </c>
      <c r="AO8" s="1">
        <v>3.1E-4</v>
      </c>
      <c r="AP8" s="1">
        <v>4.2999999999999999E-4</v>
      </c>
      <c r="AQ8" s="1">
        <v>2.3000000000000001E-4</v>
      </c>
      <c r="AR8" s="1">
        <v>1.4999999999999999E-4</v>
      </c>
      <c r="AS8" s="1">
        <v>1.4999999999999999E-4</v>
      </c>
      <c r="AT8" s="1">
        <v>2.2000000000000001E-4</v>
      </c>
      <c r="AU8" s="1">
        <v>1.7000000000000001E-4</v>
      </c>
      <c r="AV8" s="1">
        <v>2.2000000000000001E-4</v>
      </c>
      <c r="AW8" s="1">
        <v>6.9999999999999994E-5</v>
      </c>
      <c r="AX8" s="1">
        <v>2.5000000000000001E-4</v>
      </c>
      <c r="AY8" s="1">
        <v>1.6000000000000001E-4</v>
      </c>
      <c r="AZ8" s="1">
        <v>1.1E-4</v>
      </c>
      <c r="BA8" s="1">
        <v>9.0000000000000006E-5</v>
      </c>
      <c r="BB8" s="1">
        <v>1.7000000000000001E-4</v>
      </c>
      <c r="BC8" s="1">
        <v>1.3999999999999999E-4</v>
      </c>
      <c r="BD8" s="1">
        <v>2.1000000000000001E-4</v>
      </c>
      <c r="BE8" s="1">
        <v>2.2000000000000001E-4</v>
      </c>
      <c r="BF8" s="1">
        <v>9.0000000000000006E-5</v>
      </c>
      <c r="BG8" s="1">
        <v>1.1E-4</v>
      </c>
      <c r="BH8" s="1">
        <v>1.2999999999999999E-4</v>
      </c>
      <c r="BI8" s="1">
        <v>1.1E-4</v>
      </c>
      <c r="BJ8" s="1">
        <f>EXP('Input - Output'!$E11+'Input - Output'!$F11*('Input - Output'!$I$24+(BJ$1-2009)*'Input - Output'!$K$5))</f>
        <v>1.0840054463200403E-4</v>
      </c>
      <c r="BK8" s="1">
        <f>EXP('Input - Output'!$E11+'Input - Output'!$F11*('Input - Output'!$I$24+(BK$1-2009)*'Input - Output'!$K$5))</f>
        <v>1.0457837588224499E-4</v>
      </c>
      <c r="BL8" s="1">
        <f>EXP('Input - Output'!$E11+'Input - Output'!$F11*('Input - Output'!$I$24+(BL$1-2009)*'Input - Output'!$K$5))</f>
        <v>1.008909755877666E-4</v>
      </c>
      <c r="BM8" s="1">
        <f>EXP('Input - Output'!$E11+'Input - Output'!$F11*('Input - Output'!$I$24+(BM$1-2009)*'Input - Output'!$K$5))</f>
        <v>9.7333591855670184E-5</v>
      </c>
      <c r="BN8" s="1">
        <f>EXP('Input - Output'!$E11+'Input - Output'!$F11*('Input - Output'!$I$24+(BN$1-2009)*'Input - Output'!$K$5))</f>
        <v>9.3901640343290905E-5</v>
      </c>
      <c r="BO8" s="1">
        <f>EXP('Input - Output'!$E11+'Input - Output'!$F11*('Input - Output'!$I$24+(BO$1-2009)*'Input - Output'!$K$5))</f>
        <v>9.0590698350428509E-5</v>
      </c>
      <c r="BP8" s="1">
        <f>EXP('Input - Output'!$E11+'Input - Output'!$F11*('Input - Output'!$I$24+(BP$1-2009)*'Input - Output'!$K$5))</f>
        <v>8.7396499119886753E-5</v>
      </c>
      <c r="BQ8" s="1">
        <f>EXP('Input - Output'!$E11+'Input - Output'!$F11*('Input - Output'!$I$24+(BQ$1-2009)*'Input - Output'!$K$5))</f>
        <v>8.4314926338971492E-5</v>
      </c>
      <c r="BR8" s="1">
        <f>EXP('Input - Output'!$E11+'Input - Output'!$F11*('Input - Output'!$I$24+(BR$1-2009)*'Input - Output'!$K$5))</f>
        <v>8.1342008834865858E-5</v>
      </c>
      <c r="BS8" s="1">
        <f>EXP('Input - Output'!$E11+'Input - Output'!$F11*('Input - Output'!$I$24+(BS$1-2009)*'Input - Output'!$K$5))</f>
        <v>7.8473915457044798E-5</v>
      </c>
    </row>
    <row r="9" spans="1:71" x14ac:dyDescent="0.25">
      <c r="A9">
        <v>7</v>
      </c>
      <c r="B9" s="1">
        <v>1.1199999999999999E-3</v>
      </c>
      <c r="C9" s="1">
        <v>9.3999999999999997E-4</v>
      </c>
      <c r="D9" s="1">
        <v>8.1999999999999998E-4</v>
      </c>
      <c r="E9" s="1">
        <v>6.2E-4</v>
      </c>
      <c r="F9" s="1">
        <v>5.4000000000000001E-4</v>
      </c>
      <c r="G9" s="1">
        <v>5.6999999999999998E-4</v>
      </c>
      <c r="H9" s="1">
        <v>6.6E-4</v>
      </c>
      <c r="I9" s="1">
        <v>5.1999999999999995E-4</v>
      </c>
      <c r="J9" s="1">
        <v>4.0000000000000002E-4</v>
      </c>
      <c r="K9" s="1">
        <v>3.8999999999999999E-4</v>
      </c>
      <c r="L9" s="1">
        <v>4.2000000000000002E-4</v>
      </c>
      <c r="M9" s="1">
        <v>2.0000000000000001E-4</v>
      </c>
      <c r="N9" s="1">
        <v>4.6999999999999999E-4</v>
      </c>
      <c r="O9" s="1">
        <v>2.7999999999999998E-4</v>
      </c>
      <c r="P9" s="1">
        <v>3.5E-4</v>
      </c>
      <c r="Q9" s="1">
        <v>3.1E-4</v>
      </c>
      <c r="R9" s="1">
        <v>2.1000000000000001E-4</v>
      </c>
      <c r="S9" s="1">
        <v>5.1999999999999995E-4</v>
      </c>
      <c r="T9" s="1">
        <v>3.8999999999999999E-4</v>
      </c>
      <c r="U9" s="1">
        <v>2.2000000000000001E-4</v>
      </c>
      <c r="V9" s="1">
        <v>2.9999999999999997E-4</v>
      </c>
      <c r="W9" s="1">
        <v>3.4000000000000002E-4</v>
      </c>
      <c r="X9" s="1">
        <v>2.3000000000000001E-4</v>
      </c>
      <c r="Y9" s="1">
        <v>2.4000000000000001E-4</v>
      </c>
      <c r="Z9" s="1">
        <v>3.8999999999999999E-4</v>
      </c>
      <c r="AA9" s="1">
        <v>2.4000000000000001E-4</v>
      </c>
      <c r="AB9" s="1">
        <v>2.2000000000000001E-4</v>
      </c>
      <c r="AC9" s="1">
        <v>2.5000000000000001E-4</v>
      </c>
      <c r="AD9" s="1">
        <v>2.3000000000000001E-4</v>
      </c>
      <c r="AE9" s="1">
        <v>1.8000000000000001E-4</v>
      </c>
      <c r="AF9" s="1">
        <v>2.2000000000000001E-4</v>
      </c>
      <c r="AG9" s="1">
        <v>1.4999999999999999E-4</v>
      </c>
      <c r="AH9" s="1">
        <v>2.5999999999999998E-4</v>
      </c>
      <c r="AI9" s="1">
        <v>3.1E-4</v>
      </c>
      <c r="AJ9" s="1">
        <v>1.8000000000000001E-4</v>
      </c>
      <c r="AK9" s="1">
        <v>2.1000000000000001E-4</v>
      </c>
      <c r="AL9" s="1">
        <v>2.3000000000000001E-4</v>
      </c>
      <c r="AM9" s="1">
        <v>2.9E-4</v>
      </c>
      <c r="AN9" s="1">
        <v>1.3999999999999999E-4</v>
      </c>
      <c r="AO9" s="1">
        <v>2.1000000000000001E-4</v>
      </c>
      <c r="AP9" s="1">
        <v>1.8000000000000001E-4</v>
      </c>
      <c r="AQ9" s="1">
        <v>1.7000000000000001E-4</v>
      </c>
      <c r="AR9" s="1">
        <v>2.5999999999999998E-4</v>
      </c>
      <c r="AS9" s="1">
        <v>1.1E-4</v>
      </c>
      <c r="AT9" s="1">
        <v>2.0000000000000001E-4</v>
      </c>
      <c r="AU9" s="1">
        <v>1.7000000000000001E-4</v>
      </c>
      <c r="AV9" s="1">
        <v>1.8000000000000001E-4</v>
      </c>
      <c r="AW9" s="1">
        <v>2.7999999999999998E-4</v>
      </c>
      <c r="AX9" s="1">
        <v>1.8000000000000001E-4</v>
      </c>
      <c r="AY9" s="1">
        <v>1.7000000000000001E-4</v>
      </c>
      <c r="AZ9" s="1">
        <v>1.7000000000000001E-4</v>
      </c>
      <c r="BA9" s="1">
        <v>9.0000000000000006E-5</v>
      </c>
      <c r="BB9" s="1">
        <v>1.4999999999999999E-4</v>
      </c>
      <c r="BC9" s="1">
        <v>1.9000000000000001E-4</v>
      </c>
      <c r="BD9" s="1">
        <v>8.0000000000000007E-5</v>
      </c>
      <c r="BE9" s="1">
        <v>1.4999999999999999E-4</v>
      </c>
      <c r="BF9" s="1">
        <v>1.2999999999999999E-4</v>
      </c>
      <c r="BG9" s="1">
        <v>1.1E-4</v>
      </c>
      <c r="BH9" s="1">
        <v>1.2999999999999999E-4</v>
      </c>
      <c r="BI9" s="1">
        <v>1.2999999999999999E-4</v>
      </c>
      <c r="BJ9" s="1">
        <f>EXP('Input - Output'!$E12+'Input - Output'!$F12*('Input - Output'!$I$24+(BJ$1-2009)*'Input - Output'!$K$5))</f>
        <v>1.1772108304927432E-4</v>
      </c>
      <c r="BK9" s="1">
        <f>EXP('Input - Output'!$E12+'Input - Output'!$F12*('Input - Output'!$I$24+(BK$1-2009)*'Input - Output'!$K$5))</f>
        <v>1.1465994254105179E-4</v>
      </c>
      <c r="BL9" s="1">
        <f>EXP('Input - Output'!$E12+'Input - Output'!$F12*('Input - Output'!$I$24+(BL$1-2009)*'Input - Output'!$K$5))</f>
        <v>1.1167840188842336E-4</v>
      </c>
      <c r="BM9" s="1">
        <f>EXP('Input - Output'!$E12+'Input - Output'!$F12*('Input - Output'!$I$24+(BM$1-2009)*'Input - Output'!$K$5))</f>
        <v>1.0877439122984752E-4</v>
      </c>
      <c r="BN9" s="1">
        <f>EXP('Input - Output'!$E12+'Input - Output'!$F12*('Input - Output'!$I$24+(BN$1-2009)*'Input - Output'!$K$5))</f>
        <v>1.0594589452708138E-4</v>
      </c>
      <c r="BO9" s="1">
        <f>EXP('Input - Output'!$E12+'Input - Output'!$F12*('Input - Output'!$I$24+(BO$1-2009)*'Input - Output'!$K$5))</f>
        <v>1.0319094816559615E-4</v>
      </c>
      <c r="BP9" s="1">
        <f>EXP('Input - Output'!$E12+'Input - Output'!$F12*('Input - Output'!$I$24+(BP$1-2009)*'Input - Output'!$K$5))</f>
        <v>1.005076395913847E-4</v>
      </c>
      <c r="BQ9" s="1">
        <f>EXP('Input - Output'!$E12+'Input - Output'!$F12*('Input - Output'!$I$24+(BQ$1-2009)*'Input - Output'!$K$5))</f>
        <v>9.7894105983218371E-5</v>
      </c>
      <c r="BR9" s="1">
        <f>EXP('Input - Output'!$E12+'Input - Output'!$F12*('Input - Output'!$I$24+(BR$1-2009)*'Input - Output'!$K$5))</f>
        <v>9.5348532959429528E-5</v>
      </c>
      <c r="BS9" s="1">
        <f>EXP('Input - Output'!$E12+'Input - Output'!$F12*('Input - Output'!$I$24+(BS$1-2009)*'Input - Output'!$K$5))</f>
        <v>9.286915331832045E-5</v>
      </c>
    </row>
    <row r="10" spans="1:71" x14ac:dyDescent="0.25">
      <c r="A10">
        <v>8</v>
      </c>
      <c r="B10" s="1">
        <v>7.9000000000000001E-4</v>
      </c>
      <c r="C10" s="1">
        <v>8.4000000000000003E-4</v>
      </c>
      <c r="D10" s="1">
        <v>4.0000000000000002E-4</v>
      </c>
      <c r="E10" s="1">
        <v>5.8E-4</v>
      </c>
      <c r="F10" s="1">
        <v>2.5000000000000001E-4</v>
      </c>
      <c r="G10" s="1">
        <v>3.8999999999999999E-4</v>
      </c>
      <c r="H10" s="1">
        <v>3.4000000000000002E-4</v>
      </c>
      <c r="I10" s="1">
        <v>3.6999999999999999E-4</v>
      </c>
      <c r="J10" s="1">
        <v>4.6999999999999999E-4</v>
      </c>
      <c r="K10" s="1">
        <v>2.9999999999999997E-4</v>
      </c>
      <c r="L10" s="1">
        <v>2.7999999999999998E-4</v>
      </c>
      <c r="M10" s="1">
        <v>4.0000000000000002E-4</v>
      </c>
      <c r="N10" s="1">
        <v>3.1E-4</v>
      </c>
      <c r="O10" s="1">
        <v>3.3E-4</v>
      </c>
      <c r="P10" s="1">
        <v>2.9999999999999997E-4</v>
      </c>
      <c r="Q10" s="1">
        <v>2.9E-4</v>
      </c>
      <c r="R10" s="1">
        <v>2.4000000000000001E-4</v>
      </c>
      <c r="S10" s="1">
        <v>2.0000000000000001E-4</v>
      </c>
      <c r="T10" s="1">
        <v>3.1E-4</v>
      </c>
      <c r="U10" s="1">
        <v>2.9999999999999997E-4</v>
      </c>
      <c r="V10" s="1">
        <v>2.9999999999999997E-4</v>
      </c>
      <c r="W10" s="1">
        <v>3.5E-4</v>
      </c>
      <c r="X10" s="1">
        <v>2.0000000000000001E-4</v>
      </c>
      <c r="Y10" s="1">
        <v>2.4000000000000001E-4</v>
      </c>
      <c r="Z10" s="1">
        <v>2.9999999999999997E-4</v>
      </c>
      <c r="AA10" s="1">
        <v>3.3E-4</v>
      </c>
      <c r="AB10" s="1">
        <v>2.7E-4</v>
      </c>
      <c r="AC10" s="1">
        <v>3.6999999999999999E-4</v>
      </c>
      <c r="AD10" s="1">
        <v>2.9E-4</v>
      </c>
      <c r="AE10" s="1">
        <v>2.3000000000000001E-4</v>
      </c>
      <c r="AF10" s="1">
        <v>2.0000000000000001E-4</v>
      </c>
      <c r="AG10" s="1">
        <v>2.7E-4</v>
      </c>
      <c r="AH10" s="1">
        <v>2.1000000000000001E-4</v>
      </c>
      <c r="AI10" s="1">
        <v>1.8000000000000001E-4</v>
      </c>
      <c r="AJ10" s="1">
        <v>1.8000000000000001E-4</v>
      </c>
      <c r="AK10" s="1">
        <v>1.4999999999999999E-4</v>
      </c>
      <c r="AL10" s="1">
        <v>1.2999999999999999E-4</v>
      </c>
      <c r="AM10" s="1">
        <v>1.4999999999999999E-4</v>
      </c>
      <c r="AN10" s="1">
        <v>1.2E-4</v>
      </c>
      <c r="AO10" s="1">
        <v>2.5000000000000001E-4</v>
      </c>
      <c r="AP10" s="1">
        <v>2.7E-4</v>
      </c>
      <c r="AQ10" s="1">
        <v>1.6000000000000001E-4</v>
      </c>
      <c r="AR10" s="1">
        <v>2.3000000000000001E-4</v>
      </c>
      <c r="AS10" s="1">
        <v>2.1000000000000001E-4</v>
      </c>
      <c r="AT10" s="1">
        <v>1.8000000000000001E-4</v>
      </c>
      <c r="AU10" s="1">
        <v>1.4999999999999999E-4</v>
      </c>
      <c r="AV10" s="1">
        <v>1E-4</v>
      </c>
      <c r="AW10" s="1">
        <v>1.7000000000000001E-4</v>
      </c>
      <c r="AX10" s="1">
        <v>1.7000000000000001E-4</v>
      </c>
      <c r="AY10" s="1">
        <v>1.6000000000000001E-4</v>
      </c>
      <c r="AZ10" s="1">
        <v>1.7000000000000001E-4</v>
      </c>
      <c r="BA10" s="1">
        <v>6.9999999999999994E-5</v>
      </c>
      <c r="BB10" s="1">
        <v>9.0000000000000006E-5</v>
      </c>
      <c r="BC10" s="1">
        <v>2.2000000000000001E-4</v>
      </c>
      <c r="BD10" s="1">
        <v>1E-4</v>
      </c>
      <c r="BE10" s="1">
        <v>1.6000000000000001E-4</v>
      </c>
      <c r="BF10" s="1">
        <v>2.0000000000000002E-5</v>
      </c>
      <c r="BG10" s="1">
        <v>1.7000000000000001E-4</v>
      </c>
      <c r="BH10" s="1">
        <v>6.0000000000000002E-5</v>
      </c>
      <c r="BI10" s="1">
        <v>8.0000000000000007E-5</v>
      </c>
      <c r="BJ10" s="1">
        <f>EXP('Input - Output'!$E13+'Input - Output'!$F13*('Input - Output'!$I$24+(BJ$1-2009)*'Input - Output'!$K$5))</f>
        <v>6.6759872367332698E-5</v>
      </c>
      <c r="BK10" s="1">
        <f>EXP('Input - Output'!$E13+'Input - Output'!$F13*('Input - Output'!$I$24+(BK$1-2009)*'Input - Output'!$K$5))</f>
        <v>6.2610875882860095E-5</v>
      </c>
      <c r="BL10" s="1">
        <f>EXP('Input - Output'!$E13+'Input - Output'!$F13*('Input - Output'!$I$24+(BL$1-2009)*'Input - Output'!$K$5))</f>
        <v>5.8719731476555784E-5</v>
      </c>
      <c r="BM10" s="1">
        <f>EXP('Input - Output'!$E13+'Input - Output'!$F13*('Input - Output'!$I$24+(BM$1-2009)*'Input - Output'!$K$5))</f>
        <v>5.5070414142261147E-5</v>
      </c>
      <c r="BN10" s="1">
        <f>EXP('Input - Output'!$E13+'Input - Output'!$F13*('Input - Output'!$I$24+(BN$1-2009)*'Input - Output'!$K$5))</f>
        <v>5.1647894796845263E-5</v>
      </c>
      <c r="BO10" s="1">
        <f>EXP('Input - Output'!$E13+'Input - Output'!$F13*('Input - Output'!$I$24+(BO$1-2009)*'Input - Output'!$K$5))</f>
        <v>4.8438078385521848E-5</v>
      </c>
      <c r="BP10" s="1">
        <f>EXP('Input - Output'!$E13+'Input - Output'!$F13*('Input - Output'!$I$24+(BP$1-2009)*'Input - Output'!$K$5))</f>
        <v>4.5427745833800587E-5</v>
      </c>
      <c r="BQ10" s="1">
        <f>EXP('Input - Output'!$E13+'Input - Output'!$F13*('Input - Output'!$I$24+(BQ$1-2009)*'Input - Output'!$K$5))</f>
        <v>4.26044996070121E-5</v>
      </c>
      <c r="BR10" s="1">
        <f>EXP('Input - Output'!$E13+'Input - Output'!$F13*('Input - Output'!$I$24+(BR$1-2009)*'Input - Output'!$K$5))</f>
        <v>3.9956712653202579E-5</v>
      </c>
      <c r="BS10" s="1">
        <f>EXP('Input - Output'!$E13+'Input - Output'!$F13*('Input - Output'!$I$24+(BS$1-2009)*'Input - Output'!$K$5))</f>
        <v>3.7473480519128955E-5</v>
      </c>
    </row>
    <row r="11" spans="1:71" x14ac:dyDescent="0.25">
      <c r="A11">
        <v>9</v>
      </c>
      <c r="B11" s="1">
        <v>9.2000000000000003E-4</v>
      </c>
      <c r="C11" s="1">
        <v>7.1000000000000002E-4</v>
      </c>
      <c r="D11" s="1">
        <v>4.2000000000000002E-4</v>
      </c>
      <c r="E11" s="1">
        <v>5.8E-4</v>
      </c>
      <c r="F11" s="1">
        <v>4.2000000000000002E-4</v>
      </c>
      <c r="G11" s="1">
        <v>6.4999999999999997E-4</v>
      </c>
      <c r="H11" s="1">
        <v>4.4000000000000002E-4</v>
      </c>
      <c r="I11" s="1">
        <v>3.3E-4</v>
      </c>
      <c r="J11" s="1">
        <v>1.8000000000000001E-4</v>
      </c>
      <c r="K11" s="1">
        <v>4.2000000000000002E-4</v>
      </c>
      <c r="L11" s="1">
        <v>3.3E-4</v>
      </c>
      <c r="M11" s="1">
        <v>2.5999999999999998E-4</v>
      </c>
      <c r="N11" s="1">
        <v>3.1E-4</v>
      </c>
      <c r="O11" s="1">
        <v>2.7E-4</v>
      </c>
      <c r="P11" s="1">
        <v>2.7E-4</v>
      </c>
      <c r="Q11" s="1">
        <v>3.1E-4</v>
      </c>
      <c r="R11" s="1">
        <v>2.2000000000000001E-4</v>
      </c>
      <c r="S11" s="1">
        <v>1.2999999999999999E-4</v>
      </c>
      <c r="T11" s="1">
        <v>2.7E-4</v>
      </c>
      <c r="U11" s="1">
        <v>2.5999999999999998E-4</v>
      </c>
      <c r="V11" s="1">
        <v>2.9999999999999997E-4</v>
      </c>
      <c r="W11" s="1">
        <v>2.4000000000000001E-4</v>
      </c>
      <c r="X11" s="1">
        <v>1.8000000000000001E-4</v>
      </c>
      <c r="Y11" s="1">
        <v>2.0000000000000001E-4</v>
      </c>
      <c r="Z11" s="1">
        <v>3.4000000000000002E-4</v>
      </c>
      <c r="AA11" s="1">
        <v>2.5000000000000001E-4</v>
      </c>
      <c r="AB11" s="1">
        <v>2.1000000000000001E-4</v>
      </c>
      <c r="AC11" s="1">
        <v>1.7000000000000001E-4</v>
      </c>
      <c r="AD11" s="1">
        <v>1E-4</v>
      </c>
      <c r="AE11" s="1">
        <v>2.7999999999999998E-4</v>
      </c>
      <c r="AF11" s="1">
        <v>1.7000000000000001E-4</v>
      </c>
      <c r="AG11" s="1">
        <v>1.4999999999999999E-4</v>
      </c>
      <c r="AH11" s="1">
        <v>2.9999999999999997E-4</v>
      </c>
      <c r="AI11" s="1">
        <v>2.2000000000000001E-4</v>
      </c>
      <c r="AJ11" s="1">
        <v>1.7000000000000001E-4</v>
      </c>
      <c r="AK11" s="1">
        <v>2.3000000000000001E-4</v>
      </c>
      <c r="AL11" s="1">
        <v>1.8000000000000001E-4</v>
      </c>
      <c r="AM11" s="1">
        <v>1.6000000000000001E-4</v>
      </c>
      <c r="AN11" s="1">
        <v>1.3999999999999999E-4</v>
      </c>
      <c r="AO11" s="1">
        <v>1.9000000000000001E-4</v>
      </c>
      <c r="AP11" s="1">
        <v>2.5999999999999998E-4</v>
      </c>
      <c r="AQ11" s="1">
        <v>2.1000000000000001E-4</v>
      </c>
      <c r="AR11" s="1">
        <v>2.2000000000000001E-4</v>
      </c>
      <c r="AS11" s="1">
        <v>2.0000000000000001E-4</v>
      </c>
      <c r="AT11" s="1">
        <v>1.1E-4</v>
      </c>
      <c r="AU11" s="1">
        <v>2.2000000000000001E-4</v>
      </c>
      <c r="AV11" s="1">
        <v>2.1000000000000001E-4</v>
      </c>
      <c r="AW11" s="1">
        <v>1.2999999999999999E-4</v>
      </c>
      <c r="AX11" s="1">
        <v>6.9999999999999994E-5</v>
      </c>
      <c r="AY11" s="1">
        <v>1.4999999999999999E-4</v>
      </c>
      <c r="AZ11" s="1">
        <v>8.0000000000000007E-5</v>
      </c>
      <c r="BA11" s="1">
        <v>1.7000000000000001E-4</v>
      </c>
      <c r="BB11" s="1">
        <v>5.0000000000000002E-5</v>
      </c>
      <c r="BC11" s="1">
        <v>1.8000000000000001E-4</v>
      </c>
      <c r="BD11" s="1">
        <v>1.8000000000000001E-4</v>
      </c>
      <c r="BE11" s="1">
        <v>1E-4</v>
      </c>
      <c r="BF11" s="1">
        <v>4.0000000000000003E-5</v>
      </c>
      <c r="BG11" s="1">
        <v>1.4999999999999999E-4</v>
      </c>
      <c r="BH11" s="1">
        <v>1.7000000000000001E-4</v>
      </c>
      <c r="BI11" s="1">
        <v>1.2999999999999999E-4</v>
      </c>
      <c r="BJ11" s="1">
        <f>EXP('Input - Output'!$E14+'Input - Output'!$F14*('Input - Output'!$I$24+(BJ$1-2009)*'Input - Output'!$K$5))</f>
        <v>9.1057295725004888E-5</v>
      </c>
      <c r="BK11" s="1">
        <f>EXP('Input - Output'!$E14+'Input - Output'!$F14*('Input - Output'!$I$24+(BK$1-2009)*'Input - Output'!$K$5))</f>
        <v>8.7547220375243601E-5</v>
      </c>
      <c r="BL11" s="1">
        <f>EXP('Input - Output'!$E14+'Input - Output'!$F14*('Input - Output'!$I$24+(BL$1-2009)*'Input - Output'!$K$5))</f>
        <v>8.4172451360497961E-5</v>
      </c>
      <c r="BM11" s="1">
        <f>EXP('Input - Output'!$E14+'Input - Output'!$F14*('Input - Output'!$I$24+(BM$1-2009)*'Input - Output'!$K$5))</f>
        <v>8.0927772894076816E-5</v>
      </c>
      <c r="BN11" s="1">
        <f>EXP('Input - Output'!$E14+'Input - Output'!$F14*('Input - Output'!$I$24+(BN$1-2009)*'Input - Output'!$K$5))</f>
        <v>7.7808170247360098E-5</v>
      </c>
      <c r="BO11" s="1">
        <f>EXP('Input - Output'!$E14+'Input - Output'!$F14*('Input - Output'!$I$24+(BO$1-2009)*'Input - Output'!$K$5))</f>
        <v>7.4808821999416226E-5</v>
      </c>
      <c r="BP11" s="1">
        <f>EXP('Input - Output'!$E14+'Input - Output'!$F14*('Input - Output'!$I$24+(BP$1-2009)*'Input - Output'!$K$5))</f>
        <v>7.1925092585379562E-5</v>
      </c>
      <c r="BQ11" s="1">
        <f>EXP('Input - Output'!$E14+'Input - Output'!$F14*('Input - Output'!$I$24+(BQ$1-2009)*'Input - Output'!$K$5))</f>
        <v>6.9152525132073085E-5</v>
      </c>
      <c r="BR11" s="1">
        <f>EXP('Input - Output'!$E14+'Input - Output'!$F14*('Input - Output'!$I$24+(BR$1-2009)*'Input - Output'!$K$5))</f>
        <v>6.6486834569804459E-5</v>
      </c>
      <c r="BS11" s="1">
        <f>EXP('Input - Output'!$E14+'Input - Output'!$F14*('Input - Output'!$I$24+(BS$1-2009)*'Input - Output'!$K$5))</f>
        <v>6.3923901009687301E-5</v>
      </c>
    </row>
    <row r="12" spans="1:71" x14ac:dyDescent="0.25">
      <c r="A12">
        <v>10</v>
      </c>
      <c r="B12" s="1">
        <v>7.1000000000000002E-4</v>
      </c>
      <c r="C12" s="1">
        <v>8.0000000000000004E-4</v>
      </c>
      <c r="D12" s="1">
        <v>4.0999999999999999E-4</v>
      </c>
      <c r="E12" s="1">
        <v>5.4000000000000001E-4</v>
      </c>
      <c r="F12" s="1">
        <v>3.6999999999999999E-4</v>
      </c>
      <c r="G12" s="1">
        <v>3.6000000000000002E-4</v>
      </c>
      <c r="H12" s="1">
        <v>5.5999999999999995E-4</v>
      </c>
      <c r="I12" s="1">
        <v>4.6000000000000001E-4</v>
      </c>
      <c r="J12" s="1">
        <v>3.1E-4</v>
      </c>
      <c r="K12" s="1">
        <v>2.9999999999999997E-4</v>
      </c>
      <c r="L12" s="1">
        <v>2.9E-4</v>
      </c>
      <c r="M12" s="1">
        <v>3.5E-4</v>
      </c>
      <c r="N12" s="1">
        <v>3.6999999999999999E-4</v>
      </c>
      <c r="O12" s="1">
        <v>3.6000000000000002E-4</v>
      </c>
      <c r="P12" s="1">
        <v>1.8000000000000001E-4</v>
      </c>
      <c r="Q12" s="1">
        <v>2.5999999999999998E-4</v>
      </c>
      <c r="R12" s="1">
        <v>1.8000000000000001E-4</v>
      </c>
      <c r="S12" s="1">
        <v>2.4000000000000001E-4</v>
      </c>
      <c r="T12" s="1">
        <v>3.4000000000000002E-4</v>
      </c>
      <c r="U12" s="1">
        <v>2.7999999999999998E-4</v>
      </c>
      <c r="V12" s="1">
        <v>3.3E-4</v>
      </c>
      <c r="W12" s="1">
        <v>2.9999999999999997E-4</v>
      </c>
      <c r="X12" s="1">
        <v>3.6999999999999999E-4</v>
      </c>
      <c r="Y12" s="1">
        <v>1.4999999999999999E-4</v>
      </c>
      <c r="Z12" s="1">
        <v>1.8000000000000001E-4</v>
      </c>
      <c r="AA12" s="1">
        <v>1.9000000000000001E-4</v>
      </c>
      <c r="AB12" s="1">
        <v>1.9000000000000001E-4</v>
      </c>
      <c r="AC12" s="1">
        <v>1.4999999999999999E-4</v>
      </c>
      <c r="AD12" s="1">
        <v>2.5000000000000001E-4</v>
      </c>
      <c r="AE12" s="1">
        <v>2.2000000000000001E-4</v>
      </c>
      <c r="AF12" s="1">
        <v>2.7999999999999998E-4</v>
      </c>
      <c r="AG12" s="1">
        <v>2.4000000000000001E-4</v>
      </c>
      <c r="AH12" s="1">
        <v>2.2000000000000001E-4</v>
      </c>
      <c r="AI12" s="1">
        <v>1.8000000000000001E-4</v>
      </c>
      <c r="AJ12" s="1">
        <v>2.1000000000000001E-4</v>
      </c>
      <c r="AK12" s="1">
        <v>1.6000000000000001E-4</v>
      </c>
      <c r="AL12" s="1">
        <v>2.1000000000000001E-4</v>
      </c>
      <c r="AM12" s="1">
        <v>1.6000000000000001E-4</v>
      </c>
      <c r="AN12" s="1">
        <v>1.7000000000000001E-4</v>
      </c>
      <c r="AO12" s="1">
        <v>9.0000000000000006E-5</v>
      </c>
      <c r="AP12" s="1">
        <v>2.0000000000000001E-4</v>
      </c>
      <c r="AQ12" s="1">
        <v>2.4000000000000001E-4</v>
      </c>
      <c r="AR12" s="1">
        <v>2.1000000000000001E-4</v>
      </c>
      <c r="AS12" s="1">
        <v>1.6000000000000001E-4</v>
      </c>
      <c r="AT12" s="1">
        <v>1.8000000000000001E-4</v>
      </c>
      <c r="AU12" s="1">
        <v>1.3999999999999999E-4</v>
      </c>
      <c r="AV12" s="1">
        <v>1.2999999999999999E-4</v>
      </c>
      <c r="AW12" s="1">
        <v>5.0000000000000002E-5</v>
      </c>
      <c r="AX12" s="1">
        <v>8.0000000000000007E-5</v>
      </c>
      <c r="AY12" s="1">
        <v>8.0000000000000007E-5</v>
      </c>
      <c r="AZ12" s="1">
        <v>2.0000000000000001E-4</v>
      </c>
      <c r="BA12" s="1">
        <v>1.2999999999999999E-4</v>
      </c>
      <c r="BB12" s="1">
        <v>1E-4</v>
      </c>
      <c r="BC12" s="1">
        <v>1.2E-4</v>
      </c>
      <c r="BD12" s="1">
        <v>1.2999999999999999E-4</v>
      </c>
      <c r="BE12" s="1">
        <v>9.0000000000000006E-5</v>
      </c>
      <c r="BF12" s="1">
        <v>1.2999999999999999E-4</v>
      </c>
      <c r="BG12" s="1">
        <v>1.8000000000000001E-4</v>
      </c>
      <c r="BH12" s="1">
        <v>4.0000000000000003E-5</v>
      </c>
      <c r="BI12" s="1">
        <v>9.0000000000000006E-5</v>
      </c>
      <c r="BJ12" s="1">
        <f>EXP('Input - Output'!$E15+'Input - Output'!$F15*('Input - Output'!$I$24+(BJ$1-2009)*'Input - Output'!$K$5))</f>
        <v>8.1162468329386075E-5</v>
      </c>
      <c r="BK12" s="1">
        <f>EXP('Input - Output'!$E15+'Input - Output'!$F15*('Input - Output'!$I$24+(BK$1-2009)*'Input - Output'!$K$5))</f>
        <v>7.8009541097179126E-5</v>
      </c>
      <c r="BL12" s="1">
        <f>EXP('Input - Output'!$E15+'Input - Output'!$F15*('Input - Output'!$I$24+(BL$1-2009)*'Input - Output'!$K$5))</f>
        <v>7.4979095971988184E-5</v>
      </c>
      <c r="BM12" s="1">
        <f>EXP('Input - Output'!$E15+'Input - Output'!$F15*('Input - Output'!$I$24+(BM$1-2009)*'Input - Output'!$K$5))</f>
        <v>7.2066374878083909E-5</v>
      </c>
      <c r="BN12" s="1">
        <f>EXP('Input - Output'!$E15+'Input - Output'!$F15*('Input - Output'!$I$24+(BN$1-2009)*'Input - Output'!$K$5))</f>
        <v>6.9266804577222592E-5</v>
      </c>
      <c r="BO12" s="1">
        <f>EXP('Input - Output'!$E15+'Input - Output'!$F15*('Input - Output'!$I$24+(BO$1-2009)*'Input - Output'!$K$5))</f>
        <v>6.6575989488243842E-5</v>
      </c>
      <c r="BP12" s="1">
        <f>EXP('Input - Output'!$E15+'Input - Output'!$F15*('Input - Output'!$I$24+(BP$1-2009)*'Input - Output'!$K$5))</f>
        <v>6.3989704785606137E-5</v>
      </c>
      <c r="BQ12" s="1">
        <f>EXP('Input - Output'!$E15+'Input - Output'!$F15*('Input - Output'!$I$24+(BQ$1-2009)*'Input - Output'!$K$5))</f>
        <v>6.1503889766025558E-5</v>
      </c>
      <c r="BR12" s="1">
        <f>EXP('Input - Output'!$E15+'Input - Output'!$F15*('Input - Output'!$I$24+(BR$1-2009)*'Input - Output'!$K$5))</f>
        <v>5.9114641472800134E-5</v>
      </c>
      <c r="BS12" s="1">
        <f>EXP('Input - Output'!$E15+'Input - Output'!$F15*('Input - Output'!$I$24+(BS$1-2009)*'Input - Output'!$K$5))</f>
        <v>5.6818208567810982E-5</v>
      </c>
    </row>
    <row r="13" spans="1:71" x14ac:dyDescent="0.25">
      <c r="A13">
        <v>11</v>
      </c>
      <c r="B13" s="1">
        <v>8.9999999999999998E-4</v>
      </c>
      <c r="C13" s="1">
        <v>6.0999999999999997E-4</v>
      </c>
      <c r="D13" s="1">
        <v>5.0000000000000001E-4</v>
      </c>
      <c r="E13" s="1">
        <v>5.6999999999999998E-4</v>
      </c>
      <c r="F13" s="1">
        <v>3.4000000000000002E-4</v>
      </c>
      <c r="G13" s="1">
        <v>4.4000000000000002E-4</v>
      </c>
      <c r="H13" s="1">
        <v>3.8000000000000002E-4</v>
      </c>
      <c r="I13" s="1">
        <v>5.2999999999999998E-4</v>
      </c>
      <c r="J13" s="1">
        <v>4.4999999999999999E-4</v>
      </c>
      <c r="K13" s="1">
        <v>2.7E-4</v>
      </c>
      <c r="L13" s="1">
        <v>1.6000000000000001E-4</v>
      </c>
      <c r="M13" s="1">
        <v>3.2000000000000003E-4</v>
      </c>
      <c r="N13" s="1">
        <v>4.0000000000000002E-4</v>
      </c>
      <c r="O13" s="1">
        <v>2.0000000000000001E-4</v>
      </c>
      <c r="P13" s="1">
        <v>2.0000000000000001E-4</v>
      </c>
      <c r="Q13" s="1">
        <v>2.3000000000000001E-4</v>
      </c>
      <c r="R13" s="1">
        <v>2.0000000000000001E-4</v>
      </c>
      <c r="S13" s="1">
        <v>3.1E-4</v>
      </c>
      <c r="T13" s="1">
        <v>2.1000000000000001E-4</v>
      </c>
      <c r="U13" s="1">
        <v>2.5999999999999998E-4</v>
      </c>
      <c r="V13" s="1">
        <v>2.0000000000000001E-4</v>
      </c>
      <c r="W13" s="1">
        <v>2.5000000000000001E-4</v>
      </c>
      <c r="X13" s="1">
        <v>2.9999999999999997E-4</v>
      </c>
      <c r="Y13" s="1">
        <v>2.7E-4</v>
      </c>
      <c r="Z13" s="1">
        <v>2.1000000000000001E-4</v>
      </c>
      <c r="AA13" s="1">
        <v>1.9000000000000001E-4</v>
      </c>
      <c r="AB13" s="1">
        <v>3.1E-4</v>
      </c>
      <c r="AC13" s="1">
        <v>2.7E-4</v>
      </c>
      <c r="AD13" s="1">
        <v>3.6999999999999999E-4</v>
      </c>
      <c r="AE13" s="1">
        <v>1.3999999999999999E-4</v>
      </c>
      <c r="AF13" s="1">
        <v>2.5000000000000001E-4</v>
      </c>
      <c r="AG13" s="1">
        <v>1.2999999999999999E-4</v>
      </c>
      <c r="AH13" s="1">
        <v>1.8000000000000001E-4</v>
      </c>
      <c r="AI13" s="1">
        <v>2.5000000000000001E-4</v>
      </c>
      <c r="AJ13" s="1">
        <v>2.3000000000000001E-4</v>
      </c>
      <c r="AK13" s="1">
        <v>1.9000000000000001E-4</v>
      </c>
      <c r="AL13" s="1">
        <v>1.8000000000000001E-4</v>
      </c>
      <c r="AM13" s="1">
        <v>1.8000000000000001E-4</v>
      </c>
      <c r="AN13" s="1">
        <v>2.2000000000000001E-4</v>
      </c>
      <c r="AO13" s="1">
        <v>2.5000000000000001E-4</v>
      </c>
      <c r="AP13" s="1">
        <v>1.8000000000000001E-4</v>
      </c>
      <c r="AQ13" s="1">
        <v>1.8000000000000001E-4</v>
      </c>
      <c r="AR13" s="1">
        <v>1.1E-4</v>
      </c>
      <c r="AS13" s="1">
        <v>1.7000000000000001E-4</v>
      </c>
      <c r="AT13" s="1">
        <v>1.6000000000000001E-4</v>
      </c>
      <c r="AU13" s="1">
        <v>1.1E-4</v>
      </c>
      <c r="AV13" s="1">
        <v>2.7E-4</v>
      </c>
      <c r="AW13" s="1">
        <v>3.0000000000000001E-5</v>
      </c>
      <c r="AX13" s="1">
        <v>1.1E-4</v>
      </c>
      <c r="AY13" s="1">
        <v>5.0000000000000002E-5</v>
      </c>
      <c r="AZ13" s="1">
        <v>1.2E-4</v>
      </c>
      <c r="BA13" s="1">
        <v>1.6000000000000001E-4</v>
      </c>
      <c r="BB13" s="1">
        <v>1.1E-4</v>
      </c>
      <c r="BC13" s="1">
        <v>1E-4</v>
      </c>
      <c r="BD13" s="1">
        <v>1E-4</v>
      </c>
      <c r="BE13" s="1">
        <v>1.2999999999999999E-4</v>
      </c>
      <c r="BF13" s="1">
        <v>1.2999999999999999E-4</v>
      </c>
      <c r="BG13" s="1">
        <v>1.2999999999999999E-4</v>
      </c>
      <c r="BH13" s="1">
        <v>1.3999999999999999E-4</v>
      </c>
      <c r="BI13" s="1">
        <v>1.2999999999999999E-4</v>
      </c>
      <c r="BJ13" s="1">
        <f>EXP('Input - Output'!$E16+'Input - Output'!$F16*('Input - Output'!$I$24+(BJ$1-2009)*'Input - Output'!$K$5))</f>
        <v>1.0724875287787806E-4</v>
      </c>
      <c r="BK13" s="1">
        <f>EXP('Input - Output'!$E16+'Input - Output'!$F16*('Input - Output'!$I$24+(BK$1-2009)*'Input - Output'!$K$5))</f>
        <v>1.0605665754596066E-4</v>
      </c>
      <c r="BL13" s="1">
        <f>EXP('Input - Output'!$E16+'Input - Output'!$F16*('Input - Output'!$I$24+(BL$1-2009)*'Input - Output'!$K$5))</f>
        <v>1.0487781263647007E-4</v>
      </c>
      <c r="BM13" s="1">
        <f>EXP('Input - Output'!$E16+'Input - Output'!$F16*('Input - Output'!$I$24+(BM$1-2009)*'Input - Output'!$K$5))</f>
        <v>1.0371207086781749E-4</v>
      </c>
      <c r="BN13" s="1">
        <f>EXP('Input - Output'!$E16+'Input - Output'!$F16*('Input - Output'!$I$24+(BN$1-2009)*'Input - Output'!$K$5))</f>
        <v>1.0255928659548388E-4</v>
      </c>
      <c r="BO13" s="1">
        <f>EXP('Input - Output'!$E16+'Input - Output'!$F16*('Input - Output'!$I$24+(BO$1-2009)*'Input - Output'!$K$5))</f>
        <v>1.0141931579382365E-4</v>
      </c>
      <c r="BP13" s="1">
        <f>EXP('Input - Output'!$E16+'Input - Output'!$F16*('Input - Output'!$I$24+(BP$1-2009)*'Input - Output'!$K$5))</f>
        <v>1.0029201603807058E-4</v>
      </c>
      <c r="BQ13" s="1">
        <f>EXP('Input - Output'!$E16+'Input - Output'!$F16*('Input - Output'!$I$24+(BQ$1-2009)*'Input - Output'!$K$5))</f>
        <v>9.9177246486542971E-5</v>
      </c>
      <c r="BR13" s="1">
        <f>EXP('Input - Output'!$E16+'Input - Output'!$F16*('Input - Output'!$I$24+(BR$1-2009)*'Input - Output'!$K$5))</f>
        <v>9.8074867863048363E-5</v>
      </c>
      <c r="BS13" s="1">
        <f>EXP('Input - Output'!$E16+'Input - Output'!$F16*('Input - Output'!$I$24+(BS$1-2009)*'Input - Output'!$K$5))</f>
        <v>9.6984742439482064E-5</v>
      </c>
    </row>
    <row r="14" spans="1:71" x14ac:dyDescent="0.25">
      <c r="A14">
        <v>12</v>
      </c>
      <c r="B14" s="1">
        <v>9.5E-4</v>
      </c>
      <c r="C14" s="1">
        <v>8.8000000000000003E-4</v>
      </c>
      <c r="D14" s="1">
        <v>4.8000000000000001E-4</v>
      </c>
      <c r="E14" s="1">
        <v>6.6E-4</v>
      </c>
      <c r="F14" s="1">
        <v>3.8999999999999999E-4</v>
      </c>
      <c r="G14" s="1">
        <v>3.6999999999999999E-4</v>
      </c>
      <c r="H14" s="1">
        <v>5.2999999999999998E-4</v>
      </c>
      <c r="I14" s="1">
        <v>4.8000000000000001E-4</v>
      </c>
      <c r="J14" s="1">
        <v>4.0999999999999999E-4</v>
      </c>
      <c r="K14" s="1">
        <v>2.9E-4</v>
      </c>
      <c r="L14" s="1">
        <v>2.9E-4</v>
      </c>
      <c r="M14" s="1">
        <v>3.5E-4</v>
      </c>
      <c r="N14" s="1">
        <v>3.5E-4</v>
      </c>
      <c r="O14" s="1">
        <v>4.0000000000000002E-4</v>
      </c>
      <c r="P14" s="1">
        <v>2.4000000000000001E-4</v>
      </c>
      <c r="Q14" s="1">
        <v>2.0000000000000001E-4</v>
      </c>
      <c r="R14" s="1">
        <v>2.9E-4</v>
      </c>
      <c r="S14" s="1">
        <v>2.4000000000000001E-4</v>
      </c>
      <c r="T14" s="1">
        <v>3.1E-4</v>
      </c>
      <c r="U14" s="1">
        <v>2.7E-4</v>
      </c>
      <c r="V14" s="1">
        <v>3.2000000000000003E-4</v>
      </c>
      <c r="W14" s="1">
        <v>2.9E-4</v>
      </c>
      <c r="X14" s="1">
        <v>2.5999999999999998E-4</v>
      </c>
      <c r="Y14" s="1">
        <v>2.4000000000000001E-4</v>
      </c>
      <c r="Z14" s="1">
        <v>4.2999999999999999E-4</v>
      </c>
      <c r="AA14" s="1">
        <v>3.5E-4</v>
      </c>
      <c r="AB14" s="1">
        <v>2.1000000000000001E-4</v>
      </c>
      <c r="AC14" s="1">
        <v>3.5E-4</v>
      </c>
      <c r="AD14" s="1">
        <v>2.2000000000000001E-4</v>
      </c>
      <c r="AE14" s="1">
        <v>1.4999999999999999E-4</v>
      </c>
      <c r="AF14" s="1">
        <v>2.7E-4</v>
      </c>
      <c r="AG14" s="1">
        <v>2.4000000000000001E-4</v>
      </c>
      <c r="AH14" s="1">
        <v>2.4000000000000001E-4</v>
      </c>
      <c r="AI14" s="1">
        <v>2.3000000000000001E-4</v>
      </c>
      <c r="AJ14" s="1">
        <v>2.0000000000000001E-4</v>
      </c>
      <c r="AK14" s="1">
        <v>1.4999999999999999E-4</v>
      </c>
      <c r="AL14" s="1">
        <v>2.5999999999999998E-4</v>
      </c>
      <c r="AM14" s="1">
        <v>1.2999999999999999E-4</v>
      </c>
      <c r="AN14" s="1">
        <v>1.2999999999999999E-4</v>
      </c>
      <c r="AO14" s="1">
        <v>1.2999999999999999E-4</v>
      </c>
      <c r="AP14" s="1">
        <v>2.1000000000000001E-4</v>
      </c>
      <c r="AQ14" s="1">
        <v>1.2999999999999999E-4</v>
      </c>
      <c r="AR14" s="1">
        <v>2.4000000000000001E-4</v>
      </c>
      <c r="AS14" s="1">
        <v>1.3999999999999999E-4</v>
      </c>
      <c r="AT14" s="1">
        <v>1.2E-4</v>
      </c>
      <c r="AU14" s="1">
        <v>2.4000000000000001E-4</v>
      </c>
      <c r="AV14" s="1">
        <v>1.8000000000000001E-4</v>
      </c>
      <c r="AW14" s="1">
        <v>2.1000000000000001E-4</v>
      </c>
      <c r="AX14" s="1">
        <v>2.4000000000000001E-4</v>
      </c>
      <c r="AY14" s="1">
        <v>1.9000000000000001E-4</v>
      </c>
      <c r="AZ14" s="1">
        <v>2.5000000000000001E-4</v>
      </c>
      <c r="BA14" s="1">
        <v>2.2000000000000001E-4</v>
      </c>
      <c r="BB14" s="1">
        <v>1.2999999999999999E-4</v>
      </c>
      <c r="BC14" s="1">
        <v>2.3000000000000001E-4</v>
      </c>
      <c r="BD14" s="1">
        <v>1E-4</v>
      </c>
      <c r="BE14" s="1">
        <v>5.0000000000000002E-5</v>
      </c>
      <c r="BF14" s="1">
        <v>1.3999999999999999E-4</v>
      </c>
      <c r="BG14" s="1">
        <v>5.0000000000000002E-5</v>
      </c>
      <c r="BH14" s="1">
        <v>1.7000000000000001E-4</v>
      </c>
      <c r="BI14" s="1">
        <v>1.6000000000000001E-4</v>
      </c>
      <c r="BJ14" s="1">
        <f>EXP('Input - Output'!$E17+'Input - Output'!$F17*('Input - Output'!$I$24+(BJ$1-2009)*'Input - Output'!$K$5))</f>
        <v>1.173863297827826E-4</v>
      </c>
      <c r="BK14" s="1">
        <f>EXP('Input - Output'!$E17+'Input - Output'!$F17*('Input - Output'!$I$24+(BK$1-2009)*'Input - Output'!$K$5))</f>
        <v>1.1418751540902782E-4</v>
      </c>
      <c r="BL14" s="1">
        <f>EXP('Input - Output'!$E17+'Input - Output'!$F17*('Input - Output'!$I$24+(BL$1-2009)*'Input - Output'!$K$5))</f>
        <v>1.1107586973214495E-4</v>
      </c>
      <c r="BM14" s="1">
        <f>EXP('Input - Output'!$E17+'Input - Output'!$F17*('Input - Output'!$I$24+(BM$1-2009)*'Input - Output'!$K$5))</f>
        <v>1.0804901737775254E-4</v>
      </c>
      <c r="BN14" s="1">
        <f>EXP('Input - Output'!$E17+'Input - Output'!$F17*('Input - Output'!$I$24+(BN$1-2009)*'Input - Output'!$K$5))</f>
        <v>1.0510464770116751E-4</v>
      </c>
      <c r="BO14" s="1">
        <f>EXP('Input - Output'!$E17+'Input - Output'!$F17*('Input - Output'!$I$24+(BO$1-2009)*'Input - Output'!$K$5))</f>
        <v>1.0224051302350047E-4</v>
      </c>
      <c r="BP14" s="1">
        <f>EXP('Input - Output'!$E17+'Input - Output'!$F17*('Input - Output'!$I$24+(BP$1-2009)*'Input - Output'!$K$5))</f>
        <v>9.9454426915818073E-5</v>
      </c>
      <c r="BQ14" s="1">
        <f>EXP('Input - Output'!$E17+'Input - Output'!$F17*('Input - Output'!$I$24+(BQ$1-2009)*'Input - Output'!$K$5))</f>
        <v>9.6744262530062435E-5</v>
      </c>
      <c r="BR14" s="1">
        <f>EXP('Input - Output'!$E17+'Input - Output'!$F17*('Input - Output'!$I$24+(BR$1-2009)*'Input - Output'!$K$5))</f>
        <v>9.4107950975453629E-5</v>
      </c>
      <c r="BS14" s="1">
        <f>EXP('Input - Output'!$E17+'Input - Output'!$F17*('Input - Output'!$I$24+(BS$1-2009)*'Input - Output'!$K$5))</f>
        <v>9.1543479739135571E-5</v>
      </c>
    </row>
    <row r="15" spans="1:71" x14ac:dyDescent="0.25">
      <c r="A15">
        <v>13</v>
      </c>
      <c r="B15" s="1">
        <v>7.3999999999999999E-4</v>
      </c>
      <c r="C15" s="1">
        <v>8.7000000000000001E-4</v>
      </c>
      <c r="D15" s="1">
        <v>5.2999999999999998E-4</v>
      </c>
      <c r="E15" s="1">
        <v>6.8999999999999997E-4</v>
      </c>
      <c r="F15" s="1">
        <v>6.4999999999999997E-4</v>
      </c>
      <c r="G15" s="1">
        <v>4.6999999999999999E-4</v>
      </c>
      <c r="H15" s="1">
        <v>4.6000000000000001E-4</v>
      </c>
      <c r="I15" s="1">
        <v>4.8000000000000001E-4</v>
      </c>
      <c r="J15" s="1">
        <v>5.9000000000000003E-4</v>
      </c>
      <c r="K15" s="1">
        <v>4.2999999999999999E-4</v>
      </c>
      <c r="L15" s="1">
        <v>3.6000000000000002E-4</v>
      </c>
      <c r="M15" s="1">
        <v>3.6999999999999999E-4</v>
      </c>
      <c r="N15" s="1">
        <v>3.1E-4</v>
      </c>
      <c r="O15" s="1">
        <v>3.6999999999999999E-4</v>
      </c>
      <c r="P15" s="1">
        <v>2.7E-4</v>
      </c>
      <c r="Q15" s="1">
        <v>3.6999999999999999E-4</v>
      </c>
      <c r="R15" s="1">
        <v>3.2000000000000003E-4</v>
      </c>
      <c r="S15" s="1">
        <v>1.8000000000000001E-4</v>
      </c>
      <c r="T15" s="1">
        <v>4.6999999999999999E-4</v>
      </c>
      <c r="U15" s="1">
        <v>3.4000000000000002E-4</v>
      </c>
      <c r="V15" s="1">
        <v>2.3000000000000001E-4</v>
      </c>
      <c r="W15" s="1">
        <v>2.0000000000000001E-4</v>
      </c>
      <c r="X15" s="1">
        <v>1.7000000000000001E-4</v>
      </c>
      <c r="Y15" s="1">
        <v>4.0999999999999999E-4</v>
      </c>
      <c r="Z15" s="1">
        <v>1.8000000000000001E-4</v>
      </c>
      <c r="AA15" s="1">
        <v>2.4000000000000001E-4</v>
      </c>
      <c r="AB15" s="1">
        <v>3.3E-4</v>
      </c>
      <c r="AC15" s="1">
        <v>1E-4</v>
      </c>
      <c r="AD15" s="1">
        <v>1.8000000000000001E-4</v>
      </c>
      <c r="AE15" s="1">
        <v>2.4000000000000001E-4</v>
      </c>
      <c r="AF15" s="1">
        <v>2.7E-4</v>
      </c>
      <c r="AG15" s="1">
        <v>2.5000000000000001E-4</v>
      </c>
      <c r="AH15" s="1">
        <v>2.0000000000000001E-4</v>
      </c>
      <c r="AI15" s="1">
        <v>3.4000000000000002E-4</v>
      </c>
      <c r="AJ15" s="1">
        <v>2.5999999999999998E-4</v>
      </c>
      <c r="AK15" s="1">
        <v>1.2999999999999999E-4</v>
      </c>
      <c r="AL15" s="1">
        <v>2.5999999999999998E-4</v>
      </c>
      <c r="AM15" s="1">
        <v>2.5000000000000001E-4</v>
      </c>
      <c r="AN15" s="1">
        <v>2.1000000000000001E-4</v>
      </c>
      <c r="AO15" s="1">
        <v>2.0000000000000001E-4</v>
      </c>
      <c r="AP15" s="1">
        <v>2.3000000000000001E-4</v>
      </c>
      <c r="AQ15" s="1">
        <v>1.4999999999999999E-4</v>
      </c>
      <c r="AR15" s="1">
        <v>2.2000000000000001E-4</v>
      </c>
      <c r="AS15" s="1">
        <v>2.4000000000000001E-4</v>
      </c>
      <c r="AT15" s="1">
        <v>1.3999999999999999E-4</v>
      </c>
      <c r="AU15" s="1">
        <v>1.4999999999999999E-4</v>
      </c>
      <c r="AV15" s="1">
        <v>1.7000000000000001E-4</v>
      </c>
      <c r="AW15" s="1">
        <v>2.9E-4</v>
      </c>
      <c r="AX15" s="1">
        <v>1.6000000000000001E-4</v>
      </c>
      <c r="AY15" s="1">
        <v>1.9000000000000001E-4</v>
      </c>
      <c r="AZ15" s="1">
        <v>1.3999999999999999E-4</v>
      </c>
      <c r="BA15" s="1">
        <v>1.4999999999999999E-4</v>
      </c>
      <c r="BB15" s="1">
        <v>1.4999999999999999E-4</v>
      </c>
      <c r="BC15" s="1">
        <v>1.8000000000000001E-4</v>
      </c>
      <c r="BD15" s="1">
        <v>1.1E-4</v>
      </c>
      <c r="BE15" s="1">
        <v>1.2999999999999999E-4</v>
      </c>
      <c r="BF15" s="1">
        <v>1.6000000000000001E-4</v>
      </c>
      <c r="BG15" s="1">
        <v>2.1000000000000001E-4</v>
      </c>
      <c r="BH15" s="1">
        <v>1.1E-4</v>
      </c>
      <c r="BI15" s="1">
        <v>1.7000000000000001E-4</v>
      </c>
      <c r="BJ15" s="1">
        <f>EXP('Input - Output'!$E18+'Input - Output'!$F18*('Input - Output'!$I$24+(BJ$1-2009)*'Input - Output'!$K$5))</f>
        <v>1.3868729689146854E-4</v>
      </c>
      <c r="BK15" s="1">
        <f>EXP('Input - Output'!$E18+'Input - Output'!$F18*('Input - Output'!$I$24+(BK$1-2009)*'Input - Output'!$K$5))</f>
        <v>1.3618018429819808E-4</v>
      </c>
      <c r="BL15" s="1">
        <f>EXP('Input - Output'!$E18+'Input - Output'!$F18*('Input - Output'!$I$24+(BL$1-2009)*'Input - Output'!$K$5))</f>
        <v>1.3371839390599616E-4</v>
      </c>
      <c r="BM15" s="1">
        <f>EXP('Input - Output'!$E18+'Input - Output'!$F18*('Input - Output'!$I$24+(BM$1-2009)*'Input - Output'!$K$5))</f>
        <v>1.3130110640506562E-4</v>
      </c>
      <c r="BN15" s="1">
        <f>EXP('Input - Output'!$E18+'Input - Output'!$F18*('Input - Output'!$I$24+(BN$1-2009)*'Input - Output'!$K$5))</f>
        <v>1.2892751729664091E-4</v>
      </c>
      <c r="BO15" s="1">
        <f>EXP('Input - Output'!$E18+'Input - Output'!$F18*('Input - Output'!$I$24+(BO$1-2009)*'Input - Output'!$K$5))</f>
        <v>1.2659683662524204E-4</v>
      </c>
      <c r="BP15" s="1">
        <f>EXP('Input - Output'!$E18+'Input - Output'!$F18*('Input - Output'!$I$24+(BP$1-2009)*'Input - Output'!$K$5))</f>
        <v>1.2430828871576985E-4</v>
      </c>
      <c r="BQ15" s="1">
        <f>EXP('Input - Output'!$E18+'Input - Output'!$F18*('Input - Output'!$I$24+(BQ$1-2009)*'Input - Output'!$K$5))</f>
        <v>1.2206111191535197E-4</v>
      </c>
      <c r="BR15" s="1">
        <f>EXP('Input - Output'!$E18+'Input - Output'!$F18*('Input - Output'!$I$24+(BR$1-2009)*'Input - Output'!$K$5))</f>
        <v>1.1985455833985742E-4</v>
      </c>
      <c r="BS15" s="1">
        <f>EXP('Input - Output'!$E18+'Input - Output'!$F18*('Input - Output'!$I$24+(BS$1-2009)*'Input - Output'!$K$5))</f>
        <v>1.1768789362499281E-4</v>
      </c>
    </row>
    <row r="16" spans="1:71" x14ac:dyDescent="0.25">
      <c r="A16">
        <v>14</v>
      </c>
      <c r="B16" s="1">
        <v>1.1199999999999999E-3</v>
      </c>
      <c r="C16" s="1">
        <v>1.1299999999999999E-3</v>
      </c>
      <c r="D16" s="1">
        <v>6.8000000000000005E-4</v>
      </c>
      <c r="E16" s="1">
        <v>6.4000000000000005E-4</v>
      </c>
      <c r="F16" s="1">
        <v>5.6999999999999998E-4</v>
      </c>
      <c r="G16" s="1">
        <v>4.8999999999999998E-4</v>
      </c>
      <c r="H16" s="1">
        <v>6.2E-4</v>
      </c>
      <c r="I16" s="1">
        <v>4.2999999999999999E-4</v>
      </c>
      <c r="J16" s="1">
        <v>5.2999999999999998E-4</v>
      </c>
      <c r="K16" s="1">
        <v>5.1000000000000004E-4</v>
      </c>
      <c r="L16" s="1">
        <v>3.6000000000000002E-4</v>
      </c>
      <c r="M16" s="1">
        <v>4.8000000000000001E-4</v>
      </c>
      <c r="N16" s="1">
        <v>4.2999999999999999E-4</v>
      </c>
      <c r="O16" s="1">
        <v>3.1E-4</v>
      </c>
      <c r="P16" s="1">
        <v>2.7999999999999998E-4</v>
      </c>
      <c r="Q16" s="1">
        <v>3.4000000000000002E-4</v>
      </c>
      <c r="R16" s="1">
        <v>2.9E-4</v>
      </c>
      <c r="S16" s="1">
        <v>3.4000000000000002E-4</v>
      </c>
      <c r="T16" s="1">
        <v>2.1000000000000001E-4</v>
      </c>
      <c r="U16" s="1">
        <v>2.9E-4</v>
      </c>
      <c r="V16" s="1">
        <v>2.5999999999999998E-4</v>
      </c>
      <c r="W16" s="1">
        <v>2.4000000000000001E-4</v>
      </c>
      <c r="X16" s="1">
        <v>2.7999999999999998E-4</v>
      </c>
      <c r="Y16" s="1">
        <v>2.4000000000000001E-4</v>
      </c>
      <c r="Z16" s="1">
        <v>5.4000000000000001E-4</v>
      </c>
      <c r="AA16" s="1">
        <v>2.9E-4</v>
      </c>
      <c r="AB16" s="1">
        <v>2.7E-4</v>
      </c>
      <c r="AC16" s="1">
        <v>2.9999999999999997E-4</v>
      </c>
      <c r="AD16" s="1">
        <v>3.1E-4</v>
      </c>
      <c r="AE16" s="1">
        <v>2.5999999999999998E-4</v>
      </c>
      <c r="AF16" s="1">
        <v>2.7999999999999998E-4</v>
      </c>
      <c r="AG16" s="1">
        <v>4.0999999999999999E-4</v>
      </c>
      <c r="AH16" s="1">
        <v>3.1E-4</v>
      </c>
      <c r="AI16" s="1">
        <v>2.5000000000000001E-4</v>
      </c>
      <c r="AJ16" s="1">
        <v>1.8000000000000001E-4</v>
      </c>
      <c r="AK16" s="1">
        <v>3.3E-4</v>
      </c>
      <c r="AL16" s="1">
        <v>2.1000000000000001E-4</v>
      </c>
      <c r="AM16" s="1">
        <v>2.7999999999999998E-4</v>
      </c>
      <c r="AN16" s="1">
        <v>1.7000000000000001E-4</v>
      </c>
      <c r="AO16" s="1">
        <v>3.5E-4</v>
      </c>
      <c r="AP16" s="1">
        <v>2.0000000000000001E-4</v>
      </c>
      <c r="AQ16" s="1">
        <v>2.5000000000000001E-4</v>
      </c>
      <c r="AR16" s="1">
        <v>2.7E-4</v>
      </c>
      <c r="AS16" s="1">
        <v>3.6999999999999999E-4</v>
      </c>
      <c r="AT16" s="1">
        <v>1.3999999999999999E-4</v>
      </c>
      <c r="AU16" s="1">
        <v>3.3E-4</v>
      </c>
      <c r="AV16" s="1">
        <v>2.5000000000000001E-4</v>
      </c>
      <c r="AW16" s="1">
        <v>1.1E-4</v>
      </c>
      <c r="AX16" s="1">
        <v>1.6000000000000001E-4</v>
      </c>
      <c r="AY16" s="1">
        <v>2.7E-4</v>
      </c>
      <c r="AZ16" s="1">
        <v>1.7000000000000001E-4</v>
      </c>
      <c r="BA16" s="1">
        <v>1E-4</v>
      </c>
      <c r="BB16" s="1">
        <v>2.3000000000000001E-4</v>
      </c>
      <c r="BC16" s="1">
        <v>1.2999999999999999E-4</v>
      </c>
      <c r="BD16" s="1">
        <v>1.2999999999999999E-4</v>
      </c>
      <c r="BE16" s="1">
        <v>1.6000000000000001E-4</v>
      </c>
      <c r="BF16" s="1">
        <v>1.8000000000000001E-4</v>
      </c>
      <c r="BG16" s="1">
        <v>2.3000000000000001E-4</v>
      </c>
      <c r="BH16" s="1">
        <v>2.0000000000000001E-4</v>
      </c>
      <c r="BI16" s="1">
        <v>1.6000000000000001E-4</v>
      </c>
      <c r="BJ16" s="1">
        <f>EXP('Input - Output'!$E19+'Input - Output'!$F19*('Input - Output'!$I$24+(BJ$1-2009)*'Input - Output'!$K$5))</f>
        <v>1.4646024083820417E-4</v>
      </c>
      <c r="BK16" s="1">
        <f>EXP('Input - Output'!$E19+'Input - Output'!$F19*('Input - Output'!$I$24+(BK$1-2009)*'Input - Output'!$K$5))</f>
        <v>1.4277459479499968E-4</v>
      </c>
      <c r="BL16" s="1">
        <f>EXP('Input - Output'!$E19+'Input - Output'!$F19*('Input - Output'!$I$24+(BL$1-2009)*'Input - Output'!$K$5))</f>
        <v>1.391816973822634E-4</v>
      </c>
      <c r="BM16" s="1">
        <f>EXP('Input - Output'!$E19+'Input - Output'!$F19*('Input - Output'!$I$24+(BM$1-2009)*'Input - Output'!$K$5))</f>
        <v>1.3567921459712234E-4</v>
      </c>
      <c r="BN16" s="1">
        <f>EXP('Input - Output'!$E19+'Input - Output'!$F19*('Input - Output'!$I$24+(BN$1-2009)*'Input - Output'!$K$5))</f>
        <v>1.3226487117147274E-4</v>
      </c>
      <c r="BO16" s="1">
        <f>EXP('Input - Output'!$E19+'Input - Output'!$F19*('Input - Output'!$I$24+(BO$1-2009)*'Input - Output'!$K$5))</f>
        <v>1.2893644909393008E-4</v>
      </c>
      <c r="BP16" s="1">
        <f>EXP('Input - Output'!$E19+'Input - Output'!$F19*('Input - Output'!$I$24+(BP$1-2009)*'Input - Output'!$K$5))</f>
        <v>1.2569178616897385E-4</v>
      </c>
      <c r="BQ16" s="1">
        <f>EXP('Input - Output'!$E19+'Input - Output'!$F19*('Input - Output'!$I$24+(BQ$1-2009)*'Input - Output'!$K$5))</f>
        <v>1.2252877461235115E-4</v>
      </c>
      <c r="BR16" s="1">
        <f>EXP('Input - Output'!$E19+'Input - Output'!$F19*('Input - Output'!$I$24+(BR$1-2009)*'Input - Output'!$K$5))</f>
        <v>1.1944535968182682E-4</v>
      </c>
      <c r="BS16" s="1">
        <f>EXP('Input - Output'!$E19+'Input - Output'!$F19*('Input - Output'!$I$24+(BS$1-2009)*'Input - Output'!$K$5))</f>
        <v>1.1643953834239046E-4</v>
      </c>
    </row>
    <row r="17" spans="1:71" x14ac:dyDescent="0.25">
      <c r="A17">
        <v>15</v>
      </c>
      <c r="B17" s="1">
        <v>1.49E-3</v>
      </c>
      <c r="C17" s="1">
        <v>1.1100000000000001E-3</v>
      </c>
      <c r="D17" s="1">
        <v>1.0300000000000001E-3</v>
      </c>
      <c r="E17" s="1">
        <v>7.3999999999999999E-4</v>
      </c>
      <c r="F17" s="1">
        <v>5.5000000000000003E-4</v>
      </c>
      <c r="G17" s="1">
        <v>5.4000000000000001E-4</v>
      </c>
      <c r="H17" s="1">
        <v>6.0999999999999997E-4</v>
      </c>
      <c r="I17" s="1">
        <v>6.6E-4</v>
      </c>
      <c r="J17" s="1">
        <v>4.8000000000000001E-4</v>
      </c>
      <c r="K17" s="1">
        <v>5.1999999999999995E-4</v>
      </c>
      <c r="L17" s="1">
        <v>4.8999999999999998E-4</v>
      </c>
      <c r="M17" s="1">
        <v>5.5999999999999995E-4</v>
      </c>
      <c r="N17" s="1">
        <v>3.6999999999999999E-4</v>
      </c>
      <c r="O17" s="1">
        <v>4.4000000000000002E-4</v>
      </c>
      <c r="P17" s="1">
        <v>3.8999999999999999E-4</v>
      </c>
      <c r="Q17" s="1">
        <v>4.4999999999999999E-4</v>
      </c>
      <c r="R17" s="1">
        <v>4.6000000000000001E-4</v>
      </c>
      <c r="S17" s="1">
        <v>3.5E-4</v>
      </c>
      <c r="T17" s="1">
        <v>3.6000000000000002E-4</v>
      </c>
      <c r="U17" s="1">
        <v>3.8000000000000002E-4</v>
      </c>
      <c r="V17" s="1">
        <v>3.8000000000000002E-4</v>
      </c>
      <c r="W17" s="1">
        <v>4.0000000000000002E-4</v>
      </c>
      <c r="X17" s="1">
        <v>4.2000000000000002E-4</v>
      </c>
      <c r="Y17" s="1">
        <v>2.7E-4</v>
      </c>
      <c r="Z17" s="1">
        <v>4.6000000000000001E-4</v>
      </c>
      <c r="AA17" s="1">
        <v>3.8000000000000002E-4</v>
      </c>
      <c r="AB17" s="1">
        <v>4.4000000000000002E-4</v>
      </c>
      <c r="AC17" s="1">
        <v>4.0000000000000002E-4</v>
      </c>
      <c r="AD17" s="1">
        <v>4.8000000000000001E-4</v>
      </c>
      <c r="AE17" s="1">
        <v>2.7E-4</v>
      </c>
      <c r="AF17" s="1">
        <v>3.5E-4</v>
      </c>
      <c r="AG17" s="1">
        <v>2.7E-4</v>
      </c>
      <c r="AH17" s="1">
        <v>4.4999999999999999E-4</v>
      </c>
      <c r="AI17" s="1">
        <v>4.8000000000000001E-4</v>
      </c>
      <c r="AJ17" s="1">
        <v>3.6000000000000002E-4</v>
      </c>
      <c r="AK17" s="1">
        <v>2.9999999999999997E-4</v>
      </c>
      <c r="AL17" s="1">
        <v>2.7E-4</v>
      </c>
      <c r="AM17" s="1">
        <v>4.0999999999999999E-4</v>
      </c>
      <c r="AN17" s="1">
        <v>2.9E-4</v>
      </c>
      <c r="AO17" s="1">
        <v>2.5999999999999998E-4</v>
      </c>
      <c r="AP17" s="1">
        <v>3.5E-4</v>
      </c>
      <c r="AQ17" s="1">
        <v>3.6999999999999999E-4</v>
      </c>
      <c r="AR17" s="1">
        <v>3.1E-4</v>
      </c>
      <c r="AS17" s="1">
        <v>3.2000000000000003E-4</v>
      </c>
      <c r="AT17" s="1">
        <v>2.1000000000000001E-4</v>
      </c>
      <c r="AU17" s="1">
        <v>1.3999999999999999E-4</v>
      </c>
      <c r="AV17" s="1">
        <v>2.0000000000000001E-4</v>
      </c>
      <c r="AW17" s="1">
        <v>2.2000000000000001E-4</v>
      </c>
      <c r="AX17" s="1">
        <v>1.9000000000000001E-4</v>
      </c>
      <c r="AY17" s="1">
        <v>2.5000000000000001E-4</v>
      </c>
      <c r="AZ17" s="1">
        <v>2.0000000000000001E-4</v>
      </c>
      <c r="BA17" s="1">
        <v>1.4999999999999999E-4</v>
      </c>
      <c r="BB17" s="1">
        <v>1.6000000000000001E-4</v>
      </c>
      <c r="BC17" s="1">
        <v>1.2999999999999999E-4</v>
      </c>
      <c r="BD17" s="1">
        <v>2.2000000000000001E-4</v>
      </c>
      <c r="BE17" s="1">
        <v>2.1000000000000001E-4</v>
      </c>
      <c r="BF17" s="1">
        <v>2.3000000000000001E-4</v>
      </c>
      <c r="BG17" s="1">
        <v>1.7000000000000001E-4</v>
      </c>
      <c r="BH17" s="1">
        <v>2.5999999999999998E-4</v>
      </c>
      <c r="BI17" s="1">
        <v>1.2999999999999999E-4</v>
      </c>
      <c r="BJ17" s="1">
        <f>EXP('Input - Output'!$E20+'Input - Output'!$F20*('Input - Output'!$I$24+(BJ$1-2009)*'Input - Output'!$K$5))</f>
        <v>1.5779892319851835E-4</v>
      </c>
      <c r="BK17" s="1">
        <f>EXP('Input - Output'!$E20+'Input - Output'!$F20*('Input - Output'!$I$24+(BK$1-2009)*'Input - Output'!$K$5))</f>
        <v>1.5340332730014039E-4</v>
      </c>
      <c r="BL17" s="1">
        <f>EXP('Input - Output'!$E20+'Input - Output'!$F20*('Input - Output'!$I$24+(BL$1-2009)*'Input - Output'!$K$5))</f>
        <v>1.4913017370307986E-4</v>
      </c>
      <c r="BM17" s="1">
        <f>EXP('Input - Output'!$E20+'Input - Output'!$F20*('Input - Output'!$I$24+(BM$1-2009)*'Input - Output'!$K$5))</f>
        <v>1.4497605169409139E-4</v>
      </c>
      <c r="BN17" s="1">
        <f>EXP('Input - Output'!$E20+'Input - Output'!$F20*('Input - Output'!$I$24+(BN$1-2009)*'Input - Output'!$K$5))</f>
        <v>1.4093764556765743E-4</v>
      </c>
      <c r="BO17" s="1">
        <f>EXP('Input - Output'!$E20+'Input - Output'!$F20*('Input - Output'!$I$24+(BO$1-2009)*'Input - Output'!$K$5))</f>
        <v>1.3701173197948373E-4</v>
      </c>
      <c r="BP17" s="1">
        <f>EXP('Input - Output'!$E20+'Input - Output'!$F20*('Input - Output'!$I$24+(BP$1-2009)*'Input - Output'!$K$5))</f>
        <v>1.3319517737371485E-4</v>
      </c>
      <c r="BQ17" s="1">
        <f>EXP('Input - Output'!$E20+'Input - Output'!$F20*('Input - Output'!$I$24+(BQ$1-2009)*'Input - Output'!$K$5))</f>
        <v>1.294849354818163E-4</v>
      </c>
      <c r="BR17" s="1">
        <f>EXP('Input - Output'!$E20+'Input - Output'!$F20*('Input - Output'!$I$24+(BR$1-2009)*'Input - Output'!$K$5))</f>
        <v>1.258780448911272E-4</v>
      </c>
      <c r="BS17" s="1">
        <f>EXP('Input - Output'!$E20+'Input - Output'!$F20*('Input - Output'!$I$24+(BS$1-2009)*'Input - Output'!$K$5))</f>
        <v>1.2237162668114242E-4</v>
      </c>
    </row>
    <row r="18" spans="1:71" x14ac:dyDescent="0.25">
      <c r="A18">
        <v>16</v>
      </c>
      <c r="B18" s="1">
        <v>1.5499999999999999E-3</v>
      </c>
      <c r="C18" s="1">
        <v>1.33E-3</v>
      </c>
      <c r="D18" s="1">
        <v>9.7000000000000005E-4</v>
      </c>
      <c r="E18" s="1">
        <v>7.9000000000000001E-4</v>
      </c>
      <c r="F18" s="1">
        <v>5.6999999999999998E-4</v>
      </c>
      <c r="G18" s="1">
        <v>5.8E-4</v>
      </c>
      <c r="H18" s="1">
        <v>7.1000000000000002E-4</v>
      </c>
      <c r="I18" s="1">
        <v>8.5999999999999998E-4</v>
      </c>
      <c r="J18" s="1">
        <v>5.5999999999999995E-4</v>
      </c>
      <c r="K18" s="1">
        <v>4.8000000000000001E-4</v>
      </c>
      <c r="L18" s="1">
        <v>5.0000000000000001E-4</v>
      </c>
      <c r="M18" s="1">
        <v>5.1000000000000004E-4</v>
      </c>
      <c r="N18" s="1">
        <v>5.4000000000000001E-4</v>
      </c>
      <c r="O18" s="1">
        <v>6.2E-4</v>
      </c>
      <c r="P18" s="1">
        <v>3.2000000000000003E-4</v>
      </c>
      <c r="Q18" s="1">
        <v>4.6000000000000001E-4</v>
      </c>
      <c r="R18" s="1">
        <v>4.4000000000000002E-4</v>
      </c>
      <c r="S18" s="1">
        <v>4.6999999999999999E-4</v>
      </c>
      <c r="T18" s="1">
        <v>5.4000000000000001E-4</v>
      </c>
      <c r="U18" s="1">
        <v>3.8999999999999999E-4</v>
      </c>
      <c r="V18" s="1">
        <v>4.0000000000000002E-4</v>
      </c>
      <c r="W18" s="1">
        <v>4.0999999999999999E-4</v>
      </c>
      <c r="X18" s="1">
        <v>3.5E-4</v>
      </c>
      <c r="Y18" s="1">
        <v>3.4000000000000002E-4</v>
      </c>
      <c r="Z18" s="1">
        <v>4.8000000000000001E-4</v>
      </c>
      <c r="AA18" s="1">
        <v>5.1000000000000004E-4</v>
      </c>
      <c r="AB18" s="1">
        <v>5.5000000000000003E-4</v>
      </c>
      <c r="AC18" s="1">
        <v>5.5999999999999995E-4</v>
      </c>
      <c r="AD18" s="1">
        <v>5.8E-4</v>
      </c>
      <c r="AE18" s="1">
        <v>4.4000000000000002E-4</v>
      </c>
      <c r="AF18" s="1">
        <v>3.8999999999999999E-4</v>
      </c>
      <c r="AG18" s="1">
        <v>4.2000000000000002E-4</v>
      </c>
      <c r="AH18" s="1">
        <v>2.9999999999999997E-4</v>
      </c>
      <c r="AI18" s="1">
        <v>4.4999999999999999E-4</v>
      </c>
      <c r="AJ18" s="1">
        <v>4.8000000000000001E-4</v>
      </c>
      <c r="AK18" s="1">
        <v>4.2999999999999999E-4</v>
      </c>
      <c r="AL18" s="1">
        <v>3.6999999999999999E-4</v>
      </c>
      <c r="AM18" s="1">
        <v>3.1E-4</v>
      </c>
      <c r="AN18" s="1">
        <v>2.7E-4</v>
      </c>
      <c r="AO18" s="1">
        <v>3.3E-4</v>
      </c>
      <c r="AP18" s="1">
        <v>4.4000000000000002E-4</v>
      </c>
      <c r="AQ18" s="1">
        <v>3.3E-4</v>
      </c>
      <c r="AR18" s="1">
        <v>3.6000000000000002E-4</v>
      </c>
      <c r="AS18" s="1">
        <v>2.7999999999999998E-4</v>
      </c>
      <c r="AT18" s="1">
        <v>3.1E-4</v>
      </c>
      <c r="AU18" s="1">
        <v>3.2000000000000003E-4</v>
      </c>
      <c r="AV18" s="1">
        <v>2.5999999999999998E-4</v>
      </c>
      <c r="AW18" s="1">
        <v>2.3000000000000001E-4</v>
      </c>
      <c r="AX18" s="1">
        <v>3.1E-4</v>
      </c>
      <c r="AY18" s="1">
        <v>3.1E-4</v>
      </c>
      <c r="AZ18" s="1">
        <v>1.7000000000000001E-4</v>
      </c>
      <c r="BA18" s="1">
        <v>2.5000000000000001E-4</v>
      </c>
      <c r="BB18" s="1">
        <v>2.5000000000000001E-4</v>
      </c>
      <c r="BC18" s="1">
        <v>3.4000000000000002E-4</v>
      </c>
      <c r="BD18" s="1">
        <v>2.0000000000000001E-4</v>
      </c>
      <c r="BE18" s="1">
        <v>2.5000000000000001E-4</v>
      </c>
      <c r="BF18" s="1">
        <v>2.0000000000000001E-4</v>
      </c>
      <c r="BG18" s="1">
        <v>1.8000000000000001E-4</v>
      </c>
      <c r="BH18" s="1">
        <v>2.0000000000000001E-4</v>
      </c>
      <c r="BI18" s="1">
        <v>3.8000000000000002E-4</v>
      </c>
      <c r="BJ18" s="1">
        <f>EXP('Input - Output'!$E21+'Input - Output'!$F21*('Input - Output'!$I$24+(BJ$1-2009)*'Input - Output'!$K$5))</f>
        <v>2.1115940876627746E-4</v>
      </c>
      <c r="BK18" s="1">
        <f>EXP('Input - Output'!$E21+'Input - Output'!$F21*('Input - Output'!$I$24+(BK$1-2009)*'Input - Output'!$K$5))</f>
        <v>2.0618538442493978E-4</v>
      </c>
      <c r="BL18" s="1">
        <f>EXP('Input - Output'!$E21+'Input - Output'!$F21*('Input - Output'!$I$24+(BL$1-2009)*'Input - Output'!$K$5))</f>
        <v>2.0132852710113059E-4</v>
      </c>
      <c r="BM18" s="1">
        <f>EXP('Input - Output'!$E21+'Input - Output'!$F21*('Input - Output'!$I$24+(BM$1-2009)*'Input - Output'!$K$5))</f>
        <v>1.9658607683449293E-4</v>
      </c>
      <c r="BN18" s="1">
        <f>EXP('Input - Output'!$E21+'Input - Output'!$F21*('Input - Output'!$I$24+(BN$1-2009)*'Input - Output'!$K$5))</f>
        <v>1.9195533867768572E-4</v>
      </c>
      <c r="BO18" s="1">
        <f>EXP('Input - Output'!$E21+'Input - Output'!$F21*('Input - Output'!$I$24+(BO$1-2009)*'Input - Output'!$K$5))</f>
        <v>1.8743368116495165E-4</v>
      </c>
      <c r="BP18" s="1">
        <f>EXP('Input - Output'!$E21+'Input - Output'!$F21*('Input - Output'!$I$24+(BP$1-2009)*'Input - Output'!$K$5))</f>
        <v>1.8301853481675879E-4</v>
      </c>
      <c r="BQ18" s="1">
        <f>EXP('Input - Output'!$E21+'Input - Output'!$F21*('Input - Output'!$I$24+(BQ$1-2009)*'Input - Output'!$K$5))</f>
        <v>1.7870739067966696E-4</v>
      </c>
      <c r="BR18" s="1">
        <f>EXP('Input - Output'!$E21+'Input - Output'!$F21*('Input - Output'!$I$24+(BR$1-2009)*'Input - Output'!$K$5))</f>
        <v>1.7449779890058842E-4</v>
      </c>
      <c r="BS18" s="1">
        <f>EXP('Input - Output'!$E21+'Input - Output'!$F21*('Input - Output'!$I$24+(BS$1-2009)*'Input - Output'!$K$5))</f>
        <v>1.703873673346331E-4</v>
      </c>
    </row>
    <row r="19" spans="1:71" x14ac:dyDescent="0.25">
      <c r="A19">
        <v>17</v>
      </c>
      <c r="B19" s="1">
        <v>1.8500000000000001E-3</v>
      </c>
      <c r="C19" s="1">
        <v>1.58E-3</v>
      </c>
      <c r="D19" s="1">
        <v>1.2199999999999999E-3</v>
      </c>
      <c r="E19" s="1">
        <v>1.0200000000000001E-3</v>
      </c>
      <c r="F19" s="1">
        <v>7.7999999999999999E-4</v>
      </c>
      <c r="G19" s="1">
        <v>8.0000000000000004E-4</v>
      </c>
      <c r="H19" s="1">
        <v>7.6999999999999996E-4</v>
      </c>
      <c r="I19" s="1">
        <v>8.7000000000000001E-4</v>
      </c>
      <c r="J19" s="1">
        <v>5.9000000000000003E-4</v>
      </c>
      <c r="K19" s="1">
        <v>5.9999999999999995E-4</v>
      </c>
      <c r="L19" s="1">
        <v>5.5999999999999995E-4</v>
      </c>
      <c r="M19" s="1">
        <v>4.4000000000000002E-4</v>
      </c>
      <c r="N19" s="1">
        <v>7.3999999999999999E-4</v>
      </c>
      <c r="O19" s="1">
        <v>5.0000000000000001E-4</v>
      </c>
      <c r="P19" s="1">
        <v>3.8000000000000002E-4</v>
      </c>
      <c r="Q19" s="1">
        <v>5.8E-4</v>
      </c>
      <c r="R19" s="1">
        <v>6.3000000000000003E-4</v>
      </c>
      <c r="S19" s="1">
        <v>4.2999999999999999E-4</v>
      </c>
      <c r="T19" s="1">
        <v>4.8000000000000001E-4</v>
      </c>
      <c r="U19" s="1">
        <v>3.8999999999999999E-4</v>
      </c>
      <c r="V19" s="1">
        <v>3.6999999999999999E-4</v>
      </c>
      <c r="W19" s="1">
        <v>4.2000000000000002E-4</v>
      </c>
      <c r="X19" s="1">
        <v>4.4999999999999999E-4</v>
      </c>
      <c r="Y19" s="1">
        <v>4.6000000000000001E-4</v>
      </c>
      <c r="Z19" s="1">
        <v>2.7999999999999998E-4</v>
      </c>
      <c r="AA19" s="1">
        <v>4.0000000000000002E-4</v>
      </c>
      <c r="AB19" s="1">
        <v>3.8000000000000002E-4</v>
      </c>
      <c r="AC19" s="1">
        <v>4.2000000000000002E-4</v>
      </c>
      <c r="AD19" s="1">
        <v>4.4999999999999999E-4</v>
      </c>
      <c r="AE19" s="1">
        <v>4.4999999999999999E-4</v>
      </c>
      <c r="AF19" s="1">
        <v>5.1000000000000004E-4</v>
      </c>
      <c r="AG19" s="1">
        <v>3.4000000000000002E-4</v>
      </c>
      <c r="AH19" s="1">
        <v>4.6999999999999999E-4</v>
      </c>
      <c r="AI19" s="1">
        <v>2.9999999999999997E-4</v>
      </c>
      <c r="AJ19" s="1">
        <v>4.6999999999999999E-4</v>
      </c>
      <c r="AK19" s="1">
        <v>4.6999999999999999E-4</v>
      </c>
      <c r="AL19" s="1">
        <v>5.1000000000000004E-4</v>
      </c>
      <c r="AM19" s="1">
        <v>4.4999999999999999E-4</v>
      </c>
      <c r="AN19" s="1">
        <v>5.4000000000000001E-4</v>
      </c>
      <c r="AO19" s="1">
        <v>2.9999999999999997E-4</v>
      </c>
      <c r="AP19" s="1">
        <v>6.0999999999999997E-4</v>
      </c>
      <c r="AQ19" s="1">
        <v>3.6000000000000002E-4</v>
      </c>
      <c r="AR19" s="1">
        <v>4.4000000000000002E-4</v>
      </c>
      <c r="AS19" s="1">
        <v>4.0999999999999999E-4</v>
      </c>
      <c r="AT19" s="1">
        <v>3.5E-4</v>
      </c>
      <c r="AU19" s="1">
        <v>3.2000000000000003E-4</v>
      </c>
      <c r="AV19" s="1">
        <v>2.3000000000000001E-4</v>
      </c>
      <c r="AW19" s="1">
        <v>3.4000000000000002E-4</v>
      </c>
      <c r="AX19" s="1">
        <v>3.2000000000000003E-4</v>
      </c>
      <c r="AY19" s="1">
        <v>3.4000000000000002E-4</v>
      </c>
      <c r="AZ19" s="1">
        <v>2.3000000000000001E-4</v>
      </c>
      <c r="BA19" s="1">
        <v>2.7E-4</v>
      </c>
      <c r="BB19" s="1">
        <v>2.3000000000000001E-4</v>
      </c>
      <c r="BC19" s="1">
        <v>2.2000000000000001E-4</v>
      </c>
      <c r="BD19" s="1">
        <v>2.9E-4</v>
      </c>
      <c r="BE19" s="1">
        <v>2.1000000000000001E-4</v>
      </c>
      <c r="BF19" s="1">
        <v>2.0000000000000001E-4</v>
      </c>
      <c r="BG19" s="1">
        <v>2.5000000000000001E-4</v>
      </c>
      <c r="BH19" s="1">
        <v>2.7999999999999998E-4</v>
      </c>
      <c r="BI19" s="1">
        <v>1.8000000000000001E-4</v>
      </c>
      <c r="BJ19" s="1">
        <f>EXP('Input - Output'!$E22+'Input - Output'!$F22*('Input - Output'!$I$24+(BJ$1-2009)*'Input - Output'!$K$5))</f>
        <v>1.9368360489367562E-4</v>
      </c>
      <c r="BK19" s="1">
        <f>EXP('Input - Output'!$E22+'Input - Output'!$F22*('Input - Output'!$I$24+(BK$1-2009)*'Input - Output'!$K$5))</f>
        <v>1.861815115007688E-4</v>
      </c>
      <c r="BL19" s="1">
        <f>EXP('Input - Output'!$E22+'Input - Output'!$F22*('Input - Output'!$I$24+(BL$1-2009)*'Input - Output'!$K$5))</f>
        <v>1.7897000235894917E-4</v>
      </c>
      <c r="BM19" s="1">
        <f>EXP('Input - Output'!$E22+'Input - Output'!$F22*('Input - Output'!$I$24+(BM$1-2009)*'Input - Output'!$K$5))</f>
        <v>1.7203782204888805E-4</v>
      </c>
      <c r="BN19" s="1">
        <f>EXP('Input - Output'!$E22+'Input - Output'!$F22*('Input - Output'!$I$24+(BN$1-2009)*'Input - Output'!$K$5))</f>
        <v>1.6537415111591696E-4</v>
      </c>
      <c r="BO19" s="1">
        <f>EXP('Input - Output'!$E22+'Input - Output'!$F22*('Input - Output'!$I$24+(BO$1-2009)*'Input - Output'!$K$5))</f>
        <v>1.5896858918347894E-4</v>
      </c>
      <c r="BP19" s="1">
        <f>EXP('Input - Output'!$E22+'Input - Output'!$F22*('Input - Output'!$I$24+(BP$1-2009)*'Input - Output'!$K$5))</f>
        <v>1.5281113872065954E-4</v>
      </c>
      <c r="BQ19" s="1">
        <f>EXP('Input - Output'!$E22+'Input - Output'!$F22*('Input - Output'!$I$24+(BQ$1-2009)*'Input - Output'!$K$5))</f>
        <v>1.4689218943846213E-4</v>
      </c>
      <c r="BR19" s="1">
        <f>EXP('Input - Output'!$E22+'Input - Output'!$F22*('Input - Output'!$I$24+(BR$1-2009)*'Input - Output'!$K$5))</f>
        <v>1.4120250329047423E-4</v>
      </c>
      <c r="BS19" s="1">
        <f>EXP('Input - Output'!$E22+'Input - Output'!$F22*('Input - Output'!$I$24+(BS$1-2009)*'Input - Output'!$K$5))</f>
        <v>1.3573320005451426E-4</v>
      </c>
    </row>
    <row r="20" spans="1:71" x14ac:dyDescent="0.25">
      <c r="A20">
        <v>18</v>
      </c>
      <c r="B20" s="1">
        <v>1.82E-3</v>
      </c>
      <c r="C20" s="1">
        <v>1.5399999999999999E-3</v>
      </c>
      <c r="D20" s="1">
        <v>1.2199999999999999E-3</v>
      </c>
      <c r="E20" s="1">
        <v>8.8999999999999995E-4</v>
      </c>
      <c r="F20" s="1">
        <v>8.4999999999999995E-4</v>
      </c>
      <c r="G20" s="1">
        <v>6.8000000000000005E-4</v>
      </c>
      <c r="H20" s="1">
        <v>7.6999999999999996E-4</v>
      </c>
      <c r="I20" s="1">
        <v>7.3999999999999999E-4</v>
      </c>
      <c r="J20" s="1">
        <v>6.8000000000000005E-4</v>
      </c>
      <c r="K20" s="1">
        <v>5.4000000000000001E-4</v>
      </c>
      <c r="L20" s="1">
        <v>6.3000000000000003E-4</v>
      </c>
      <c r="M20" s="1">
        <v>6.8000000000000005E-4</v>
      </c>
      <c r="N20" s="1">
        <v>7.6999999999999996E-4</v>
      </c>
      <c r="O20" s="1">
        <v>7.3999999999999999E-4</v>
      </c>
      <c r="P20" s="1">
        <v>3.8999999999999999E-4</v>
      </c>
      <c r="Q20" s="1">
        <v>5.8E-4</v>
      </c>
      <c r="R20" s="1">
        <v>5.6999999999999998E-4</v>
      </c>
      <c r="S20" s="1">
        <v>4.2000000000000002E-4</v>
      </c>
      <c r="T20" s="1">
        <v>5.0000000000000001E-4</v>
      </c>
      <c r="U20" s="1">
        <v>4.0000000000000002E-4</v>
      </c>
      <c r="V20" s="1">
        <v>6.0999999999999997E-4</v>
      </c>
      <c r="W20" s="1">
        <v>5.1000000000000004E-4</v>
      </c>
      <c r="X20" s="1">
        <v>5.4000000000000001E-4</v>
      </c>
      <c r="Y20" s="1">
        <v>4.2999999999999999E-4</v>
      </c>
      <c r="Z20" s="1">
        <v>5.5999999999999995E-4</v>
      </c>
      <c r="AA20" s="1">
        <v>4.4000000000000002E-4</v>
      </c>
      <c r="AB20" s="1">
        <v>4.6999999999999999E-4</v>
      </c>
      <c r="AC20" s="1">
        <v>3.8999999999999999E-4</v>
      </c>
      <c r="AD20" s="1">
        <v>5.0000000000000001E-4</v>
      </c>
      <c r="AE20" s="1">
        <v>4.0999999999999999E-4</v>
      </c>
      <c r="AF20" s="1">
        <v>4.6999999999999999E-4</v>
      </c>
      <c r="AG20" s="1">
        <v>4.2999999999999999E-4</v>
      </c>
      <c r="AH20" s="1">
        <v>4.6000000000000001E-4</v>
      </c>
      <c r="AI20" s="1">
        <v>5.5000000000000003E-4</v>
      </c>
      <c r="AJ20" s="1">
        <v>2.4000000000000001E-4</v>
      </c>
      <c r="AK20" s="1">
        <v>4.6999999999999999E-4</v>
      </c>
      <c r="AL20" s="1">
        <v>4.6999999999999999E-4</v>
      </c>
      <c r="AM20" s="1">
        <v>4.4999999999999999E-4</v>
      </c>
      <c r="AN20" s="1">
        <v>4.8000000000000001E-4</v>
      </c>
      <c r="AO20" s="1">
        <v>3.8999999999999999E-4</v>
      </c>
      <c r="AP20" s="1">
        <v>2.7E-4</v>
      </c>
      <c r="AQ20" s="1">
        <v>3.6999999999999999E-4</v>
      </c>
      <c r="AR20" s="1">
        <v>4.0999999999999999E-4</v>
      </c>
      <c r="AS20" s="1">
        <v>4.2999999999999999E-4</v>
      </c>
      <c r="AT20" s="1">
        <v>2.5999999999999998E-4</v>
      </c>
      <c r="AU20" s="1">
        <v>4.0000000000000002E-4</v>
      </c>
      <c r="AV20" s="1">
        <v>2.2000000000000001E-4</v>
      </c>
      <c r="AW20" s="1">
        <v>3.1E-4</v>
      </c>
      <c r="AX20" s="1">
        <v>2.1000000000000001E-4</v>
      </c>
      <c r="AY20" s="1">
        <v>2.5000000000000001E-4</v>
      </c>
      <c r="AZ20" s="1">
        <v>3.3E-4</v>
      </c>
      <c r="BA20" s="1">
        <v>2.7999999999999998E-4</v>
      </c>
      <c r="BB20" s="1">
        <v>2.7999999999999998E-4</v>
      </c>
      <c r="BC20" s="1">
        <v>2.5999999999999998E-4</v>
      </c>
      <c r="BD20" s="1">
        <v>3.2000000000000003E-4</v>
      </c>
      <c r="BE20" s="1">
        <v>3.8000000000000002E-4</v>
      </c>
      <c r="BF20" s="1">
        <v>3.1E-4</v>
      </c>
      <c r="BG20" s="1">
        <v>3.3E-4</v>
      </c>
      <c r="BH20" s="1">
        <v>2.5000000000000001E-4</v>
      </c>
      <c r="BI20" s="1">
        <v>2.1000000000000001E-4</v>
      </c>
      <c r="BJ20" s="1">
        <f>EXP('Input - Output'!$E23+'Input - Output'!$F23*('Input - Output'!$I$24+(BJ$1-2009)*'Input - Output'!$K$5))</f>
        <v>2.6475331413680045E-4</v>
      </c>
      <c r="BK20" s="1">
        <f>EXP('Input - Output'!$E23+'Input - Output'!$F23*('Input - Output'!$I$24+(BK$1-2009)*'Input - Output'!$K$5))</f>
        <v>2.617892326410476E-4</v>
      </c>
      <c r="BL20" s="1">
        <f>EXP('Input - Output'!$E23+'Input - Output'!$F23*('Input - Output'!$I$24+(BL$1-2009)*'Input - Output'!$K$5))</f>
        <v>2.5885833592011886E-4</v>
      </c>
      <c r="BM20" s="1">
        <f>EXP('Input - Output'!$E23+'Input - Output'!$F23*('Input - Output'!$I$24+(BM$1-2009)*'Input - Output'!$K$5))</f>
        <v>2.5596025244938416E-4</v>
      </c>
      <c r="BN20" s="1">
        <f>EXP('Input - Output'!$E23+'Input - Output'!$F23*('Input - Output'!$I$24+(BN$1-2009)*'Input - Output'!$K$5))</f>
        <v>2.5309461486366751E-4</v>
      </c>
      <c r="BO20" s="1">
        <f>EXP('Input - Output'!$E23+'Input - Output'!$F23*('Input - Output'!$I$24+(BO$1-2009)*'Input - Output'!$K$5))</f>
        <v>2.5026105991068079E-4</v>
      </c>
      <c r="BP20" s="1">
        <f>EXP('Input - Output'!$E23+'Input - Output'!$F23*('Input - Output'!$I$24+(BP$1-2009)*'Input - Output'!$K$5))</f>
        <v>2.4745922840497408E-4</v>
      </c>
      <c r="BQ20" s="1">
        <f>EXP('Input - Output'!$E23+'Input - Output'!$F23*('Input - Output'!$I$24+(BQ$1-2009)*'Input - Output'!$K$5))</f>
        <v>2.446887651824085E-4</v>
      </c>
      <c r="BR20" s="1">
        <f>EXP('Input - Output'!$E23+'Input - Output'!$F23*('Input - Output'!$I$24+(BR$1-2009)*'Input - Output'!$K$5))</f>
        <v>2.4194931905513193E-4</v>
      </c>
      <c r="BS20" s="1">
        <f>EXP('Input - Output'!$E23+'Input - Output'!$F23*('Input - Output'!$I$24+(BS$1-2009)*'Input - Output'!$K$5))</f>
        <v>2.3924054276706336E-4</v>
      </c>
    </row>
    <row r="21" spans="1:71" x14ac:dyDescent="0.25">
      <c r="A21">
        <v>19</v>
      </c>
      <c r="B21" s="1">
        <v>1.65E-3</v>
      </c>
      <c r="C21" s="1">
        <v>1.6800000000000001E-3</v>
      </c>
      <c r="D21" s="1">
        <v>1.42E-3</v>
      </c>
      <c r="E21" s="1">
        <v>1.2199999999999999E-3</v>
      </c>
      <c r="F21" s="1">
        <v>8.7000000000000001E-4</v>
      </c>
      <c r="G21" s="1">
        <v>7.9000000000000001E-4</v>
      </c>
      <c r="H21" s="1">
        <v>1.1299999999999999E-3</v>
      </c>
      <c r="I21" s="1">
        <v>8.4000000000000003E-4</v>
      </c>
      <c r="J21" s="1">
        <v>5.9999999999999995E-4</v>
      </c>
      <c r="K21" s="1">
        <v>9.3999999999999997E-4</v>
      </c>
      <c r="L21" s="1">
        <v>7.3999999999999999E-4</v>
      </c>
      <c r="M21" s="1">
        <v>6.4000000000000005E-4</v>
      </c>
      <c r="N21" s="1">
        <v>5.9999999999999995E-4</v>
      </c>
      <c r="O21" s="1">
        <v>7.9000000000000001E-4</v>
      </c>
      <c r="P21" s="1">
        <v>6.4999999999999997E-4</v>
      </c>
      <c r="Q21" s="1">
        <v>5.9999999999999995E-4</v>
      </c>
      <c r="R21" s="1">
        <v>4.2999999999999999E-4</v>
      </c>
      <c r="S21" s="1">
        <v>5.5000000000000003E-4</v>
      </c>
      <c r="T21" s="1">
        <v>5.9000000000000003E-4</v>
      </c>
      <c r="U21" s="1">
        <v>5.5000000000000003E-4</v>
      </c>
      <c r="V21" s="1">
        <v>3.2000000000000003E-4</v>
      </c>
      <c r="W21" s="1">
        <v>5.4000000000000001E-4</v>
      </c>
      <c r="X21" s="1">
        <v>4.8000000000000001E-4</v>
      </c>
      <c r="Y21" s="1">
        <v>4.6000000000000001E-4</v>
      </c>
      <c r="Z21" s="1">
        <v>5.9999999999999995E-4</v>
      </c>
      <c r="AA21" s="1">
        <v>5.1000000000000004E-4</v>
      </c>
      <c r="AB21" s="1">
        <v>4.4000000000000002E-4</v>
      </c>
      <c r="AC21" s="1">
        <v>3.5E-4</v>
      </c>
      <c r="AD21" s="1">
        <v>5.5000000000000003E-4</v>
      </c>
      <c r="AE21" s="1">
        <v>4.8000000000000001E-4</v>
      </c>
      <c r="AF21" s="1">
        <v>4.8999999999999998E-4</v>
      </c>
      <c r="AG21" s="1">
        <v>5.8E-4</v>
      </c>
      <c r="AH21" s="1">
        <v>5.0000000000000001E-4</v>
      </c>
      <c r="AI21" s="1">
        <v>4.6000000000000001E-4</v>
      </c>
      <c r="AJ21" s="1">
        <v>6.4000000000000005E-4</v>
      </c>
      <c r="AK21" s="1">
        <v>3.6999999999999999E-4</v>
      </c>
      <c r="AL21" s="1">
        <v>4.6000000000000001E-4</v>
      </c>
      <c r="AM21" s="1">
        <v>3.4000000000000002E-4</v>
      </c>
      <c r="AN21" s="1">
        <v>4.4000000000000002E-4</v>
      </c>
      <c r="AO21" s="1">
        <v>4.4000000000000002E-4</v>
      </c>
      <c r="AP21" s="1">
        <v>5.5999999999999995E-4</v>
      </c>
      <c r="AQ21" s="1">
        <v>5.2999999999999998E-4</v>
      </c>
      <c r="AR21" s="1">
        <v>3.5E-4</v>
      </c>
      <c r="AS21" s="1">
        <v>3.1E-4</v>
      </c>
      <c r="AT21" s="1">
        <v>4.2999999999999999E-4</v>
      </c>
      <c r="AU21" s="1">
        <v>3.3E-4</v>
      </c>
      <c r="AV21" s="1">
        <v>3.6999999999999999E-4</v>
      </c>
      <c r="AW21" s="1">
        <v>4.0999999999999999E-4</v>
      </c>
      <c r="AX21" s="1">
        <v>2.7E-4</v>
      </c>
      <c r="AY21" s="1">
        <v>2.7E-4</v>
      </c>
      <c r="AZ21" s="1">
        <v>3.8000000000000002E-4</v>
      </c>
      <c r="BA21" s="1">
        <v>2.7999999999999998E-4</v>
      </c>
      <c r="BB21" s="1">
        <v>3.4000000000000002E-4</v>
      </c>
      <c r="BC21" s="1">
        <v>2.5000000000000001E-4</v>
      </c>
      <c r="BD21" s="1">
        <v>2.0000000000000001E-4</v>
      </c>
      <c r="BE21" s="1">
        <v>3.1E-4</v>
      </c>
      <c r="BF21" s="1">
        <v>2.2000000000000001E-4</v>
      </c>
      <c r="BG21" s="1">
        <v>2.0000000000000001E-4</v>
      </c>
      <c r="BH21" s="1">
        <v>2.5999999999999998E-4</v>
      </c>
      <c r="BI21" s="1">
        <v>2.7999999999999998E-4</v>
      </c>
      <c r="BJ21" s="1">
        <f>EXP('Input - Output'!$E24+'Input - Output'!$F24*('Input - Output'!$I$24+(BJ$1-2009)*'Input - Output'!$K$5))</f>
        <v>2.2064124479530893E-4</v>
      </c>
      <c r="BK21" s="1">
        <f>EXP('Input - Output'!$E24+'Input - Output'!$F24*('Input - Output'!$I$24+(BK$1-2009)*'Input - Output'!$K$5))</f>
        <v>2.1313135466882795E-4</v>
      </c>
      <c r="BL21" s="1">
        <f>EXP('Input - Output'!$E24+'Input - Output'!$F24*('Input - Output'!$I$24+(BL$1-2009)*'Input - Output'!$K$5))</f>
        <v>2.0587707608843003E-4</v>
      </c>
      <c r="BM21" s="1">
        <f>EXP('Input - Output'!$E24+'Input - Output'!$F24*('Input - Output'!$I$24+(BM$1-2009)*'Input - Output'!$K$5))</f>
        <v>1.9886970889187699E-4</v>
      </c>
      <c r="BN21" s="1">
        <f>EXP('Input - Output'!$E24+'Input - Output'!$F24*('Input - Output'!$I$24+(BN$1-2009)*'Input - Output'!$K$5))</f>
        <v>1.9210084904135944E-4</v>
      </c>
      <c r="BO21" s="1">
        <f>EXP('Input - Output'!$E24+'Input - Output'!$F24*('Input - Output'!$I$24+(BO$1-2009)*'Input - Output'!$K$5))</f>
        <v>1.8556237854441005E-4</v>
      </c>
      <c r="BP21" s="1">
        <f>EXP('Input - Output'!$E24+'Input - Output'!$F24*('Input - Output'!$I$24+(BP$1-2009)*'Input - Output'!$K$5))</f>
        <v>1.7924645571787865E-4</v>
      </c>
      <c r="BQ21" s="1">
        <f>EXP('Input - Output'!$E24+'Input - Output'!$F24*('Input - Output'!$I$24+(BQ$1-2009)*'Input - Output'!$K$5))</f>
        <v>1.731455057832859E-4</v>
      </c>
      <c r="BR21" s="1">
        <f>EXP('Input - Output'!$E24+'Input - Output'!$F24*('Input - Output'!$I$24+(BR$1-2009)*'Input - Output'!$K$5))</f>
        <v>1.6725221178228095E-4</v>
      </c>
      <c r="BS21" s="1">
        <f>EXP('Input - Output'!$E24+'Input - Output'!$F24*('Input - Output'!$I$24+(BS$1-2009)*'Input - Output'!$K$5))</f>
        <v>1.6155950580130671E-4</v>
      </c>
    </row>
    <row r="22" spans="1:71" x14ac:dyDescent="0.25">
      <c r="A22">
        <v>20</v>
      </c>
      <c r="B22" s="1">
        <v>2.4099999999999998E-3</v>
      </c>
      <c r="C22" s="1">
        <v>2E-3</v>
      </c>
      <c r="D22" s="1">
        <v>1.57E-3</v>
      </c>
      <c r="E22" s="1">
        <v>1.1000000000000001E-3</v>
      </c>
      <c r="F22" s="1">
        <v>9.3999999999999997E-4</v>
      </c>
      <c r="G22" s="1">
        <v>9.7999999999999997E-4</v>
      </c>
      <c r="H22" s="1">
        <v>1.08E-3</v>
      </c>
      <c r="I22" s="1">
        <v>9.8999999999999999E-4</v>
      </c>
      <c r="J22" s="1">
        <v>7.6000000000000004E-4</v>
      </c>
      <c r="K22" s="1">
        <v>6.4999999999999997E-4</v>
      </c>
      <c r="L22" s="1">
        <v>7.6000000000000004E-4</v>
      </c>
      <c r="M22" s="1">
        <v>5.8E-4</v>
      </c>
      <c r="N22" s="1">
        <v>6.6E-4</v>
      </c>
      <c r="O22" s="1">
        <v>6.6E-4</v>
      </c>
      <c r="P22" s="1">
        <v>6.8000000000000005E-4</v>
      </c>
      <c r="Q22" s="1">
        <v>5.2999999999999998E-4</v>
      </c>
      <c r="R22" s="1">
        <v>5.1999999999999995E-4</v>
      </c>
      <c r="S22" s="1">
        <v>5.8E-4</v>
      </c>
      <c r="T22" s="1">
        <v>3.6999999999999999E-4</v>
      </c>
      <c r="U22" s="1">
        <v>5.5000000000000003E-4</v>
      </c>
      <c r="V22" s="1">
        <v>5.5999999999999995E-4</v>
      </c>
      <c r="W22" s="1">
        <v>4.2000000000000002E-4</v>
      </c>
      <c r="X22" s="1">
        <v>5.4000000000000001E-4</v>
      </c>
      <c r="Y22" s="1">
        <v>4.6000000000000001E-4</v>
      </c>
      <c r="Z22" s="1">
        <v>4.0999999999999999E-4</v>
      </c>
      <c r="AA22" s="1">
        <v>5.5000000000000003E-4</v>
      </c>
      <c r="AB22" s="1">
        <v>5.1000000000000004E-4</v>
      </c>
      <c r="AC22" s="1">
        <v>5.1999999999999995E-4</v>
      </c>
      <c r="AD22" s="1">
        <v>4.0000000000000002E-4</v>
      </c>
      <c r="AE22" s="1">
        <v>3.5E-4</v>
      </c>
      <c r="AF22" s="1">
        <v>5.5000000000000003E-4</v>
      </c>
      <c r="AG22" s="1">
        <v>5.0000000000000001E-4</v>
      </c>
      <c r="AH22" s="1">
        <v>4.4999999999999999E-4</v>
      </c>
      <c r="AI22" s="1">
        <v>4.2999999999999999E-4</v>
      </c>
      <c r="AJ22" s="1">
        <v>5.1000000000000004E-4</v>
      </c>
      <c r="AK22" s="1">
        <v>4.4000000000000002E-4</v>
      </c>
      <c r="AL22" s="1">
        <v>4.0000000000000002E-4</v>
      </c>
      <c r="AM22" s="1">
        <v>4.0000000000000002E-4</v>
      </c>
      <c r="AN22" s="1">
        <v>4.6999999999999999E-4</v>
      </c>
      <c r="AO22" s="1">
        <v>4.8000000000000001E-4</v>
      </c>
      <c r="AP22" s="1">
        <v>6.8000000000000005E-4</v>
      </c>
      <c r="AQ22" s="1">
        <v>6.2E-4</v>
      </c>
      <c r="AR22" s="1">
        <v>4.0000000000000002E-4</v>
      </c>
      <c r="AS22" s="1">
        <v>4.6999999999999999E-4</v>
      </c>
      <c r="AT22" s="1">
        <v>5.5999999999999995E-4</v>
      </c>
      <c r="AU22" s="1">
        <v>2.7E-4</v>
      </c>
      <c r="AV22" s="1">
        <v>3.6000000000000002E-4</v>
      </c>
      <c r="AW22" s="1">
        <v>3.4000000000000002E-4</v>
      </c>
      <c r="AX22" s="1">
        <v>3.5E-4</v>
      </c>
      <c r="AY22" s="1">
        <v>2.9999999999999997E-4</v>
      </c>
      <c r="AZ22" s="1">
        <v>2.7999999999999998E-4</v>
      </c>
      <c r="BA22" s="1">
        <v>2.9E-4</v>
      </c>
      <c r="BB22" s="1">
        <v>3.4000000000000002E-4</v>
      </c>
      <c r="BC22" s="1">
        <v>3.2000000000000003E-4</v>
      </c>
      <c r="BD22" s="1">
        <v>2.2000000000000001E-4</v>
      </c>
      <c r="BE22" s="1">
        <v>2.9E-4</v>
      </c>
      <c r="BF22" s="1">
        <v>2.4000000000000001E-4</v>
      </c>
      <c r="BG22" s="1">
        <v>2.7E-4</v>
      </c>
      <c r="BH22" s="1">
        <v>2.3000000000000001E-4</v>
      </c>
      <c r="BI22" s="1">
        <v>2.5999999999999998E-4</v>
      </c>
      <c r="BJ22" s="1">
        <f>EXP('Input - Output'!$E25+'Input - Output'!$F25*('Input - Output'!$I$24+(BJ$1-2009)*'Input - Output'!$K$5))</f>
        <v>2.1475062779932263E-4</v>
      </c>
      <c r="BK22" s="1">
        <f>EXP('Input - Output'!$E25+'Input - Output'!$F25*('Input - Output'!$I$24+(BK$1-2009)*'Input - Output'!$K$5))</f>
        <v>2.0557706058007633E-4</v>
      </c>
      <c r="BL22" s="1">
        <f>EXP('Input - Output'!$E25+'Input - Output'!$F25*('Input - Output'!$I$24+(BL$1-2009)*'Input - Output'!$K$5))</f>
        <v>1.9679536339347364E-4</v>
      </c>
      <c r="BM22" s="1">
        <f>EXP('Input - Output'!$E25+'Input - Output'!$F25*('Input - Output'!$I$24+(BM$1-2009)*'Input - Output'!$K$5))</f>
        <v>1.8838879660935677E-4</v>
      </c>
      <c r="BN22" s="1">
        <f>EXP('Input - Output'!$E25+'Input - Output'!$F25*('Input - Output'!$I$24+(BN$1-2009)*'Input - Output'!$K$5))</f>
        <v>1.8034133566938751E-4</v>
      </c>
      <c r="BO22" s="1">
        <f>EXP('Input - Output'!$E25+'Input - Output'!$F25*('Input - Output'!$I$24+(BO$1-2009)*'Input - Output'!$K$5))</f>
        <v>1.7263764054111183E-4</v>
      </c>
      <c r="BP22" s="1">
        <f>EXP('Input - Output'!$E25+'Input - Output'!$F25*('Input - Output'!$I$24+(BP$1-2009)*'Input - Output'!$K$5))</f>
        <v>1.6526302647685889E-4</v>
      </c>
      <c r="BQ22" s="1">
        <f>EXP('Input - Output'!$E25+'Input - Output'!$F25*('Input - Output'!$I$24+(BQ$1-2009)*'Input - Output'!$K$5))</f>
        <v>1.5820343602174626E-4</v>
      </c>
      <c r="BR22" s="1">
        <f>EXP('Input - Output'!$E25+'Input - Output'!$F25*('Input - Output'!$I$24+(BR$1-2009)*'Input - Output'!$K$5))</f>
        <v>1.5144541221742285E-4</v>
      </c>
      <c r="BS22" s="1">
        <f>EXP('Input - Output'!$E25+'Input - Output'!$F25*('Input - Output'!$I$24+(BS$1-2009)*'Input - Output'!$K$5))</f>
        <v>1.4497607295047878E-4</v>
      </c>
    </row>
    <row r="23" spans="1:71" x14ac:dyDescent="0.25">
      <c r="A23">
        <v>21</v>
      </c>
      <c r="B23" s="1">
        <v>2.0400000000000001E-3</v>
      </c>
      <c r="C23" s="1">
        <v>1.6999999999999999E-3</v>
      </c>
      <c r="D23" s="1">
        <v>1.5299999999999999E-3</v>
      </c>
      <c r="E23" s="1">
        <v>1.2800000000000001E-3</v>
      </c>
      <c r="F23" s="1">
        <v>1.25E-3</v>
      </c>
      <c r="G23" s="1">
        <v>8.3000000000000001E-4</v>
      </c>
      <c r="H23" s="1">
        <v>1.16E-3</v>
      </c>
      <c r="I23" s="1">
        <v>1E-3</v>
      </c>
      <c r="J23" s="1">
        <v>8.1999999999999998E-4</v>
      </c>
      <c r="K23" s="1">
        <v>7.9000000000000001E-4</v>
      </c>
      <c r="L23" s="1">
        <v>7.1000000000000002E-4</v>
      </c>
      <c r="M23" s="1">
        <v>8.0999999999999996E-4</v>
      </c>
      <c r="N23" s="1">
        <v>6.6E-4</v>
      </c>
      <c r="O23" s="1">
        <v>6.8000000000000005E-4</v>
      </c>
      <c r="P23" s="1">
        <v>6.3000000000000003E-4</v>
      </c>
      <c r="Q23" s="1">
        <v>5.8E-4</v>
      </c>
      <c r="R23" s="1">
        <v>6.4999999999999997E-4</v>
      </c>
      <c r="S23" s="1">
        <v>5.2999999999999998E-4</v>
      </c>
      <c r="T23" s="1">
        <v>4.2999999999999999E-4</v>
      </c>
      <c r="U23" s="1">
        <v>2.9E-4</v>
      </c>
      <c r="V23" s="1">
        <v>5.1999999999999995E-4</v>
      </c>
      <c r="W23" s="1">
        <v>3.6000000000000002E-4</v>
      </c>
      <c r="X23" s="1">
        <v>5.2999999999999998E-4</v>
      </c>
      <c r="Y23" s="1">
        <v>6.2E-4</v>
      </c>
      <c r="Z23" s="1">
        <v>6.3000000000000003E-4</v>
      </c>
      <c r="AA23" s="1">
        <v>6.8000000000000005E-4</v>
      </c>
      <c r="AB23" s="1">
        <v>6.2E-4</v>
      </c>
      <c r="AC23" s="1">
        <v>5.0000000000000001E-4</v>
      </c>
      <c r="AD23" s="1">
        <v>3.8000000000000002E-4</v>
      </c>
      <c r="AE23" s="1">
        <v>5.1000000000000004E-4</v>
      </c>
      <c r="AF23" s="1">
        <v>4.8000000000000001E-4</v>
      </c>
      <c r="AG23" s="1">
        <v>5.5999999999999995E-4</v>
      </c>
      <c r="AH23" s="1">
        <v>4.0999999999999999E-4</v>
      </c>
      <c r="AI23" s="1">
        <v>4.4000000000000002E-4</v>
      </c>
      <c r="AJ23" s="1">
        <v>4.6999999999999999E-4</v>
      </c>
      <c r="AK23" s="1">
        <v>4.8000000000000001E-4</v>
      </c>
      <c r="AL23" s="1">
        <v>4.8000000000000001E-4</v>
      </c>
      <c r="AM23" s="1">
        <v>5.1999999999999995E-4</v>
      </c>
      <c r="AN23" s="1">
        <v>4.2999999999999999E-4</v>
      </c>
      <c r="AO23" s="1">
        <v>6.2E-4</v>
      </c>
      <c r="AP23" s="1">
        <v>4.4000000000000002E-4</v>
      </c>
      <c r="AQ23" s="1">
        <v>5.0000000000000001E-4</v>
      </c>
      <c r="AR23" s="1">
        <v>5.9000000000000003E-4</v>
      </c>
      <c r="AS23" s="1">
        <v>3.6999999999999999E-4</v>
      </c>
      <c r="AT23" s="1">
        <v>3.5E-4</v>
      </c>
      <c r="AU23" s="1">
        <v>2.9E-4</v>
      </c>
      <c r="AV23" s="1">
        <v>3.8999999999999999E-4</v>
      </c>
      <c r="AW23" s="1">
        <v>3.4000000000000002E-4</v>
      </c>
      <c r="AX23" s="1">
        <v>3.6000000000000002E-4</v>
      </c>
      <c r="AY23" s="1">
        <v>2.5999999999999998E-4</v>
      </c>
      <c r="AZ23" s="1">
        <v>2.4000000000000001E-4</v>
      </c>
      <c r="BA23" s="1">
        <v>1.7000000000000001E-4</v>
      </c>
      <c r="BB23" s="1">
        <v>3.1E-4</v>
      </c>
      <c r="BC23" s="1">
        <v>2.1000000000000001E-4</v>
      </c>
      <c r="BD23" s="1">
        <v>1.9000000000000001E-4</v>
      </c>
      <c r="BE23" s="1">
        <v>2.3000000000000001E-4</v>
      </c>
      <c r="BF23" s="1">
        <v>2.3000000000000001E-4</v>
      </c>
      <c r="BG23" s="1">
        <v>2.7E-4</v>
      </c>
      <c r="BH23" s="1">
        <v>2.7E-4</v>
      </c>
      <c r="BI23" s="1">
        <v>2.7999999999999998E-4</v>
      </c>
      <c r="BJ23" s="1">
        <f>EXP('Input - Output'!$E26+'Input - Output'!$F26*('Input - Output'!$I$24+(BJ$1-2009)*'Input - Output'!$K$5))</f>
        <v>2.0021349104659331E-4</v>
      </c>
      <c r="BK23" s="1">
        <f>EXP('Input - Output'!$E26+'Input - Output'!$F26*('Input - Output'!$I$24+(BK$1-2009)*'Input - Output'!$K$5))</f>
        <v>1.9252351316843521E-4</v>
      </c>
      <c r="BL23" s="1">
        <f>EXP('Input - Output'!$E26+'Input - Output'!$F26*('Input - Output'!$I$24+(BL$1-2009)*'Input - Output'!$K$5))</f>
        <v>1.8512889880178423E-4</v>
      </c>
      <c r="BM23" s="1">
        <f>EXP('Input - Output'!$E26+'Input - Output'!$F26*('Input - Output'!$I$24+(BM$1-2009)*'Input - Output'!$K$5))</f>
        <v>1.7801830336212866E-4</v>
      </c>
      <c r="BN23" s="1">
        <f>EXP('Input - Output'!$E26+'Input - Output'!$F26*('Input - Output'!$I$24+(BN$1-2009)*'Input - Output'!$K$5))</f>
        <v>1.7118081799785104E-4</v>
      </c>
      <c r="BO23" s="1">
        <f>EXP('Input - Output'!$E26+'Input - Output'!$F26*('Input - Output'!$I$24+(BO$1-2009)*'Input - Output'!$K$5))</f>
        <v>1.6460595285421254E-4</v>
      </c>
      <c r="BP23" s="1">
        <f>EXP('Input - Output'!$E26+'Input - Output'!$F26*('Input - Output'!$I$24+(BP$1-2009)*'Input - Output'!$K$5))</f>
        <v>1.5828362098014619E-4</v>
      </c>
      <c r="BQ23" s="1">
        <f>EXP('Input - Output'!$E26+'Input - Output'!$F26*('Input - Output'!$I$24+(BQ$1-2009)*'Input - Output'!$K$5))</f>
        <v>1.5220412285317546E-4</v>
      </c>
      <c r="BR23" s="1">
        <f>EXP('Input - Output'!$E26+'Input - Output'!$F26*('Input - Output'!$I$24+(BR$1-2009)*'Input - Output'!$K$5))</f>
        <v>1.4635813149871176E-4</v>
      </c>
      <c r="BS23" s="1">
        <f>EXP('Input - Output'!$E26+'Input - Output'!$F26*('Input - Output'!$I$24+(BS$1-2009)*'Input - Output'!$K$5))</f>
        <v>1.4073667818090472E-4</v>
      </c>
    </row>
    <row r="24" spans="1:71" x14ac:dyDescent="0.25">
      <c r="A24">
        <v>22</v>
      </c>
      <c r="B24" s="1">
        <v>1.97E-3</v>
      </c>
      <c r="C24" s="1">
        <v>1.83E-3</v>
      </c>
      <c r="D24" s="1">
        <v>1.65E-3</v>
      </c>
      <c r="E24" s="1">
        <v>1E-3</v>
      </c>
      <c r="F24" s="1">
        <v>1.24E-3</v>
      </c>
      <c r="G24" s="1">
        <v>9.7999999999999997E-4</v>
      </c>
      <c r="H24" s="1">
        <v>1.1000000000000001E-3</v>
      </c>
      <c r="I24" s="1">
        <v>1.07E-3</v>
      </c>
      <c r="J24" s="1">
        <v>8.3000000000000001E-4</v>
      </c>
      <c r="K24" s="1">
        <v>8.7000000000000001E-4</v>
      </c>
      <c r="L24" s="1">
        <v>8.0000000000000004E-4</v>
      </c>
      <c r="M24" s="1">
        <v>9.1E-4</v>
      </c>
      <c r="N24" s="1">
        <v>7.6999999999999996E-4</v>
      </c>
      <c r="O24" s="1">
        <v>6.8000000000000005E-4</v>
      </c>
      <c r="P24" s="1">
        <v>5.5999999999999995E-4</v>
      </c>
      <c r="Q24" s="1">
        <v>5.5000000000000003E-4</v>
      </c>
      <c r="R24" s="1">
        <v>5.0000000000000001E-4</v>
      </c>
      <c r="S24" s="1">
        <v>4.2999999999999999E-4</v>
      </c>
      <c r="T24" s="1">
        <v>4.8000000000000001E-4</v>
      </c>
      <c r="U24" s="1">
        <v>6.4000000000000005E-4</v>
      </c>
      <c r="V24" s="1">
        <v>5.4000000000000001E-4</v>
      </c>
      <c r="W24" s="1">
        <v>5.6999999999999998E-4</v>
      </c>
      <c r="X24" s="1">
        <v>4.8999999999999998E-4</v>
      </c>
      <c r="Y24" s="1">
        <v>4.6000000000000001E-4</v>
      </c>
      <c r="Z24" s="1">
        <v>3.8000000000000002E-4</v>
      </c>
      <c r="AA24" s="1">
        <v>5.0000000000000001E-4</v>
      </c>
      <c r="AB24" s="1">
        <v>4.2999999999999999E-4</v>
      </c>
      <c r="AC24" s="1">
        <v>5.1999999999999995E-4</v>
      </c>
      <c r="AD24" s="1">
        <v>5.2999999999999998E-4</v>
      </c>
      <c r="AE24" s="1">
        <v>4.0999999999999999E-4</v>
      </c>
      <c r="AF24" s="1">
        <v>6.8000000000000005E-4</v>
      </c>
      <c r="AG24" s="1">
        <v>5.5000000000000003E-4</v>
      </c>
      <c r="AH24" s="1">
        <v>5.1000000000000004E-4</v>
      </c>
      <c r="AI24" s="1">
        <v>4.8999999999999998E-4</v>
      </c>
      <c r="AJ24" s="1">
        <v>4.6999999999999999E-4</v>
      </c>
      <c r="AK24" s="1">
        <v>5.9000000000000003E-4</v>
      </c>
      <c r="AL24" s="1">
        <v>5.2999999999999998E-4</v>
      </c>
      <c r="AM24" s="1">
        <v>4.6000000000000001E-4</v>
      </c>
      <c r="AN24" s="1">
        <v>5.0000000000000001E-4</v>
      </c>
      <c r="AO24" s="1">
        <v>5.4000000000000001E-4</v>
      </c>
      <c r="AP24" s="1">
        <v>4.2000000000000002E-4</v>
      </c>
      <c r="AQ24" s="1">
        <v>6.2E-4</v>
      </c>
      <c r="AR24" s="1">
        <v>4.0999999999999999E-4</v>
      </c>
      <c r="AS24" s="1">
        <v>3.3E-4</v>
      </c>
      <c r="AT24" s="1">
        <v>5.4000000000000001E-4</v>
      </c>
      <c r="AU24" s="1">
        <v>4.6000000000000001E-4</v>
      </c>
      <c r="AV24" s="1">
        <v>3.3E-4</v>
      </c>
      <c r="AW24" s="1">
        <v>3.6000000000000002E-4</v>
      </c>
      <c r="AX24" s="1">
        <v>3.8000000000000002E-4</v>
      </c>
      <c r="AY24" s="1">
        <v>3.5E-4</v>
      </c>
      <c r="AZ24" s="1">
        <v>4.2999999999999999E-4</v>
      </c>
      <c r="BA24" s="1">
        <v>2.1000000000000001E-4</v>
      </c>
      <c r="BB24" s="1">
        <v>2.4000000000000001E-4</v>
      </c>
      <c r="BC24" s="1">
        <v>3.2000000000000003E-4</v>
      </c>
      <c r="BD24" s="1">
        <v>3.4000000000000002E-4</v>
      </c>
      <c r="BE24" s="1">
        <v>2.9E-4</v>
      </c>
      <c r="BF24" s="1">
        <v>2.2000000000000001E-4</v>
      </c>
      <c r="BG24" s="1">
        <v>3.1E-4</v>
      </c>
      <c r="BH24" s="1">
        <v>1.8000000000000001E-4</v>
      </c>
      <c r="BI24" s="1">
        <v>2.9999999999999997E-4</v>
      </c>
      <c r="BJ24" s="1">
        <f>EXP('Input - Output'!$E27+'Input - Output'!$F27*('Input - Output'!$I$24+(BJ$1-2009)*'Input - Output'!$K$5))</f>
        <v>2.3027497376173551E-4</v>
      </c>
      <c r="BK24" s="1">
        <f>EXP('Input - Output'!$E27+'Input - Output'!$F27*('Input - Output'!$I$24+(BK$1-2009)*'Input - Output'!$K$5))</f>
        <v>2.2190650251844015E-4</v>
      </c>
      <c r="BL24" s="1">
        <f>EXP('Input - Output'!$E27+'Input - Output'!$F27*('Input - Output'!$I$24+(BL$1-2009)*'Input - Output'!$K$5))</f>
        <v>2.1384215164830533E-4</v>
      </c>
      <c r="BM24" s="1">
        <f>EXP('Input - Output'!$E27+'Input - Output'!$F27*('Input - Output'!$I$24+(BM$1-2009)*'Input - Output'!$K$5))</f>
        <v>2.0607086904889934E-4</v>
      </c>
      <c r="BN24" s="1">
        <f>EXP('Input - Output'!$E27+'Input - Output'!$F27*('Input - Output'!$I$24+(BN$1-2009)*'Input - Output'!$K$5))</f>
        <v>1.9858200426457013E-4</v>
      </c>
      <c r="BO24" s="1">
        <f>EXP('Input - Output'!$E27+'Input - Output'!$F27*('Input - Output'!$I$24+(BO$1-2009)*'Input - Output'!$K$5))</f>
        <v>1.9136529389011399E-4</v>
      </c>
      <c r="BP24" s="1">
        <f>EXP('Input - Output'!$E27+'Input - Output'!$F27*('Input - Output'!$I$24+(BP$1-2009)*'Input - Output'!$K$5))</f>
        <v>1.8441084750489293E-4</v>
      </c>
      <c r="BQ24" s="1">
        <f>EXP('Input - Output'!$E27+'Input - Output'!$F27*('Input - Output'!$I$24+(BQ$1-2009)*'Input - Output'!$K$5))</f>
        <v>1.7770913411812634E-4</v>
      </c>
      <c r="BR24" s="1">
        <f>EXP('Input - Output'!$E27+'Input - Output'!$F27*('Input - Output'!$I$24+(BR$1-2009)*'Input - Output'!$K$5))</f>
        <v>1.7125096910677255E-4</v>
      </c>
      <c r="BS24" s="1">
        <f>EXP('Input - Output'!$E27+'Input - Output'!$F27*('Input - Output'!$I$24+(BS$1-2009)*'Input - Output'!$K$5))</f>
        <v>1.6502750162810832E-4</v>
      </c>
    </row>
    <row r="25" spans="1:71" x14ac:dyDescent="0.25">
      <c r="A25">
        <v>23</v>
      </c>
      <c r="B25" s="1">
        <v>2.0500000000000002E-3</v>
      </c>
      <c r="C25" s="1">
        <v>2.0799999999999998E-3</v>
      </c>
      <c r="D25" s="1">
        <v>1.72E-3</v>
      </c>
      <c r="E25" s="1">
        <v>1.3500000000000001E-3</v>
      </c>
      <c r="F25" s="1">
        <v>1.07E-3</v>
      </c>
      <c r="G25" s="1">
        <v>9.5E-4</v>
      </c>
      <c r="H25" s="1">
        <v>1.1000000000000001E-3</v>
      </c>
      <c r="I25" s="1">
        <v>9.8999999999999999E-4</v>
      </c>
      <c r="J25" s="1">
        <v>7.6999999999999996E-4</v>
      </c>
      <c r="K25" s="1">
        <v>8.1999999999999998E-4</v>
      </c>
      <c r="L25" s="1">
        <v>8.9999999999999998E-4</v>
      </c>
      <c r="M25" s="1">
        <v>5.9999999999999995E-4</v>
      </c>
      <c r="N25" s="1">
        <v>8.3000000000000001E-4</v>
      </c>
      <c r="O25" s="1">
        <v>6.3000000000000003E-4</v>
      </c>
      <c r="P25" s="1">
        <v>5.4000000000000001E-4</v>
      </c>
      <c r="Q25" s="1">
        <v>5.8E-4</v>
      </c>
      <c r="R25" s="1">
        <v>5.8E-4</v>
      </c>
      <c r="S25" s="1">
        <v>7.5000000000000002E-4</v>
      </c>
      <c r="T25" s="1">
        <v>7.6999999999999996E-4</v>
      </c>
      <c r="U25" s="1">
        <v>6.4000000000000005E-4</v>
      </c>
      <c r="V25" s="1">
        <v>6.8000000000000005E-4</v>
      </c>
      <c r="W25" s="1">
        <v>5.9999999999999995E-4</v>
      </c>
      <c r="X25" s="1">
        <v>5.4000000000000001E-4</v>
      </c>
      <c r="Y25" s="1">
        <v>4.8999999999999998E-4</v>
      </c>
      <c r="Z25" s="1">
        <v>5.0000000000000001E-4</v>
      </c>
      <c r="AA25" s="1">
        <v>4.4000000000000002E-4</v>
      </c>
      <c r="AB25" s="1">
        <v>4.8999999999999998E-4</v>
      </c>
      <c r="AC25" s="1">
        <v>3.8999999999999999E-4</v>
      </c>
      <c r="AD25" s="1">
        <v>6.2E-4</v>
      </c>
      <c r="AE25" s="1">
        <v>5.5000000000000003E-4</v>
      </c>
      <c r="AF25" s="1">
        <v>4.8000000000000001E-4</v>
      </c>
      <c r="AG25" s="1">
        <v>6.8999999999999997E-4</v>
      </c>
      <c r="AH25" s="1">
        <v>4.8000000000000001E-4</v>
      </c>
      <c r="AI25" s="1">
        <v>5.9000000000000003E-4</v>
      </c>
      <c r="AJ25" s="1">
        <v>4.6000000000000001E-4</v>
      </c>
      <c r="AK25" s="1">
        <v>5.0000000000000001E-4</v>
      </c>
      <c r="AL25" s="1">
        <v>5.1999999999999995E-4</v>
      </c>
      <c r="AM25" s="1">
        <v>5.0000000000000001E-4</v>
      </c>
      <c r="AN25" s="1">
        <v>5.1000000000000004E-4</v>
      </c>
      <c r="AO25" s="1">
        <v>5.0000000000000001E-4</v>
      </c>
      <c r="AP25" s="1">
        <v>5.8E-4</v>
      </c>
      <c r="AQ25" s="1">
        <v>3.8999999999999999E-4</v>
      </c>
      <c r="AR25" s="1">
        <v>4.6999999999999999E-4</v>
      </c>
      <c r="AS25" s="1">
        <v>4.4999999999999999E-4</v>
      </c>
      <c r="AT25" s="1">
        <v>4.0999999999999999E-4</v>
      </c>
      <c r="AU25" s="1">
        <v>5.0000000000000001E-4</v>
      </c>
      <c r="AV25" s="1">
        <v>3.5E-4</v>
      </c>
      <c r="AW25" s="1">
        <v>3.8000000000000002E-4</v>
      </c>
      <c r="AX25" s="1">
        <v>2.5000000000000001E-4</v>
      </c>
      <c r="AY25" s="1">
        <v>3.6999999999999999E-4</v>
      </c>
      <c r="AZ25" s="1">
        <v>4.0999999999999999E-4</v>
      </c>
      <c r="BA25" s="1">
        <v>2.7999999999999998E-4</v>
      </c>
      <c r="BB25" s="1">
        <v>2.3000000000000001E-4</v>
      </c>
      <c r="BC25" s="1">
        <v>2.7E-4</v>
      </c>
      <c r="BD25" s="1">
        <v>1.9000000000000001E-4</v>
      </c>
      <c r="BE25" s="1">
        <v>2.9E-4</v>
      </c>
      <c r="BF25" s="1">
        <v>2.0000000000000001E-4</v>
      </c>
      <c r="BG25" s="1">
        <v>3.6999999999999999E-4</v>
      </c>
      <c r="BH25" s="1">
        <v>2.5999999999999998E-4</v>
      </c>
      <c r="BI25" s="1">
        <v>2.1000000000000001E-4</v>
      </c>
      <c r="BJ25" s="1">
        <f>EXP('Input - Output'!$E28+'Input - Output'!$F28*('Input - Output'!$I$24+(BJ$1-2009)*'Input - Output'!$K$5))</f>
        <v>2.1048744338595147E-4</v>
      </c>
      <c r="BK25" s="1">
        <f>EXP('Input - Output'!$E28+'Input - Output'!$F28*('Input - Output'!$I$24+(BK$1-2009)*'Input - Output'!$K$5))</f>
        <v>2.0165563674560421E-4</v>
      </c>
      <c r="BL25" s="1">
        <f>EXP('Input - Output'!$E28+'Input - Output'!$F28*('Input - Output'!$I$24+(BL$1-2009)*'Input - Output'!$K$5))</f>
        <v>1.9319440236970095E-4</v>
      </c>
      <c r="BM25" s="1">
        <f>EXP('Input - Output'!$E28+'Input - Output'!$F28*('Input - Output'!$I$24+(BM$1-2009)*'Input - Output'!$K$5))</f>
        <v>1.8508819147997085E-4</v>
      </c>
      <c r="BN25" s="1">
        <f>EXP('Input - Output'!$E28+'Input - Output'!$F28*('Input - Output'!$I$24+(BN$1-2009)*'Input - Output'!$K$5))</f>
        <v>1.7732210770667262E-4</v>
      </c>
      <c r="BO25" s="1">
        <f>EXP('Input - Output'!$E28+'Input - Output'!$F28*('Input - Output'!$I$24+(BO$1-2009)*'Input - Output'!$K$5))</f>
        <v>1.6988187971429496E-4</v>
      </c>
      <c r="BP25" s="1">
        <f>EXP('Input - Output'!$E28+'Input - Output'!$F28*('Input - Output'!$I$24+(BP$1-2009)*'Input - Output'!$K$5))</f>
        <v>1.6275383497585277E-4</v>
      </c>
      <c r="BQ25" s="1">
        <f>EXP('Input - Output'!$E28+'Input - Output'!$F28*('Input - Output'!$I$24+(BQ$1-2009)*'Input - Output'!$K$5))</f>
        <v>1.5592487464758241E-4</v>
      </c>
      <c r="BR25" s="1">
        <f>EXP('Input - Output'!$E28+'Input - Output'!$F28*('Input - Output'!$I$24+(BR$1-2009)*'Input - Output'!$K$5))</f>
        <v>1.4938244949786592E-4</v>
      </c>
      <c r="BS25" s="1">
        <f>EXP('Input - Output'!$E28+'Input - Output'!$F28*('Input - Output'!$I$24+(BS$1-2009)*'Input - Output'!$K$5))</f>
        <v>1.4311453684614787E-4</v>
      </c>
    </row>
    <row r="26" spans="1:71" x14ac:dyDescent="0.25">
      <c r="A26">
        <v>24</v>
      </c>
      <c r="B26" s="1">
        <v>2.3500000000000001E-3</v>
      </c>
      <c r="C26" s="1">
        <v>2.2200000000000002E-3</v>
      </c>
      <c r="D26" s="1">
        <v>1.73E-3</v>
      </c>
      <c r="E26" s="1">
        <v>1.4499999999999999E-3</v>
      </c>
      <c r="F26" s="1">
        <v>1.2099999999999999E-3</v>
      </c>
      <c r="G26" s="1">
        <v>1.01E-3</v>
      </c>
      <c r="H26" s="1">
        <v>1.14E-3</v>
      </c>
      <c r="I26" s="1">
        <v>8.5999999999999998E-4</v>
      </c>
      <c r="J26" s="1">
        <v>9.6000000000000002E-4</v>
      </c>
      <c r="K26" s="1">
        <v>9.1E-4</v>
      </c>
      <c r="L26" s="1">
        <v>6.8999999999999997E-4</v>
      </c>
      <c r="M26" s="1">
        <v>8.0000000000000004E-4</v>
      </c>
      <c r="N26" s="1">
        <v>6.3000000000000003E-4</v>
      </c>
      <c r="O26" s="1">
        <v>6.9999999999999999E-4</v>
      </c>
      <c r="P26" s="1">
        <v>5.9999999999999995E-4</v>
      </c>
      <c r="Q26" s="1">
        <v>5.4000000000000001E-4</v>
      </c>
      <c r="R26" s="1">
        <v>5.5999999999999995E-4</v>
      </c>
      <c r="S26" s="1">
        <v>5.9999999999999995E-4</v>
      </c>
      <c r="T26" s="1">
        <v>6.0999999999999997E-4</v>
      </c>
      <c r="U26" s="1">
        <v>5.4000000000000001E-4</v>
      </c>
      <c r="V26" s="1">
        <v>4.2000000000000002E-4</v>
      </c>
      <c r="W26" s="1">
        <v>7.1000000000000002E-4</v>
      </c>
      <c r="X26" s="1">
        <v>5.4000000000000001E-4</v>
      </c>
      <c r="Y26" s="1">
        <v>5.5999999999999995E-4</v>
      </c>
      <c r="Z26" s="1">
        <v>4.8999999999999998E-4</v>
      </c>
      <c r="AA26" s="1">
        <v>5.2999999999999998E-4</v>
      </c>
      <c r="AB26" s="1">
        <v>4.8999999999999998E-4</v>
      </c>
      <c r="AC26" s="1">
        <v>5.5999999999999995E-4</v>
      </c>
      <c r="AD26" s="1">
        <v>5.9999999999999995E-4</v>
      </c>
      <c r="AE26" s="1">
        <v>5.4000000000000001E-4</v>
      </c>
      <c r="AF26" s="1">
        <v>5.4000000000000001E-4</v>
      </c>
      <c r="AG26" s="1">
        <v>6.4999999999999997E-4</v>
      </c>
      <c r="AH26" s="1">
        <v>4.8999999999999998E-4</v>
      </c>
      <c r="AI26" s="1">
        <v>4.6999999999999999E-4</v>
      </c>
      <c r="AJ26" s="1">
        <v>6.2E-4</v>
      </c>
      <c r="AK26" s="1">
        <v>4.6000000000000001E-4</v>
      </c>
      <c r="AL26" s="1">
        <v>5.9000000000000003E-4</v>
      </c>
      <c r="AM26" s="1">
        <v>6.6E-4</v>
      </c>
      <c r="AN26" s="1">
        <v>6.7000000000000002E-4</v>
      </c>
      <c r="AO26" s="1">
        <v>4.2999999999999999E-4</v>
      </c>
      <c r="AP26" s="1">
        <v>7.2999999999999996E-4</v>
      </c>
      <c r="AQ26" s="1">
        <v>5.1000000000000004E-4</v>
      </c>
      <c r="AR26" s="1">
        <v>4.6000000000000001E-4</v>
      </c>
      <c r="AS26" s="1">
        <v>4.2000000000000002E-4</v>
      </c>
      <c r="AT26" s="1">
        <v>4.0999999999999999E-4</v>
      </c>
      <c r="AU26" s="1">
        <v>3.8999999999999999E-4</v>
      </c>
      <c r="AV26" s="1">
        <v>4.0999999999999999E-4</v>
      </c>
      <c r="AW26" s="1">
        <v>4.4999999999999999E-4</v>
      </c>
      <c r="AX26" s="1">
        <v>3.3E-4</v>
      </c>
      <c r="AY26" s="1">
        <v>3.3E-4</v>
      </c>
      <c r="AZ26" s="1">
        <v>3.5E-4</v>
      </c>
      <c r="BA26" s="1">
        <v>4.2000000000000002E-4</v>
      </c>
      <c r="BB26" s="1">
        <v>3.3E-4</v>
      </c>
      <c r="BC26" s="1">
        <v>3.3E-4</v>
      </c>
      <c r="BD26" s="1">
        <v>3.1E-4</v>
      </c>
      <c r="BE26" s="1">
        <v>2.5000000000000001E-4</v>
      </c>
      <c r="BF26" s="1">
        <v>3.2000000000000003E-4</v>
      </c>
      <c r="BG26" s="1">
        <v>1.8000000000000001E-4</v>
      </c>
      <c r="BH26" s="1">
        <v>2.3000000000000001E-4</v>
      </c>
      <c r="BI26" s="1">
        <v>1.8000000000000001E-4</v>
      </c>
      <c r="BJ26" s="1">
        <f>EXP('Input - Output'!$E29+'Input - Output'!$F29*('Input - Output'!$I$24+(BJ$1-2009)*'Input - Output'!$K$5))</f>
        <v>2.1787763359922574E-4</v>
      </c>
      <c r="BK26" s="1">
        <f>EXP('Input - Output'!$E29+'Input - Output'!$F29*('Input - Output'!$I$24+(BK$1-2009)*'Input - Output'!$K$5))</f>
        <v>2.081437387195438E-4</v>
      </c>
      <c r="BL26" s="1">
        <f>EXP('Input - Output'!$E29+'Input - Output'!$F29*('Input - Output'!$I$24+(BL$1-2009)*'Input - Output'!$K$5))</f>
        <v>1.988447150469866E-4</v>
      </c>
      <c r="BM26" s="1">
        <f>EXP('Input - Output'!$E29+'Input - Output'!$F29*('Input - Output'!$I$24+(BM$1-2009)*'Input - Output'!$K$5))</f>
        <v>1.8996113428803644E-4</v>
      </c>
      <c r="BN26" s="1">
        <f>EXP('Input - Output'!$E29+'Input - Output'!$F29*('Input - Output'!$I$24+(BN$1-2009)*'Input - Output'!$K$5))</f>
        <v>1.8147443612705829E-4</v>
      </c>
      <c r="BO26" s="1">
        <f>EXP('Input - Output'!$E29+'Input - Output'!$F29*('Input - Output'!$I$24+(BO$1-2009)*'Input - Output'!$K$5))</f>
        <v>1.7336688944854224E-4</v>
      </c>
      <c r="BP26" s="1">
        <f>EXP('Input - Output'!$E29+'Input - Output'!$F29*('Input - Output'!$I$24+(BP$1-2009)*'Input - Output'!$K$5))</f>
        <v>1.6562155529178485E-4</v>
      </c>
      <c r="BQ26" s="1">
        <f>EXP('Input - Output'!$E29+'Input - Output'!$F29*('Input - Output'!$I$24+(BQ$1-2009)*'Input - Output'!$K$5))</f>
        <v>1.5822225146060293E-4</v>
      </c>
      <c r="BR26" s="1">
        <f>EXP('Input - Output'!$E29+'Input - Output'!$F29*('Input - Output'!$I$24+(BR$1-2009)*'Input - Output'!$K$5))</f>
        <v>1.5115351871414272E-4</v>
      </c>
      <c r="BS26" s="1">
        <f>EXP('Input - Output'!$E29+'Input - Output'!$F29*('Input - Output'!$I$24+(BS$1-2009)*'Input - Output'!$K$5))</f>
        <v>1.4440058846815039E-4</v>
      </c>
    </row>
    <row r="27" spans="1:71" x14ac:dyDescent="0.25">
      <c r="A27">
        <v>25</v>
      </c>
      <c r="B27" s="1">
        <v>2.3900000000000002E-3</v>
      </c>
      <c r="C27" s="1">
        <v>2.2300000000000002E-3</v>
      </c>
      <c r="D27" s="1">
        <v>1.9E-3</v>
      </c>
      <c r="E27" s="1">
        <v>1.1000000000000001E-3</v>
      </c>
      <c r="F27" s="1">
        <v>1.33E-3</v>
      </c>
      <c r="G27" s="1">
        <v>1.2600000000000001E-3</v>
      </c>
      <c r="H27" s="1">
        <v>9.6000000000000002E-4</v>
      </c>
      <c r="I27" s="1">
        <v>1.1000000000000001E-3</v>
      </c>
      <c r="J27" s="1">
        <v>1.09E-3</v>
      </c>
      <c r="K27" s="1">
        <v>8.4999999999999995E-4</v>
      </c>
      <c r="L27" s="1">
        <v>8.8000000000000003E-4</v>
      </c>
      <c r="M27" s="1">
        <v>7.7999999999999999E-4</v>
      </c>
      <c r="N27" s="1">
        <v>9.3000000000000005E-4</v>
      </c>
      <c r="O27" s="1">
        <v>6.4999999999999997E-4</v>
      </c>
      <c r="P27" s="1">
        <v>6.4000000000000005E-4</v>
      </c>
      <c r="Q27" s="1">
        <v>6.3000000000000003E-4</v>
      </c>
      <c r="R27" s="1">
        <v>5.9999999999999995E-4</v>
      </c>
      <c r="S27" s="1">
        <v>6.6E-4</v>
      </c>
      <c r="T27" s="1">
        <v>7.2999999999999996E-4</v>
      </c>
      <c r="U27" s="1">
        <v>6.6E-4</v>
      </c>
      <c r="V27" s="1">
        <v>5.6999999999999998E-4</v>
      </c>
      <c r="W27" s="1">
        <v>7.7999999999999999E-4</v>
      </c>
      <c r="X27" s="1">
        <v>5.2999999999999998E-4</v>
      </c>
      <c r="Y27" s="1">
        <v>5.5999999999999995E-4</v>
      </c>
      <c r="Z27" s="1">
        <v>4.8000000000000001E-4</v>
      </c>
      <c r="AA27" s="1">
        <v>6.0999999999999997E-4</v>
      </c>
      <c r="AB27" s="1">
        <v>5.9000000000000003E-4</v>
      </c>
      <c r="AC27" s="1">
        <v>4.2000000000000002E-4</v>
      </c>
      <c r="AD27" s="1">
        <v>5.2999999999999998E-4</v>
      </c>
      <c r="AE27" s="1">
        <v>5.1999999999999995E-4</v>
      </c>
      <c r="AF27" s="1">
        <v>5.8E-4</v>
      </c>
      <c r="AG27" s="1">
        <v>7.2000000000000005E-4</v>
      </c>
      <c r="AH27" s="1">
        <v>6.0999999999999997E-4</v>
      </c>
      <c r="AI27" s="1">
        <v>5.9000000000000003E-4</v>
      </c>
      <c r="AJ27" s="1">
        <v>5.0000000000000001E-4</v>
      </c>
      <c r="AK27" s="1">
        <v>6.2E-4</v>
      </c>
      <c r="AL27" s="1">
        <v>5.5000000000000003E-4</v>
      </c>
      <c r="AM27" s="1">
        <v>5.4000000000000001E-4</v>
      </c>
      <c r="AN27" s="1">
        <v>5.4000000000000001E-4</v>
      </c>
      <c r="AO27" s="1">
        <v>6.7000000000000002E-4</v>
      </c>
      <c r="AP27" s="1">
        <v>6.3000000000000003E-4</v>
      </c>
      <c r="AQ27" s="1">
        <v>4.4000000000000002E-4</v>
      </c>
      <c r="AR27" s="1">
        <v>6.0999999999999997E-4</v>
      </c>
      <c r="AS27" s="1">
        <v>4.8999999999999998E-4</v>
      </c>
      <c r="AT27" s="1">
        <v>2.7E-4</v>
      </c>
      <c r="AU27" s="1">
        <v>4.0000000000000002E-4</v>
      </c>
      <c r="AV27" s="1">
        <v>5.0000000000000001E-4</v>
      </c>
      <c r="AW27" s="1">
        <v>3.1E-4</v>
      </c>
      <c r="AX27" s="1">
        <v>4.4999999999999999E-4</v>
      </c>
      <c r="AY27" s="1">
        <v>3.8999999999999999E-4</v>
      </c>
      <c r="AZ27" s="1">
        <v>2.9999999999999997E-4</v>
      </c>
      <c r="BA27" s="1">
        <v>4.2999999999999999E-4</v>
      </c>
      <c r="BB27" s="1">
        <v>3.8999999999999999E-4</v>
      </c>
      <c r="BC27" s="1">
        <v>3.5E-4</v>
      </c>
      <c r="BD27" s="1">
        <v>2.7999999999999998E-4</v>
      </c>
      <c r="BE27" s="1">
        <v>3.5E-4</v>
      </c>
      <c r="BF27" s="1">
        <v>3.2000000000000003E-4</v>
      </c>
      <c r="BG27" s="1">
        <v>2.3000000000000001E-4</v>
      </c>
      <c r="BH27" s="1">
        <v>4.4000000000000002E-4</v>
      </c>
      <c r="BI27" s="1">
        <v>1.8000000000000001E-4</v>
      </c>
      <c r="BJ27" s="1">
        <f>EXP('Input - Output'!$E30+'Input - Output'!$F30*('Input - Output'!$I$24+(BJ$1-2009)*'Input - Output'!$K$5))</f>
        <v>2.6490238417638793E-4</v>
      </c>
      <c r="BK27" s="1">
        <f>EXP('Input - Output'!$E30+'Input - Output'!$F30*('Input - Output'!$I$24+(BK$1-2009)*'Input - Output'!$K$5))</f>
        <v>2.5633748292984752E-4</v>
      </c>
      <c r="BL27" s="1">
        <f>EXP('Input - Output'!$E30+'Input - Output'!$F30*('Input - Output'!$I$24+(BL$1-2009)*'Input - Output'!$K$5))</f>
        <v>2.4804950457167955E-4</v>
      </c>
      <c r="BM27" s="1">
        <f>EXP('Input - Output'!$E30+'Input - Output'!$F30*('Input - Output'!$I$24+(BM$1-2009)*'Input - Output'!$K$5))</f>
        <v>2.4002949555018626E-4</v>
      </c>
      <c r="BN27" s="1">
        <f>EXP('Input - Output'!$E30+'Input - Output'!$F30*('Input - Output'!$I$24+(BN$1-2009)*'Input - Output'!$K$5))</f>
        <v>2.3226879180251642E-4</v>
      </c>
      <c r="BO27" s="1">
        <f>EXP('Input - Output'!$E30+'Input - Output'!$F30*('Input - Output'!$I$24+(BO$1-2009)*'Input - Output'!$K$5))</f>
        <v>2.2475900939483083E-4</v>
      </c>
      <c r="BP27" s="1">
        <f>EXP('Input - Output'!$E30+'Input - Output'!$F30*('Input - Output'!$I$24+(BP$1-2009)*'Input - Output'!$K$5))</f>
        <v>2.1749203546508593E-4</v>
      </c>
      <c r="BQ27" s="1">
        <f>EXP('Input - Output'!$E30+'Input - Output'!$F30*('Input - Output'!$I$24+(BQ$1-2009)*'Input - Output'!$K$5))</f>
        <v>2.1046001945866462E-4</v>
      </c>
      <c r="BR27" s="1">
        <f>EXP('Input - Output'!$E30+'Input - Output'!$F30*('Input - Output'!$I$24+(BR$1-2009)*'Input - Output'!$K$5))</f>
        <v>2.036553646473728E-4</v>
      </c>
      <c r="BS27" s="1">
        <f>EXP('Input - Output'!$E30+'Input - Output'!$F30*('Input - Output'!$I$24+(BS$1-2009)*'Input - Output'!$K$5))</f>
        <v>1.9707071992265232E-4</v>
      </c>
    </row>
    <row r="28" spans="1:71" x14ac:dyDescent="0.25">
      <c r="A28">
        <v>26</v>
      </c>
      <c r="B28" s="1">
        <v>2.2399999999999998E-3</v>
      </c>
      <c r="C28" s="1">
        <v>2.0799999999999998E-3</v>
      </c>
      <c r="D28" s="1">
        <v>2.2000000000000001E-3</v>
      </c>
      <c r="E28" s="1">
        <v>1.4400000000000001E-3</v>
      </c>
      <c r="F28" s="1">
        <v>1.3600000000000001E-3</v>
      </c>
      <c r="G28" s="1">
        <v>1.0499999999999999E-3</v>
      </c>
      <c r="H28" s="1">
        <v>1.1299999999999999E-3</v>
      </c>
      <c r="I28" s="1">
        <v>1.1199999999999999E-3</v>
      </c>
      <c r="J28" s="1">
        <v>9.3999999999999997E-4</v>
      </c>
      <c r="K28" s="1">
        <v>1.1900000000000001E-3</v>
      </c>
      <c r="L28" s="1">
        <v>8.4999999999999995E-4</v>
      </c>
      <c r="M28" s="1">
        <v>7.3999999999999999E-4</v>
      </c>
      <c r="N28" s="1">
        <v>7.2999999999999996E-4</v>
      </c>
      <c r="O28" s="1">
        <v>6.8000000000000005E-4</v>
      </c>
      <c r="P28" s="1">
        <v>5.5999999999999995E-4</v>
      </c>
      <c r="Q28" s="1">
        <v>6.8999999999999997E-4</v>
      </c>
      <c r="R28" s="1">
        <v>5.6999999999999998E-4</v>
      </c>
      <c r="S28" s="1">
        <v>6.4000000000000005E-4</v>
      </c>
      <c r="T28" s="1">
        <v>6.3000000000000003E-4</v>
      </c>
      <c r="U28" s="1">
        <v>6.4000000000000005E-4</v>
      </c>
      <c r="V28" s="1">
        <v>6.0999999999999997E-4</v>
      </c>
      <c r="W28" s="1">
        <v>6.3000000000000003E-4</v>
      </c>
      <c r="X28" s="1">
        <v>5.4000000000000001E-4</v>
      </c>
      <c r="Y28" s="1">
        <v>5.2999999999999998E-4</v>
      </c>
      <c r="Z28" s="1">
        <v>5.5999999999999995E-4</v>
      </c>
      <c r="AA28" s="1">
        <v>7.6000000000000004E-4</v>
      </c>
      <c r="AB28" s="1">
        <v>7.1000000000000002E-4</v>
      </c>
      <c r="AC28" s="1">
        <v>5.1999999999999995E-4</v>
      </c>
      <c r="AD28" s="1">
        <v>5.9999999999999995E-4</v>
      </c>
      <c r="AE28" s="1">
        <v>5.9999999999999995E-4</v>
      </c>
      <c r="AF28" s="1">
        <v>7.2000000000000005E-4</v>
      </c>
      <c r="AG28" s="1">
        <v>5.9000000000000003E-4</v>
      </c>
      <c r="AH28" s="1">
        <v>8.1999999999999998E-4</v>
      </c>
      <c r="AI28" s="1">
        <v>8.0999999999999996E-4</v>
      </c>
      <c r="AJ28" s="1">
        <v>6.0999999999999997E-4</v>
      </c>
      <c r="AK28" s="1">
        <v>6.2E-4</v>
      </c>
      <c r="AL28" s="1">
        <v>6.0999999999999997E-4</v>
      </c>
      <c r="AM28" s="1">
        <v>6.4999999999999997E-4</v>
      </c>
      <c r="AN28" s="1">
        <v>6.0999999999999997E-4</v>
      </c>
      <c r="AO28" s="1">
        <v>5.8E-4</v>
      </c>
      <c r="AP28" s="1">
        <v>5.1999999999999995E-4</v>
      </c>
      <c r="AQ28" s="1">
        <v>5.1999999999999995E-4</v>
      </c>
      <c r="AR28" s="1">
        <v>5.4000000000000001E-4</v>
      </c>
      <c r="AS28" s="1">
        <v>5.1999999999999995E-4</v>
      </c>
      <c r="AT28" s="1">
        <v>5.9000000000000003E-4</v>
      </c>
      <c r="AU28" s="1">
        <v>4.8000000000000001E-4</v>
      </c>
      <c r="AV28" s="1">
        <v>4.8000000000000001E-4</v>
      </c>
      <c r="AW28" s="1">
        <v>4.4000000000000002E-4</v>
      </c>
      <c r="AX28" s="1">
        <v>5.1000000000000004E-4</v>
      </c>
      <c r="AY28" s="1">
        <v>4.8000000000000001E-4</v>
      </c>
      <c r="AZ28" s="1">
        <v>2.5000000000000001E-4</v>
      </c>
      <c r="BA28" s="1">
        <v>4.0999999999999999E-4</v>
      </c>
      <c r="BB28" s="1">
        <v>3.8000000000000002E-4</v>
      </c>
      <c r="BC28" s="1">
        <v>2.5000000000000001E-4</v>
      </c>
      <c r="BD28" s="1">
        <v>3.8000000000000002E-4</v>
      </c>
      <c r="BE28" s="1">
        <v>3.1E-4</v>
      </c>
      <c r="BF28" s="1">
        <v>3.3E-4</v>
      </c>
      <c r="BG28" s="1">
        <v>3.4000000000000002E-4</v>
      </c>
      <c r="BH28" s="1">
        <v>1.9000000000000001E-4</v>
      </c>
      <c r="BI28" s="1">
        <v>1.7000000000000001E-4</v>
      </c>
      <c r="BJ28" s="1">
        <f>EXP('Input - Output'!$E31+'Input - Output'!$F31*('Input - Output'!$I$24+(BJ$1-2009)*'Input - Output'!$K$5))</f>
        <v>2.3669743119773487E-4</v>
      </c>
      <c r="BK28" s="1">
        <f>EXP('Input - Output'!$E31+'Input - Output'!$F31*('Input - Output'!$I$24+(BK$1-2009)*'Input - Output'!$K$5))</f>
        <v>2.2584279878718142E-4</v>
      </c>
      <c r="BL28" s="1">
        <f>EXP('Input - Output'!$E31+'Input - Output'!$F31*('Input - Output'!$I$24+(BL$1-2009)*'Input - Output'!$K$5))</f>
        <v>2.1548594552096476E-4</v>
      </c>
      <c r="BM28" s="1">
        <f>EXP('Input - Output'!$E31+'Input - Output'!$F31*('Input - Output'!$I$24+(BM$1-2009)*'Input - Output'!$K$5))</f>
        <v>2.0560404390321284E-4</v>
      </c>
      <c r="BN28" s="1">
        <f>EXP('Input - Output'!$E31+'Input - Output'!$F31*('Input - Output'!$I$24+(BN$1-2009)*'Input - Output'!$K$5))</f>
        <v>1.9617531327694644E-4</v>
      </c>
      <c r="BO28" s="1">
        <f>EXP('Input - Output'!$E31+'Input - Output'!$F31*('Input - Output'!$I$24+(BO$1-2009)*'Input - Output'!$K$5))</f>
        <v>1.8717897181742493E-4</v>
      </c>
      <c r="BP28" s="1">
        <f>EXP('Input - Output'!$E31+'Input - Output'!$F31*('Input - Output'!$I$24+(BP$1-2009)*'Input - Output'!$K$5))</f>
        <v>1.7859519072701597E-4</v>
      </c>
      <c r="BQ28" s="1">
        <f>EXP('Input - Output'!$E31+'Input - Output'!$F31*('Input - Output'!$I$24+(BQ$1-2009)*'Input - Output'!$K$5))</f>
        <v>1.7040505053062758E-4</v>
      </c>
      <c r="BR28" s="1">
        <f>EXP('Input - Output'!$E31+'Input - Output'!$F31*('Input - Output'!$I$24+(BR$1-2009)*'Input - Output'!$K$5))</f>
        <v>1.6259049937537428E-4</v>
      </c>
      <c r="BS28" s="1">
        <f>EXP('Input - Output'!$E31+'Input - Output'!$F31*('Input - Output'!$I$24+(BS$1-2009)*'Input - Output'!$K$5))</f>
        <v>1.5513431324256551E-4</v>
      </c>
    </row>
    <row r="29" spans="1:71" x14ac:dyDescent="0.25">
      <c r="A29">
        <v>27</v>
      </c>
      <c r="B29" s="1">
        <v>2.49E-3</v>
      </c>
      <c r="C29" s="1">
        <v>2.2799999999999999E-3</v>
      </c>
      <c r="D29" s="1">
        <v>1.8600000000000001E-3</v>
      </c>
      <c r="E29" s="1">
        <v>1.34E-3</v>
      </c>
      <c r="F29" s="1">
        <v>1.3600000000000001E-3</v>
      </c>
      <c r="G29" s="1">
        <v>1.15E-3</v>
      </c>
      <c r="H29" s="1">
        <v>1.3600000000000001E-3</v>
      </c>
      <c r="I29" s="1">
        <v>1.2199999999999999E-3</v>
      </c>
      <c r="J29" s="1">
        <v>1.07E-3</v>
      </c>
      <c r="K29" s="1">
        <v>9.3000000000000005E-4</v>
      </c>
      <c r="L29" s="1">
        <v>9.3000000000000005E-4</v>
      </c>
      <c r="M29" s="1">
        <v>8.0999999999999996E-4</v>
      </c>
      <c r="N29" s="1">
        <v>6.4000000000000005E-4</v>
      </c>
      <c r="O29" s="1">
        <v>8.8999999999999995E-4</v>
      </c>
      <c r="P29" s="1">
        <v>7.1000000000000002E-4</v>
      </c>
      <c r="Q29" s="1">
        <v>7.2000000000000005E-4</v>
      </c>
      <c r="R29" s="1">
        <v>8.8999999999999995E-4</v>
      </c>
      <c r="S29" s="1">
        <v>6.7000000000000002E-4</v>
      </c>
      <c r="T29" s="1">
        <v>7.2999999999999996E-4</v>
      </c>
      <c r="U29" s="1">
        <v>6.8999999999999997E-4</v>
      </c>
      <c r="V29" s="1">
        <v>6.8000000000000005E-4</v>
      </c>
      <c r="W29" s="1">
        <v>7.2000000000000005E-4</v>
      </c>
      <c r="X29" s="1">
        <v>7.2000000000000005E-4</v>
      </c>
      <c r="Y29" s="1">
        <v>7.3999999999999999E-4</v>
      </c>
      <c r="Z29" s="1">
        <v>7.7999999999999999E-4</v>
      </c>
      <c r="AA29" s="1">
        <v>6.7000000000000002E-4</v>
      </c>
      <c r="AB29" s="1">
        <v>7.5000000000000002E-4</v>
      </c>
      <c r="AC29" s="1">
        <v>7.2999999999999996E-4</v>
      </c>
      <c r="AD29" s="1">
        <v>6.7000000000000002E-4</v>
      </c>
      <c r="AE29" s="1">
        <v>7.3999999999999999E-4</v>
      </c>
      <c r="AF29" s="1">
        <v>6.4999999999999997E-4</v>
      </c>
      <c r="AG29" s="1">
        <v>6.2E-4</v>
      </c>
      <c r="AH29" s="1">
        <v>6.4000000000000005E-4</v>
      </c>
      <c r="AI29" s="1">
        <v>7.5000000000000002E-4</v>
      </c>
      <c r="AJ29" s="1">
        <v>7.6000000000000004E-4</v>
      </c>
      <c r="AK29" s="1">
        <v>6.9999999999999999E-4</v>
      </c>
      <c r="AL29" s="1">
        <v>8.1999999999999998E-4</v>
      </c>
      <c r="AM29" s="1">
        <v>5.5999999999999995E-4</v>
      </c>
      <c r="AN29" s="1">
        <v>6.3000000000000003E-4</v>
      </c>
      <c r="AO29" s="1">
        <v>7.6000000000000004E-4</v>
      </c>
      <c r="AP29" s="1">
        <v>6.8000000000000005E-4</v>
      </c>
      <c r="AQ29" s="1">
        <v>6.2E-4</v>
      </c>
      <c r="AR29" s="1">
        <v>7.5000000000000002E-4</v>
      </c>
      <c r="AS29" s="1">
        <v>6.6E-4</v>
      </c>
      <c r="AT29" s="1">
        <v>4.6999999999999999E-4</v>
      </c>
      <c r="AU29" s="1">
        <v>6.2E-4</v>
      </c>
      <c r="AV29" s="1">
        <v>5.1999999999999995E-4</v>
      </c>
      <c r="AW29" s="1">
        <v>2.7E-4</v>
      </c>
      <c r="AX29" s="1">
        <v>2.9E-4</v>
      </c>
      <c r="AY29" s="1">
        <v>3.8000000000000002E-4</v>
      </c>
      <c r="AZ29" s="1">
        <v>3.2000000000000003E-4</v>
      </c>
      <c r="BA29" s="1">
        <v>4.6000000000000001E-4</v>
      </c>
      <c r="BB29" s="1">
        <v>3.4000000000000002E-4</v>
      </c>
      <c r="BC29" s="1">
        <v>3.2000000000000003E-4</v>
      </c>
      <c r="BD29" s="1">
        <v>2.9999999999999997E-4</v>
      </c>
      <c r="BE29" s="1">
        <v>2.7999999999999998E-4</v>
      </c>
      <c r="BF29" s="1">
        <v>3.3E-4</v>
      </c>
      <c r="BG29" s="1">
        <v>3.6000000000000002E-4</v>
      </c>
      <c r="BH29" s="1">
        <v>3.3E-4</v>
      </c>
      <c r="BI29" s="1">
        <v>3.6000000000000002E-4</v>
      </c>
      <c r="BJ29" s="1">
        <f>EXP('Input - Output'!$E32+'Input - Output'!$F32*('Input - Output'!$I$24+(BJ$1-2009)*'Input - Output'!$K$5))</f>
        <v>2.6765730400862386E-4</v>
      </c>
      <c r="BK29" s="1">
        <f>EXP('Input - Output'!$E32+'Input - Output'!$F32*('Input - Output'!$I$24+(BK$1-2009)*'Input - Output'!$K$5))</f>
        <v>2.5676444906734937E-4</v>
      </c>
      <c r="BL29" s="1">
        <f>EXP('Input - Output'!$E32+'Input - Output'!$F32*('Input - Output'!$I$24+(BL$1-2009)*'Input - Output'!$K$5))</f>
        <v>2.4631490087315215E-4</v>
      </c>
      <c r="BM29" s="1">
        <f>EXP('Input - Output'!$E32+'Input - Output'!$F32*('Input - Output'!$I$24+(BM$1-2009)*'Input - Output'!$K$5))</f>
        <v>2.3629061816200553E-4</v>
      </c>
      <c r="BN29" s="1">
        <f>EXP('Input - Output'!$E32+'Input - Output'!$F32*('Input - Output'!$I$24+(BN$1-2009)*'Input - Output'!$K$5))</f>
        <v>2.2667429389558466E-4</v>
      </c>
      <c r="BO29" s="1">
        <f>EXP('Input - Output'!$E32+'Input - Output'!$F32*('Input - Output'!$I$24+(BO$1-2009)*'Input - Output'!$K$5))</f>
        <v>2.1744932538046854E-4</v>
      </c>
      <c r="BP29" s="1">
        <f>EXP('Input - Output'!$E32+'Input - Output'!$F32*('Input - Output'!$I$24+(BP$1-2009)*'Input - Output'!$K$5))</f>
        <v>2.0859978560339889E-4</v>
      </c>
      <c r="BQ29" s="1">
        <f>EXP('Input - Output'!$E32+'Input - Output'!$F32*('Input - Output'!$I$24+(BQ$1-2009)*'Input - Output'!$K$5))</f>
        <v>2.0011039573311287E-4</v>
      </c>
      <c r="BR29" s="1">
        <f>EXP('Input - Output'!$E32+'Input - Output'!$F32*('Input - Output'!$I$24+(BR$1-2009)*'Input - Output'!$K$5))</f>
        <v>1.9196649874126539E-4</v>
      </c>
      <c r="BS29" s="1">
        <f>EXP('Input - Output'!$E32+'Input - Output'!$F32*('Input - Output'!$I$24+(BS$1-2009)*'Input - Output'!$K$5))</f>
        <v>1.8415403409690183E-4</v>
      </c>
    </row>
    <row r="30" spans="1:71" x14ac:dyDescent="0.25">
      <c r="A30">
        <v>28</v>
      </c>
      <c r="B30" s="1">
        <v>2.64E-3</v>
      </c>
      <c r="C30" s="1">
        <v>2.1299999999999999E-3</v>
      </c>
      <c r="D30" s="1">
        <v>1.97E-3</v>
      </c>
      <c r="E30" s="1">
        <v>1.6100000000000001E-3</v>
      </c>
      <c r="F30" s="1">
        <v>1.2800000000000001E-3</v>
      </c>
      <c r="G30" s="1">
        <v>1.4599999999999999E-3</v>
      </c>
      <c r="H30" s="1">
        <v>1.5100000000000001E-3</v>
      </c>
      <c r="I30" s="1">
        <v>1.15E-3</v>
      </c>
      <c r="J30" s="1">
        <v>9.7999999999999997E-4</v>
      </c>
      <c r="K30" s="1">
        <v>1.2899999999999999E-3</v>
      </c>
      <c r="L30" s="1">
        <v>9.3000000000000005E-4</v>
      </c>
      <c r="M30" s="1">
        <v>9.2000000000000003E-4</v>
      </c>
      <c r="N30" s="1">
        <v>8.7000000000000001E-4</v>
      </c>
      <c r="O30" s="1">
        <v>8.4999999999999995E-4</v>
      </c>
      <c r="P30" s="1">
        <v>9.7000000000000005E-4</v>
      </c>
      <c r="Q30" s="1">
        <v>8.5999999999999998E-4</v>
      </c>
      <c r="R30" s="1">
        <v>8.4000000000000003E-4</v>
      </c>
      <c r="S30" s="1">
        <v>7.9000000000000001E-4</v>
      </c>
      <c r="T30" s="1">
        <v>6.8999999999999997E-4</v>
      </c>
      <c r="U30" s="1">
        <v>6.8999999999999997E-4</v>
      </c>
      <c r="V30" s="1">
        <v>8.4000000000000003E-4</v>
      </c>
      <c r="W30" s="1">
        <v>8.1999999999999998E-4</v>
      </c>
      <c r="X30" s="1">
        <v>6.7000000000000002E-4</v>
      </c>
      <c r="Y30" s="1">
        <v>8.8000000000000003E-4</v>
      </c>
      <c r="Z30" s="1">
        <v>7.1000000000000002E-4</v>
      </c>
      <c r="AA30" s="1">
        <v>6.6E-4</v>
      </c>
      <c r="AB30" s="1">
        <v>6.8999999999999997E-4</v>
      </c>
      <c r="AC30" s="1">
        <v>5.6999999999999998E-4</v>
      </c>
      <c r="AD30" s="1">
        <v>8.8999999999999995E-4</v>
      </c>
      <c r="AE30" s="1">
        <v>7.2999999999999996E-4</v>
      </c>
      <c r="AF30" s="1">
        <v>7.2999999999999996E-4</v>
      </c>
      <c r="AG30" s="1">
        <v>7.3999999999999999E-4</v>
      </c>
      <c r="AH30" s="1">
        <v>6.2E-4</v>
      </c>
      <c r="AI30" s="1">
        <v>7.5000000000000002E-4</v>
      </c>
      <c r="AJ30" s="1">
        <v>8.4000000000000003E-4</v>
      </c>
      <c r="AK30" s="1">
        <v>7.1000000000000002E-4</v>
      </c>
      <c r="AL30" s="1">
        <v>8.7000000000000001E-4</v>
      </c>
      <c r="AM30" s="1">
        <v>8.4000000000000003E-4</v>
      </c>
      <c r="AN30" s="1">
        <v>9.1E-4</v>
      </c>
      <c r="AO30" s="1">
        <v>8.4999999999999995E-4</v>
      </c>
      <c r="AP30" s="1">
        <v>5.9000000000000003E-4</v>
      </c>
      <c r="AQ30" s="1">
        <v>7.7999999999999999E-4</v>
      </c>
      <c r="AR30" s="1">
        <v>5.0000000000000001E-4</v>
      </c>
      <c r="AS30" s="1">
        <v>6.3000000000000003E-4</v>
      </c>
      <c r="AT30" s="1">
        <v>5.8E-4</v>
      </c>
      <c r="AU30" s="1">
        <v>5.5000000000000003E-4</v>
      </c>
      <c r="AV30" s="1">
        <v>7.2999999999999996E-4</v>
      </c>
      <c r="AW30" s="1">
        <v>5.8E-4</v>
      </c>
      <c r="AX30" s="1">
        <v>5.1999999999999995E-4</v>
      </c>
      <c r="AY30" s="1">
        <v>3.6000000000000002E-4</v>
      </c>
      <c r="AZ30" s="1">
        <v>3.4000000000000002E-4</v>
      </c>
      <c r="BA30" s="1">
        <v>4.2000000000000002E-4</v>
      </c>
      <c r="BB30" s="1">
        <v>4.8000000000000001E-4</v>
      </c>
      <c r="BC30" s="1">
        <v>4.0999999999999999E-4</v>
      </c>
      <c r="BD30" s="1">
        <v>3.6999999999999999E-4</v>
      </c>
      <c r="BE30" s="1">
        <v>4.0999999999999999E-4</v>
      </c>
      <c r="BF30" s="1">
        <v>4.2000000000000002E-4</v>
      </c>
      <c r="BG30" s="1">
        <v>2.9999999999999997E-4</v>
      </c>
      <c r="BH30" s="1">
        <v>3.6000000000000002E-4</v>
      </c>
      <c r="BI30" s="1">
        <v>2.9E-4</v>
      </c>
      <c r="BJ30" s="1">
        <f>EXP('Input - Output'!$E33+'Input - Output'!$F33*('Input - Output'!$I$24+(BJ$1-2009)*'Input - Output'!$K$5))</f>
        <v>3.1812873926426654E-4</v>
      </c>
      <c r="BK30" s="1">
        <f>EXP('Input - Output'!$E33+'Input - Output'!$F33*('Input - Output'!$I$24+(BK$1-2009)*'Input - Output'!$K$5))</f>
        <v>3.0669174364144182E-4</v>
      </c>
      <c r="BL30" s="1">
        <f>EXP('Input - Output'!$E33+'Input - Output'!$F33*('Input - Output'!$I$24+(BL$1-2009)*'Input - Output'!$K$5))</f>
        <v>2.9566591762617553E-4</v>
      </c>
      <c r="BM30" s="1">
        <f>EXP('Input - Output'!$E33+'Input - Output'!$F33*('Input - Output'!$I$24+(BM$1-2009)*'Input - Output'!$K$5))</f>
        <v>2.850364793254126E-4</v>
      </c>
      <c r="BN30" s="1">
        <f>EXP('Input - Output'!$E33+'Input - Output'!$F33*('Input - Output'!$I$24+(BN$1-2009)*'Input - Output'!$K$5))</f>
        <v>2.747891782675786E-4</v>
      </c>
      <c r="BO30" s="1">
        <f>EXP('Input - Output'!$E33+'Input - Output'!$F33*('Input - Output'!$I$24+(BO$1-2009)*'Input - Output'!$K$5))</f>
        <v>2.6491027629753247E-4</v>
      </c>
      <c r="BP30" s="1">
        <f>EXP('Input - Output'!$E33+'Input - Output'!$F33*('Input - Output'!$I$24+(BP$1-2009)*'Input - Output'!$K$5))</f>
        <v>2.5538652915836141E-4</v>
      </c>
      <c r="BQ30" s="1">
        <f>EXP('Input - Output'!$E33+'Input - Output'!$F33*('Input - Output'!$I$24+(BQ$1-2009)*'Input - Output'!$K$5))</f>
        <v>2.4620516873532133E-4</v>
      </c>
      <c r="BR30" s="1">
        <f>EXP('Input - Output'!$E33+'Input - Output'!$F33*('Input - Output'!$I$24+(BR$1-2009)*'Input - Output'!$K$5))</f>
        <v>2.3735388593812729E-4</v>
      </c>
      <c r="BS30" s="1">
        <f>EXP('Input - Output'!$E33+'Input - Output'!$F33*('Input - Output'!$I$24+(BS$1-2009)*'Input - Output'!$K$5))</f>
        <v>2.2882081419863947E-4</v>
      </c>
    </row>
    <row r="31" spans="1:71" x14ac:dyDescent="0.25">
      <c r="A31">
        <v>29</v>
      </c>
      <c r="B31" s="1">
        <v>2.2200000000000002E-3</v>
      </c>
      <c r="C31" s="1">
        <v>2.15E-3</v>
      </c>
      <c r="D31" s="1">
        <v>1.82E-3</v>
      </c>
      <c r="E31" s="1">
        <v>1.7099999999999999E-3</v>
      </c>
      <c r="F31" s="1">
        <v>1.64E-3</v>
      </c>
      <c r="G31" s="1">
        <v>1.2800000000000001E-3</v>
      </c>
      <c r="H31" s="1">
        <v>1.25E-3</v>
      </c>
      <c r="I31" s="1">
        <v>1.2700000000000001E-3</v>
      </c>
      <c r="J31" s="1">
        <v>1.2099999999999999E-3</v>
      </c>
      <c r="K31" s="1">
        <v>1.06E-3</v>
      </c>
      <c r="L31" s="1">
        <v>9.7000000000000005E-4</v>
      </c>
      <c r="M31" s="1">
        <v>8.5999999999999998E-4</v>
      </c>
      <c r="N31" s="1">
        <v>8.9999999999999998E-4</v>
      </c>
      <c r="O31" s="1">
        <v>1.01E-3</v>
      </c>
      <c r="P31" s="1">
        <v>6.9999999999999999E-4</v>
      </c>
      <c r="Q31" s="1">
        <v>8.4999999999999995E-4</v>
      </c>
      <c r="R31" s="1">
        <v>7.3999999999999999E-4</v>
      </c>
      <c r="S31" s="1">
        <v>8.4999999999999995E-4</v>
      </c>
      <c r="T31" s="1">
        <v>7.7999999999999999E-4</v>
      </c>
      <c r="U31" s="1">
        <v>6.2E-4</v>
      </c>
      <c r="V31" s="1">
        <v>8.3000000000000001E-4</v>
      </c>
      <c r="W31" s="1">
        <v>9.2000000000000003E-4</v>
      </c>
      <c r="X31" s="1">
        <v>6.6E-4</v>
      </c>
      <c r="Y31" s="1">
        <v>8.7000000000000001E-4</v>
      </c>
      <c r="Z31" s="1">
        <v>6.7000000000000002E-4</v>
      </c>
      <c r="AA31" s="1">
        <v>7.6000000000000004E-4</v>
      </c>
      <c r="AB31" s="1">
        <v>8.5999999999999998E-4</v>
      </c>
      <c r="AC31" s="1">
        <v>6.8999999999999997E-4</v>
      </c>
      <c r="AD31" s="1">
        <v>8.0000000000000004E-4</v>
      </c>
      <c r="AE31" s="1">
        <v>7.3999999999999999E-4</v>
      </c>
      <c r="AF31" s="1">
        <v>8.4000000000000003E-4</v>
      </c>
      <c r="AG31" s="1">
        <v>8.4999999999999995E-4</v>
      </c>
      <c r="AH31" s="1">
        <v>7.9000000000000001E-4</v>
      </c>
      <c r="AI31" s="1">
        <v>9.1E-4</v>
      </c>
      <c r="AJ31" s="1">
        <v>7.9000000000000001E-4</v>
      </c>
      <c r="AK31" s="1">
        <v>8.4000000000000003E-4</v>
      </c>
      <c r="AL31" s="1">
        <v>9.5E-4</v>
      </c>
      <c r="AM31" s="1">
        <v>7.3999999999999999E-4</v>
      </c>
      <c r="AN31" s="1">
        <v>6.2E-4</v>
      </c>
      <c r="AO31" s="1">
        <v>8.4000000000000003E-4</v>
      </c>
      <c r="AP31" s="1">
        <v>8.4000000000000003E-4</v>
      </c>
      <c r="AQ31" s="1">
        <v>8.4000000000000003E-4</v>
      </c>
      <c r="AR31" s="1">
        <v>8.3000000000000001E-4</v>
      </c>
      <c r="AS31" s="1">
        <v>8.4999999999999995E-4</v>
      </c>
      <c r="AT31" s="1">
        <v>6.8000000000000005E-4</v>
      </c>
      <c r="AU31" s="1">
        <v>6.6E-4</v>
      </c>
      <c r="AV31" s="1">
        <v>7.2000000000000005E-4</v>
      </c>
      <c r="AW31" s="1">
        <v>5.2999999999999998E-4</v>
      </c>
      <c r="AX31" s="1">
        <v>6.4999999999999997E-4</v>
      </c>
      <c r="AY31" s="1">
        <v>5.4000000000000001E-4</v>
      </c>
      <c r="AZ31" s="1">
        <v>5.1000000000000004E-4</v>
      </c>
      <c r="BA31" s="1">
        <v>5.2999999999999998E-4</v>
      </c>
      <c r="BB31" s="1">
        <v>5.6999999999999998E-4</v>
      </c>
      <c r="BC31" s="1">
        <v>4.2000000000000002E-4</v>
      </c>
      <c r="BD31" s="1">
        <v>3.4000000000000002E-4</v>
      </c>
      <c r="BE31" s="1">
        <v>6.0999999999999997E-4</v>
      </c>
      <c r="BF31" s="1">
        <v>3.4000000000000002E-4</v>
      </c>
      <c r="BG31" s="1">
        <v>3.5E-4</v>
      </c>
      <c r="BH31" s="1">
        <v>3.2000000000000003E-4</v>
      </c>
      <c r="BI31" s="1">
        <v>3.2000000000000003E-4</v>
      </c>
      <c r="BJ31" s="1">
        <f>EXP('Input - Output'!$E34+'Input - Output'!$F34*('Input - Output'!$I$24+(BJ$1-2009)*'Input - Output'!$K$5))</f>
        <v>3.1973403320476799E-4</v>
      </c>
      <c r="BK31" s="1">
        <f>EXP('Input - Output'!$E34+'Input - Output'!$F34*('Input - Output'!$I$24+(BK$1-2009)*'Input - Output'!$K$5))</f>
        <v>3.036602173143747E-4</v>
      </c>
      <c r="BL31" s="1">
        <f>EXP('Input - Output'!$E34+'Input - Output'!$F34*('Input - Output'!$I$24+(BL$1-2009)*'Input - Output'!$K$5))</f>
        <v>2.8839447166501448E-4</v>
      </c>
      <c r="BM31" s="1">
        <f>EXP('Input - Output'!$E34+'Input - Output'!$F34*('Input - Output'!$I$24+(BM$1-2009)*'Input - Output'!$K$5))</f>
        <v>2.7389617257909292E-4</v>
      </c>
      <c r="BN31" s="1">
        <f>EXP('Input - Output'!$E34+'Input - Output'!$F34*('Input - Output'!$I$24+(BN$1-2009)*'Input - Output'!$K$5))</f>
        <v>2.6012673863115847E-4</v>
      </c>
      <c r="BO31" s="1">
        <f>EXP('Input - Output'!$E34+'Input - Output'!$F34*('Input - Output'!$I$24+(BO$1-2009)*'Input - Output'!$K$5))</f>
        <v>2.4704952797886636E-4</v>
      </c>
      <c r="BP31" s="1">
        <f>EXP('Input - Output'!$E34+'Input - Output'!$F34*('Input - Output'!$I$24+(BP$1-2009)*'Input - Output'!$K$5))</f>
        <v>2.3462974085536767E-4</v>
      </c>
      <c r="BQ31" s="1">
        <f>EXP('Input - Output'!$E34+'Input - Output'!$F34*('Input - Output'!$I$24+(BQ$1-2009)*'Input - Output'!$K$5))</f>
        <v>2.2283432696364552E-4</v>
      </c>
      <c r="BR31" s="1">
        <f>EXP('Input - Output'!$E34+'Input - Output'!$F34*('Input - Output'!$I$24+(BR$1-2009)*'Input - Output'!$K$5))</f>
        <v>2.1163189752636553E-4</v>
      </c>
      <c r="BS31" s="1">
        <f>EXP('Input - Output'!$E34+'Input - Output'!$F34*('Input - Output'!$I$24+(BS$1-2009)*'Input - Output'!$K$5))</f>
        <v>2.0099264175719691E-4</v>
      </c>
    </row>
    <row r="32" spans="1:71" x14ac:dyDescent="0.25">
      <c r="A32">
        <v>30</v>
      </c>
      <c r="B32" s="1">
        <v>2.4099999999999998E-3</v>
      </c>
      <c r="C32" s="1">
        <v>2.0200000000000001E-3</v>
      </c>
      <c r="D32" s="1">
        <v>2.2499999999999998E-3</v>
      </c>
      <c r="E32" s="1">
        <v>1.74E-3</v>
      </c>
      <c r="F32" s="1">
        <v>1.49E-3</v>
      </c>
      <c r="G32" s="1">
        <v>1.16E-3</v>
      </c>
      <c r="H32" s="1">
        <v>1.32E-3</v>
      </c>
      <c r="I32" s="1">
        <v>1.4E-3</v>
      </c>
      <c r="J32" s="1">
        <v>1.49E-3</v>
      </c>
      <c r="K32" s="1">
        <v>1.0499999999999999E-3</v>
      </c>
      <c r="L32" s="1">
        <v>9.8999999999999999E-4</v>
      </c>
      <c r="M32" s="1">
        <v>1.1800000000000001E-3</v>
      </c>
      <c r="N32" s="1">
        <v>7.9000000000000001E-4</v>
      </c>
      <c r="O32" s="1">
        <v>8.4999999999999995E-4</v>
      </c>
      <c r="P32" s="1">
        <v>7.2000000000000005E-4</v>
      </c>
      <c r="Q32" s="1">
        <v>9.3000000000000005E-4</v>
      </c>
      <c r="R32" s="1">
        <v>8.8000000000000003E-4</v>
      </c>
      <c r="S32" s="1">
        <v>7.3999999999999999E-4</v>
      </c>
      <c r="T32" s="1">
        <v>8.0999999999999996E-4</v>
      </c>
      <c r="U32" s="1">
        <v>7.9000000000000001E-4</v>
      </c>
      <c r="V32" s="1">
        <v>8.7000000000000001E-4</v>
      </c>
      <c r="W32" s="1">
        <v>7.2999999999999996E-4</v>
      </c>
      <c r="X32" s="1">
        <v>7.9000000000000001E-4</v>
      </c>
      <c r="Y32" s="1">
        <v>8.5999999999999998E-4</v>
      </c>
      <c r="Z32" s="1">
        <v>8.5999999999999998E-4</v>
      </c>
      <c r="AA32" s="1">
        <v>8.0000000000000004E-4</v>
      </c>
      <c r="AB32" s="1">
        <v>7.2000000000000005E-4</v>
      </c>
      <c r="AC32" s="1">
        <v>9.3000000000000005E-4</v>
      </c>
      <c r="AD32" s="1">
        <v>6.8999999999999997E-4</v>
      </c>
      <c r="AE32" s="1">
        <v>7.2000000000000005E-4</v>
      </c>
      <c r="AF32" s="1">
        <v>7.9000000000000001E-4</v>
      </c>
      <c r="AG32" s="1">
        <v>1.08E-3</v>
      </c>
      <c r="AH32" s="1">
        <v>8.1999999999999998E-4</v>
      </c>
      <c r="AI32" s="1">
        <v>1.06E-3</v>
      </c>
      <c r="AJ32" s="1">
        <v>9.7000000000000005E-4</v>
      </c>
      <c r="AK32" s="1">
        <v>1.06E-3</v>
      </c>
      <c r="AL32" s="1">
        <v>1.1800000000000001E-3</v>
      </c>
      <c r="AM32" s="1">
        <v>8.8000000000000003E-4</v>
      </c>
      <c r="AN32" s="1">
        <v>7.9000000000000001E-4</v>
      </c>
      <c r="AO32" s="1">
        <v>1.0300000000000001E-3</v>
      </c>
      <c r="AP32" s="1">
        <v>1.0200000000000001E-3</v>
      </c>
      <c r="AQ32" s="1">
        <v>8.8000000000000003E-4</v>
      </c>
      <c r="AR32" s="1">
        <v>7.9000000000000001E-4</v>
      </c>
      <c r="AS32" s="1">
        <v>1.08E-3</v>
      </c>
      <c r="AT32" s="1">
        <v>7.7999999999999999E-4</v>
      </c>
      <c r="AU32" s="1">
        <v>8.3000000000000001E-4</v>
      </c>
      <c r="AV32" s="1">
        <v>5.5000000000000003E-4</v>
      </c>
      <c r="AW32" s="1">
        <v>6.4000000000000005E-4</v>
      </c>
      <c r="AX32" s="1">
        <v>7.6999999999999996E-4</v>
      </c>
      <c r="AY32" s="1">
        <v>4.8000000000000001E-4</v>
      </c>
      <c r="AZ32" s="1">
        <v>5.1000000000000004E-4</v>
      </c>
      <c r="BA32" s="1">
        <v>5.2999999999999998E-4</v>
      </c>
      <c r="BB32" s="1">
        <v>4.8000000000000001E-4</v>
      </c>
      <c r="BC32" s="1">
        <v>5.9000000000000003E-4</v>
      </c>
      <c r="BD32" s="1">
        <v>4.0999999999999999E-4</v>
      </c>
      <c r="BE32" s="1">
        <v>5.0000000000000001E-4</v>
      </c>
      <c r="BF32" s="1">
        <v>5.4000000000000001E-4</v>
      </c>
      <c r="BG32" s="1">
        <v>3.1E-4</v>
      </c>
      <c r="BH32" s="1">
        <v>3.8999999999999999E-4</v>
      </c>
      <c r="BI32" s="1">
        <v>3.3E-4</v>
      </c>
      <c r="BJ32" s="1">
        <f>EXP('Input - Output'!$E35+'Input - Output'!$F35*('Input - Output'!$I$24+(BJ$1-2009)*'Input - Output'!$K$5))</f>
        <v>3.4679569933548601E-4</v>
      </c>
      <c r="BK32" s="1">
        <f>EXP('Input - Output'!$E35+'Input - Output'!$F35*('Input - Output'!$I$24+(BK$1-2009)*'Input - Output'!$K$5))</f>
        <v>3.2957131677240672E-4</v>
      </c>
      <c r="BL32" s="1">
        <f>EXP('Input - Output'!$E35+'Input - Output'!$F35*('Input - Output'!$I$24+(BL$1-2009)*'Input - Output'!$K$5))</f>
        <v>3.1320242161948791E-4</v>
      </c>
      <c r="BM32" s="1">
        <f>EXP('Input - Output'!$E35+'Input - Output'!$F35*('Input - Output'!$I$24+(BM$1-2009)*'Input - Output'!$K$5))</f>
        <v>2.9764652418479013E-4</v>
      </c>
      <c r="BN32" s="1">
        <f>EXP('Input - Output'!$E35+'Input - Output'!$F35*('Input - Output'!$I$24+(BN$1-2009)*'Input - Output'!$K$5))</f>
        <v>2.8286324512177596E-4</v>
      </c>
      <c r="BO32" s="1">
        <f>EXP('Input - Output'!$E35+'Input - Output'!$F35*('Input - Output'!$I$24+(BO$1-2009)*'Input - Output'!$K$5))</f>
        <v>2.6881421061429123E-4</v>
      </c>
      <c r="BP32" s="1">
        <f>EXP('Input - Output'!$E35+'Input - Output'!$F35*('Input - Output'!$I$24+(BP$1-2009)*'Input - Output'!$K$5))</f>
        <v>2.5546295276742396E-4</v>
      </c>
      <c r="BQ32" s="1">
        <f>EXP('Input - Output'!$E35+'Input - Output'!$F35*('Input - Output'!$I$24+(BQ$1-2009)*'Input - Output'!$K$5))</f>
        <v>2.4277481494567067E-4</v>
      </c>
      <c r="BR32" s="1">
        <f>EXP('Input - Output'!$E35+'Input - Output'!$F35*('Input - Output'!$I$24+(BR$1-2009)*'Input - Output'!$K$5))</f>
        <v>2.3071686181269443E-4</v>
      </c>
      <c r="BS32" s="1">
        <f>EXP('Input - Output'!$E35+'Input - Output'!$F35*('Input - Output'!$I$24+(BS$1-2009)*'Input - Output'!$K$5))</f>
        <v>2.1925779383915941E-4</v>
      </c>
    </row>
    <row r="33" spans="1:71" x14ac:dyDescent="0.25">
      <c r="A33">
        <v>31</v>
      </c>
      <c r="B33" s="1">
        <v>2.1800000000000001E-3</v>
      </c>
      <c r="C33" s="1">
        <v>2.65E-3</v>
      </c>
      <c r="D33" s="1">
        <v>1.82E-3</v>
      </c>
      <c r="E33" s="1">
        <v>2.0600000000000002E-3</v>
      </c>
      <c r="F33" s="1">
        <v>1.5299999999999999E-3</v>
      </c>
      <c r="G33" s="1">
        <v>1.5299999999999999E-3</v>
      </c>
      <c r="H33" s="1">
        <v>1.6000000000000001E-3</v>
      </c>
      <c r="I33" s="1">
        <v>1.58E-3</v>
      </c>
      <c r="J33" s="1">
        <v>1.24E-3</v>
      </c>
      <c r="K33" s="1">
        <v>1.15E-3</v>
      </c>
      <c r="L33" s="1">
        <v>1.41E-3</v>
      </c>
      <c r="M33" s="1">
        <v>9.7999999999999997E-4</v>
      </c>
      <c r="N33" s="1">
        <v>1.1199999999999999E-3</v>
      </c>
      <c r="O33" s="1">
        <v>8.1999999999999998E-4</v>
      </c>
      <c r="P33" s="1">
        <v>8.0000000000000004E-4</v>
      </c>
      <c r="Q33" s="1">
        <v>8.1999999999999998E-4</v>
      </c>
      <c r="R33" s="1">
        <v>7.3999999999999999E-4</v>
      </c>
      <c r="S33" s="1">
        <v>1E-3</v>
      </c>
      <c r="T33" s="1">
        <v>7.9000000000000001E-4</v>
      </c>
      <c r="U33" s="1">
        <v>1E-3</v>
      </c>
      <c r="V33" s="1">
        <v>7.9000000000000001E-4</v>
      </c>
      <c r="W33" s="1">
        <v>8.3000000000000001E-4</v>
      </c>
      <c r="X33" s="1">
        <v>8.9999999999999998E-4</v>
      </c>
      <c r="Y33" s="1">
        <v>9.5E-4</v>
      </c>
      <c r="Z33" s="1">
        <v>8.4000000000000003E-4</v>
      </c>
      <c r="AA33" s="1">
        <v>9.1E-4</v>
      </c>
      <c r="AB33" s="1">
        <v>1.09E-3</v>
      </c>
      <c r="AC33" s="1">
        <v>9.3999999999999997E-4</v>
      </c>
      <c r="AD33" s="1">
        <v>8.4999999999999995E-4</v>
      </c>
      <c r="AE33" s="1">
        <v>9.1E-4</v>
      </c>
      <c r="AF33" s="1">
        <v>7.9000000000000001E-4</v>
      </c>
      <c r="AG33" s="1">
        <v>1.08E-3</v>
      </c>
      <c r="AH33" s="1">
        <v>9.8999999999999999E-4</v>
      </c>
      <c r="AI33" s="1">
        <v>9.3999999999999997E-4</v>
      </c>
      <c r="AJ33" s="1">
        <v>9.8999999999999999E-4</v>
      </c>
      <c r="AK33" s="1">
        <v>1.1000000000000001E-3</v>
      </c>
      <c r="AL33" s="1">
        <v>1.25E-3</v>
      </c>
      <c r="AM33" s="1">
        <v>1.15E-3</v>
      </c>
      <c r="AN33" s="1">
        <v>1.1199999999999999E-3</v>
      </c>
      <c r="AO33" s="1">
        <v>1E-3</v>
      </c>
      <c r="AP33" s="1">
        <v>1.16E-3</v>
      </c>
      <c r="AQ33" s="1">
        <v>1.09E-3</v>
      </c>
      <c r="AR33" s="1">
        <v>1.0300000000000001E-3</v>
      </c>
      <c r="AS33" s="1">
        <v>1.2999999999999999E-3</v>
      </c>
      <c r="AT33" s="1">
        <v>8.4000000000000003E-4</v>
      </c>
      <c r="AU33" s="1">
        <v>9.6000000000000002E-4</v>
      </c>
      <c r="AV33" s="1">
        <v>9.3999999999999997E-4</v>
      </c>
      <c r="AW33" s="1">
        <v>7.1000000000000002E-4</v>
      </c>
      <c r="AX33" s="1">
        <v>8.4000000000000003E-4</v>
      </c>
      <c r="AY33" s="1">
        <v>7.6999999999999996E-4</v>
      </c>
      <c r="AZ33" s="1">
        <v>6.8000000000000005E-4</v>
      </c>
      <c r="BA33" s="1">
        <v>4.4999999999999999E-4</v>
      </c>
      <c r="BB33" s="1">
        <v>4.6999999999999999E-4</v>
      </c>
      <c r="BC33" s="1">
        <v>4.6999999999999999E-4</v>
      </c>
      <c r="BD33" s="1">
        <v>5.0000000000000001E-4</v>
      </c>
      <c r="BE33" s="1">
        <v>4.0999999999999999E-4</v>
      </c>
      <c r="BF33" s="1">
        <v>4.0999999999999999E-4</v>
      </c>
      <c r="BG33" s="1">
        <v>5.5000000000000003E-4</v>
      </c>
      <c r="BH33" s="1">
        <v>3.5E-4</v>
      </c>
      <c r="BI33" s="1">
        <v>4.8000000000000001E-4</v>
      </c>
      <c r="BJ33" s="1">
        <f>EXP('Input - Output'!$E36+'Input - Output'!$F36*('Input - Output'!$I$24+(BJ$1-2009)*'Input - Output'!$K$5))</f>
        <v>3.5493137129629835E-4</v>
      </c>
      <c r="BK33" s="1">
        <f>EXP('Input - Output'!$E36+'Input - Output'!$F36*('Input - Output'!$I$24+(BK$1-2009)*'Input - Output'!$K$5))</f>
        <v>3.3372236191767557E-4</v>
      </c>
      <c r="BL33" s="1">
        <f>EXP('Input - Output'!$E36+'Input - Output'!$F36*('Input - Output'!$I$24+(BL$1-2009)*'Input - Output'!$K$5))</f>
        <v>3.1378070199080635E-4</v>
      </c>
      <c r="BM33" s="1">
        <f>EXP('Input - Output'!$E36+'Input - Output'!$F36*('Input - Output'!$I$24+(BM$1-2009)*'Input - Output'!$K$5))</f>
        <v>2.9503066074466851E-4</v>
      </c>
      <c r="BN33" s="1">
        <f>EXP('Input - Output'!$E36+'Input - Output'!$F36*('Input - Output'!$I$24+(BN$1-2009)*'Input - Output'!$K$5))</f>
        <v>2.7740103271865974E-4</v>
      </c>
      <c r="BO33" s="1">
        <f>EXP('Input - Output'!$E36+'Input - Output'!$F36*('Input - Output'!$I$24+(BO$1-2009)*'Input - Output'!$K$5))</f>
        <v>2.6082486735158595E-4</v>
      </c>
      <c r="BP33" s="1">
        <f>EXP('Input - Output'!$E36+'Input - Output'!$F36*('Input - Output'!$I$24+(BP$1-2009)*'Input - Output'!$K$5))</f>
        <v>2.4523921472912496E-4</v>
      </c>
      <c r="BQ33" s="1">
        <f>EXP('Input - Output'!$E36+'Input - Output'!$F36*('Input - Output'!$I$24+(BQ$1-2009)*'Input - Output'!$K$5))</f>
        <v>2.3058488652421112E-4</v>
      </c>
      <c r="BR33" s="1">
        <f>EXP('Input - Output'!$E36+'Input - Output'!$F36*('Input - Output'!$I$24+(BR$1-2009)*'Input - Output'!$K$5))</f>
        <v>2.168062312224846E-4</v>
      </c>
      <c r="BS33" s="1">
        <f>EXP('Input - Output'!$E36+'Input - Output'!$F36*('Input - Output'!$I$24+(BS$1-2009)*'Input - Output'!$K$5))</f>
        <v>2.0385092277919994E-4</v>
      </c>
    </row>
    <row r="34" spans="1:71" x14ac:dyDescent="0.25">
      <c r="A34">
        <v>32</v>
      </c>
      <c r="B34" s="1">
        <v>2.5799999999999998E-3</v>
      </c>
      <c r="C34" s="1">
        <v>2.3800000000000002E-3</v>
      </c>
      <c r="D34" s="1">
        <v>2.7299999999999998E-3</v>
      </c>
      <c r="E34" s="1">
        <v>1.82E-3</v>
      </c>
      <c r="F34" s="1">
        <v>1.8500000000000001E-3</v>
      </c>
      <c r="G34" s="1">
        <v>1.2600000000000001E-3</v>
      </c>
      <c r="H34" s="1">
        <v>1.7099999999999999E-3</v>
      </c>
      <c r="I34" s="1">
        <v>1.33E-3</v>
      </c>
      <c r="J34" s="1">
        <v>1.49E-3</v>
      </c>
      <c r="K34" s="1">
        <v>1.41E-3</v>
      </c>
      <c r="L34" s="1">
        <v>1.25E-3</v>
      </c>
      <c r="M34" s="1">
        <v>1.07E-3</v>
      </c>
      <c r="N34" s="1">
        <v>1.4300000000000001E-3</v>
      </c>
      <c r="O34" s="1">
        <v>1.1100000000000001E-3</v>
      </c>
      <c r="P34" s="1">
        <v>1.08E-3</v>
      </c>
      <c r="Q34" s="1">
        <v>8.4000000000000003E-4</v>
      </c>
      <c r="R34" s="1">
        <v>9.2000000000000003E-4</v>
      </c>
      <c r="S34" s="1">
        <v>1.0399999999999999E-3</v>
      </c>
      <c r="T34" s="1">
        <v>9.6000000000000002E-4</v>
      </c>
      <c r="U34" s="1">
        <v>9.3999999999999997E-4</v>
      </c>
      <c r="V34" s="1">
        <v>9.3000000000000005E-4</v>
      </c>
      <c r="W34" s="1">
        <v>8.7000000000000001E-4</v>
      </c>
      <c r="X34" s="1">
        <v>9.7000000000000005E-4</v>
      </c>
      <c r="Y34" s="1">
        <v>7.6000000000000004E-4</v>
      </c>
      <c r="Z34" s="1">
        <v>1.24E-3</v>
      </c>
      <c r="AA34" s="1">
        <v>8.8999999999999995E-4</v>
      </c>
      <c r="AB34" s="1">
        <v>9.3999999999999997E-4</v>
      </c>
      <c r="AC34" s="1">
        <v>1.0200000000000001E-3</v>
      </c>
      <c r="AD34" s="1">
        <v>9.3000000000000005E-4</v>
      </c>
      <c r="AE34" s="1">
        <v>9.8999999999999999E-4</v>
      </c>
      <c r="AF34" s="1">
        <v>1.2700000000000001E-3</v>
      </c>
      <c r="AG34" s="1">
        <v>1.1900000000000001E-3</v>
      </c>
      <c r="AH34" s="1">
        <v>9.5E-4</v>
      </c>
      <c r="AI34" s="1">
        <v>1.2199999999999999E-3</v>
      </c>
      <c r="AJ34" s="1">
        <v>1.3600000000000001E-3</v>
      </c>
      <c r="AK34" s="1">
        <v>1.3500000000000001E-3</v>
      </c>
      <c r="AL34" s="1">
        <v>1.31E-3</v>
      </c>
      <c r="AM34" s="1">
        <v>1.32E-3</v>
      </c>
      <c r="AN34" s="1">
        <v>1.1800000000000001E-3</v>
      </c>
      <c r="AO34" s="1">
        <v>1.14E-3</v>
      </c>
      <c r="AP34" s="1">
        <v>1.2600000000000001E-3</v>
      </c>
      <c r="AQ34" s="1">
        <v>1.1000000000000001E-3</v>
      </c>
      <c r="AR34" s="1">
        <v>1.2700000000000001E-3</v>
      </c>
      <c r="AS34" s="1">
        <v>1.1100000000000001E-3</v>
      </c>
      <c r="AT34" s="1">
        <v>1.1000000000000001E-3</v>
      </c>
      <c r="AU34" s="1">
        <v>8.4000000000000003E-4</v>
      </c>
      <c r="AV34" s="1">
        <v>8.8000000000000003E-4</v>
      </c>
      <c r="AW34" s="1">
        <v>6.3000000000000003E-4</v>
      </c>
      <c r="AX34" s="1">
        <v>7.2000000000000005E-4</v>
      </c>
      <c r="AY34" s="1">
        <v>6.4000000000000005E-4</v>
      </c>
      <c r="AZ34" s="1">
        <v>8.7000000000000001E-4</v>
      </c>
      <c r="BA34" s="1">
        <v>5.9999999999999995E-4</v>
      </c>
      <c r="BB34" s="1">
        <v>5.9999999999999995E-4</v>
      </c>
      <c r="BC34" s="1">
        <v>7.6000000000000004E-4</v>
      </c>
      <c r="BD34" s="1">
        <v>5.8E-4</v>
      </c>
      <c r="BE34" s="1">
        <v>6.0999999999999997E-4</v>
      </c>
      <c r="BF34" s="1">
        <v>6.3000000000000003E-4</v>
      </c>
      <c r="BG34" s="1">
        <v>4.8999999999999998E-4</v>
      </c>
      <c r="BH34" s="1">
        <v>5.1999999999999995E-4</v>
      </c>
      <c r="BI34" s="1">
        <v>4.4000000000000002E-4</v>
      </c>
      <c r="BJ34" s="1">
        <f>EXP('Input - Output'!$E37+'Input - Output'!$F37*('Input - Output'!$I$24+(BJ$1-2009)*'Input - Output'!$K$5))</f>
        <v>4.5644037057507466E-4</v>
      </c>
      <c r="BK34" s="1">
        <f>EXP('Input - Output'!$E37+'Input - Output'!$F37*('Input - Output'!$I$24+(BK$1-2009)*'Input - Output'!$K$5))</f>
        <v>4.3516800743023985E-4</v>
      </c>
      <c r="BL34" s="1">
        <f>EXP('Input - Output'!$E37+'Input - Output'!$F37*('Input - Output'!$I$24+(BL$1-2009)*'Input - Output'!$K$5))</f>
        <v>4.1488704089038902E-4</v>
      </c>
      <c r="BM34" s="1">
        <f>EXP('Input - Output'!$E37+'Input - Output'!$F37*('Input - Output'!$I$24+(BM$1-2009)*'Input - Output'!$K$5))</f>
        <v>3.9555126700433515E-4</v>
      </c>
      <c r="BN34" s="1">
        <f>EXP('Input - Output'!$E37+'Input - Output'!$F37*('Input - Output'!$I$24+(BN$1-2009)*'Input - Output'!$K$5))</f>
        <v>3.7711663515195413E-4</v>
      </c>
      <c r="BO34" s="1">
        <f>EXP('Input - Output'!$E37+'Input - Output'!$F37*('Input - Output'!$I$24+(BO$1-2009)*'Input - Output'!$K$5))</f>
        <v>3.5954114768838182E-4</v>
      </c>
      <c r="BP34" s="1">
        <f>EXP('Input - Output'!$E37+'Input - Output'!$F37*('Input - Output'!$I$24+(BP$1-2009)*'Input - Output'!$K$5))</f>
        <v>3.4278476426528154E-4</v>
      </c>
      <c r="BQ34" s="1">
        <f>EXP('Input - Output'!$E37+'Input - Output'!$F37*('Input - Output'!$I$24+(BQ$1-2009)*'Input - Output'!$K$5))</f>
        <v>3.2680931061121373E-4</v>
      </c>
      <c r="BR34" s="1">
        <f>EXP('Input - Output'!$E37+'Input - Output'!$F37*('Input - Output'!$I$24+(BR$1-2009)*'Input - Output'!$K$5))</f>
        <v>3.1157839156328653E-4</v>
      </c>
      <c r="BS34" s="1">
        <f>EXP('Input - Output'!$E37+'Input - Output'!$F37*('Input - Output'!$I$24+(BS$1-2009)*'Input - Output'!$K$5))</f>
        <v>2.9705730815195934E-4</v>
      </c>
    </row>
    <row r="35" spans="1:71" x14ac:dyDescent="0.25">
      <c r="A35">
        <v>33</v>
      </c>
      <c r="B35" s="1">
        <v>1.98E-3</v>
      </c>
      <c r="C35" s="1">
        <v>2.14E-3</v>
      </c>
      <c r="D35" s="1">
        <v>1.74E-3</v>
      </c>
      <c r="E35" s="1">
        <v>2.1199999999999999E-3</v>
      </c>
      <c r="F35" s="1">
        <v>1.66E-3</v>
      </c>
      <c r="G35" s="1">
        <v>1.58E-3</v>
      </c>
      <c r="H35" s="1">
        <v>1.6999999999999999E-3</v>
      </c>
      <c r="I35" s="1">
        <v>1.5200000000000001E-3</v>
      </c>
      <c r="J35" s="1">
        <v>1.56E-3</v>
      </c>
      <c r="K35" s="1">
        <v>1.1999999999999999E-3</v>
      </c>
      <c r="L35" s="1">
        <v>1.3699999999999999E-3</v>
      </c>
      <c r="M35" s="1">
        <v>1.4499999999999999E-3</v>
      </c>
      <c r="N35" s="1">
        <v>1.2099999999999999E-3</v>
      </c>
      <c r="O35" s="1">
        <v>1.3799999999999999E-3</v>
      </c>
      <c r="P35" s="1">
        <v>1.0399999999999999E-3</v>
      </c>
      <c r="Q35" s="1">
        <v>8.4000000000000003E-4</v>
      </c>
      <c r="R35" s="1">
        <v>8.3000000000000001E-4</v>
      </c>
      <c r="S35" s="1">
        <v>1.0300000000000001E-3</v>
      </c>
      <c r="T35" s="1">
        <v>1.0300000000000001E-3</v>
      </c>
      <c r="U35" s="1">
        <v>1.15E-3</v>
      </c>
      <c r="V35" s="1">
        <v>9.5E-4</v>
      </c>
      <c r="W35" s="1">
        <v>1.09E-3</v>
      </c>
      <c r="X35" s="1">
        <v>9.3000000000000005E-4</v>
      </c>
      <c r="Y35" s="1">
        <v>9.6000000000000002E-4</v>
      </c>
      <c r="Z35" s="1">
        <v>1.0300000000000001E-3</v>
      </c>
      <c r="AA35" s="1">
        <v>8.4999999999999995E-4</v>
      </c>
      <c r="AB35" s="1">
        <v>8.7000000000000001E-4</v>
      </c>
      <c r="AC35" s="1">
        <v>1.24E-3</v>
      </c>
      <c r="AD35" s="1">
        <v>1.24E-3</v>
      </c>
      <c r="AE35" s="1">
        <v>1.16E-3</v>
      </c>
      <c r="AF35" s="1">
        <v>9.8999999999999999E-4</v>
      </c>
      <c r="AG35" s="1">
        <v>1.09E-3</v>
      </c>
      <c r="AH35" s="1">
        <v>1.2899999999999999E-3</v>
      </c>
      <c r="AI35" s="1">
        <v>1.3799999999999999E-3</v>
      </c>
      <c r="AJ35" s="1">
        <v>1.1800000000000001E-3</v>
      </c>
      <c r="AK35" s="1">
        <v>1.2199999999999999E-3</v>
      </c>
      <c r="AL35" s="1">
        <v>1.32E-3</v>
      </c>
      <c r="AM35" s="1">
        <v>1.1000000000000001E-3</v>
      </c>
      <c r="AN35" s="1">
        <v>1.34E-3</v>
      </c>
      <c r="AO35" s="1">
        <v>1.4300000000000001E-3</v>
      </c>
      <c r="AP35" s="1">
        <v>1.32E-3</v>
      </c>
      <c r="AQ35" s="1">
        <v>1.4E-3</v>
      </c>
      <c r="AR35" s="1">
        <v>1.57E-3</v>
      </c>
      <c r="AS35" s="1">
        <v>1.34E-3</v>
      </c>
      <c r="AT35" s="1">
        <v>1.39E-3</v>
      </c>
      <c r="AU35" s="1">
        <v>1.16E-3</v>
      </c>
      <c r="AV35" s="1">
        <v>9.2000000000000003E-4</v>
      </c>
      <c r="AW35" s="1">
        <v>1.01E-3</v>
      </c>
      <c r="AX35" s="1">
        <v>8.4000000000000003E-4</v>
      </c>
      <c r="AY35" s="1">
        <v>8.4999999999999995E-4</v>
      </c>
      <c r="AZ35" s="1">
        <v>7.1000000000000002E-4</v>
      </c>
      <c r="BA35" s="1">
        <v>7.6999999999999996E-4</v>
      </c>
      <c r="BB35" s="1">
        <v>6.2E-4</v>
      </c>
      <c r="BC35" s="1">
        <v>6.6E-4</v>
      </c>
      <c r="BD35" s="1">
        <v>6.8000000000000005E-4</v>
      </c>
      <c r="BE35" s="1">
        <v>5.8E-4</v>
      </c>
      <c r="BF35" s="1">
        <v>7.3999999999999999E-4</v>
      </c>
      <c r="BG35" s="1">
        <v>6.3000000000000003E-4</v>
      </c>
      <c r="BH35" s="1">
        <v>5.9000000000000003E-4</v>
      </c>
      <c r="BI35" s="1">
        <v>4.6999999999999999E-4</v>
      </c>
      <c r="BJ35" s="1">
        <f>EXP('Input - Output'!$E38+'Input - Output'!$F38*('Input - Output'!$I$24+(BJ$1-2009)*'Input - Output'!$K$5))</f>
        <v>4.9516988853851723E-4</v>
      </c>
      <c r="BK35" s="1">
        <f>EXP('Input - Output'!$E38+'Input - Output'!$F38*('Input - Output'!$I$24+(BK$1-2009)*'Input - Output'!$K$5))</f>
        <v>4.6928919134088049E-4</v>
      </c>
      <c r="BL35" s="1">
        <f>EXP('Input - Output'!$E38+'Input - Output'!$F38*('Input - Output'!$I$24+(BL$1-2009)*'Input - Output'!$K$5))</f>
        <v>4.4476118238810636E-4</v>
      </c>
      <c r="BM35" s="1">
        <f>EXP('Input - Output'!$E38+'Input - Output'!$F38*('Input - Output'!$I$24+(BM$1-2009)*'Input - Output'!$K$5))</f>
        <v>4.2151516167262398E-4</v>
      </c>
      <c r="BN35" s="1">
        <f>EXP('Input - Output'!$E38+'Input - Output'!$F38*('Input - Output'!$I$24+(BN$1-2009)*'Input - Output'!$K$5))</f>
        <v>3.9948412441456315E-4</v>
      </c>
      <c r="BO35" s="1">
        <f>EXP('Input - Output'!$E38+'Input - Output'!$F38*('Input - Output'!$I$24+(BO$1-2009)*'Input - Output'!$K$5))</f>
        <v>3.7860456792587711E-4</v>
      </c>
      <c r="BP35" s="1">
        <f>EXP('Input - Output'!$E38+'Input - Output'!$F38*('Input - Output'!$I$24+(BP$1-2009)*'Input - Output'!$K$5))</f>
        <v>3.588163085689688E-4</v>
      </c>
      <c r="BQ35" s="1">
        <f>EXP('Input - Output'!$E38+'Input - Output'!$F38*('Input - Output'!$I$24+(BQ$1-2009)*'Input - Output'!$K$5))</f>
        <v>3.4006230828220681E-4</v>
      </c>
      <c r="BR35" s="1">
        <f>EXP('Input - Output'!$E38+'Input - Output'!$F38*('Input - Output'!$I$24+(BR$1-2009)*'Input - Output'!$K$5))</f>
        <v>3.2228851017231542E-4</v>
      </c>
      <c r="BS35" s="1">
        <f>EXP('Input - Output'!$E38+'Input - Output'!$F38*('Input - Output'!$I$24+(BS$1-2009)*'Input - Output'!$K$5))</f>
        <v>3.0544368269973737E-4</v>
      </c>
    </row>
    <row r="36" spans="1:71" x14ac:dyDescent="0.25">
      <c r="A36">
        <v>34</v>
      </c>
      <c r="B36" s="1">
        <v>2.4399999999999999E-3</v>
      </c>
      <c r="C36" s="1">
        <v>2.7499999999999998E-3</v>
      </c>
      <c r="D36" s="1">
        <v>2.2699999999999999E-3</v>
      </c>
      <c r="E36" s="1">
        <v>1.8500000000000001E-3</v>
      </c>
      <c r="F36" s="1">
        <v>1.98E-3</v>
      </c>
      <c r="G36" s="1">
        <v>1.7799999999999999E-3</v>
      </c>
      <c r="H36" s="1">
        <v>1.7899999999999999E-3</v>
      </c>
      <c r="I36" s="1">
        <v>1.9499999999999999E-3</v>
      </c>
      <c r="J36" s="1">
        <v>1.6000000000000001E-3</v>
      </c>
      <c r="K36" s="1">
        <v>1.4599999999999999E-3</v>
      </c>
      <c r="L36" s="1">
        <v>1.5299999999999999E-3</v>
      </c>
      <c r="M36" s="1">
        <v>1.25E-3</v>
      </c>
      <c r="N36" s="1">
        <v>1.32E-3</v>
      </c>
      <c r="O36" s="1">
        <v>1.23E-3</v>
      </c>
      <c r="P36" s="1">
        <v>1.3500000000000001E-3</v>
      </c>
      <c r="Q36" s="1">
        <v>1.3500000000000001E-3</v>
      </c>
      <c r="R36" s="1">
        <v>1.1800000000000001E-3</v>
      </c>
      <c r="S36" s="1">
        <v>1.0200000000000001E-3</v>
      </c>
      <c r="T36" s="1">
        <v>9.5E-4</v>
      </c>
      <c r="U36" s="1">
        <v>1.1199999999999999E-3</v>
      </c>
      <c r="V36" s="1">
        <v>9.3999999999999997E-4</v>
      </c>
      <c r="W36" s="1">
        <v>1.0200000000000001E-3</v>
      </c>
      <c r="X36" s="1">
        <v>1.0300000000000001E-3</v>
      </c>
      <c r="Y36" s="1">
        <v>1.1900000000000001E-3</v>
      </c>
      <c r="Z36" s="1">
        <v>1.2700000000000001E-3</v>
      </c>
      <c r="AA36" s="1">
        <v>1.23E-3</v>
      </c>
      <c r="AB36" s="1">
        <v>1.34E-3</v>
      </c>
      <c r="AC36" s="1">
        <v>1.23E-3</v>
      </c>
      <c r="AD36" s="1">
        <v>1.16E-3</v>
      </c>
      <c r="AE36" s="1">
        <v>1.4400000000000001E-3</v>
      </c>
      <c r="AF36" s="1">
        <v>1.42E-3</v>
      </c>
      <c r="AG36" s="1">
        <v>1.48E-3</v>
      </c>
      <c r="AH36" s="1">
        <v>1.41E-3</v>
      </c>
      <c r="AI36" s="1">
        <v>1.41E-3</v>
      </c>
      <c r="AJ36" s="1">
        <v>1.4400000000000001E-3</v>
      </c>
      <c r="AK36" s="1">
        <v>1.3699999999999999E-3</v>
      </c>
      <c r="AL36" s="1">
        <v>1.2999999999999999E-3</v>
      </c>
      <c r="AM36" s="1">
        <v>1.34E-3</v>
      </c>
      <c r="AN36" s="1">
        <v>1.25E-3</v>
      </c>
      <c r="AO36" s="1">
        <v>1.6000000000000001E-3</v>
      </c>
      <c r="AP36" s="1">
        <v>1.47E-3</v>
      </c>
      <c r="AQ36" s="1">
        <v>1.5299999999999999E-3</v>
      </c>
      <c r="AR36" s="1">
        <v>1.6900000000000001E-3</v>
      </c>
      <c r="AS36" s="1">
        <v>1.39E-3</v>
      </c>
      <c r="AT36" s="1">
        <v>1.25E-3</v>
      </c>
      <c r="AU36" s="1">
        <v>1.39E-3</v>
      </c>
      <c r="AV36" s="1">
        <v>1.1299999999999999E-3</v>
      </c>
      <c r="AW36" s="1">
        <v>1.07E-3</v>
      </c>
      <c r="AX36" s="1">
        <v>9.7999999999999997E-4</v>
      </c>
      <c r="AY36" s="1">
        <v>8.9999999999999998E-4</v>
      </c>
      <c r="AZ36" s="1">
        <v>7.2000000000000005E-4</v>
      </c>
      <c r="BA36" s="1">
        <v>8.5999999999999998E-4</v>
      </c>
      <c r="BB36" s="1">
        <v>7.5000000000000002E-4</v>
      </c>
      <c r="BC36" s="1">
        <v>8.0999999999999996E-4</v>
      </c>
      <c r="BD36" s="1">
        <v>8.3000000000000001E-4</v>
      </c>
      <c r="BE36" s="1">
        <v>6.8000000000000005E-4</v>
      </c>
      <c r="BF36" s="1">
        <v>5.8E-4</v>
      </c>
      <c r="BG36" s="1">
        <v>5.5999999999999995E-4</v>
      </c>
      <c r="BH36" s="1">
        <v>6.8000000000000005E-4</v>
      </c>
      <c r="BI36" s="1">
        <v>6.4000000000000005E-4</v>
      </c>
      <c r="BJ36" s="1">
        <f>EXP('Input - Output'!$E39+'Input - Output'!$F39*('Input - Output'!$I$24+(BJ$1-2009)*'Input - Output'!$K$5))</f>
        <v>5.4716495950488423E-4</v>
      </c>
      <c r="BK36" s="1">
        <f>EXP('Input - Output'!$E39+'Input - Output'!$F39*('Input - Output'!$I$24+(BK$1-2009)*'Input - Output'!$K$5))</f>
        <v>5.1900573550576242E-4</v>
      </c>
      <c r="BL36" s="1">
        <f>EXP('Input - Output'!$E39+'Input - Output'!$F39*('Input - Output'!$I$24+(BL$1-2009)*'Input - Output'!$K$5))</f>
        <v>4.9229569402912975E-4</v>
      </c>
      <c r="BM36" s="1">
        <f>EXP('Input - Output'!$E39+'Input - Output'!$F39*('Input - Output'!$I$24+(BM$1-2009)*'Input - Output'!$K$5))</f>
        <v>4.6696025454025361E-4</v>
      </c>
      <c r="BN36" s="1">
        <f>EXP('Input - Output'!$E39+'Input - Output'!$F39*('Input - Output'!$I$24+(BN$1-2009)*'Input - Output'!$K$5))</f>
        <v>4.4292867470702678E-4</v>
      </c>
      <c r="BO36" s="1">
        <f>EXP('Input - Output'!$E39+'Input - Output'!$F39*('Input - Output'!$I$24+(BO$1-2009)*'Input - Output'!$K$5))</f>
        <v>4.201338528712221E-4</v>
      </c>
      <c r="BP36" s="1">
        <f>EXP('Input - Output'!$E39+'Input - Output'!$F39*('Input - Output'!$I$24+(BP$1-2009)*'Input - Output'!$K$5))</f>
        <v>3.9851214068533931E-4</v>
      </c>
      <c r="BQ36" s="1">
        <f>EXP('Input - Output'!$E39+'Input - Output'!$F39*('Input - Output'!$I$24+(BQ$1-2009)*'Input - Output'!$K$5))</f>
        <v>3.7800316539188787E-4</v>
      </c>
      <c r="BR36" s="1">
        <f>EXP('Input - Output'!$E39+'Input - Output'!$F39*('Input - Output'!$I$24+(BR$1-2009)*'Input - Output'!$K$5))</f>
        <v>3.5854966124886128E-4</v>
      </c>
      <c r="BS36" s="1">
        <f>EXP('Input - Output'!$E39+'Input - Output'!$F39*('Input - Output'!$I$24+(BS$1-2009)*'Input - Output'!$K$5))</f>
        <v>3.4009730963070945E-4</v>
      </c>
    </row>
    <row r="37" spans="1:71" x14ac:dyDescent="0.25">
      <c r="A37">
        <v>35</v>
      </c>
      <c r="B37" s="1">
        <v>2.47E-3</v>
      </c>
      <c r="C37" s="1">
        <v>2.14E-3</v>
      </c>
      <c r="D37" s="1">
        <v>1.8699999999999999E-3</v>
      </c>
      <c r="E37" s="1">
        <v>2.5000000000000001E-3</v>
      </c>
      <c r="F37" s="1">
        <v>1.8699999999999999E-3</v>
      </c>
      <c r="G37" s="1">
        <v>1.9E-3</v>
      </c>
      <c r="H37" s="1">
        <v>1.6299999999999999E-3</v>
      </c>
      <c r="I37" s="1">
        <v>1.9499999999999999E-3</v>
      </c>
      <c r="J37" s="1">
        <v>1.75E-3</v>
      </c>
      <c r="K37" s="1">
        <v>1.6000000000000001E-3</v>
      </c>
      <c r="L37" s="1">
        <v>1.3799999999999999E-3</v>
      </c>
      <c r="M37" s="1">
        <v>1.48E-3</v>
      </c>
      <c r="N37" s="1">
        <v>1.5200000000000001E-3</v>
      </c>
      <c r="O37" s="1">
        <v>1.57E-3</v>
      </c>
      <c r="P37" s="1">
        <v>1.3500000000000001E-3</v>
      </c>
      <c r="Q37" s="1">
        <v>1.34E-3</v>
      </c>
      <c r="R37" s="1">
        <v>1.24E-3</v>
      </c>
      <c r="S37" s="1">
        <v>9.6000000000000002E-4</v>
      </c>
      <c r="T37" s="1">
        <v>1.1299999999999999E-3</v>
      </c>
      <c r="U37" s="1">
        <v>1.16E-3</v>
      </c>
      <c r="V37" s="1">
        <v>1.15E-3</v>
      </c>
      <c r="W37" s="1">
        <v>1.2800000000000001E-3</v>
      </c>
      <c r="X37" s="1">
        <v>1.2199999999999999E-3</v>
      </c>
      <c r="Y37" s="1">
        <v>1.16E-3</v>
      </c>
      <c r="Z37" s="1">
        <v>1.1199999999999999E-3</v>
      </c>
      <c r="AA37" s="1">
        <v>9.8999999999999999E-4</v>
      </c>
      <c r="AB37" s="1">
        <v>1.2600000000000001E-3</v>
      </c>
      <c r="AC37" s="1">
        <v>1.57E-3</v>
      </c>
      <c r="AD37" s="1">
        <v>1.3799999999999999E-3</v>
      </c>
      <c r="AE37" s="1">
        <v>1.3799999999999999E-3</v>
      </c>
      <c r="AF37" s="1">
        <v>1.5E-3</v>
      </c>
      <c r="AG37" s="1">
        <v>1.5299999999999999E-3</v>
      </c>
      <c r="AH37" s="1">
        <v>1.39E-3</v>
      </c>
      <c r="AI37" s="1">
        <v>1.5499999999999999E-3</v>
      </c>
      <c r="AJ37" s="1">
        <v>1.58E-3</v>
      </c>
      <c r="AK37" s="1">
        <v>1.7099999999999999E-3</v>
      </c>
      <c r="AL37" s="1">
        <v>1.57E-3</v>
      </c>
      <c r="AM37" s="1">
        <v>1.3500000000000001E-3</v>
      </c>
      <c r="AN37" s="1">
        <v>1.5100000000000001E-3</v>
      </c>
      <c r="AO37" s="1">
        <v>1.56E-3</v>
      </c>
      <c r="AP37" s="1">
        <v>1.48E-3</v>
      </c>
      <c r="AQ37" s="1">
        <v>1.83E-3</v>
      </c>
      <c r="AR37" s="1">
        <v>1.81E-3</v>
      </c>
      <c r="AS37" s="1">
        <v>2.0200000000000001E-3</v>
      </c>
      <c r="AT37" s="1">
        <v>1.56E-3</v>
      </c>
      <c r="AU37" s="1">
        <v>1.56E-3</v>
      </c>
      <c r="AV37" s="1">
        <v>1.08E-3</v>
      </c>
      <c r="AW37" s="1">
        <v>9.5E-4</v>
      </c>
      <c r="AX37" s="1">
        <v>1.15E-3</v>
      </c>
      <c r="AY37" s="1">
        <v>1.3500000000000001E-3</v>
      </c>
      <c r="AZ37" s="1">
        <v>1.4E-3</v>
      </c>
      <c r="BA37" s="1">
        <v>9.5E-4</v>
      </c>
      <c r="BB37" s="1">
        <v>1.0300000000000001E-3</v>
      </c>
      <c r="BC37" s="1">
        <v>8.8000000000000003E-4</v>
      </c>
      <c r="BD37" s="1">
        <v>5.9999999999999995E-4</v>
      </c>
      <c r="BE37" s="1">
        <v>8.8000000000000003E-4</v>
      </c>
      <c r="BF37" s="1">
        <v>7.6000000000000004E-4</v>
      </c>
      <c r="BG37" s="1">
        <v>7.5000000000000002E-4</v>
      </c>
      <c r="BH37" s="1">
        <v>6.8000000000000005E-4</v>
      </c>
      <c r="BI37" s="1">
        <v>7.9000000000000001E-4</v>
      </c>
      <c r="BJ37" s="1">
        <f>EXP('Input - Output'!$E40+'Input - Output'!$F40*('Input - Output'!$I$24+(BJ$1-2009)*'Input - Output'!$K$5))</f>
        <v>6.4422552177038667E-4</v>
      </c>
      <c r="BK37" s="1">
        <f>EXP('Input - Output'!$E40+'Input - Output'!$F40*('Input - Output'!$I$24+(BK$1-2009)*'Input - Output'!$K$5))</f>
        <v>6.1115654965660806E-4</v>
      </c>
      <c r="BL37" s="1">
        <f>EXP('Input - Output'!$E40+'Input - Output'!$F40*('Input - Output'!$I$24+(BL$1-2009)*'Input - Output'!$K$5))</f>
        <v>5.7978505285187444E-4</v>
      </c>
      <c r="BM37" s="1">
        <f>EXP('Input - Output'!$E40+'Input - Output'!$F40*('Input - Output'!$I$24+(BM$1-2009)*'Input - Output'!$K$5))</f>
        <v>5.5002389764017851E-4</v>
      </c>
      <c r="BN37" s="1">
        <f>EXP('Input - Output'!$E40+'Input - Output'!$F40*('Input - Output'!$I$24+(BN$1-2009)*'Input - Output'!$K$5))</f>
        <v>5.2179042299764847E-4</v>
      </c>
      <c r="BO37" s="1">
        <f>EXP('Input - Output'!$E40+'Input - Output'!$F40*('Input - Output'!$I$24+(BO$1-2009)*'Input - Output'!$K$5))</f>
        <v>4.9500621100317911E-4</v>
      </c>
      <c r="BP37" s="1">
        <f>EXP('Input - Output'!$E40+'Input - Output'!$F40*('Input - Output'!$I$24+(BP$1-2009)*'Input - Output'!$K$5))</f>
        <v>4.6959686903419397E-4</v>
      </c>
      <c r="BQ37" s="1">
        <f>EXP('Input - Output'!$E40+'Input - Output'!$F40*('Input - Output'!$I$24+(BQ$1-2009)*'Input - Output'!$K$5))</f>
        <v>4.4549182314260308E-4</v>
      </c>
      <c r="BR37" s="1">
        <f>EXP('Input - Output'!$E40+'Input - Output'!$F40*('Input - Output'!$I$24+(BR$1-2009)*'Input - Output'!$K$5))</f>
        <v>4.2262412203704233E-4</v>
      </c>
      <c r="BS37" s="1">
        <f>EXP('Input - Output'!$E40+'Input - Output'!$F40*('Input - Output'!$I$24+(BS$1-2009)*'Input - Output'!$K$5))</f>
        <v>4.0093025112698187E-4</v>
      </c>
    </row>
    <row r="38" spans="1:71" x14ac:dyDescent="0.25">
      <c r="A38">
        <v>36</v>
      </c>
      <c r="B38" s="1">
        <v>3.1900000000000001E-3</v>
      </c>
      <c r="C38" s="1">
        <v>2.4399999999999999E-3</v>
      </c>
      <c r="D38" s="1">
        <v>2.64E-3</v>
      </c>
      <c r="E38" s="1">
        <v>2.15E-3</v>
      </c>
      <c r="F38" s="1">
        <v>2.0300000000000001E-3</v>
      </c>
      <c r="G38" s="1">
        <v>1.5900000000000001E-3</v>
      </c>
      <c r="H38" s="1">
        <v>2.15E-3</v>
      </c>
      <c r="I38" s="1">
        <v>1.6199999999999999E-3</v>
      </c>
      <c r="J38" s="1">
        <v>1.7600000000000001E-3</v>
      </c>
      <c r="K38" s="1">
        <v>1.7799999999999999E-3</v>
      </c>
      <c r="L38" s="1">
        <v>1.7099999999999999E-3</v>
      </c>
      <c r="M38" s="1">
        <v>1.82E-3</v>
      </c>
      <c r="N38" s="1">
        <v>1.89E-3</v>
      </c>
      <c r="O38" s="1">
        <v>1.5100000000000001E-3</v>
      </c>
      <c r="P38" s="1">
        <v>1.3699999999999999E-3</v>
      </c>
      <c r="Q38" s="1">
        <v>1.6299999999999999E-3</v>
      </c>
      <c r="R38" s="1">
        <v>1.2099999999999999E-3</v>
      </c>
      <c r="S38" s="1">
        <v>1.17E-3</v>
      </c>
      <c r="T38" s="1">
        <v>1.4300000000000001E-3</v>
      </c>
      <c r="U38" s="1">
        <v>1.4400000000000001E-3</v>
      </c>
      <c r="V38" s="1">
        <v>1.32E-3</v>
      </c>
      <c r="W38" s="1">
        <v>1.5499999999999999E-3</v>
      </c>
      <c r="X38" s="1">
        <v>1.3799999999999999E-3</v>
      </c>
      <c r="Y38" s="1">
        <v>1.2800000000000001E-3</v>
      </c>
      <c r="Z38" s="1">
        <v>1.5900000000000001E-3</v>
      </c>
      <c r="AA38" s="1">
        <v>1.2899999999999999E-3</v>
      </c>
      <c r="AB38" s="1">
        <v>1.1100000000000001E-3</v>
      </c>
      <c r="AC38" s="1">
        <v>1.33E-3</v>
      </c>
      <c r="AD38" s="1">
        <v>1.3699999999999999E-3</v>
      </c>
      <c r="AE38" s="1">
        <v>1.5200000000000001E-3</v>
      </c>
      <c r="AF38" s="1">
        <v>1.7099999999999999E-3</v>
      </c>
      <c r="AG38" s="1">
        <v>1.2899999999999999E-3</v>
      </c>
      <c r="AH38" s="1">
        <v>1.5900000000000001E-3</v>
      </c>
      <c r="AI38" s="1">
        <v>1.74E-3</v>
      </c>
      <c r="AJ38" s="1">
        <v>1.5399999999999999E-3</v>
      </c>
      <c r="AK38" s="1">
        <v>1.7700000000000001E-3</v>
      </c>
      <c r="AL38" s="1">
        <v>2.0200000000000001E-3</v>
      </c>
      <c r="AM38" s="1">
        <v>1.73E-3</v>
      </c>
      <c r="AN38" s="1">
        <v>1.73E-3</v>
      </c>
      <c r="AO38" s="1">
        <v>1.8699999999999999E-3</v>
      </c>
      <c r="AP38" s="1">
        <v>1.92E-3</v>
      </c>
      <c r="AQ38" s="1">
        <v>1.82E-3</v>
      </c>
      <c r="AR38" s="1">
        <v>1.82E-3</v>
      </c>
      <c r="AS38" s="1">
        <v>2.3600000000000001E-3</v>
      </c>
      <c r="AT38" s="1">
        <v>2.0300000000000001E-3</v>
      </c>
      <c r="AU38" s="1">
        <v>1.8500000000000001E-3</v>
      </c>
      <c r="AV38" s="1">
        <v>2.0200000000000001E-3</v>
      </c>
      <c r="AW38" s="1">
        <v>1.4599999999999999E-3</v>
      </c>
      <c r="AX38" s="1">
        <v>1.4499999999999999E-3</v>
      </c>
      <c r="AY38" s="1">
        <v>1.4E-3</v>
      </c>
      <c r="AZ38" s="1">
        <v>1.25E-3</v>
      </c>
      <c r="BA38" s="1">
        <v>1.07E-3</v>
      </c>
      <c r="BB38" s="1">
        <v>1.08E-3</v>
      </c>
      <c r="BC38" s="1">
        <v>8.1999999999999998E-4</v>
      </c>
      <c r="BD38" s="1">
        <v>8.8999999999999995E-4</v>
      </c>
      <c r="BE38" s="1">
        <v>9.7999999999999997E-4</v>
      </c>
      <c r="BF38" s="1">
        <v>7.5000000000000002E-4</v>
      </c>
      <c r="BG38" s="1">
        <v>8.8999999999999995E-4</v>
      </c>
      <c r="BH38" s="1">
        <v>7.5000000000000002E-4</v>
      </c>
      <c r="BI38" s="1">
        <v>7.9000000000000001E-4</v>
      </c>
      <c r="BJ38" s="1">
        <f>EXP('Input - Output'!$E41+'Input - Output'!$F41*('Input - Output'!$I$24+(BJ$1-2009)*'Input - Output'!$K$5))</f>
        <v>6.9749888505455564E-4</v>
      </c>
      <c r="BK38" s="1">
        <f>EXP('Input - Output'!$E41+'Input - Output'!$F41*('Input - Output'!$I$24+(BK$1-2009)*'Input - Output'!$K$5))</f>
        <v>6.5743405531731381E-4</v>
      </c>
      <c r="BL38" s="1">
        <f>EXP('Input - Output'!$E41+'Input - Output'!$F41*('Input - Output'!$I$24+(BL$1-2009)*'Input - Output'!$K$5))</f>
        <v>6.196705777632357E-4</v>
      </c>
      <c r="BM38" s="1">
        <f>EXP('Input - Output'!$E41+'Input - Output'!$F41*('Input - Output'!$I$24+(BM$1-2009)*'Input - Output'!$K$5))</f>
        <v>5.840762610937252E-4</v>
      </c>
      <c r="BN38" s="1">
        <f>EXP('Input - Output'!$E41+'Input - Output'!$F41*('Input - Output'!$I$24+(BN$1-2009)*'Input - Output'!$K$5))</f>
        <v>5.5052650717196205E-4</v>
      </c>
      <c r="BO38" s="1">
        <f>EXP('Input - Output'!$E41+'Input - Output'!$F41*('Input - Output'!$I$24+(BO$1-2009)*'Input - Output'!$K$5))</f>
        <v>5.1890387486630909E-4</v>
      </c>
      <c r="BP38" s="1">
        <f>EXP('Input - Output'!$E41+'Input - Output'!$F41*('Input - Output'!$I$24+(BP$1-2009)*'Input - Output'!$K$5))</f>
        <v>4.8909766894687269E-4</v>
      </c>
      <c r="BQ38" s="1">
        <f>EXP('Input - Output'!$E41+'Input - Output'!$F41*('Input - Output'!$I$24+(BQ$1-2009)*'Input - Output'!$K$5))</f>
        <v>4.6100355259612704E-4</v>
      </c>
      <c r="BR38" s="1">
        <f>EXP('Input - Output'!$E41+'Input - Output'!$F41*('Input - Output'!$I$24+(BR$1-2009)*'Input - Output'!$K$5))</f>
        <v>4.345231821772083E-4</v>
      </c>
      <c r="BS38" s="1">
        <f>EXP('Input - Output'!$E41+'Input - Output'!$F41*('Input - Output'!$I$24+(BS$1-2009)*'Input - Output'!$K$5))</f>
        <v>4.0956386298137521E-4</v>
      </c>
    </row>
    <row r="39" spans="1:71" x14ac:dyDescent="0.25">
      <c r="A39">
        <v>37</v>
      </c>
      <c r="B39" s="1">
        <v>2.6199999999999999E-3</v>
      </c>
      <c r="C39" s="1">
        <v>2.7000000000000001E-3</v>
      </c>
      <c r="D39" s="1">
        <v>2.7100000000000002E-3</v>
      </c>
      <c r="E39" s="1">
        <v>1.81E-3</v>
      </c>
      <c r="F39" s="1">
        <v>2.2499999999999998E-3</v>
      </c>
      <c r="G39" s="1">
        <v>2.2399999999999998E-3</v>
      </c>
      <c r="H39" s="1">
        <v>2.0699999999999998E-3</v>
      </c>
      <c r="I39" s="1">
        <v>2.1700000000000001E-3</v>
      </c>
      <c r="J39" s="1">
        <v>1.5900000000000001E-3</v>
      </c>
      <c r="K39" s="1">
        <v>1.8400000000000001E-3</v>
      </c>
      <c r="L39" s="1">
        <v>1.72E-3</v>
      </c>
      <c r="M39" s="1">
        <v>1.66E-3</v>
      </c>
      <c r="N39" s="1">
        <v>1.8400000000000001E-3</v>
      </c>
      <c r="O39" s="1">
        <v>1.4E-3</v>
      </c>
      <c r="P39" s="1">
        <v>1.42E-3</v>
      </c>
      <c r="Q39" s="1">
        <v>1.49E-3</v>
      </c>
      <c r="R39" s="1">
        <v>1.5E-3</v>
      </c>
      <c r="S39" s="1">
        <v>1.41E-3</v>
      </c>
      <c r="T39" s="1">
        <v>1.41E-3</v>
      </c>
      <c r="U39" s="1">
        <v>1.4400000000000001E-3</v>
      </c>
      <c r="V39" s="1">
        <v>1.5200000000000001E-3</v>
      </c>
      <c r="W39" s="1">
        <v>1.4300000000000001E-3</v>
      </c>
      <c r="X39" s="1">
        <v>1.57E-3</v>
      </c>
      <c r="Y39" s="1">
        <v>1.4E-3</v>
      </c>
      <c r="Z39" s="1">
        <v>1.5E-3</v>
      </c>
      <c r="AA39" s="1">
        <v>1.5399999999999999E-3</v>
      </c>
      <c r="AB39" s="1">
        <v>1.47E-3</v>
      </c>
      <c r="AC39" s="1">
        <v>1.41E-3</v>
      </c>
      <c r="AD39" s="1">
        <v>1.66E-3</v>
      </c>
      <c r="AE39" s="1">
        <v>1.5299999999999999E-3</v>
      </c>
      <c r="AF39" s="1">
        <v>1.6800000000000001E-3</v>
      </c>
      <c r="AG39" s="1">
        <v>2.0400000000000001E-3</v>
      </c>
      <c r="AH39" s="1">
        <v>1.7899999999999999E-3</v>
      </c>
      <c r="AI39" s="1">
        <v>1.81E-3</v>
      </c>
      <c r="AJ39" s="1">
        <v>1.8699999999999999E-3</v>
      </c>
      <c r="AK39" s="1">
        <v>1.7799999999999999E-3</v>
      </c>
      <c r="AL39" s="1">
        <v>1.5900000000000001E-3</v>
      </c>
      <c r="AM39" s="1">
        <v>2.0799999999999998E-3</v>
      </c>
      <c r="AN39" s="1">
        <v>1.72E-3</v>
      </c>
      <c r="AO39" s="1">
        <v>1.75E-3</v>
      </c>
      <c r="AP39" s="1">
        <v>2.0600000000000002E-3</v>
      </c>
      <c r="AQ39" s="1">
        <v>2.1199999999999999E-3</v>
      </c>
      <c r="AR39" s="1">
        <v>2.14E-3</v>
      </c>
      <c r="AS39" s="1">
        <v>2.1800000000000001E-3</v>
      </c>
      <c r="AT39" s="1">
        <v>2.0999999999999999E-3</v>
      </c>
      <c r="AU39" s="1">
        <v>1.8E-3</v>
      </c>
      <c r="AV39" s="1">
        <v>1.72E-3</v>
      </c>
      <c r="AW39" s="1">
        <v>1.75E-3</v>
      </c>
      <c r="AX39" s="1">
        <v>1.9499999999999999E-3</v>
      </c>
      <c r="AY39" s="1">
        <v>1.48E-3</v>
      </c>
      <c r="AZ39" s="1">
        <v>1.4E-3</v>
      </c>
      <c r="BA39" s="1">
        <v>1.3799999999999999E-3</v>
      </c>
      <c r="BB39" s="1">
        <v>1.5399999999999999E-3</v>
      </c>
      <c r="BC39" s="1">
        <v>1.08E-3</v>
      </c>
      <c r="BD39" s="1">
        <v>1.1199999999999999E-3</v>
      </c>
      <c r="BE39" s="1">
        <v>1.0499999999999999E-3</v>
      </c>
      <c r="BF39" s="1">
        <v>8.8000000000000003E-4</v>
      </c>
      <c r="BG39" s="1">
        <v>1.09E-3</v>
      </c>
      <c r="BH39" s="1">
        <v>1.17E-3</v>
      </c>
      <c r="BI39" s="1">
        <v>9.6000000000000002E-4</v>
      </c>
      <c r="BJ39" s="1">
        <f>EXP('Input - Output'!$E42+'Input - Output'!$F42*('Input - Output'!$I$24+(BJ$1-2009)*'Input - Output'!$K$5))</f>
        <v>9.299362253694267E-4</v>
      </c>
      <c r="BK39" s="1">
        <f>EXP('Input - Output'!$E42+'Input - Output'!$F42*('Input - Output'!$I$24+(BK$1-2009)*'Input - Output'!$K$5))</f>
        <v>8.8843530724945713E-4</v>
      </c>
      <c r="BL39" s="1">
        <f>EXP('Input - Output'!$E42+'Input - Output'!$F42*('Input - Output'!$I$24+(BL$1-2009)*'Input - Output'!$K$5))</f>
        <v>8.4878647979744226E-4</v>
      </c>
      <c r="BM39" s="1">
        <f>EXP('Input - Output'!$E42+'Input - Output'!$F42*('Input - Output'!$I$24+(BM$1-2009)*'Input - Output'!$K$5))</f>
        <v>8.1090708846023819E-4</v>
      </c>
      <c r="BN39" s="1">
        <f>EXP('Input - Output'!$E42+'Input - Output'!$F42*('Input - Output'!$I$24+(BN$1-2009)*'Input - Output'!$K$5))</f>
        <v>7.7471816736758722E-4</v>
      </c>
      <c r="BO39" s="1">
        <f>EXP('Input - Output'!$E42+'Input - Output'!$F42*('Input - Output'!$I$24+(BO$1-2009)*'Input - Output'!$K$5))</f>
        <v>7.4014427471467623E-4</v>
      </c>
      <c r="BP39" s="1">
        <f>EXP('Input - Output'!$E42+'Input - Output'!$F42*('Input - Output'!$I$24+(BP$1-2009)*'Input - Output'!$K$5))</f>
        <v>7.0711333549118745E-4</v>
      </c>
      <c r="BQ39" s="1">
        <f>EXP('Input - Output'!$E42+'Input - Output'!$F42*('Input - Output'!$I$24+(BQ$1-2009)*'Input - Output'!$K$5))</f>
        <v>6.7555649122898989E-4</v>
      </c>
      <c r="BR39" s="1">
        <f>EXP('Input - Output'!$E42+'Input - Output'!$F42*('Input - Output'!$I$24+(BR$1-2009)*'Input - Output'!$K$5))</f>
        <v>6.4540795645525242E-4</v>
      </c>
      <c r="BS39" s="1">
        <f>EXP('Input - Output'!$E42+'Input - Output'!$F42*('Input - Output'!$I$24+(BS$1-2009)*'Input - Output'!$K$5))</f>
        <v>6.166048815517167E-4</v>
      </c>
    </row>
    <row r="40" spans="1:71" x14ac:dyDescent="0.25">
      <c r="A40">
        <v>38</v>
      </c>
      <c r="B40" s="1">
        <v>2.8800000000000002E-3</v>
      </c>
      <c r="C40" s="1">
        <v>2.8999999999999998E-3</v>
      </c>
      <c r="D40" s="1">
        <v>2.81E-3</v>
      </c>
      <c r="E40" s="1">
        <v>2.7000000000000001E-3</v>
      </c>
      <c r="F40" s="1">
        <v>2.1099999999999999E-3</v>
      </c>
      <c r="G40" s="1">
        <v>2.4299999999999999E-3</v>
      </c>
      <c r="H40" s="1">
        <v>2.6099999999999999E-3</v>
      </c>
      <c r="I40" s="1">
        <v>2.0200000000000001E-3</v>
      </c>
      <c r="J40" s="1">
        <v>2.0600000000000002E-3</v>
      </c>
      <c r="K40" s="1">
        <v>1.8400000000000001E-3</v>
      </c>
      <c r="L40" s="1">
        <v>1.98E-3</v>
      </c>
      <c r="M40" s="1">
        <v>1.8400000000000001E-3</v>
      </c>
      <c r="N40" s="1">
        <v>1.7799999999999999E-3</v>
      </c>
      <c r="O40" s="1">
        <v>1.64E-3</v>
      </c>
      <c r="P40" s="1">
        <v>1.72E-3</v>
      </c>
      <c r="Q40" s="1">
        <v>1.4599999999999999E-3</v>
      </c>
      <c r="R40" s="1">
        <v>1.56E-3</v>
      </c>
      <c r="S40" s="1">
        <v>1.2899999999999999E-3</v>
      </c>
      <c r="T40" s="1">
        <v>1.8500000000000001E-3</v>
      </c>
      <c r="U40" s="1">
        <v>1.48E-3</v>
      </c>
      <c r="V40" s="1">
        <v>1.5900000000000001E-3</v>
      </c>
      <c r="W40" s="1">
        <v>1.5499999999999999E-3</v>
      </c>
      <c r="X40" s="1">
        <v>1.6999999999999999E-3</v>
      </c>
      <c r="Y40" s="1">
        <v>1.64E-3</v>
      </c>
      <c r="Z40" s="1">
        <v>1.75E-3</v>
      </c>
      <c r="AA40" s="1">
        <v>1.47E-3</v>
      </c>
      <c r="AB40" s="1">
        <v>1.6800000000000001E-3</v>
      </c>
      <c r="AC40" s="1">
        <v>1.7099999999999999E-3</v>
      </c>
      <c r="AD40" s="1">
        <v>2.0100000000000001E-3</v>
      </c>
      <c r="AE40" s="1">
        <v>1.5200000000000001E-3</v>
      </c>
      <c r="AF40" s="1">
        <v>1.6900000000000001E-3</v>
      </c>
      <c r="AG40" s="1">
        <v>1.89E-3</v>
      </c>
      <c r="AH40" s="1">
        <v>2.2200000000000002E-3</v>
      </c>
      <c r="AI40" s="1">
        <v>1.99E-3</v>
      </c>
      <c r="AJ40" s="1">
        <v>2.15E-3</v>
      </c>
      <c r="AK40" s="1">
        <v>2.0899999999999998E-3</v>
      </c>
      <c r="AL40" s="1">
        <v>1.98E-3</v>
      </c>
      <c r="AM40" s="1">
        <v>2.0100000000000001E-3</v>
      </c>
      <c r="AN40" s="1">
        <v>2.3600000000000001E-3</v>
      </c>
      <c r="AO40" s="1">
        <v>2.1700000000000001E-3</v>
      </c>
      <c r="AP40" s="1">
        <v>2.1900000000000001E-3</v>
      </c>
      <c r="AQ40" s="1">
        <v>2.3600000000000001E-3</v>
      </c>
      <c r="AR40" s="1">
        <v>2.31E-3</v>
      </c>
      <c r="AS40" s="1">
        <v>2.66E-3</v>
      </c>
      <c r="AT40" s="1">
        <v>2.5000000000000001E-3</v>
      </c>
      <c r="AU40" s="1">
        <v>2.2699999999999999E-3</v>
      </c>
      <c r="AV40" s="1">
        <v>1.92E-3</v>
      </c>
      <c r="AW40" s="1">
        <v>2.0999999999999999E-3</v>
      </c>
      <c r="AX40" s="1">
        <v>1.74E-3</v>
      </c>
      <c r="AY40" s="1">
        <v>1.9E-3</v>
      </c>
      <c r="AZ40" s="1">
        <v>1.7600000000000001E-3</v>
      </c>
      <c r="BA40" s="1">
        <v>1.5E-3</v>
      </c>
      <c r="BB40" s="1">
        <v>1.4499999999999999E-3</v>
      </c>
      <c r="BC40" s="1">
        <v>1.1999999999999999E-3</v>
      </c>
      <c r="BD40" s="1">
        <v>1.3799999999999999E-3</v>
      </c>
      <c r="BE40" s="1">
        <v>1.48E-3</v>
      </c>
      <c r="BF40" s="1">
        <v>1.2600000000000001E-3</v>
      </c>
      <c r="BG40" s="1">
        <v>8.7000000000000001E-4</v>
      </c>
      <c r="BH40" s="1">
        <v>7.5000000000000002E-4</v>
      </c>
      <c r="BI40" s="1">
        <v>9.8999999999999999E-4</v>
      </c>
      <c r="BJ40" s="1">
        <f>EXP('Input - Output'!$E43+'Input - Output'!$F43*('Input - Output'!$I$24+(BJ$1-2009)*'Input - Output'!$K$5))</f>
        <v>9.4937010406215305E-4</v>
      </c>
      <c r="BK40" s="1">
        <f>EXP('Input - Output'!$E43+'Input - Output'!$F43*('Input - Output'!$I$24+(BK$1-2009)*'Input - Output'!$K$5))</f>
        <v>9.0041945221099788E-4</v>
      </c>
      <c r="BL40" s="1">
        <f>EXP('Input - Output'!$E43+'Input - Output'!$F43*('Input - Output'!$I$24+(BL$1-2009)*'Input - Output'!$K$5))</f>
        <v>8.5399275419660288E-4</v>
      </c>
      <c r="BM40" s="1">
        <f>EXP('Input - Output'!$E43+'Input - Output'!$F43*('Input - Output'!$I$24+(BM$1-2009)*'Input - Output'!$K$5))</f>
        <v>8.099598719568758E-4</v>
      </c>
      <c r="BN40" s="1">
        <f>EXP('Input - Output'!$E43+'Input - Output'!$F43*('Input - Output'!$I$24+(BN$1-2009)*'Input - Output'!$K$5))</f>
        <v>7.6819737750300485E-4</v>
      </c>
      <c r="BO40" s="1">
        <f>EXP('Input - Output'!$E43+'Input - Output'!$F43*('Input - Output'!$I$24+(BO$1-2009)*'Input - Output'!$K$5))</f>
        <v>7.2858820694010065E-4</v>
      </c>
      <c r="BP40" s="1">
        <f>EXP('Input - Output'!$E43+'Input - Output'!$F43*('Input - Output'!$I$24+(BP$1-2009)*'Input - Output'!$K$5))</f>
        <v>6.9102133232694417E-4</v>
      </c>
      <c r="BQ40" s="1">
        <f>EXP('Input - Output'!$E43+'Input - Output'!$F43*('Input - Output'!$I$24+(BQ$1-2009)*'Input - Output'!$K$5))</f>
        <v>6.5539145045503456E-4</v>
      </c>
      <c r="BR40" s="1">
        <f>EXP('Input - Output'!$E43+'Input - Output'!$F43*('Input - Output'!$I$24+(BR$1-2009)*'Input - Output'!$K$5))</f>
        <v>6.215986876745588E-4</v>
      </c>
      <c r="BS40" s="1">
        <f>EXP('Input - Output'!$E43+'Input - Output'!$F43*('Input - Output'!$I$24+(BS$1-2009)*'Input - Output'!$K$5))</f>
        <v>5.8954831993989106E-4</v>
      </c>
    </row>
    <row r="41" spans="1:71" x14ac:dyDescent="0.25">
      <c r="A41">
        <v>39</v>
      </c>
      <c r="B41" s="1">
        <v>3.6900000000000001E-3</v>
      </c>
      <c r="C41" s="1">
        <v>2.8600000000000001E-3</v>
      </c>
      <c r="D41" s="1">
        <v>2.7200000000000002E-3</v>
      </c>
      <c r="E41" s="1">
        <v>2.5899999999999999E-3</v>
      </c>
      <c r="F41" s="1">
        <v>2.4599999999999999E-3</v>
      </c>
      <c r="G41" s="1">
        <v>2.31E-3</v>
      </c>
      <c r="H41" s="1">
        <v>2.3E-3</v>
      </c>
      <c r="I41" s="1">
        <v>2.7200000000000002E-3</v>
      </c>
      <c r="J41" s="1">
        <v>1.92E-3</v>
      </c>
      <c r="K41" s="1">
        <v>2.3400000000000001E-3</v>
      </c>
      <c r="L41" s="1">
        <v>2.2699999999999999E-3</v>
      </c>
      <c r="M41" s="1">
        <v>1.9E-3</v>
      </c>
      <c r="N41" s="1">
        <v>2.0300000000000001E-3</v>
      </c>
      <c r="O41" s="1">
        <v>1.7600000000000001E-3</v>
      </c>
      <c r="P41" s="1">
        <v>1.81E-3</v>
      </c>
      <c r="Q41" s="1">
        <v>1.7099999999999999E-3</v>
      </c>
      <c r="R41" s="1">
        <v>1.97E-3</v>
      </c>
      <c r="S41" s="1">
        <v>1.6199999999999999E-3</v>
      </c>
      <c r="T41" s="1">
        <v>1.7600000000000001E-3</v>
      </c>
      <c r="U41" s="1">
        <v>1.7899999999999999E-3</v>
      </c>
      <c r="V41" s="1">
        <v>1.66E-3</v>
      </c>
      <c r="W41" s="1">
        <v>1.8799999999999999E-3</v>
      </c>
      <c r="X41" s="1">
        <v>2E-3</v>
      </c>
      <c r="Y41" s="1">
        <v>1.6900000000000001E-3</v>
      </c>
      <c r="Z41" s="1">
        <v>1.7799999999999999E-3</v>
      </c>
      <c r="AA41" s="1">
        <v>1.6800000000000001E-3</v>
      </c>
      <c r="AB41" s="1">
        <v>2.0100000000000001E-3</v>
      </c>
      <c r="AC41" s="1">
        <v>1.7099999999999999E-3</v>
      </c>
      <c r="AD41" s="1">
        <v>1.81E-3</v>
      </c>
      <c r="AE41" s="1">
        <v>1.9E-3</v>
      </c>
      <c r="AF41" s="1">
        <v>1.98E-3</v>
      </c>
      <c r="AG41" s="1">
        <v>2.33E-3</v>
      </c>
      <c r="AH41" s="1">
        <v>1.9499999999999999E-3</v>
      </c>
      <c r="AI41" s="1">
        <v>2.2000000000000001E-3</v>
      </c>
      <c r="AJ41" s="1">
        <v>2.32E-3</v>
      </c>
      <c r="AK41" s="1">
        <v>2.1199999999999999E-3</v>
      </c>
      <c r="AL41" s="1">
        <v>2.4499999999999999E-3</v>
      </c>
      <c r="AM41" s="1">
        <v>2.0600000000000002E-3</v>
      </c>
      <c r="AN41" s="1">
        <v>2.16E-3</v>
      </c>
      <c r="AO41" s="1">
        <v>2.2599999999999999E-3</v>
      </c>
      <c r="AP41" s="1">
        <v>2.1099999999999999E-3</v>
      </c>
      <c r="AQ41" s="1">
        <v>2.2399999999999998E-3</v>
      </c>
      <c r="AR41" s="1">
        <v>2.6099999999999999E-3</v>
      </c>
      <c r="AS41" s="1">
        <v>2.6199999999999999E-3</v>
      </c>
      <c r="AT41" s="1">
        <v>2.5100000000000001E-3</v>
      </c>
      <c r="AU41" s="1">
        <v>2.3600000000000001E-3</v>
      </c>
      <c r="AV41" s="1">
        <v>2.33E-3</v>
      </c>
      <c r="AW41" s="1">
        <v>2.2799999999999999E-3</v>
      </c>
      <c r="AX41" s="1">
        <v>2.0300000000000001E-3</v>
      </c>
      <c r="AY41" s="1">
        <v>2.0300000000000001E-3</v>
      </c>
      <c r="AZ41" s="1">
        <v>1.9300000000000001E-3</v>
      </c>
      <c r="BA41" s="1">
        <v>1.5E-3</v>
      </c>
      <c r="BB41" s="1">
        <v>1.6299999999999999E-3</v>
      </c>
      <c r="BC41" s="1">
        <v>1.8E-3</v>
      </c>
      <c r="BD41" s="1">
        <v>1.5900000000000001E-3</v>
      </c>
      <c r="BE41" s="1">
        <v>1.6199999999999999E-3</v>
      </c>
      <c r="BF41" s="1">
        <v>1.32E-3</v>
      </c>
      <c r="BG41" s="1">
        <v>1.56E-3</v>
      </c>
      <c r="BH41" s="1">
        <v>1.16E-3</v>
      </c>
      <c r="BI41" s="1">
        <v>1.2700000000000001E-3</v>
      </c>
      <c r="BJ41" s="1">
        <f>EXP('Input - Output'!$E44+'Input - Output'!$F44*('Input - Output'!$I$24+(BJ$1-2009)*'Input - Output'!$K$5))</f>
        <v>1.2807306372638431E-3</v>
      </c>
      <c r="BK41" s="1">
        <f>EXP('Input - Output'!$E44+'Input - Output'!$F44*('Input - Output'!$I$24+(BK$1-2009)*'Input - Output'!$K$5))</f>
        <v>1.234211749085548E-3</v>
      </c>
      <c r="BL41" s="1">
        <f>EXP('Input - Output'!$E44+'Input - Output'!$F44*('Input - Output'!$I$24+(BL$1-2009)*'Input - Output'!$K$5))</f>
        <v>1.1893825268638402E-3</v>
      </c>
      <c r="BM41" s="1">
        <f>EXP('Input - Output'!$E44+'Input - Output'!$F44*('Input - Output'!$I$24+(BM$1-2009)*'Input - Output'!$K$5))</f>
        <v>1.1461815983012165E-3</v>
      </c>
      <c r="BN41" s="1">
        <f>EXP('Input - Output'!$E44+'Input - Output'!$F44*('Input - Output'!$I$24+(BN$1-2009)*'Input - Output'!$K$5))</f>
        <v>1.1045498202738662E-3</v>
      </c>
      <c r="BO41" s="1">
        <f>EXP('Input - Output'!$E44+'Input - Output'!$F44*('Input - Output'!$I$24+(BO$1-2009)*'Input - Output'!$K$5))</f>
        <v>1.0644301978632946E-3</v>
      </c>
      <c r="BP41" s="1">
        <f>EXP('Input - Output'!$E44+'Input - Output'!$F44*('Input - Output'!$I$24+(BP$1-2009)*'Input - Output'!$K$5))</f>
        <v>1.0257678063288883E-3</v>
      </c>
      <c r="BQ41" s="1">
        <f>EXP('Input - Output'!$E44+'Input - Output'!$F44*('Input - Output'!$I$24+(BQ$1-2009)*'Input - Output'!$K$5))</f>
        <v>9.8850971591461193E-4</v>
      </c>
      <c r="BR41" s="1">
        <f>EXP('Input - Output'!$E44+'Input - Output'!$F44*('Input - Output'!$I$24+(BR$1-2009)*'Input - Output'!$K$5))</f>
        <v>9.5260491938688034E-4</v>
      </c>
      <c r="BS41" s="1">
        <f>EXP('Input - Output'!$E44+'Input - Output'!$F44*('Input - Output'!$I$24+(BS$1-2009)*'Input - Output'!$K$5))</f>
        <v>9.1800426220440981E-4</v>
      </c>
    </row>
    <row r="42" spans="1:71" x14ac:dyDescent="0.25">
      <c r="A42">
        <v>40</v>
      </c>
      <c r="B42" s="1">
        <v>3.3E-3</v>
      </c>
      <c r="C42" s="1">
        <v>3.2200000000000002E-3</v>
      </c>
      <c r="D42" s="1">
        <v>2.9099999999999998E-3</v>
      </c>
      <c r="E42" s="1">
        <v>2.7799999999999999E-3</v>
      </c>
      <c r="F42" s="1">
        <v>2.6099999999999999E-3</v>
      </c>
      <c r="G42" s="1">
        <v>2.7699999999999999E-3</v>
      </c>
      <c r="H42" s="1">
        <v>2.32E-3</v>
      </c>
      <c r="I42" s="1">
        <v>2.9299999999999999E-3</v>
      </c>
      <c r="J42" s="1">
        <v>2.0699999999999998E-3</v>
      </c>
      <c r="K42" s="1">
        <v>2.16E-3</v>
      </c>
      <c r="L42" s="1">
        <v>2.5699999999999998E-3</v>
      </c>
      <c r="M42" s="1">
        <v>1.8600000000000001E-3</v>
      </c>
      <c r="N42" s="1">
        <v>1.9E-3</v>
      </c>
      <c r="O42" s="1">
        <v>2.0200000000000001E-3</v>
      </c>
      <c r="P42" s="1">
        <v>1.9599999999999999E-3</v>
      </c>
      <c r="Q42" s="1">
        <v>1.9499999999999999E-3</v>
      </c>
      <c r="R42" s="1">
        <v>1.7099999999999999E-3</v>
      </c>
      <c r="S42" s="1">
        <v>1.92E-3</v>
      </c>
      <c r="T42" s="1">
        <v>1.8600000000000001E-3</v>
      </c>
      <c r="U42" s="1">
        <v>1.64E-3</v>
      </c>
      <c r="V42" s="1">
        <v>1.99E-3</v>
      </c>
      <c r="W42" s="1">
        <v>2.0799999999999998E-3</v>
      </c>
      <c r="X42" s="1">
        <v>1.98E-3</v>
      </c>
      <c r="Y42" s="1">
        <v>1.82E-3</v>
      </c>
      <c r="Z42" s="1">
        <v>1.9499999999999999E-3</v>
      </c>
      <c r="AA42" s="1">
        <v>2.33E-3</v>
      </c>
      <c r="AB42" s="1">
        <v>2.2300000000000002E-3</v>
      </c>
      <c r="AC42" s="1">
        <v>1.8600000000000001E-3</v>
      </c>
      <c r="AD42" s="1">
        <v>2.2000000000000001E-3</v>
      </c>
      <c r="AE42" s="1">
        <v>2.14E-3</v>
      </c>
      <c r="AF42" s="1">
        <v>2.3500000000000001E-3</v>
      </c>
      <c r="AG42" s="1">
        <v>2.2699999999999999E-3</v>
      </c>
      <c r="AH42" s="1">
        <v>2.2399999999999998E-3</v>
      </c>
      <c r="AI42" s="1">
        <v>2.3400000000000001E-3</v>
      </c>
      <c r="AJ42" s="1">
        <v>1.9599999999999999E-3</v>
      </c>
      <c r="AK42" s="1">
        <v>2.31E-3</v>
      </c>
      <c r="AL42" s="1">
        <v>2.5500000000000002E-3</v>
      </c>
      <c r="AM42" s="1">
        <v>2.2300000000000002E-3</v>
      </c>
      <c r="AN42" s="1">
        <v>2.4099999999999998E-3</v>
      </c>
      <c r="AO42" s="1">
        <v>2.3500000000000001E-3</v>
      </c>
      <c r="AP42" s="1">
        <v>2.6800000000000001E-3</v>
      </c>
      <c r="AQ42" s="1">
        <v>2.7100000000000002E-3</v>
      </c>
      <c r="AR42" s="1">
        <v>2.5400000000000002E-3</v>
      </c>
      <c r="AS42" s="1">
        <v>3.1099999999999999E-3</v>
      </c>
      <c r="AT42" s="1">
        <v>2.66E-3</v>
      </c>
      <c r="AU42" s="1">
        <v>2.6700000000000001E-3</v>
      </c>
      <c r="AV42" s="1">
        <v>2.1700000000000001E-3</v>
      </c>
      <c r="AW42" s="1">
        <v>2.5400000000000002E-3</v>
      </c>
      <c r="AX42" s="1">
        <v>2.4299999999999999E-3</v>
      </c>
      <c r="AY42" s="1">
        <v>2.7100000000000002E-3</v>
      </c>
      <c r="AZ42" s="1">
        <v>2.1800000000000001E-3</v>
      </c>
      <c r="BA42" s="1">
        <v>1.73E-3</v>
      </c>
      <c r="BB42" s="1">
        <v>2.1199999999999999E-3</v>
      </c>
      <c r="BC42" s="1">
        <v>1.7799999999999999E-3</v>
      </c>
      <c r="BD42" s="1">
        <v>1.58E-3</v>
      </c>
      <c r="BE42" s="1">
        <v>1.7099999999999999E-3</v>
      </c>
      <c r="BF42" s="1">
        <v>1.66E-3</v>
      </c>
      <c r="BG42" s="1">
        <v>1.7600000000000001E-3</v>
      </c>
      <c r="BH42" s="1">
        <v>1.3699999999999999E-3</v>
      </c>
      <c r="BI42" s="1">
        <v>1.2999999999999999E-3</v>
      </c>
      <c r="BJ42" s="1">
        <f>EXP('Input - Output'!$E45+'Input - Output'!$F45*('Input - Output'!$I$24+(BJ$1-2009)*'Input - Output'!$K$5))</f>
        <v>1.4285707142456835E-3</v>
      </c>
      <c r="BK42" s="1">
        <f>EXP('Input - Output'!$E45+'Input - Output'!$F45*('Input - Output'!$I$24+(BK$1-2009)*'Input - Output'!$K$5))</f>
        <v>1.3754774903342126E-3</v>
      </c>
      <c r="BL42" s="1">
        <f>EXP('Input - Output'!$E45+'Input - Output'!$F45*('Input - Output'!$I$24+(BL$1-2009)*'Input - Output'!$K$5))</f>
        <v>1.3243574907071298E-3</v>
      </c>
      <c r="BM42" s="1">
        <f>EXP('Input - Output'!$E45+'Input - Output'!$F45*('Input - Output'!$I$24+(BM$1-2009)*'Input - Output'!$K$5))</f>
        <v>1.2751373799406332E-3</v>
      </c>
      <c r="BN42" s="1">
        <f>EXP('Input - Output'!$E45+'Input - Output'!$F45*('Input - Output'!$I$24+(BN$1-2009)*'Input - Output'!$K$5))</f>
        <v>1.2277465481421383E-3</v>
      </c>
      <c r="BO42" s="1">
        <f>EXP('Input - Output'!$E45+'Input - Output'!$F45*('Input - Output'!$I$24+(BO$1-2009)*'Input - Output'!$K$5))</f>
        <v>1.1821170096551581E-3</v>
      </c>
      <c r="BP42" s="1">
        <f>EXP('Input - Output'!$E45+'Input - Output'!$F45*('Input - Output'!$I$24+(BP$1-2009)*'Input - Output'!$K$5))</f>
        <v>1.1381833055288501E-3</v>
      </c>
      <c r="BQ42" s="1">
        <f>EXP('Input - Output'!$E45+'Input - Output'!$F45*('Input - Output'!$I$24+(BQ$1-2009)*'Input - Output'!$K$5))</f>
        <v>1.095882409612299E-3</v>
      </c>
      <c r="BR42" s="1">
        <f>EXP('Input - Output'!$E45+'Input - Output'!$F45*('Input - Output'!$I$24+(BR$1-2009)*'Input - Output'!$K$5))</f>
        <v>1.0551536381388411E-3</v>
      </c>
      <c r="BS42" s="1">
        <f>EXP('Input - Output'!$E45+'Input - Output'!$F45*('Input - Output'!$I$24+(BS$1-2009)*'Input - Output'!$K$5))</f>
        <v>1.0159385626707094E-3</v>
      </c>
    </row>
    <row r="43" spans="1:71" x14ac:dyDescent="0.25">
      <c r="A43">
        <v>41</v>
      </c>
      <c r="B43" s="1">
        <v>3.5200000000000001E-3</v>
      </c>
      <c r="C43" s="1">
        <v>3.4099999999999998E-3</v>
      </c>
      <c r="D43" s="1">
        <v>2.81E-3</v>
      </c>
      <c r="E43" s="1">
        <v>2.7599999999999999E-3</v>
      </c>
      <c r="F43" s="1">
        <v>2.96E-3</v>
      </c>
      <c r="G43" s="1">
        <v>2.5200000000000001E-3</v>
      </c>
      <c r="H43" s="1">
        <v>2.5699999999999998E-3</v>
      </c>
      <c r="I43" s="1">
        <v>2.5999999999999999E-3</v>
      </c>
      <c r="J43" s="1">
        <v>2.4399999999999999E-3</v>
      </c>
      <c r="K43" s="1">
        <v>2.15E-3</v>
      </c>
      <c r="L43" s="1">
        <v>2.4099999999999998E-3</v>
      </c>
      <c r="M43" s="1">
        <v>2.4199999999999998E-3</v>
      </c>
      <c r="N43" s="1">
        <v>2.2100000000000002E-3</v>
      </c>
      <c r="O43" s="1">
        <v>2.3E-3</v>
      </c>
      <c r="P43" s="1">
        <v>1.73E-3</v>
      </c>
      <c r="Q43" s="1">
        <v>2.0799999999999998E-3</v>
      </c>
      <c r="R43" s="1">
        <v>2.0200000000000001E-3</v>
      </c>
      <c r="S43" s="1">
        <v>2.1800000000000001E-3</v>
      </c>
      <c r="T43" s="1">
        <v>2.0799999999999998E-3</v>
      </c>
      <c r="U43" s="1">
        <v>2.0699999999999998E-3</v>
      </c>
      <c r="V43" s="1">
        <v>2.1099999999999999E-3</v>
      </c>
      <c r="W43" s="1">
        <v>2.2200000000000002E-3</v>
      </c>
      <c r="X43" s="1">
        <v>2.0699999999999998E-3</v>
      </c>
      <c r="Y43" s="1">
        <v>1.97E-3</v>
      </c>
      <c r="Z43" s="1">
        <v>2.1299999999999999E-3</v>
      </c>
      <c r="AA43" s="1">
        <v>2.2499999999999998E-3</v>
      </c>
      <c r="AB43" s="1">
        <v>2.0999999999999999E-3</v>
      </c>
      <c r="AC43" s="1">
        <v>2.0100000000000001E-3</v>
      </c>
      <c r="AD43" s="1">
        <v>2.6199999999999999E-3</v>
      </c>
      <c r="AE43" s="1">
        <v>2.5799999999999998E-3</v>
      </c>
      <c r="AF43" s="1">
        <v>2.2899999999999999E-3</v>
      </c>
      <c r="AG43" s="1">
        <v>2.7699999999999999E-3</v>
      </c>
      <c r="AH43" s="1">
        <v>2.1900000000000001E-3</v>
      </c>
      <c r="AI43" s="1">
        <v>2.5699999999999998E-3</v>
      </c>
      <c r="AJ43" s="1">
        <v>2.63E-3</v>
      </c>
      <c r="AK43" s="1">
        <v>2.7699999999999999E-3</v>
      </c>
      <c r="AL43" s="1">
        <v>2.2200000000000002E-3</v>
      </c>
      <c r="AM43" s="1">
        <v>2.3800000000000002E-3</v>
      </c>
      <c r="AN43" s="1">
        <v>2.5799999999999998E-3</v>
      </c>
      <c r="AO43" s="1">
        <v>2.64E-3</v>
      </c>
      <c r="AP43" s="1">
        <v>2.8300000000000001E-3</v>
      </c>
      <c r="AQ43" s="1">
        <v>2.49E-3</v>
      </c>
      <c r="AR43" s="1">
        <v>3.0300000000000001E-3</v>
      </c>
      <c r="AS43" s="1">
        <v>2.8700000000000002E-3</v>
      </c>
      <c r="AT43" s="1">
        <v>2.99E-3</v>
      </c>
      <c r="AU43" s="1">
        <v>2.8600000000000001E-3</v>
      </c>
      <c r="AV43" s="1">
        <v>2.7399999999999998E-3</v>
      </c>
      <c r="AW43" s="1">
        <v>2.8600000000000001E-3</v>
      </c>
      <c r="AX43" s="1">
        <v>2.8999999999999998E-3</v>
      </c>
      <c r="AY43" s="1">
        <v>2.9399999999999999E-3</v>
      </c>
      <c r="AZ43" s="1">
        <v>2.5899999999999999E-3</v>
      </c>
      <c r="BA43" s="1">
        <v>2.65E-3</v>
      </c>
      <c r="BB43" s="1">
        <v>2.33E-3</v>
      </c>
      <c r="BC43" s="1">
        <v>2.48E-3</v>
      </c>
      <c r="BD43" s="1">
        <v>2.1800000000000001E-3</v>
      </c>
      <c r="BE43" s="1">
        <v>1.9300000000000001E-3</v>
      </c>
      <c r="BF43" s="1">
        <v>1.6900000000000001E-3</v>
      </c>
      <c r="BG43" s="1">
        <v>1.6900000000000001E-3</v>
      </c>
      <c r="BH43" s="1">
        <v>1.48E-3</v>
      </c>
      <c r="BI43" s="1">
        <v>1.5499999999999999E-3</v>
      </c>
      <c r="BJ43" s="1">
        <f>EXP('Input - Output'!$E46+'Input - Output'!$F46*('Input - Output'!$I$24+(BJ$1-2009)*'Input - Output'!$K$5))</f>
        <v>1.7235344856923822E-3</v>
      </c>
      <c r="BK43" s="1">
        <f>EXP('Input - Output'!$E46+'Input - Output'!$F46*('Input - Output'!$I$24+(BK$1-2009)*'Input - Output'!$K$5))</f>
        <v>1.6691695299268217E-3</v>
      </c>
      <c r="BL43" s="1">
        <f>EXP('Input - Output'!$E46+'Input - Output'!$F46*('Input - Output'!$I$24+(BL$1-2009)*'Input - Output'!$K$5))</f>
        <v>1.6165193924256628E-3</v>
      </c>
      <c r="BM43" s="1">
        <f>EXP('Input - Output'!$E46+'Input - Output'!$F46*('Input - Output'!$I$24+(BM$1-2009)*'Input - Output'!$K$5))</f>
        <v>1.5655299831664172E-3</v>
      </c>
      <c r="BN43" s="1">
        <f>EXP('Input - Output'!$E46+'Input - Output'!$F46*('Input - Output'!$I$24+(BN$1-2009)*'Input - Output'!$K$5))</f>
        <v>1.516148918272721E-3</v>
      </c>
      <c r="BO43" s="1">
        <f>EXP('Input - Output'!$E46+'Input - Output'!$F46*('Input - Output'!$I$24+(BO$1-2009)*'Input - Output'!$K$5))</f>
        <v>1.4683254661978489E-3</v>
      </c>
      <c r="BP43" s="1">
        <f>EXP('Input - Output'!$E46+'Input - Output'!$F46*('Input - Output'!$I$24+(BP$1-2009)*'Input - Output'!$K$5))</f>
        <v>1.4220104956057609E-3</v>
      </c>
      <c r="BQ43" s="1">
        <f>EXP('Input - Output'!$E46+'Input - Output'!$F46*('Input - Output'!$I$24+(BQ$1-2009)*'Input - Output'!$K$5))</f>
        <v>1.3771564248961088E-3</v>
      </c>
      <c r="BR43" s="1">
        <f>EXP('Input - Output'!$E46+'Input - Output'!$F46*('Input - Output'!$I$24+(BR$1-2009)*'Input - Output'!$K$5))</f>
        <v>1.3337171733213669E-3</v>
      </c>
      <c r="BS43" s="1">
        <f>EXP('Input - Output'!$E46+'Input - Output'!$F46*('Input - Output'!$I$24+(BS$1-2009)*'Input - Output'!$K$5))</f>
        <v>1.2916481136458614E-3</v>
      </c>
    </row>
    <row r="44" spans="1:71" x14ac:dyDescent="0.25">
      <c r="A44">
        <v>42</v>
      </c>
      <c r="B44" s="1">
        <v>4.0200000000000001E-3</v>
      </c>
      <c r="C44" s="1">
        <v>3.46E-3</v>
      </c>
      <c r="D44" s="1">
        <v>3.5699999999999998E-3</v>
      </c>
      <c r="E44" s="1">
        <v>3.2599999999999999E-3</v>
      </c>
      <c r="F44" s="1">
        <v>3.0699999999999998E-3</v>
      </c>
      <c r="G44" s="1">
        <v>2.8300000000000001E-3</v>
      </c>
      <c r="H44" s="1">
        <v>2.64E-3</v>
      </c>
      <c r="I44" s="1">
        <v>2.81E-3</v>
      </c>
      <c r="J44" s="1">
        <v>2.64E-3</v>
      </c>
      <c r="K44" s="1">
        <v>2.65E-3</v>
      </c>
      <c r="L44" s="1">
        <v>2.4399999999999999E-3</v>
      </c>
      <c r="M44" s="1">
        <v>2.1900000000000001E-3</v>
      </c>
      <c r="N44" s="1">
        <v>2.8700000000000002E-3</v>
      </c>
      <c r="O44" s="1">
        <v>2.5100000000000001E-3</v>
      </c>
      <c r="P44" s="1">
        <v>2.32E-3</v>
      </c>
      <c r="Q44" s="1">
        <v>2.4199999999999998E-3</v>
      </c>
      <c r="R44" s="1">
        <v>2.33E-3</v>
      </c>
      <c r="S44" s="1">
        <v>2.33E-3</v>
      </c>
      <c r="T44" s="1">
        <v>2.1800000000000001E-3</v>
      </c>
      <c r="U44" s="1">
        <v>2.32E-3</v>
      </c>
      <c r="V44" s="1">
        <v>2.0600000000000002E-3</v>
      </c>
      <c r="W44" s="1">
        <v>2.32E-3</v>
      </c>
      <c r="X44" s="1">
        <v>2.5200000000000001E-3</v>
      </c>
      <c r="Y44" s="1">
        <v>2.3800000000000002E-3</v>
      </c>
      <c r="Z44" s="1">
        <v>2.5200000000000001E-3</v>
      </c>
      <c r="AA44" s="1">
        <v>2.2200000000000002E-3</v>
      </c>
      <c r="AB44" s="1">
        <v>2.49E-3</v>
      </c>
      <c r="AC44" s="1">
        <v>2.5699999999999998E-3</v>
      </c>
      <c r="AD44" s="1">
        <v>2.49E-3</v>
      </c>
      <c r="AE44" s="1">
        <v>2.5400000000000002E-3</v>
      </c>
      <c r="AF44" s="1">
        <v>2.5300000000000001E-3</v>
      </c>
      <c r="AG44" s="1">
        <v>2.9299999999999999E-3</v>
      </c>
      <c r="AH44" s="1">
        <v>2.6099999999999999E-3</v>
      </c>
      <c r="AI44" s="1">
        <v>2.6900000000000001E-3</v>
      </c>
      <c r="AJ44" s="1">
        <v>2.8E-3</v>
      </c>
      <c r="AK44" s="1">
        <v>2.8600000000000001E-3</v>
      </c>
      <c r="AL44" s="1">
        <v>2.6800000000000001E-3</v>
      </c>
      <c r="AM44" s="1">
        <v>2.8400000000000001E-3</v>
      </c>
      <c r="AN44" s="1">
        <v>2.6099999999999999E-3</v>
      </c>
      <c r="AO44" s="1">
        <v>2.7200000000000002E-3</v>
      </c>
      <c r="AP44" s="1">
        <v>2.9399999999999999E-3</v>
      </c>
      <c r="AQ44" s="1">
        <v>3.0200000000000001E-3</v>
      </c>
      <c r="AR44" s="1">
        <v>3.5400000000000002E-3</v>
      </c>
      <c r="AS44" s="1">
        <v>3.2699999999999999E-3</v>
      </c>
      <c r="AT44" s="1">
        <v>3.29E-3</v>
      </c>
      <c r="AU44" s="1">
        <v>3.4199999999999999E-3</v>
      </c>
      <c r="AV44" s="1">
        <v>2.8500000000000001E-3</v>
      </c>
      <c r="AW44" s="1">
        <v>3.1700000000000001E-3</v>
      </c>
      <c r="AX44" s="1">
        <v>2.66E-3</v>
      </c>
      <c r="AY44" s="1">
        <v>2.6900000000000001E-3</v>
      </c>
      <c r="AZ44" s="1">
        <v>2.5799999999999998E-3</v>
      </c>
      <c r="BA44" s="1">
        <v>2.5799999999999998E-3</v>
      </c>
      <c r="BB44" s="1">
        <v>2.4399999999999999E-3</v>
      </c>
      <c r="BC44" s="1">
        <v>2.16E-3</v>
      </c>
      <c r="BD44" s="1">
        <v>2.5799999999999998E-3</v>
      </c>
      <c r="BE44" s="1">
        <v>2.1800000000000001E-3</v>
      </c>
      <c r="BF44" s="1">
        <v>2.0699999999999998E-3</v>
      </c>
      <c r="BG44" s="1">
        <v>2.3E-3</v>
      </c>
      <c r="BH44" s="1">
        <v>2.0100000000000001E-3</v>
      </c>
      <c r="BI44" s="1">
        <v>1.58E-3</v>
      </c>
      <c r="BJ44" s="1">
        <f>EXP('Input - Output'!$E47+'Input - Output'!$F47*('Input - Output'!$I$24+(BJ$1-2009)*'Input - Output'!$K$5))</f>
        <v>1.9327323757526154E-3</v>
      </c>
      <c r="BK44" s="1">
        <f>EXP('Input - Output'!$E47+'Input - Output'!$F47*('Input - Output'!$I$24+(BK$1-2009)*'Input - Output'!$K$5))</f>
        <v>1.8766003620143837E-3</v>
      </c>
      <c r="BL44" s="1">
        <f>EXP('Input - Output'!$E47+'Input - Output'!$F47*('Input - Output'!$I$24+(BL$1-2009)*'Input - Output'!$K$5))</f>
        <v>1.8220985806900345E-3</v>
      </c>
      <c r="BM44" s="1">
        <f>EXP('Input - Output'!$E47+'Input - Output'!$F47*('Input - Output'!$I$24+(BM$1-2009)*'Input - Output'!$K$5))</f>
        <v>1.7691796852201548E-3</v>
      </c>
      <c r="BN44" s="1">
        <f>EXP('Input - Output'!$E47+'Input - Output'!$F47*('Input - Output'!$I$24+(BN$1-2009)*'Input - Output'!$K$5))</f>
        <v>1.7177977041233129E-3</v>
      </c>
      <c r="BO44" s="1">
        <f>EXP('Input - Output'!$E47+'Input - Output'!$F47*('Input - Output'!$I$24+(BO$1-2009)*'Input - Output'!$K$5))</f>
        <v>1.6679080010598962E-3</v>
      </c>
      <c r="BP44" s="1">
        <f>EXP('Input - Output'!$E47+'Input - Output'!$F47*('Input - Output'!$I$24+(BP$1-2009)*'Input - Output'!$K$5))</f>
        <v>1.619467236055821E-3</v>
      </c>
      <c r="BQ44" s="1">
        <f>EXP('Input - Output'!$E47+'Input - Output'!$F47*('Input - Output'!$I$24+(BQ$1-2009)*'Input - Output'!$K$5))</f>
        <v>1.5724333278524154E-3</v>
      </c>
      <c r="BR44" s="1">
        <f>EXP('Input - Output'!$E47+'Input - Output'!$F47*('Input - Output'!$I$24+(BR$1-2009)*'Input - Output'!$K$5))</f>
        <v>1.5267654173497546E-3</v>
      </c>
      <c r="BS44" s="1">
        <f>EXP('Input - Output'!$E47+'Input - Output'!$F47*('Input - Output'!$I$24+(BS$1-2009)*'Input - Output'!$K$5))</f>
        <v>1.4824238321117268E-3</v>
      </c>
    </row>
    <row r="45" spans="1:71" x14ac:dyDescent="0.25">
      <c r="A45">
        <v>43</v>
      </c>
      <c r="B45" s="1">
        <v>3.5699999999999998E-3</v>
      </c>
      <c r="C45" s="1">
        <v>3.7299999999999998E-3</v>
      </c>
      <c r="D45" s="1">
        <v>3.2599999999999999E-3</v>
      </c>
      <c r="E45" s="1">
        <v>3.3999999999999998E-3</v>
      </c>
      <c r="F45" s="1">
        <v>3.47E-3</v>
      </c>
      <c r="G45" s="1">
        <v>3.2100000000000002E-3</v>
      </c>
      <c r="H45" s="1">
        <v>3.0599999999999998E-3</v>
      </c>
      <c r="I45" s="1">
        <v>2.7399999999999998E-3</v>
      </c>
      <c r="J45" s="1">
        <v>3.0599999999999998E-3</v>
      </c>
      <c r="K45" s="1">
        <v>3.0100000000000001E-3</v>
      </c>
      <c r="L45" s="1">
        <v>2.5500000000000002E-3</v>
      </c>
      <c r="M45" s="1">
        <v>3.0000000000000001E-3</v>
      </c>
      <c r="N45" s="1">
        <v>2.4199999999999998E-3</v>
      </c>
      <c r="O45" s="1">
        <v>3.0100000000000001E-3</v>
      </c>
      <c r="P45" s="1">
        <v>2.4599999999999999E-3</v>
      </c>
      <c r="Q45" s="1">
        <v>2.7000000000000001E-3</v>
      </c>
      <c r="R45" s="1">
        <v>2.8500000000000001E-3</v>
      </c>
      <c r="S45" s="1">
        <v>2.2799999999999999E-3</v>
      </c>
      <c r="T45" s="1">
        <v>2.1299999999999999E-3</v>
      </c>
      <c r="U45" s="1">
        <v>2.5799999999999998E-3</v>
      </c>
      <c r="V45" s="1">
        <v>2.6099999999999999E-3</v>
      </c>
      <c r="W45" s="1">
        <v>2.4499999999999999E-3</v>
      </c>
      <c r="X45" s="1">
        <v>2.7399999999999998E-3</v>
      </c>
      <c r="Y45" s="1">
        <v>2.5600000000000002E-3</v>
      </c>
      <c r="Z45" s="1">
        <v>2.7100000000000002E-3</v>
      </c>
      <c r="AA45" s="1">
        <v>2.4299999999999999E-3</v>
      </c>
      <c r="AB45" s="1">
        <v>2.8900000000000002E-3</v>
      </c>
      <c r="AC45" s="1">
        <v>2.7899999999999999E-3</v>
      </c>
      <c r="AD45" s="1">
        <v>2.8400000000000001E-3</v>
      </c>
      <c r="AE45" s="1">
        <v>3.2100000000000002E-3</v>
      </c>
      <c r="AF45" s="1">
        <v>3.4399999999999999E-3</v>
      </c>
      <c r="AG45" s="1">
        <v>2.7200000000000002E-3</v>
      </c>
      <c r="AH45" s="1">
        <v>3.2100000000000002E-3</v>
      </c>
      <c r="AI45" s="1">
        <v>3.1199999999999999E-3</v>
      </c>
      <c r="AJ45" s="1">
        <v>2.96E-3</v>
      </c>
      <c r="AK45" s="1">
        <v>3.0400000000000002E-3</v>
      </c>
      <c r="AL45" s="1">
        <v>2.8900000000000002E-3</v>
      </c>
      <c r="AM45" s="1">
        <v>3.1800000000000001E-3</v>
      </c>
      <c r="AN45" s="1">
        <v>3.0300000000000001E-3</v>
      </c>
      <c r="AO45" s="1">
        <v>3.3899999999999998E-3</v>
      </c>
      <c r="AP45" s="1">
        <v>3.2699999999999999E-3</v>
      </c>
      <c r="AQ45" s="1">
        <v>3.0899999999999999E-3</v>
      </c>
      <c r="AR45" s="1">
        <v>3.5999999999999999E-3</v>
      </c>
      <c r="AS45" s="1">
        <v>3.8999999999999998E-3</v>
      </c>
      <c r="AT45" s="1">
        <v>3.5999999999999999E-3</v>
      </c>
      <c r="AU45" s="1">
        <v>3.0899999999999999E-3</v>
      </c>
      <c r="AV45" s="1">
        <v>3.5100000000000001E-3</v>
      </c>
      <c r="AW45" s="1">
        <v>3.2699999999999999E-3</v>
      </c>
      <c r="AX45" s="1">
        <v>3.0799999999999998E-3</v>
      </c>
      <c r="AY45" s="1">
        <v>2.8500000000000001E-3</v>
      </c>
      <c r="AZ45" s="1">
        <v>2.7899999999999999E-3</v>
      </c>
      <c r="BA45" s="1">
        <v>2.8700000000000002E-3</v>
      </c>
      <c r="BB45" s="1">
        <v>2.98E-3</v>
      </c>
      <c r="BC45" s="1">
        <v>3.0400000000000002E-3</v>
      </c>
      <c r="BD45" s="1">
        <v>2.6099999999999999E-3</v>
      </c>
      <c r="BE45" s="1">
        <v>2.8400000000000001E-3</v>
      </c>
      <c r="BF45" s="1">
        <v>2.3700000000000001E-3</v>
      </c>
      <c r="BG45" s="1">
        <v>2.1800000000000001E-3</v>
      </c>
      <c r="BH45" s="1">
        <v>2.0600000000000002E-3</v>
      </c>
      <c r="BI45" s="1">
        <v>2.0799999999999998E-3</v>
      </c>
      <c r="BJ45" s="1">
        <f>EXP('Input - Output'!$E48+'Input - Output'!$F48*('Input - Output'!$I$24+(BJ$1-2009)*'Input - Output'!$K$5))</f>
        <v>2.2429622713529044E-3</v>
      </c>
      <c r="BK45" s="1">
        <f>EXP('Input - Output'!$E48+'Input - Output'!$F48*('Input - Output'!$I$24+(BK$1-2009)*'Input - Output'!$K$5))</f>
        <v>2.1867472748278568E-3</v>
      </c>
      <c r="BL45" s="1">
        <f>EXP('Input - Output'!$E48+'Input - Output'!$F48*('Input - Output'!$I$24+(BL$1-2009)*'Input - Output'!$K$5))</f>
        <v>2.1319411855656167E-3</v>
      </c>
      <c r="BM45" s="1">
        <f>EXP('Input - Output'!$E48+'Input - Output'!$F48*('Input - Output'!$I$24+(BM$1-2009)*'Input - Output'!$K$5))</f>
        <v>2.0785086923539088E-3</v>
      </c>
      <c r="BN45" s="1">
        <f>EXP('Input - Output'!$E48+'Input - Output'!$F48*('Input - Output'!$I$24+(BN$1-2009)*'Input - Output'!$K$5))</f>
        <v>2.0264153689796022E-3</v>
      </c>
      <c r="BO45" s="1">
        <f>EXP('Input - Output'!$E48+'Input - Output'!$F48*('Input - Output'!$I$24+(BO$1-2009)*'Input - Output'!$K$5))</f>
        <v>1.9756276520481088E-3</v>
      </c>
      <c r="BP45" s="1">
        <f>EXP('Input - Output'!$E48+'Input - Output'!$F48*('Input - Output'!$I$24+(BP$1-2009)*'Input - Output'!$K$5))</f>
        <v>1.9261128193587104E-3</v>
      </c>
      <c r="BQ45" s="1">
        <f>EXP('Input - Output'!$E48+'Input - Output'!$F48*('Input - Output'!$I$24+(BQ$1-2009)*'Input - Output'!$K$5))</f>
        <v>1.8778389688218534E-3</v>
      </c>
      <c r="BR45" s="1">
        <f>EXP('Input - Output'!$E48+'Input - Output'!$F48*('Input - Output'!$I$24+(BR$1-2009)*'Input - Output'!$K$5))</f>
        <v>1.830774997904835E-3</v>
      </c>
      <c r="BS45" s="1">
        <f>EXP('Input - Output'!$E48+'Input - Output'!$F48*('Input - Output'!$I$24+(BS$1-2009)*'Input - Output'!$K$5))</f>
        <v>1.7848905835926466E-3</v>
      </c>
    </row>
    <row r="46" spans="1:71" x14ac:dyDescent="0.25">
      <c r="A46">
        <v>44</v>
      </c>
      <c r="B46" s="1">
        <v>4.4000000000000003E-3</v>
      </c>
      <c r="C46" s="1">
        <v>4.3299999999999996E-3</v>
      </c>
      <c r="D46" s="1">
        <v>3.7599999999999999E-3</v>
      </c>
      <c r="E46" s="1">
        <v>3.64E-3</v>
      </c>
      <c r="F46" s="1">
        <v>3.2200000000000002E-3</v>
      </c>
      <c r="G46" s="1">
        <v>2.9499999999999999E-3</v>
      </c>
      <c r="H46" s="1">
        <v>3.3400000000000001E-3</v>
      </c>
      <c r="I46" s="1">
        <v>3.0899999999999999E-3</v>
      </c>
      <c r="J46" s="1">
        <v>3.3E-3</v>
      </c>
      <c r="K46" s="1">
        <v>3.3800000000000002E-3</v>
      </c>
      <c r="L46" s="1">
        <v>2.5899999999999999E-3</v>
      </c>
      <c r="M46" s="1">
        <v>2.7699999999999999E-3</v>
      </c>
      <c r="N46" s="1">
        <v>2.82E-3</v>
      </c>
      <c r="O46" s="1">
        <v>2.7299999999999998E-3</v>
      </c>
      <c r="P46" s="1">
        <v>2.5899999999999999E-3</v>
      </c>
      <c r="Q46" s="1">
        <v>2.5000000000000001E-3</v>
      </c>
      <c r="R46" s="1">
        <v>2.64E-3</v>
      </c>
      <c r="S46" s="1">
        <v>2.47E-3</v>
      </c>
      <c r="T46" s="1">
        <v>2.7200000000000002E-3</v>
      </c>
      <c r="U46" s="1">
        <v>2.5400000000000002E-3</v>
      </c>
      <c r="V46" s="1">
        <v>2.7599999999999999E-3</v>
      </c>
      <c r="W46" s="1">
        <v>3.0899999999999999E-3</v>
      </c>
      <c r="X46" s="1">
        <v>2.5799999999999998E-3</v>
      </c>
      <c r="Y46" s="1">
        <v>2.8600000000000001E-3</v>
      </c>
      <c r="Z46" s="1">
        <v>2.8500000000000001E-3</v>
      </c>
      <c r="AA46" s="1">
        <v>2.7499999999999998E-3</v>
      </c>
      <c r="AB46" s="1">
        <v>2.8800000000000002E-3</v>
      </c>
      <c r="AC46" s="1">
        <v>2.8700000000000002E-3</v>
      </c>
      <c r="AD46" s="1">
        <v>2.6900000000000001E-3</v>
      </c>
      <c r="AE46" s="1">
        <v>3.0200000000000001E-3</v>
      </c>
      <c r="AF46" s="1">
        <v>3.2399999999999998E-3</v>
      </c>
      <c r="AG46" s="1">
        <v>3.3300000000000001E-3</v>
      </c>
      <c r="AH46" s="1">
        <v>3.3600000000000001E-3</v>
      </c>
      <c r="AI46" s="1">
        <v>3.0899999999999999E-3</v>
      </c>
      <c r="AJ46" s="1">
        <v>3.65E-3</v>
      </c>
      <c r="AK46" s="1">
        <v>3.48E-3</v>
      </c>
      <c r="AL46" s="1">
        <v>3.5799999999999998E-3</v>
      </c>
      <c r="AM46" s="1">
        <v>3.4299999999999999E-3</v>
      </c>
      <c r="AN46" s="1">
        <v>3.0500000000000002E-3</v>
      </c>
      <c r="AO46" s="1">
        <v>3.7299999999999998E-3</v>
      </c>
      <c r="AP46" s="1">
        <v>3.5300000000000002E-3</v>
      </c>
      <c r="AQ46" s="1">
        <v>3.0999999999999999E-3</v>
      </c>
      <c r="AR46" s="1">
        <v>3.79E-3</v>
      </c>
      <c r="AS46" s="1">
        <v>3.8800000000000002E-3</v>
      </c>
      <c r="AT46" s="1">
        <v>3.7299999999999998E-3</v>
      </c>
      <c r="AU46" s="1">
        <v>3.7000000000000002E-3</v>
      </c>
      <c r="AV46" s="1">
        <v>3.2399999999999998E-3</v>
      </c>
      <c r="AW46" s="1">
        <v>3.5799999999999998E-3</v>
      </c>
      <c r="AX46" s="1">
        <v>3.6099999999999999E-3</v>
      </c>
      <c r="AY46" s="1">
        <v>3.82E-3</v>
      </c>
      <c r="AZ46" s="1">
        <v>3.2399999999999998E-3</v>
      </c>
      <c r="BA46" s="1">
        <v>2.97E-3</v>
      </c>
      <c r="BB46" s="1">
        <v>3.16E-3</v>
      </c>
      <c r="BC46" s="1">
        <v>3.2000000000000002E-3</v>
      </c>
      <c r="BD46" s="1">
        <v>2.7899999999999999E-3</v>
      </c>
      <c r="BE46" s="1">
        <v>2.7100000000000002E-3</v>
      </c>
      <c r="BF46" s="1">
        <v>2.4499999999999999E-3</v>
      </c>
      <c r="BG46" s="1">
        <v>2.49E-3</v>
      </c>
      <c r="BH46" s="1">
        <v>2.7699999999999999E-3</v>
      </c>
      <c r="BI46" s="1">
        <v>2.2799999999999999E-3</v>
      </c>
      <c r="BJ46" s="1">
        <f>EXP('Input - Output'!$E49+'Input - Output'!$F49*('Input - Output'!$I$24+(BJ$1-2009)*'Input - Output'!$K$5))</f>
        <v>2.5288666564965588E-3</v>
      </c>
      <c r="BK46" s="1">
        <f>EXP('Input - Output'!$E49+'Input - Output'!$F49*('Input - Output'!$I$24+(BK$1-2009)*'Input - Output'!$K$5))</f>
        <v>2.4742527981470872E-3</v>
      </c>
      <c r="BL46" s="1">
        <f>EXP('Input - Output'!$E49+'Input - Output'!$F49*('Input - Output'!$I$24+(BL$1-2009)*'Input - Output'!$K$5))</f>
        <v>2.4208183904879661E-3</v>
      </c>
      <c r="BM46" s="1">
        <f>EXP('Input - Output'!$E49+'Input - Output'!$F49*('Input - Output'!$I$24+(BM$1-2009)*'Input - Output'!$K$5))</f>
        <v>2.36853796189033E-3</v>
      </c>
      <c r="BN46" s="1">
        <f>EXP('Input - Output'!$E49+'Input - Output'!$F49*('Input - Output'!$I$24+(BN$1-2009)*'Input - Output'!$K$5))</f>
        <v>2.3173865908151813E-3</v>
      </c>
      <c r="BO46" s="1">
        <f>EXP('Input - Output'!$E49+'Input - Output'!$F49*('Input - Output'!$I$24+(BO$1-2009)*'Input - Output'!$K$5))</f>
        <v>2.2673398939335489E-3</v>
      </c>
      <c r="BP46" s="1">
        <f>EXP('Input - Output'!$E49+'Input - Output'!$F49*('Input - Output'!$I$24+(BP$1-2009)*'Input - Output'!$K$5))</f>
        <v>2.2183740145032163E-3</v>
      </c>
      <c r="BQ46" s="1">
        <f>EXP('Input - Output'!$E49+'Input - Output'!$F49*('Input - Output'!$I$24+(BQ$1-2009)*'Input - Output'!$K$5))</f>
        <v>2.1704656109964547E-3</v>
      </c>
      <c r="BR46" s="1">
        <f>EXP('Input - Output'!$E49+'Input - Output'!$F49*('Input - Output'!$I$24+(BR$1-2009)*'Input - Output'!$K$5))</f>
        <v>2.1235918459733593E-3</v>
      </c>
      <c r="BS46" s="1">
        <f>EXP('Input - Output'!$E49+'Input - Output'!$F49*('Input - Output'!$I$24+(BS$1-2009)*'Input - Output'!$K$5))</f>
        <v>2.0777303751954731E-3</v>
      </c>
    </row>
    <row r="47" spans="1:71" x14ac:dyDescent="0.25">
      <c r="A47">
        <v>45</v>
      </c>
      <c r="B47" s="1">
        <v>5.1700000000000001E-3</v>
      </c>
      <c r="C47" s="1">
        <v>4.0400000000000002E-3</v>
      </c>
      <c r="D47" s="1">
        <v>4.64E-3</v>
      </c>
      <c r="E47" s="1">
        <v>4.3200000000000001E-3</v>
      </c>
      <c r="F47" s="1">
        <v>3.7100000000000002E-3</v>
      </c>
      <c r="G47" s="1">
        <v>3.7000000000000002E-3</v>
      </c>
      <c r="H47" s="1">
        <v>3.5300000000000002E-3</v>
      </c>
      <c r="I47" s="1">
        <v>3.4399999999999999E-3</v>
      </c>
      <c r="J47" s="1">
        <v>3.63E-3</v>
      </c>
      <c r="K47" s="1">
        <v>3.47E-3</v>
      </c>
      <c r="L47" s="1">
        <v>3.5000000000000001E-3</v>
      </c>
      <c r="M47" s="1">
        <v>2.6900000000000001E-3</v>
      </c>
      <c r="N47" s="1">
        <v>3.4199999999999999E-3</v>
      </c>
      <c r="O47" s="1">
        <v>3.49E-3</v>
      </c>
      <c r="P47" s="1">
        <v>2.63E-3</v>
      </c>
      <c r="Q47" s="1">
        <v>3.29E-3</v>
      </c>
      <c r="R47" s="1">
        <v>2.7299999999999998E-3</v>
      </c>
      <c r="S47" s="1">
        <v>3.0500000000000002E-3</v>
      </c>
      <c r="T47" s="1">
        <v>2.8700000000000002E-3</v>
      </c>
      <c r="U47" s="1">
        <v>2.5200000000000001E-3</v>
      </c>
      <c r="V47" s="1">
        <v>2.9299999999999999E-3</v>
      </c>
      <c r="W47" s="1">
        <v>3.0999999999999999E-3</v>
      </c>
      <c r="X47" s="1">
        <v>2.9399999999999999E-3</v>
      </c>
      <c r="Y47" s="1">
        <v>3.1900000000000001E-3</v>
      </c>
      <c r="Z47" s="1">
        <v>3.15E-3</v>
      </c>
      <c r="AA47" s="1">
        <v>3.5000000000000001E-3</v>
      </c>
      <c r="AB47" s="1">
        <v>3.47E-3</v>
      </c>
      <c r="AC47" s="1">
        <v>3.0699999999999998E-3</v>
      </c>
      <c r="AD47" s="1">
        <v>3.8899999999999998E-3</v>
      </c>
      <c r="AE47" s="1">
        <v>3.0000000000000001E-3</v>
      </c>
      <c r="AF47" s="1">
        <v>3.7499999999999999E-3</v>
      </c>
      <c r="AG47" s="1">
        <v>3.4299999999999999E-3</v>
      </c>
      <c r="AH47" s="1">
        <v>3.3500000000000001E-3</v>
      </c>
      <c r="AI47" s="1">
        <v>3.5599999999999998E-3</v>
      </c>
      <c r="AJ47" s="1">
        <v>3.7799999999999999E-3</v>
      </c>
      <c r="AK47" s="1">
        <v>4.0499999999999998E-3</v>
      </c>
      <c r="AL47" s="1">
        <v>3.3700000000000002E-3</v>
      </c>
      <c r="AM47" s="1">
        <v>3.2100000000000002E-3</v>
      </c>
      <c r="AN47" s="1">
        <v>3.3999999999999998E-3</v>
      </c>
      <c r="AO47" s="1">
        <v>4.1900000000000001E-3</v>
      </c>
      <c r="AP47" s="1">
        <v>4.0299999999999997E-3</v>
      </c>
      <c r="AQ47" s="1">
        <v>3.9300000000000003E-3</v>
      </c>
      <c r="AR47" s="1">
        <v>4.3E-3</v>
      </c>
      <c r="AS47" s="1">
        <v>4.0699999999999998E-3</v>
      </c>
      <c r="AT47" s="1">
        <v>4.1799999999999997E-3</v>
      </c>
      <c r="AU47" s="1">
        <v>3.9399999999999999E-3</v>
      </c>
      <c r="AV47" s="1">
        <v>3.4099999999999998E-3</v>
      </c>
      <c r="AW47" s="1">
        <v>3.3E-3</v>
      </c>
      <c r="AX47" s="1">
        <v>3.6700000000000001E-3</v>
      </c>
      <c r="AY47" s="1">
        <v>3.8899999999999998E-3</v>
      </c>
      <c r="AZ47" s="1">
        <v>3.9500000000000004E-3</v>
      </c>
      <c r="BA47" s="1">
        <v>3.5000000000000001E-3</v>
      </c>
      <c r="BB47" s="1">
        <v>3.3500000000000001E-3</v>
      </c>
      <c r="BC47" s="1">
        <v>3.0100000000000001E-3</v>
      </c>
      <c r="BD47" s="1">
        <v>2.96E-3</v>
      </c>
      <c r="BE47" s="1">
        <v>2.99E-3</v>
      </c>
      <c r="BF47" s="1">
        <v>3.2100000000000002E-3</v>
      </c>
      <c r="BG47" s="1">
        <v>3.0799999999999998E-3</v>
      </c>
      <c r="BH47" s="1">
        <v>2.7299999999999998E-3</v>
      </c>
      <c r="BI47" s="1">
        <v>3.0999999999999999E-3</v>
      </c>
      <c r="BJ47" s="1">
        <f>EXP('Input - Output'!$E50+'Input - Output'!$F50*('Input - Output'!$I$24+(BJ$1-2009)*'Input - Output'!$K$5))</f>
        <v>2.8759303226321476E-3</v>
      </c>
      <c r="BK47" s="1">
        <f>EXP('Input - Output'!$E50+'Input - Output'!$F50*('Input - Output'!$I$24+(BK$1-2009)*'Input - Output'!$K$5))</f>
        <v>2.8214430895751458E-3</v>
      </c>
      <c r="BL47" s="1">
        <f>EXP('Input - Output'!$E50+'Input - Output'!$F50*('Input - Output'!$I$24+(BL$1-2009)*'Input - Output'!$K$5))</f>
        <v>2.7679881689294862E-3</v>
      </c>
      <c r="BM47" s="1">
        <f>EXP('Input - Output'!$E50+'Input - Output'!$F50*('Input - Output'!$I$24+(BM$1-2009)*'Input - Output'!$K$5))</f>
        <v>2.7155460025554937E-3</v>
      </c>
      <c r="BN47" s="1">
        <f>EXP('Input - Output'!$E50+'Input - Output'!$F50*('Input - Output'!$I$24+(BN$1-2009)*'Input - Output'!$K$5))</f>
        <v>2.6640974028610395E-3</v>
      </c>
      <c r="BO47" s="1">
        <f>EXP('Input - Output'!$E50+'Input - Output'!$F50*('Input - Output'!$I$24+(BO$1-2009)*'Input - Output'!$K$5))</f>
        <v>2.6136235457811545E-3</v>
      </c>
      <c r="BP47" s="1">
        <f>EXP('Input - Output'!$E50+'Input - Output'!$F50*('Input - Output'!$I$24+(BP$1-2009)*'Input - Output'!$K$5))</f>
        <v>2.564105963890677E-3</v>
      </c>
      <c r="BQ47" s="1">
        <f>EXP('Input - Output'!$E50+'Input - Output'!$F50*('Input - Output'!$I$24+(BQ$1-2009)*'Input - Output'!$K$5))</f>
        <v>2.5155265396473625E-3</v>
      </c>
      <c r="BR47" s="1">
        <f>EXP('Input - Output'!$E50+'Input - Output'!$F50*('Input - Output'!$I$24+(BR$1-2009)*'Input - Output'!$K$5))</f>
        <v>2.4678674987630221E-3</v>
      </c>
      <c r="BS47" s="1">
        <f>EXP('Input - Output'!$E50+'Input - Output'!$F50*('Input - Output'!$I$24+(BS$1-2009)*'Input - Output'!$K$5))</f>
        <v>2.4211114037002491E-3</v>
      </c>
    </row>
    <row r="48" spans="1:71" x14ac:dyDescent="0.25">
      <c r="A48">
        <v>46</v>
      </c>
      <c r="B48" s="1">
        <v>4.7699999999999999E-3</v>
      </c>
      <c r="C48" s="1">
        <v>4.4999999999999997E-3</v>
      </c>
      <c r="D48" s="1">
        <v>4.4799999999999996E-3</v>
      </c>
      <c r="E48" s="1">
        <v>4.5399999999999998E-3</v>
      </c>
      <c r="F48" s="1">
        <v>4.1900000000000001E-3</v>
      </c>
      <c r="G48" s="1">
        <v>3.48E-3</v>
      </c>
      <c r="H48" s="1">
        <v>4.1099999999999999E-3</v>
      </c>
      <c r="I48" s="1">
        <v>3.9699999999999996E-3</v>
      </c>
      <c r="J48" s="1">
        <v>3.8800000000000002E-3</v>
      </c>
      <c r="K48" s="1">
        <v>3.5000000000000001E-3</v>
      </c>
      <c r="L48" s="1">
        <v>3.63E-3</v>
      </c>
      <c r="M48" s="1">
        <v>3.2499999999999999E-3</v>
      </c>
      <c r="N48" s="1">
        <v>3.5699999999999998E-3</v>
      </c>
      <c r="O48" s="1">
        <v>3.8E-3</v>
      </c>
      <c r="P48" s="1">
        <v>3.0100000000000001E-3</v>
      </c>
      <c r="Q48" s="1">
        <v>2.7299999999999998E-3</v>
      </c>
      <c r="R48" s="1">
        <v>3.7200000000000002E-3</v>
      </c>
      <c r="S48" s="1">
        <v>3.4499999999999999E-3</v>
      </c>
      <c r="T48" s="1">
        <v>3.5000000000000001E-3</v>
      </c>
      <c r="U48" s="1">
        <v>3.2000000000000002E-3</v>
      </c>
      <c r="V48" s="1">
        <v>3.3700000000000002E-3</v>
      </c>
      <c r="W48" s="1">
        <v>3.0899999999999999E-3</v>
      </c>
      <c r="X48" s="1">
        <v>3.3899999999999998E-3</v>
      </c>
      <c r="Y48" s="1">
        <v>3.5400000000000002E-3</v>
      </c>
      <c r="Z48" s="1">
        <v>3.3999999999999998E-3</v>
      </c>
      <c r="AA48" s="1">
        <v>3.7000000000000002E-3</v>
      </c>
      <c r="AB48" s="1">
        <v>3.8300000000000001E-3</v>
      </c>
      <c r="AC48" s="1">
        <v>3.5699999999999998E-3</v>
      </c>
      <c r="AD48" s="1">
        <v>3.5100000000000001E-3</v>
      </c>
      <c r="AE48" s="1">
        <v>3.7000000000000002E-3</v>
      </c>
      <c r="AF48" s="1">
        <v>3.98E-3</v>
      </c>
      <c r="AG48" s="1">
        <v>4.3200000000000001E-3</v>
      </c>
      <c r="AH48" s="1">
        <v>4.0099999999999997E-3</v>
      </c>
      <c r="AI48" s="1">
        <v>3.9699999999999996E-3</v>
      </c>
      <c r="AJ48" s="1">
        <v>4.0600000000000002E-3</v>
      </c>
      <c r="AK48" s="1">
        <v>3.8600000000000001E-3</v>
      </c>
      <c r="AL48" s="1">
        <v>4.0299999999999997E-3</v>
      </c>
      <c r="AM48" s="1">
        <v>3.81E-3</v>
      </c>
      <c r="AN48" s="1">
        <v>3.8400000000000001E-3</v>
      </c>
      <c r="AO48" s="1">
        <v>3.9500000000000004E-3</v>
      </c>
      <c r="AP48" s="1">
        <v>4.5599999999999998E-3</v>
      </c>
      <c r="AQ48" s="1">
        <v>3.81E-3</v>
      </c>
      <c r="AR48" s="1">
        <v>3.82E-3</v>
      </c>
      <c r="AS48" s="1">
        <v>4.4299999999999999E-3</v>
      </c>
      <c r="AT48" s="1">
        <v>4.4000000000000003E-3</v>
      </c>
      <c r="AU48" s="1">
        <v>4.1999999999999997E-3</v>
      </c>
      <c r="AV48" s="1">
        <v>3.9199999999999999E-3</v>
      </c>
      <c r="AW48" s="1">
        <v>4.0000000000000001E-3</v>
      </c>
      <c r="AX48" s="1">
        <v>4.0400000000000002E-3</v>
      </c>
      <c r="AY48" s="1">
        <v>4.3800000000000002E-3</v>
      </c>
      <c r="AZ48" s="1">
        <v>3.63E-3</v>
      </c>
      <c r="BA48" s="1">
        <v>3.9300000000000003E-3</v>
      </c>
      <c r="BB48" s="1">
        <v>3.7299999999999998E-3</v>
      </c>
      <c r="BC48" s="1">
        <v>3.8999999999999998E-3</v>
      </c>
      <c r="BD48" s="1">
        <v>3.4399999999999999E-3</v>
      </c>
      <c r="BE48" s="1">
        <v>3.5899999999999999E-3</v>
      </c>
      <c r="BF48" s="1">
        <v>3.2100000000000002E-3</v>
      </c>
      <c r="BG48" s="1">
        <v>3.6700000000000001E-3</v>
      </c>
      <c r="BH48" s="1">
        <v>2.9399999999999999E-3</v>
      </c>
      <c r="BI48" s="1">
        <v>2.9199999999999999E-3</v>
      </c>
      <c r="BJ48" s="1">
        <f>EXP('Input - Output'!$E51+'Input - Output'!$F51*('Input - Output'!$I$24+(BJ$1-2009)*'Input - Output'!$K$5))</f>
        <v>3.2137312400902906E-3</v>
      </c>
      <c r="BK48" s="1">
        <f>EXP('Input - Output'!$E51+'Input - Output'!$F51*('Input - Output'!$I$24+(BK$1-2009)*'Input - Output'!$K$5))</f>
        <v>3.1617730311551909E-3</v>
      </c>
      <c r="BL48" s="1">
        <f>EXP('Input - Output'!$E51+'Input - Output'!$F51*('Input - Output'!$I$24+(BL$1-2009)*'Input - Output'!$K$5))</f>
        <v>3.110654859943867E-3</v>
      </c>
      <c r="BM48" s="1">
        <f>EXP('Input - Output'!$E51+'Input - Output'!$F51*('Input - Output'!$I$24+(BM$1-2009)*'Input - Output'!$K$5))</f>
        <v>3.0603631450917572E-3</v>
      </c>
      <c r="BN48" s="1">
        <f>EXP('Input - Output'!$E51+'Input - Output'!$F51*('Input - Output'!$I$24+(BN$1-2009)*'Input - Output'!$K$5))</f>
        <v>3.0108845248118955E-3</v>
      </c>
      <c r="BO48" s="1">
        <f>EXP('Input - Output'!$E51+'Input - Output'!$F51*('Input - Output'!$I$24+(BO$1-2009)*'Input - Output'!$K$5))</f>
        <v>2.9622058533448842E-3</v>
      </c>
      <c r="BP48" s="1">
        <f>EXP('Input - Output'!$E51+'Input - Output'!$F51*('Input - Output'!$I$24+(BP$1-2009)*'Input - Output'!$K$5))</f>
        <v>2.9143141974662351E-3</v>
      </c>
      <c r="BQ48" s="1">
        <f>EXP('Input - Output'!$E51+'Input - Output'!$F51*('Input - Output'!$I$24+(BQ$1-2009)*'Input - Output'!$K$5))</f>
        <v>2.8671968330502189E-3</v>
      </c>
      <c r="BR48" s="1">
        <f>EXP('Input - Output'!$E51+'Input - Output'!$F51*('Input - Output'!$I$24+(BR$1-2009)*'Input - Output'!$K$5))</f>
        <v>2.8208412416892291E-3</v>
      </c>
      <c r="BS48" s="1">
        <f>EXP('Input - Output'!$E51+'Input - Output'!$F51*('Input - Output'!$I$24+(BS$1-2009)*'Input - Output'!$K$5))</f>
        <v>2.7752351073678299E-3</v>
      </c>
    </row>
    <row r="49" spans="1:71" x14ac:dyDescent="0.25">
      <c r="A49">
        <v>47</v>
      </c>
      <c r="B49" s="1">
        <v>5.4599999999999996E-3</v>
      </c>
      <c r="C49" s="1">
        <v>5.13E-3</v>
      </c>
      <c r="D49" s="1">
        <v>4.7499999999999999E-3</v>
      </c>
      <c r="E49" s="1">
        <v>4.9500000000000004E-3</v>
      </c>
      <c r="F49" s="1">
        <v>4.6100000000000004E-3</v>
      </c>
      <c r="G49" s="1">
        <v>3.9100000000000003E-3</v>
      </c>
      <c r="H49" s="1">
        <v>4.0699999999999998E-3</v>
      </c>
      <c r="I49" s="1">
        <v>4.5999999999999999E-3</v>
      </c>
      <c r="J49" s="1">
        <v>3.8899999999999998E-3</v>
      </c>
      <c r="K49" s="1">
        <v>4.0600000000000002E-3</v>
      </c>
      <c r="L49" s="1">
        <v>3.6800000000000001E-3</v>
      </c>
      <c r="M49" s="1">
        <v>3.63E-3</v>
      </c>
      <c r="N49" s="1">
        <v>3.5400000000000002E-3</v>
      </c>
      <c r="O49" s="1">
        <v>3.1900000000000001E-3</v>
      </c>
      <c r="P49" s="1">
        <v>3.5599999999999998E-3</v>
      </c>
      <c r="Q49" s="1">
        <v>3.49E-3</v>
      </c>
      <c r="R49" s="1">
        <v>3.0400000000000002E-3</v>
      </c>
      <c r="S49" s="1">
        <v>4.1599999999999996E-3</v>
      </c>
      <c r="T49" s="1">
        <v>3.13E-3</v>
      </c>
      <c r="U49" s="1">
        <v>3.98E-3</v>
      </c>
      <c r="V49" s="1">
        <v>3.64E-3</v>
      </c>
      <c r="W49" s="1">
        <v>3.7100000000000002E-3</v>
      </c>
      <c r="X49" s="1">
        <v>3.3800000000000002E-3</v>
      </c>
      <c r="Y49" s="1">
        <v>3.3800000000000002E-3</v>
      </c>
      <c r="Z49" s="1">
        <v>3.6700000000000001E-3</v>
      </c>
      <c r="AA49" s="1">
        <v>3.5400000000000002E-3</v>
      </c>
      <c r="AB49" s="1">
        <v>3.63E-3</v>
      </c>
      <c r="AC49" s="1">
        <v>3.5999999999999999E-3</v>
      </c>
      <c r="AD49" s="1">
        <v>4.2399999999999998E-3</v>
      </c>
      <c r="AE49" s="1">
        <v>4.1700000000000001E-3</v>
      </c>
      <c r="AF49" s="1">
        <v>4.4299999999999999E-3</v>
      </c>
      <c r="AG49" s="1">
        <v>4.2300000000000003E-3</v>
      </c>
      <c r="AH49" s="1">
        <v>3.9899999999999996E-3</v>
      </c>
      <c r="AI49" s="1">
        <v>4.2700000000000004E-3</v>
      </c>
      <c r="AJ49" s="1">
        <v>4.0299999999999997E-3</v>
      </c>
      <c r="AK49" s="1">
        <v>4.2599999999999999E-3</v>
      </c>
      <c r="AL49" s="1">
        <v>4.3699999999999998E-3</v>
      </c>
      <c r="AM49" s="1">
        <v>4.1799999999999997E-3</v>
      </c>
      <c r="AN49" s="1">
        <v>4.0299999999999997E-3</v>
      </c>
      <c r="AO49" s="1">
        <v>4.28E-3</v>
      </c>
      <c r="AP49" s="1">
        <v>4.1799999999999997E-3</v>
      </c>
      <c r="AQ49" s="1">
        <v>4.8700000000000002E-3</v>
      </c>
      <c r="AR49" s="1">
        <v>4.2199999999999998E-3</v>
      </c>
      <c r="AS49" s="1">
        <v>4.2700000000000004E-3</v>
      </c>
      <c r="AT49" s="1">
        <v>4.4000000000000003E-3</v>
      </c>
      <c r="AU49" s="1">
        <v>4.4600000000000004E-3</v>
      </c>
      <c r="AV49" s="1">
        <v>4.3600000000000002E-3</v>
      </c>
      <c r="AW49" s="1">
        <v>4.3299999999999996E-3</v>
      </c>
      <c r="AX49" s="1">
        <v>4.6100000000000004E-3</v>
      </c>
      <c r="AY49" s="1">
        <v>4.5100000000000001E-3</v>
      </c>
      <c r="AZ49" s="1">
        <v>4.3299999999999996E-3</v>
      </c>
      <c r="BA49" s="1">
        <v>4.15E-3</v>
      </c>
      <c r="BB49" s="1">
        <v>4.1200000000000004E-3</v>
      </c>
      <c r="BC49" s="1">
        <v>4.0600000000000002E-3</v>
      </c>
      <c r="BD49" s="1">
        <v>4.0000000000000001E-3</v>
      </c>
      <c r="BE49" s="1">
        <v>3.7699999999999999E-3</v>
      </c>
      <c r="BF49" s="1">
        <v>3.8800000000000002E-3</v>
      </c>
      <c r="BG49" s="1">
        <v>3.5999999999999999E-3</v>
      </c>
      <c r="BH49" s="1">
        <v>3.47E-3</v>
      </c>
      <c r="BI49" s="1">
        <v>3.5699999999999998E-3</v>
      </c>
      <c r="BJ49" s="1">
        <f>EXP('Input - Output'!$E52+'Input - Output'!$F52*('Input - Output'!$I$24+(BJ$1-2009)*'Input - Output'!$K$5))</f>
        <v>3.6942895126771597E-3</v>
      </c>
      <c r="BK49" s="1">
        <f>EXP('Input - Output'!$E52+'Input - Output'!$F52*('Input - Output'!$I$24+(BK$1-2009)*'Input - Output'!$K$5))</f>
        <v>3.6532486935338749E-3</v>
      </c>
      <c r="BL49" s="1">
        <f>EXP('Input - Output'!$E52+'Input - Output'!$F52*('Input - Output'!$I$24+(BL$1-2009)*'Input - Output'!$K$5))</f>
        <v>3.6126638074814245E-3</v>
      </c>
      <c r="BM49" s="1">
        <f>EXP('Input - Output'!$E52+'Input - Output'!$F52*('Input - Output'!$I$24+(BM$1-2009)*'Input - Output'!$K$5))</f>
        <v>3.5725297894410001E-3</v>
      </c>
      <c r="BN49" s="1">
        <f>EXP('Input - Output'!$E52+'Input - Output'!$F52*('Input - Output'!$I$24+(BN$1-2009)*'Input - Output'!$K$5))</f>
        <v>3.5328416306030655E-3</v>
      </c>
      <c r="BO49" s="1">
        <f>EXP('Input - Output'!$E52+'Input - Output'!$F52*('Input - Output'!$I$24+(BO$1-2009)*'Input - Output'!$K$5))</f>
        <v>3.4935943778022487E-3</v>
      </c>
      <c r="BP49" s="1">
        <f>EXP('Input - Output'!$E52+'Input - Output'!$F52*('Input - Output'!$I$24+(BP$1-2009)*'Input - Output'!$K$5))</f>
        <v>3.4547831328991725E-3</v>
      </c>
      <c r="BQ49" s="1">
        <f>EXP('Input - Output'!$E52+'Input - Output'!$F52*('Input - Output'!$I$24+(BQ$1-2009)*'Input - Output'!$K$5))</f>
        <v>3.4164030521691606E-3</v>
      </c>
      <c r="BR49" s="1">
        <f>EXP('Input - Output'!$E52+'Input - Output'!$F52*('Input - Output'!$I$24+(BR$1-2009)*'Input - Output'!$K$5))</f>
        <v>3.3784493456977278E-3</v>
      </c>
      <c r="BS49" s="1">
        <f>EXP('Input - Output'!$E52+'Input - Output'!$F52*('Input - Output'!$I$24+(BS$1-2009)*'Input - Output'!$K$5))</f>
        <v>3.3409172767827904E-3</v>
      </c>
    </row>
    <row r="50" spans="1:71" x14ac:dyDescent="0.25">
      <c r="A50">
        <v>48</v>
      </c>
      <c r="B50" s="1">
        <v>6.1199999999999996E-3</v>
      </c>
      <c r="C50" s="1">
        <v>6.3400000000000001E-3</v>
      </c>
      <c r="D50" s="1">
        <v>5.5500000000000002E-3</v>
      </c>
      <c r="E50" s="1">
        <v>5.1900000000000002E-3</v>
      </c>
      <c r="F50" s="1">
        <v>5.0699999999999999E-3</v>
      </c>
      <c r="G50" s="1">
        <v>4.1099999999999999E-3</v>
      </c>
      <c r="H50" s="1">
        <v>4.45E-3</v>
      </c>
      <c r="I50" s="1">
        <v>4.3200000000000001E-3</v>
      </c>
      <c r="J50" s="1">
        <v>4.0499999999999998E-3</v>
      </c>
      <c r="K50" s="1">
        <v>3.8300000000000001E-3</v>
      </c>
      <c r="L50" s="1">
        <v>4.1000000000000003E-3</v>
      </c>
      <c r="M50" s="1">
        <v>3.8500000000000001E-3</v>
      </c>
      <c r="N50" s="1">
        <v>4.0299999999999997E-3</v>
      </c>
      <c r="O50" s="1">
        <v>4.4099999999999999E-3</v>
      </c>
      <c r="P50" s="1">
        <v>3.5999999999999999E-3</v>
      </c>
      <c r="Q50" s="1">
        <v>4.5900000000000003E-3</v>
      </c>
      <c r="R50" s="1">
        <v>3.64E-3</v>
      </c>
      <c r="S50" s="1">
        <v>3.1900000000000001E-3</v>
      </c>
      <c r="T50" s="1">
        <v>3.9100000000000003E-3</v>
      </c>
      <c r="U50" s="1">
        <v>3.63E-3</v>
      </c>
      <c r="V50" s="1">
        <v>3.98E-3</v>
      </c>
      <c r="W50" s="1">
        <v>4.28E-3</v>
      </c>
      <c r="X50" s="1">
        <v>4.15E-3</v>
      </c>
      <c r="Y50" s="1">
        <v>4.1900000000000001E-3</v>
      </c>
      <c r="Z50" s="1">
        <v>4.0400000000000002E-3</v>
      </c>
      <c r="AA50" s="1">
        <v>4.47E-3</v>
      </c>
      <c r="AB50" s="1">
        <v>4.3200000000000001E-3</v>
      </c>
      <c r="AC50" s="1">
        <v>4.3699999999999998E-3</v>
      </c>
      <c r="AD50" s="1">
        <v>4.2199999999999998E-3</v>
      </c>
      <c r="AE50" s="1">
        <v>3.98E-3</v>
      </c>
      <c r="AF50" s="1">
        <v>4.62E-3</v>
      </c>
      <c r="AG50" s="1">
        <v>4.8799999999999998E-3</v>
      </c>
      <c r="AH50" s="1">
        <v>4.6800000000000001E-3</v>
      </c>
      <c r="AI50" s="1">
        <v>5.3299999999999997E-3</v>
      </c>
      <c r="AJ50" s="1">
        <v>4.3899999999999998E-3</v>
      </c>
      <c r="AK50" s="1">
        <v>4.9800000000000001E-3</v>
      </c>
      <c r="AL50" s="1">
        <v>4.6899999999999997E-3</v>
      </c>
      <c r="AM50" s="1">
        <v>4.1399999999999996E-3</v>
      </c>
      <c r="AN50" s="1">
        <v>4.47E-3</v>
      </c>
      <c r="AO50" s="1">
        <v>4.7699999999999999E-3</v>
      </c>
      <c r="AP50" s="1">
        <v>4.28E-3</v>
      </c>
      <c r="AQ50" s="1">
        <v>5.0299999999999997E-3</v>
      </c>
      <c r="AR50" s="1">
        <v>4.9300000000000004E-3</v>
      </c>
      <c r="AS50" s="1">
        <v>5.47E-3</v>
      </c>
      <c r="AT50" s="1">
        <v>4.8599999999999997E-3</v>
      </c>
      <c r="AU50" s="1">
        <v>5.0800000000000003E-3</v>
      </c>
      <c r="AV50" s="1">
        <v>5.0000000000000001E-3</v>
      </c>
      <c r="AW50" s="1">
        <v>4.5999999999999999E-3</v>
      </c>
      <c r="AX50" s="1">
        <v>4.6299999999999996E-3</v>
      </c>
      <c r="AY50" s="1">
        <v>4.7400000000000003E-3</v>
      </c>
      <c r="AZ50" s="1">
        <v>5.13E-3</v>
      </c>
      <c r="BA50" s="1">
        <v>4.5399999999999998E-3</v>
      </c>
      <c r="BB50" s="1">
        <v>4.7600000000000003E-3</v>
      </c>
      <c r="BC50" s="1">
        <v>4.6800000000000001E-3</v>
      </c>
      <c r="BD50" s="1">
        <v>4.5300000000000002E-3</v>
      </c>
      <c r="BE50" s="1">
        <v>4.5799999999999999E-3</v>
      </c>
      <c r="BF50" s="1">
        <v>4.2900000000000004E-3</v>
      </c>
      <c r="BG50" s="1">
        <v>5.0299999999999997E-3</v>
      </c>
      <c r="BH50" s="1">
        <v>4.0099999999999997E-3</v>
      </c>
      <c r="BI50" s="1">
        <v>3.31E-3</v>
      </c>
      <c r="BJ50" s="1">
        <f>EXP('Input - Output'!$E53+'Input - Output'!$F53*('Input - Output'!$I$24+(BJ$1-2009)*'Input - Output'!$K$5))</f>
        <v>4.1913765969947125E-3</v>
      </c>
      <c r="BK50" s="1">
        <f>EXP('Input - Output'!$E53+'Input - Output'!$F53*('Input - Output'!$I$24+(BK$1-2009)*'Input - Output'!$K$5))</f>
        <v>4.149175122382864E-3</v>
      </c>
      <c r="BL50" s="1">
        <f>EXP('Input - Output'!$E53+'Input - Output'!$F53*('Input - Output'!$I$24+(BL$1-2009)*'Input - Output'!$K$5))</f>
        <v>4.1073985593527394E-3</v>
      </c>
      <c r="BM50" s="1">
        <f>EXP('Input - Output'!$E53+'Input - Output'!$F53*('Input - Output'!$I$24+(BM$1-2009)*'Input - Output'!$K$5))</f>
        <v>4.0660426296213106E-3</v>
      </c>
      <c r="BN50" s="1">
        <f>EXP('Input - Output'!$E53+'Input - Output'!$F53*('Input - Output'!$I$24+(BN$1-2009)*'Input - Output'!$K$5))</f>
        <v>4.0251030979820681E-3</v>
      </c>
      <c r="BO50" s="1">
        <f>EXP('Input - Output'!$E53+'Input - Output'!$F53*('Input - Output'!$I$24+(BO$1-2009)*'Input - Output'!$K$5))</f>
        <v>3.9845757718712715E-3</v>
      </c>
      <c r="BP50" s="1">
        <f>EXP('Input - Output'!$E53+'Input - Output'!$F53*('Input - Output'!$I$24+(BP$1-2009)*'Input - Output'!$K$5))</f>
        <v>3.944456500938622E-3</v>
      </c>
      <c r="BQ50" s="1">
        <f>EXP('Input - Output'!$E53+'Input - Output'!$F53*('Input - Output'!$I$24+(BQ$1-2009)*'Input - Output'!$K$5))</f>
        <v>3.904741176622201E-3</v>
      </c>
      <c r="BR50" s="1">
        <f>EXP('Input - Output'!$E53+'Input - Output'!$F53*('Input - Output'!$I$24+(BR$1-2009)*'Input - Output'!$K$5))</f>
        <v>3.8654257317277474E-3</v>
      </c>
      <c r="BS50" s="1">
        <f>EXP('Input - Output'!$E53+'Input - Output'!$F53*('Input - Output'!$I$24+(BS$1-2009)*'Input - Output'!$K$5))</f>
        <v>3.8265061400121138E-3</v>
      </c>
    </row>
    <row r="51" spans="1:71" x14ac:dyDescent="0.25">
      <c r="A51">
        <v>49</v>
      </c>
      <c r="B51" s="1">
        <v>6.5900000000000004E-3</v>
      </c>
      <c r="C51" s="1">
        <v>6.3099999999999996E-3</v>
      </c>
      <c r="D51" s="1">
        <v>5.7400000000000003E-3</v>
      </c>
      <c r="E51" s="1">
        <v>5.7000000000000002E-3</v>
      </c>
      <c r="F51" s="1">
        <v>5.6600000000000001E-3</v>
      </c>
      <c r="G51" s="1">
        <v>5.1200000000000004E-3</v>
      </c>
      <c r="H51" s="1">
        <v>5.0800000000000003E-3</v>
      </c>
      <c r="I51" s="1">
        <v>4.9699999999999996E-3</v>
      </c>
      <c r="J51" s="1">
        <v>4.5100000000000001E-3</v>
      </c>
      <c r="K51" s="1">
        <v>4.4099999999999999E-3</v>
      </c>
      <c r="L51" s="1">
        <v>4.8900000000000002E-3</v>
      </c>
      <c r="M51" s="1">
        <v>4.2599999999999999E-3</v>
      </c>
      <c r="N51" s="1">
        <v>4.2599999999999999E-3</v>
      </c>
      <c r="O51" s="1">
        <v>4.4099999999999999E-3</v>
      </c>
      <c r="P51" s="1">
        <v>4.7600000000000003E-3</v>
      </c>
      <c r="Q51" s="1">
        <v>4.0600000000000002E-3</v>
      </c>
      <c r="R51" s="1">
        <v>3.8800000000000002E-3</v>
      </c>
      <c r="S51" s="1">
        <v>4.4799999999999996E-3</v>
      </c>
      <c r="T51" s="1">
        <v>3.6700000000000001E-3</v>
      </c>
      <c r="U51" s="1">
        <v>4.4999999999999997E-3</v>
      </c>
      <c r="V51" s="1">
        <v>4.2100000000000002E-3</v>
      </c>
      <c r="W51" s="1">
        <v>4.6699999999999997E-3</v>
      </c>
      <c r="X51" s="1">
        <v>4.0099999999999997E-3</v>
      </c>
      <c r="Y51" s="1">
        <v>4.4299999999999999E-3</v>
      </c>
      <c r="Z51" s="1">
        <v>4.0499999999999998E-3</v>
      </c>
      <c r="AA51" s="1">
        <v>4.4400000000000004E-3</v>
      </c>
      <c r="AB51" s="1">
        <v>4.8999999999999998E-3</v>
      </c>
      <c r="AC51" s="1">
        <v>4.6100000000000004E-3</v>
      </c>
      <c r="AD51" s="1">
        <v>4.7699999999999999E-3</v>
      </c>
      <c r="AE51" s="1">
        <v>5.3099999999999996E-3</v>
      </c>
      <c r="AF51" s="1">
        <v>5.13E-3</v>
      </c>
      <c r="AG51" s="1">
        <v>5.3499999999999997E-3</v>
      </c>
      <c r="AH51" s="1">
        <v>4.9300000000000004E-3</v>
      </c>
      <c r="AI51" s="1">
        <v>5.3699999999999998E-3</v>
      </c>
      <c r="AJ51" s="1">
        <v>5.0200000000000002E-3</v>
      </c>
      <c r="AK51" s="1">
        <v>5.0499999999999998E-3</v>
      </c>
      <c r="AL51" s="1">
        <v>5.3400000000000001E-3</v>
      </c>
      <c r="AM51" s="1">
        <v>5.1000000000000004E-3</v>
      </c>
      <c r="AN51" s="1">
        <v>4.7600000000000003E-3</v>
      </c>
      <c r="AO51" s="1">
        <v>4.9500000000000004E-3</v>
      </c>
      <c r="AP51" s="1">
        <v>5.1700000000000001E-3</v>
      </c>
      <c r="AQ51" s="1">
        <v>5.11E-3</v>
      </c>
      <c r="AR51" s="1">
        <v>5.5599999999999998E-3</v>
      </c>
      <c r="AS51" s="1">
        <v>5.7800000000000004E-3</v>
      </c>
      <c r="AT51" s="1">
        <v>5.3800000000000002E-3</v>
      </c>
      <c r="AU51" s="1">
        <v>5.7800000000000004E-3</v>
      </c>
      <c r="AV51" s="1">
        <v>4.6600000000000001E-3</v>
      </c>
      <c r="AW51" s="1">
        <v>4.7000000000000002E-3</v>
      </c>
      <c r="AX51" s="1">
        <v>4.62E-3</v>
      </c>
      <c r="AY51" s="1">
        <v>4.8999999999999998E-3</v>
      </c>
      <c r="AZ51" s="1">
        <v>4.8999999999999998E-3</v>
      </c>
      <c r="BA51" s="1">
        <v>4.9100000000000003E-3</v>
      </c>
      <c r="BB51" s="1">
        <v>5.1399999999999996E-3</v>
      </c>
      <c r="BC51" s="1">
        <v>4.7699999999999999E-3</v>
      </c>
      <c r="BD51" s="1">
        <v>4.7499999999999999E-3</v>
      </c>
      <c r="BE51" s="1">
        <v>4.3899999999999998E-3</v>
      </c>
      <c r="BF51" s="1">
        <v>4.4400000000000004E-3</v>
      </c>
      <c r="BG51" s="1">
        <v>4.8399999999999997E-3</v>
      </c>
      <c r="BH51" s="1">
        <v>4.6100000000000004E-3</v>
      </c>
      <c r="BI51" s="1">
        <v>4.1099999999999999E-3</v>
      </c>
      <c r="BJ51" s="1">
        <f>EXP('Input - Output'!$E54+'Input - Output'!$F54*('Input - Output'!$I$24+(BJ$1-2009)*'Input - Output'!$K$5))</f>
        <v>4.3868332484532299E-3</v>
      </c>
      <c r="BK51" s="1">
        <f>EXP('Input - Output'!$E54+'Input - Output'!$F54*('Input - Output'!$I$24+(BK$1-2009)*'Input - Output'!$K$5))</f>
        <v>4.3391386894812778E-3</v>
      </c>
      <c r="BL51" s="1">
        <f>EXP('Input - Output'!$E54+'Input - Output'!$F54*('Input - Output'!$I$24+(BL$1-2009)*'Input - Output'!$K$5))</f>
        <v>4.2919626756252891E-3</v>
      </c>
      <c r="BM51" s="1">
        <f>EXP('Input - Output'!$E54+'Input - Output'!$F54*('Input - Output'!$I$24+(BM$1-2009)*'Input - Output'!$K$5))</f>
        <v>4.2452995691554442E-3</v>
      </c>
      <c r="BN51" s="1">
        <f>EXP('Input - Output'!$E54+'Input - Output'!$F54*('Input - Output'!$I$24+(BN$1-2009)*'Input - Output'!$K$5))</f>
        <v>4.1991437936364914E-3</v>
      </c>
      <c r="BO51" s="1">
        <f>EXP('Input - Output'!$E54+'Input - Output'!$F54*('Input - Output'!$I$24+(BO$1-2009)*'Input - Output'!$K$5))</f>
        <v>4.1534898332613356E-3</v>
      </c>
      <c r="BP51" s="1">
        <f>EXP('Input - Output'!$E54+'Input - Output'!$F54*('Input - Output'!$I$24+(BP$1-2009)*'Input - Output'!$K$5))</f>
        <v>4.1083322321918813E-3</v>
      </c>
      <c r="BQ51" s="1">
        <f>EXP('Input - Output'!$E54+'Input - Output'!$F54*('Input - Output'!$I$24+(BQ$1-2009)*'Input - Output'!$K$5))</f>
        <v>4.0636655939070235E-3</v>
      </c>
      <c r="BR51" s="1">
        <f>EXP('Input - Output'!$E54+'Input - Output'!$F54*('Input - Output'!$I$24+(BR$1-2009)*'Input - Output'!$K$5))</f>
        <v>4.0194845805577636E-3</v>
      </c>
      <c r="BS51" s="1">
        <f>EXP('Input - Output'!$E54+'Input - Output'!$F54*('Input - Output'!$I$24+(BS$1-2009)*'Input - Output'!$K$5))</f>
        <v>3.9757839123292964E-3</v>
      </c>
    </row>
    <row r="52" spans="1:71" x14ac:dyDescent="0.25">
      <c r="A52">
        <v>50</v>
      </c>
      <c r="B52" s="1">
        <v>7.3800000000000003E-3</v>
      </c>
      <c r="C52" s="1">
        <v>6.2399999999999999E-3</v>
      </c>
      <c r="D52" s="1">
        <v>5.79E-3</v>
      </c>
      <c r="E52" s="1">
        <v>6.0299999999999998E-3</v>
      </c>
      <c r="F52" s="1">
        <v>5.6699999999999997E-3</v>
      </c>
      <c r="G52" s="1">
        <v>5.1900000000000002E-3</v>
      </c>
      <c r="H52" s="1">
        <v>5.7099999999999998E-3</v>
      </c>
      <c r="I52" s="1">
        <v>5.3400000000000001E-3</v>
      </c>
      <c r="J52" s="1">
        <v>5.0499999999999998E-3</v>
      </c>
      <c r="K52" s="1">
        <v>4.9300000000000004E-3</v>
      </c>
      <c r="L52" s="1">
        <v>4.81E-3</v>
      </c>
      <c r="M52" s="1">
        <v>4.9100000000000003E-3</v>
      </c>
      <c r="N52" s="1">
        <v>4.62E-3</v>
      </c>
      <c r="O52" s="1">
        <v>4.5199999999999997E-3</v>
      </c>
      <c r="P52" s="1">
        <v>4.79E-3</v>
      </c>
      <c r="Q52" s="1">
        <v>4.4400000000000004E-3</v>
      </c>
      <c r="R52" s="1">
        <v>4.1700000000000001E-3</v>
      </c>
      <c r="S52" s="1">
        <v>4.64E-3</v>
      </c>
      <c r="T52" s="1">
        <v>5.2100000000000002E-3</v>
      </c>
      <c r="U52" s="1">
        <v>4.1000000000000003E-3</v>
      </c>
      <c r="V52" s="1">
        <v>5.1599999999999997E-3</v>
      </c>
      <c r="W52" s="1">
        <v>4.3800000000000002E-3</v>
      </c>
      <c r="X52" s="1">
        <v>4.7999999999999996E-3</v>
      </c>
      <c r="Y52" s="1">
        <v>4.5500000000000002E-3</v>
      </c>
      <c r="Z52" s="1">
        <v>4.8500000000000001E-3</v>
      </c>
      <c r="AA52" s="1">
        <v>4.9800000000000001E-3</v>
      </c>
      <c r="AB52" s="1">
        <v>4.5999999999999999E-3</v>
      </c>
      <c r="AC52" s="1">
        <v>5.0000000000000001E-3</v>
      </c>
      <c r="AD52" s="1">
        <v>5.7000000000000002E-3</v>
      </c>
      <c r="AE52" s="1">
        <v>4.6699999999999997E-3</v>
      </c>
      <c r="AF52" s="1">
        <v>5.5100000000000001E-3</v>
      </c>
      <c r="AG52" s="1">
        <v>5.77E-3</v>
      </c>
      <c r="AH52" s="1">
        <v>5.1700000000000001E-3</v>
      </c>
      <c r="AI52" s="1">
        <v>5.2900000000000004E-3</v>
      </c>
      <c r="AJ52" s="1">
        <v>5.8900000000000003E-3</v>
      </c>
      <c r="AK52" s="1">
        <v>5.6499999999999996E-3</v>
      </c>
      <c r="AL52" s="1">
        <v>5.3899999999999998E-3</v>
      </c>
      <c r="AM52" s="1">
        <v>5.4400000000000004E-3</v>
      </c>
      <c r="AN52" s="1">
        <v>5.3200000000000001E-3</v>
      </c>
      <c r="AO52" s="1">
        <v>5.4799999999999996E-3</v>
      </c>
      <c r="AP52" s="1">
        <v>5.1399999999999996E-3</v>
      </c>
      <c r="AQ52" s="1">
        <v>5.0000000000000001E-3</v>
      </c>
      <c r="AR52" s="1">
        <v>5.7400000000000003E-3</v>
      </c>
      <c r="AS52" s="1">
        <v>5.9500000000000004E-3</v>
      </c>
      <c r="AT52" s="1">
        <v>6.2700000000000004E-3</v>
      </c>
      <c r="AU52" s="1">
        <v>5.5100000000000001E-3</v>
      </c>
      <c r="AV52" s="1">
        <v>5.3099999999999996E-3</v>
      </c>
      <c r="AW52" s="1">
        <v>5.0400000000000002E-3</v>
      </c>
      <c r="AX52" s="1">
        <v>5.1500000000000001E-3</v>
      </c>
      <c r="AY52" s="1">
        <v>5.6499999999999996E-3</v>
      </c>
      <c r="AZ52" s="1">
        <v>5.45E-3</v>
      </c>
      <c r="BA52" s="1">
        <v>5.1999999999999998E-3</v>
      </c>
      <c r="BB52" s="1">
        <v>5.1200000000000004E-3</v>
      </c>
      <c r="BC52" s="1">
        <v>4.7999999999999996E-3</v>
      </c>
      <c r="BD52" s="1">
        <v>5.0200000000000002E-3</v>
      </c>
      <c r="BE52" s="1">
        <v>5.1999999999999998E-3</v>
      </c>
      <c r="BF52" s="1">
        <v>4.7200000000000002E-3</v>
      </c>
      <c r="BG52" s="1">
        <v>4.81E-3</v>
      </c>
      <c r="BH52" s="1">
        <v>4.4600000000000004E-3</v>
      </c>
      <c r="BI52" s="1">
        <v>4.8199999999999996E-3</v>
      </c>
      <c r="BJ52" s="1">
        <f>EXP('Input - Output'!$E55+'Input - Output'!$F55*('Input - Output'!$I$24+(BJ$1-2009)*'Input - Output'!$K$5))</f>
        <v>4.7318548084601068E-3</v>
      </c>
      <c r="BK52" s="1">
        <f>EXP('Input - Output'!$E55+'Input - Output'!$F55*('Input - Output'!$I$24+(BK$1-2009)*'Input - Output'!$K$5))</f>
        <v>4.6884559631675737E-3</v>
      </c>
      <c r="BL52" s="1">
        <f>EXP('Input - Output'!$E55+'Input - Output'!$F55*('Input - Output'!$I$24+(BL$1-2009)*'Input - Output'!$K$5))</f>
        <v>4.6454551562445526E-3</v>
      </c>
      <c r="BM52" s="1">
        <f>EXP('Input - Output'!$E55+'Input - Output'!$F55*('Input - Output'!$I$24+(BM$1-2009)*'Input - Output'!$K$5))</f>
        <v>4.602848737028392E-3</v>
      </c>
      <c r="BN52" s="1">
        <f>EXP('Input - Output'!$E55+'Input - Output'!$F55*('Input - Output'!$I$24+(BN$1-2009)*'Input - Output'!$K$5))</f>
        <v>4.5606330883389912E-3</v>
      </c>
      <c r="BO52" s="1">
        <f>EXP('Input - Output'!$E55+'Input - Output'!$F55*('Input - Output'!$I$24+(BO$1-2009)*'Input - Output'!$K$5))</f>
        <v>4.5188046261716913E-3</v>
      </c>
      <c r="BP52" s="1">
        <f>EXP('Input - Output'!$E55+'Input - Output'!$F55*('Input - Output'!$I$24+(BP$1-2009)*'Input - Output'!$K$5))</f>
        <v>4.4773597993930294E-3</v>
      </c>
      <c r="BQ52" s="1">
        <f>EXP('Input - Output'!$E55+'Input - Output'!$F55*('Input - Output'!$I$24+(BQ$1-2009)*'Input - Output'!$K$5))</f>
        <v>4.4362950894392388E-3</v>
      </c>
      <c r="BR52" s="1">
        <f>EXP('Input - Output'!$E55+'Input - Output'!$F55*('Input - Output'!$I$24+(BR$1-2009)*'Input - Output'!$K$5))</f>
        <v>4.3956070100175347E-3</v>
      </c>
      <c r="BS52" s="1">
        <f>EXP('Input - Output'!$E55+'Input - Output'!$F55*('Input - Output'!$I$24+(BS$1-2009)*'Input - Output'!$K$5))</f>
        <v>4.3552921068101382E-3</v>
      </c>
    </row>
    <row r="53" spans="1:71" x14ac:dyDescent="0.25">
      <c r="A53">
        <v>51</v>
      </c>
      <c r="B53" s="1">
        <v>7.0200000000000002E-3</v>
      </c>
      <c r="C53" s="1">
        <v>6.79E-3</v>
      </c>
      <c r="D53" s="1">
        <v>7.4200000000000004E-3</v>
      </c>
      <c r="E53" s="1">
        <v>7.0800000000000004E-3</v>
      </c>
      <c r="F53" s="1">
        <v>6.0600000000000003E-3</v>
      </c>
      <c r="G53" s="1">
        <v>5.7400000000000003E-3</v>
      </c>
      <c r="H53" s="1">
        <v>5.4999999999999997E-3</v>
      </c>
      <c r="I53" s="1">
        <v>5.5700000000000003E-3</v>
      </c>
      <c r="J53" s="1">
        <v>5.64E-3</v>
      </c>
      <c r="K53" s="1">
        <v>5.4400000000000004E-3</v>
      </c>
      <c r="L53" s="1">
        <v>5.4799999999999996E-3</v>
      </c>
      <c r="M53" s="1">
        <v>4.9699999999999996E-3</v>
      </c>
      <c r="N53" s="1">
        <v>5.1999999999999998E-3</v>
      </c>
      <c r="O53" s="1">
        <v>4.8399999999999997E-3</v>
      </c>
      <c r="P53" s="1">
        <v>4.2599999999999999E-3</v>
      </c>
      <c r="Q53" s="1">
        <v>4.8999999999999998E-3</v>
      </c>
      <c r="R53" s="1">
        <v>5.1900000000000002E-3</v>
      </c>
      <c r="S53" s="1">
        <v>4.1900000000000001E-3</v>
      </c>
      <c r="T53" s="1">
        <v>4.8700000000000002E-3</v>
      </c>
      <c r="U53" s="1">
        <v>5.1000000000000004E-3</v>
      </c>
      <c r="V53" s="1">
        <v>4.8799999999999998E-3</v>
      </c>
      <c r="W53" s="1">
        <v>6.28E-3</v>
      </c>
      <c r="X53" s="1">
        <v>5.0200000000000002E-3</v>
      </c>
      <c r="Y53" s="1">
        <v>5.0600000000000003E-3</v>
      </c>
      <c r="Z53" s="1">
        <v>4.96E-3</v>
      </c>
      <c r="AA53" s="1">
        <v>5.2500000000000003E-3</v>
      </c>
      <c r="AB53" s="1">
        <v>5.1500000000000001E-3</v>
      </c>
      <c r="AC53" s="1">
        <v>5.4299999999999999E-3</v>
      </c>
      <c r="AD53" s="1">
        <v>5.6100000000000004E-3</v>
      </c>
      <c r="AE53" s="1">
        <v>5.9800000000000001E-3</v>
      </c>
      <c r="AF53" s="1">
        <v>5.5300000000000002E-3</v>
      </c>
      <c r="AG53" s="1">
        <v>6.2899999999999996E-3</v>
      </c>
      <c r="AH53" s="1">
        <v>5.94E-3</v>
      </c>
      <c r="AI53" s="1">
        <v>6.0000000000000001E-3</v>
      </c>
      <c r="AJ53" s="1">
        <v>5.4799999999999996E-3</v>
      </c>
      <c r="AK53" s="1">
        <v>6.5399999999999998E-3</v>
      </c>
      <c r="AL53" s="1">
        <v>5.4000000000000003E-3</v>
      </c>
      <c r="AM53" s="1">
        <v>5.7499999999999999E-3</v>
      </c>
      <c r="AN53" s="1">
        <v>6.0600000000000003E-3</v>
      </c>
      <c r="AO53" s="1">
        <v>6.3299999999999997E-3</v>
      </c>
      <c r="AP53" s="1">
        <v>5.8700000000000002E-3</v>
      </c>
      <c r="AQ53" s="1">
        <v>5.77E-3</v>
      </c>
      <c r="AR53" s="1">
        <v>6.7000000000000002E-3</v>
      </c>
      <c r="AS53" s="1">
        <v>6.7000000000000002E-3</v>
      </c>
      <c r="AT53" s="1">
        <v>5.8700000000000002E-3</v>
      </c>
      <c r="AU53" s="1">
        <v>6.2399999999999999E-3</v>
      </c>
      <c r="AV53" s="1">
        <v>5.8199999999999997E-3</v>
      </c>
      <c r="AW53" s="1">
        <v>5.4799999999999996E-3</v>
      </c>
      <c r="AX53" s="1">
        <v>5.8399999999999997E-3</v>
      </c>
      <c r="AY53" s="1">
        <v>5.5700000000000003E-3</v>
      </c>
      <c r="AZ53" s="1">
        <v>5.4200000000000003E-3</v>
      </c>
      <c r="BA53" s="1">
        <v>5.7800000000000004E-3</v>
      </c>
      <c r="BB53" s="1">
        <v>5.2100000000000002E-3</v>
      </c>
      <c r="BC53" s="1">
        <v>5.6100000000000004E-3</v>
      </c>
      <c r="BD53" s="1">
        <v>5.2300000000000003E-3</v>
      </c>
      <c r="BE53" s="1">
        <v>5.6600000000000001E-3</v>
      </c>
      <c r="BF53" s="1">
        <v>5.4900000000000001E-3</v>
      </c>
      <c r="BG53" s="1">
        <v>5.4099999999999999E-3</v>
      </c>
      <c r="BH53" s="1">
        <v>5.2399999999999999E-3</v>
      </c>
      <c r="BI53" s="1">
        <v>5.5199999999999997E-3</v>
      </c>
      <c r="BJ53" s="1">
        <f>EXP('Input - Output'!$E56+'Input - Output'!$F56*('Input - Output'!$I$24+(BJ$1-2009)*'Input - Output'!$K$5))</f>
        <v>5.2308220275701957E-3</v>
      </c>
      <c r="BK53" s="1">
        <f>EXP('Input - Output'!$E56+'Input - Output'!$F56*('Input - Output'!$I$24+(BK$1-2009)*'Input - Output'!$K$5))</f>
        <v>5.1865245523215406E-3</v>
      </c>
      <c r="BL53" s="1">
        <f>EXP('Input - Output'!$E56+'Input - Output'!$F56*('Input - Output'!$I$24+(BL$1-2009)*'Input - Output'!$K$5))</f>
        <v>5.142602212434606E-3</v>
      </c>
      <c r="BM53" s="1">
        <f>EXP('Input - Output'!$E56+'Input - Output'!$F56*('Input - Output'!$I$24+(BM$1-2009)*'Input - Output'!$K$5))</f>
        <v>5.0990518310570125E-3</v>
      </c>
      <c r="BN53" s="1">
        <f>EXP('Input - Output'!$E56+'Input - Output'!$F56*('Input - Output'!$I$24+(BN$1-2009)*'Input - Output'!$K$5))</f>
        <v>5.0558702582397174E-3</v>
      </c>
      <c r="BO53" s="1">
        <f>EXP('Input - Output'!$E56+'Input - Output'!$F56*('Input - Output'!$I$24+(BO$1-2009)*'Input - Output'!$K$5))</f>
        <v>5.013054370709165E-3</v>
      </c>
      <c r="BP53" s="1">
        <f>EXP('Input - Output'!$E56+'Input - Output'!$F56*('Input - Output'!$I$24+(BP$1-2009)*'Input - Output'!$K$5))</f>
        <v>4.9706010716414071E-3</v>
      </c>
      <c r="BQ53" s="1">
        <f>EXP('Input - Output'!$E56+'Input - Output'!$F56*('Input - Output'!$I$24+(BQ$1-2009)*'Input - Output'!$K$5))</f>
        <v>4.9285072904381019E-3</v>
      </c>
      <c r="BR53" s="1">
        <f>EXP('Input - Output'!$E56+'Input - Output'!$F56*('Input - Output'!$I$24+(BR$1-2009)*'Input - Output'!$K$5))</f>
        <v>4.8867699825044172E-3</v>
      </c>
      <c r="BS53" s="1">
        <f>EXP('Input - Output'!$E56+'Input - Output'!$F56*('Input - Output'!$I$24+(BS$1-2009)*'Input - Output'!$K$5))</f>
        <v>4.845386129028826E-3</v>
      </c>
    </row>
    <row r="54" spans="1:71" x14ac:dyDescent="0.25">
      <c r="A54">
        <v>52</v>
      </c>
      <c r="B54" s="1">
        <v>8.0800000000000004E-3</v>
      </c>
      <c r="C54" s="1">
        <v>7.5599999999999999E-3</v>
      </c>
      <c r="D54" s="1">
        <v>8.0999999999999996E-3</v>
      </c>
      <c r="E54" s="1">
        <v>7.43E-3</v>
      </c>
      <c r="F54" s="1">
        <v>6.6499999999999997E-3</v>
      </c>
      <c r="G54" s="1">
        <v>6.2700000000000004E-3</v>
      </c>
      <c r="H54" s="1">
        <v>6.7400000000000003E-3</v>
      </c>
      <c r="I54" s="1">
        <v>6.0000000000000001E-3</v>
      </c>
      <c r="J54" s="1">
        <v>5.7400000000000003E-3</v>
      </c>
      <c r="K54" s="1">
        <v>6.0699999999999999E-3</v>
      </c>
      <c r="L54" s="1">
        <v>6.11E-3</v>
      </c>
      <c r="M54" s="1">
        <v>5.64E-3</v>
      </c>
      <c r="N54" s="1">
        <v>5.8399999999999997E-3</v>
      </c>
      <c r="O54" s="1">
        <v>5.0699999999999999E-3</v>
      </c>
      <c r="P54" s="1">
        <v>5.3800000000000002E-3</v>
      </c>
      <c r="Q54" s="1">
        <v>5.0200000000000002E-3</v>
      </c>
      <c r="R54" s="1">
        <v>5.0800000000000003E-3</v>
      </c>
      <c r="S54" s="1">
        <v>4.9300000000000004E-3</v>
      </c>
      <c r="T54" s="1">
        <v>4.9100000000000003E-3</v>
      </c>
      <c r="U54" s="1">
        <v>5.9199999999999999E-3</v>
      </c>
      <c r="V54" s="1">
        <v>5.4299999999999999E-3</v>
      </c>
      <c r="W54" s="1">
        <v>5.0600000000000003E-3</v>
      </c>
      <c r="X54" s="1">
        <v>6.0699999999999999E-3</v>
      </c>
      <c r="Y54" s="1">
        <v>5.5900000000000004E-3</v>
      </c>
      <c r="Z54" s="1">
        <v>5.8799999999999998E-3</v>
      </c>
      <c r="AA54" s="1">
        <v>6.2100000000000002E-3</v>
      </c>
      <c r="AB54" s="1">
        <v>6.3899999999999998E-3</v>
      </c>
      <c r="AC54" s="1">
        <v>5.9800000000000001E-3</v>
      </c>
      <c r="AD54" s="1">
        <v>6.0400000000000002E-3</v>
      </c>
      <c r="AE54" s="1">
        <v>6.77E-3</v>
      </c>
      <c r="AF54" s="1">
        <v>6.7099999999999998E-3</v>
      </c>
      <c r="AG54" s="1">
        <v>6.8700000000000002E-3</v>
      </c>
      <c r="AH54" s="1">
        <v>6.1500000000000001E-3</v>
      </c>
      <c r="AI54" s="1">
        <v>6.45E-3</v>
      </c>
      <c r="AJ54" s="1">
        <v>6.3299999999999997E-3</v>
      </c>
      <c r="AK54" s="1">
        <v>6.4700000000000001E-3</v>
      </c>
      <c r="AL54" s="1">
        <v>6.4799999999999996E-3</v>
      </c>
      <c r="AM54" s="1">
        <v>6.5399999999999998E-3</v>
      </c>
      <c r="AN54" s="1">
        <v>6.13E-3</v>
      </c>
      <c r="AO54" s="1">
        <v>6.3600000000000002E-3</v>
      </c>
      <c r="AP54" s="1">
        <v>6.8300000000000001E-3</v>
      </c>
      <c r="AQ54" s="1">
        <v>6.7200000000000003E-3</v>
      </c>
      <c r="AR54" s="1">
        <v>6.5700000000000003E-3</v>
      </c>
      <c r="AS54" s="1">
        <v>6.6499999999999997E-3</v>
      </c>
      <c r="AT54" s="1">
        <v>6.4400000000000004E-3</v>
      </c>
      <c r="AU54" s="1">
        <v>6.2199999999999998E-3</v>
      </c>
      <c r="AV54" s="1">
        <v>6.2899999999999996E-3</v>
      </c>
      <c r="AW54" s="1">
        <v>5.8799999999999998E-3</v>
      </c>
      <c r="AX54" s="1">
        <v>5.8399999999999997E-3</v>
      </c>
      <c r="AY54" s="1">
        <v>5.9300000000000004E-3</v>
      </c>
      <c r="AZ54" s="1">
        <v>6.0899999999999999E-3</v>
      </c>
      <c r="BA54" s="1">
        <v>5.8500000000000002E-3</v>
      </c>
      <c r="BB54" s="1">
        <v>6.11E-3</v>
      </c>
      <c r="BC54" s="1">
        <v>6.0099999999999997E-3</v>
      </c>
      <c r="BD54" s="1">
        <v>6.0200000000000002E-3</v>
      </c>
      <c r="BE54" s="1">
        <v>5.7200000000000003E-3</v>
      </c>
      <c r="BF54" s="1">
        <v>6.0099999999999997E-3</v>
      </c>
      <c r="BG54" s="1">
        <v>5.8500000000000002E-3</v>
      </c>
      <c r="BH54" s="1">
        <v>5.79E-3</v>
      </c>
      <c r="BI54" s="1">
        <v>5.4900000000000001E-3</v>
      </c>
      <c r="BJ54" s="1">
        <f>EXP('Input - Output'!$E57+'Input - Output'!$F57*('Input - Output'!$I$24+(BJ$1-2009)*'Input - Output'!$K$5))</f>
        <v>5.6112460758546943E-3</v>
      </c>
      <c r="BK54" s="1">
        <f>EXP('Input - Output'!$E57+'Input - Output'!$F57*('Input - Output'!$I$24+(BK$1-2009)*'Input - Output'!$K$5))</f>
        <v>5.5652464092668793E-3</v>
      </c>
      <c r="BL54" s="1">
        <f>EXP('Input - Output'!$E57+'Input - Output'!$F57*('Input - Output'!$I$24+(BL$1-2009)*'Input - Output'!$K$5))</f>
        <v>5.5196238370530349E-3</v>
      </c>
      <c r="BM54" s="1">
        <f>EXP('Input - Output'!$E57+'Input - Output'!$F57*('Input - Output'!$I$24+(BM$1-2009)*'Input - Output'!$K$5))</f>
        <v>5.4743752678827872E-3</v>
      </c>
      <c r="BN54" s="1">
        <f>EXP('Input - Output'!$E57+'Input - Output'!$F57*('Input - Output'!$I$24+(BN$1-2009)*'Input - Output'!$K$5))</f>
        <v>5.4294976357677441E-3</v>
      </c>
      <c r="BO54" s="1">
        <f>EXP('Input - Output'!$E57+'Input - Output'!$F57*('Input - Output'!$I$24+(BO$1-2009)*'Input - Output'!$K$5))</f>
        <v>5.3849878998537652E-3</v>
      </c>
      <c r="BP54" s="1">
        <f>EXP('Input - Output'!$E57+'Input - Output'!$F57*('Input - Output'!$I$24+(BP$1-2009)*'Input - Output'!$K$5))</f>
        <v>5.3408430442149117E-3</v>
      </c>
      <c r="BQ54" s="1">
        <f>EXP('Input - Output'!$E57+'Input - Output'!$F57*('Input - Output'!$I$24+(BQ$1-2009)*'Input - Output'!$K$5))</f>
        <v>5.2970600776490922E-3</v>
      </c>
      <c r="BR54" s="1">
        <f>EXP('Input - Output'!$E57+'Input - Output'!$F57*('Input - Output'!$I$24+(BR$1-2009)*'Input - Output'!$K$5))</f>
        <v>5.2536360334753751E-3</v>
      </c>
      <c r="BS54" s="1">
        <f>EXP('Input - Output'!$E57+'Input - Output'!$F57*('Input - Output'!$I$24+(BS$1-2009)*'Input - Output'!$K$5))</f>
        <v>5.2105679693329942E-3</v>
      </c>
    </row>
    <row r="55" spans="1:71" x14ac:dyDescent="0.25">
      <c r="A55">
        <v>53</v>
      </c>
      <c r="B55" s="1">
        <v>8.6700000000000006E-3</v>
      </c>
      <c r="C55" s="1">
        <v>8.2699999999999996E-3</v>
      </c>
      <c r="D55" s="1">
        <v>8.8500000000000002E-3</v>
      </c>
      <c r="E55" s="1">
        <v>8.4200000000000004E-3</v>
      </c>
      <c r="F55" s="1">
        <v>6.8599999999999998E-3</v>
      </c>
      <c r="G55" s="1">
        <v>7.28E-3</v>
      </c>
      <c r="H55" s="1">
        <v>6.6699999999999997E-3</v>
      </c>
      <c r="I55" s="1">
        <v>6.79E-3</v>
      </c>
      <c r="J55" s="1">
        <v>6.3699999999999998E-3</v>
      </c>
      <c r="K55" s="1">
        <v>6.45E-3</v>
      </c>
      <c r="L55" s="1">
        <v>6.1000000000000004E-3</v>
      </c>
      <c r="M55" s="1">
        <v>6.2899999999999996E-3</v>
      </c>
      <c r="N55" s="1">
        <v>6.8300000000000001E-3</v>
      </c>
      <c r="O55" s="1">
        <v>5.9100000000000003E-3</v>
      </c>
      <c r="P55" s="1">
        <v>5.77E-3</v>
      </c>
      <c r="Q55" s="1">
        <v>5.4000000000000003E-3</v>
      </c>
      <c r="R55" s="1">
        <v>5.6899999999999997E-3</v>
      </c>
      <c r="S55" s="1">
        <v>5.5799999999999999E-3</v>
      </c>
      <c r="T55" s="1">
        <v>5.4999999999999997E-3</v>
      </c>
      <c r="U55" s="1">
        <v>6.5199999999999998E-3</v>
      </c>
      <c r="V55" s="1">
        <v>6.5399999999999998E-3</v>
      </c>
      <c r="W55" s="1">
        <v>6.5399999999999998E-3</v>
      </c>
      <c r="X55" s="1">
        <v>6.4200000000000004E-3</v>
      </c>
      <c r="Y55" s="1">
        <v>6.3499999999999997E-3</v>
      </c>
      <c r="Z55" s="1">
        <v>5.5199999999999997E-3</v>
      </c>
      <c r="AA55" s="1">
        <v>6.2399999999999999E-3</v>
      </c>
      <c r="AB55" s="1">
        <v>6.7200000000000003E-3</v>
      </c>
      <c r="AC55" s="1">
        <v>6.1799999999999997E-3</v>
      </c>
      <c r="AD55" s="1">
        <v>6.1900000000000002E-3</v>
      </c>
      <c r="AE55" s="1">
        <v>6.6899999999999998E-3</v>
      </c>
      <c r="AF55" s="1">
        <v>6.9300000000000004E-3</v>
      </c>
      <c r="AG55" s="1">
        <v>7.7499999999999999E-3</v>
      </c>
      <c r="AH55" s="1">
        <v>6.7299999999999999E-3</v>
      </c>
      <c r="AI55" s="1">
        <v>7.0699999999999999E-3</v>
      </c>
      <c r="AJ55" s="1">
        <v>6.8300000000000001E-3</v>
      </c>
      <c r="AK55" s="1">
        <v>6.4799999999999996E-3</v>
      </c>
      <c r="AL55" s="1">
        <v>7.6E-3</v>
      </c>
      <c r="AM55" s="1">
        <v>6.1999999999999998E-3</v>
      </c>
      <c r="AN55" s="1">
        <v>6.7400000000000003E-3</v>
      </c>
      <c r="AO55" s="1">
        <v>6.7799999999999996E-3</v>
      </c>
      <c r="AP55" s="1">
        <v>7.1000000000000004E-3</v>
      </c>
      <c r="AQ55" s="1">
        <v>7.2899999999999996E-3</v>
      </c>
      <c r="AR55" s="1">
        <v>7.0200000000000002E-3</v>
      </c>
      <c r="AS55" s="1">
        <v>6.94E-3</v>
      </c>
      <c r="AT55" s="1">
        <v>7.4099999999999999E-3</v>
      </c>
      <c r="AU55" s="1">
        <v>6.9100000000000003E-3</v>
      </c>
      <c r="AV55" s="1">
        <v>6.0499999999999998E-3</v>
      </c>
      <c r="AW55" s="1">
        <v>6.6800000000000002E-3</v>
      </c>
      <c r="AX55" s="1">
        <v>6.9199999999999999E-3</v>
      </c>
      <c r="AY55" s="1">
        <v>5.6899999999999997E-3</v>
      </c>
      <c r="AZ55" s="1">
        <v>6.4000000000000003E-3</v>
      </c>
      <c r="BA55" s="1">
        <v>6.0699999999999999E-3</v>
      </c>
      <c r="BB55" s="1">
        <v>5.77E-3</v>
      </c>
      <c r="BC55" s="1">
        <v>6.2599999999999999E-3</v>
      </c>
      <c r="BD55" s="1">
        <v>6.2199999999999998E-3</v>
      </c>
      <c r="BE55" s="1">
        <v>6.6E-3</v>
      </c>
      <c r="BF55" s="1">
        <v>6.2300000000000003E-3</v>
      </c>
      <c r="BG55" s="1">
        <v>6.3E-3</v>
      </c>
      <c r="BH55" s="1">
        <v>6.3400000000000001E-3</v>
      </c>
      <c r="BI55" s="1">
        <v>6.3200000000000001E-3</v>
      </c>
      <c r="BJ55" s="1">
        <f>EXP('Input - Output'!$E58+'Input - Output'!$F58*('Input - Output'!$I$24+(BJ$1-2009)*'Input - Output'!$K$5))</f>
        <v>6.0115135951456971E-3</v>
      </c>
      <c r="BK55" s="1">
        <f>EXP('Input - Output'!$E58+'Input - Output'!$F58*('Input - Output'!$I$24+(BK$1-2009)*'Input - Output'!$K$5))</f>
        <v>5.9651109020361455E-3</v>
      </c>
      <c r="BL55" s="1">
        <f>EXP('Input - Output'!$E58+'Input - Output'!$F58*('Input - Output'!$I$24+(BL$1-2009)*'Input - Output'!$K$5))</f>
        <v>5.9190663899227353E-3</v>
      </c>
      <c r="BM55" s="1">
        <f>EXP('Input - Output'!$E58+'Input - Output'!$F58*('Input - Output'!$I$24+(BM$1-2009)*'Input - Output'!$K$5))</f>
        <v>5.8733772940170997E-3</v>
      </c>
      <c r="BN55" s="1">
        <f>EXP('Input - Output'!$E58+'Input - Output'!$F58*('Input - Output'!$I$24+(BN$1-2009)*'Input - Output'!$K$5))</f>
        <v>5.8280408708721986E-3</v>
      </c>
      <c r="BO55" s="1">
        <f>EXP('Input - Output'!$E58+'Input - Output'!$F58*('Input - Output'!$I$24+(BO$1-2009)*'Input - Output'!$K$5))</f>
        <v>5.7830543982175615E-3</v>
      </c>
      <c r="BP55" s="1">
        <f>EXP('Input - Output'!$E58+'Input - Output'!$F58*('Input - Output'!$I$24+(BP$1-2009)*'Input - Output'!$K$5))</f>
        <v>5.7384151747958559E-3</v>
      </c>
      <c r="BQ55" s="1">
        <f>EXP('Input - Output'!$E58+'Input - Output'!$F58*('Input - Output'!$I$24+(BQ$1-2009)*'Input - Output'!$K$5))</f>
        <v>5.6941205202006703E-3</v>
      </c>
      <c r="BR55" s="1">
        <f>EXP('Input - Output'!$E58+'Input - Output'!$F58*('Input - Output'!$I$24+(BR$1-2009)*'Input - Output'!$K$5))</f>
        <v>5.6501677747155732E-3</v>
      </c>
      <c r="BS55" s="1">
        <f>EXP('Input - Output'!$E58+'Input - Output'!$F58*('Input - Output'!$I$24+(BS$1-2009)*'Input - Output'!$K$5))</f>
        <v>5.6065542991543911E-3</v>
      </c>
    </row>
    <row r="56" spans="1:71" x14ac:dyDescent="0.25">
      <c r="A56">
        <v>54</v>
      </c>
      <c r="B56" s="1">
        <v>9.5300000000000003E-3</v>
      </c>
      <c r="C56" s="1">
        <v>8.09E-3</v>
      </c>
      <c r="D56" s="1">
        <v>8.3199999999999993E-3</v>
      </c>
      <c r="E56" s="1">
        <v>8.3099999999999997E-3</v>
      </c>
      <c r="F56" s="1">
        <v>8.3400000000000002E-3</v>
      </c>
      <c r="G56" s="1">
        <v>7.3499999999999998E-3</v>
      </c>
      <c r="H56" s="1">
        <v>7.9500000000000005E-3</v>
      </c>
      <c r="I56" s="1">
        <v>7.1900000000000002E-3</v>
      </c>
      <c r="J56" s="1">
        <v>7.4400000000000004E-3</v>
      </c>
      <c r="K56" s="1">
        <v>7.43E-3</v>
      </c>
      <c r="L56" s="1">
        <v>6.6600000000000001E-3</v>
      </c>
      <c r="M56" s="1">
        <v>6.1799999999999997E-3</v>
      </c>
      <c r="N56" s="1">
        <v>6.6800000000000002E-3</v>
      </c>
      <c r="O56" s="1">
        <v>6.96E-3</v>
      </c>
      <c r="P56" s="1">
        <v>6.1599999999999997E-3</v>
      </c>
      <c r="Q56" s="1">
        <v>6.28E-3</v>
      </c>
      <c r="R56" s="1">
        <v>5.9500000000000004E-3</v>
      </c>
      <c r="S56" s="1">
        <v>6.2500000000000003E-3</v>
      </c>
      <c r="T56" s="1">
        <v>5.8999999999999999E-3</v>
      </c>
      <c r="U56" s="1">
        <v>7.0800000000000004E-3</v>
      </c>
      <c r="V56" s="1">
        <v>5.5599999999999998E-3</v>
      </c>
      <c r="W56" s="1">
        <v>6.6600000000000001E-3</v>
      </c>
      <c r="X56" s="1">
        <v>6.2899999999999996E-3</v>
      </c>
      <c r="Y56" s="1">
        <v>6.2399999999999999E-3</v>
      </c>
      <c r="Z56" s="1">
        <v>7.6099999999999996E-3</v>
      </c>
      <c r="AA56" s="1">
        <v>6.8700000000000002E-3</v>
      </c>
      <c r="AB56" s="1">
        <v>7.3699999999999998E-3</v>
      </c>
      <c r="AC56" s="1">
        <v>6.7600000000000004E-3</v>
      </c>
      <c r="AD56" s="1">
        <v>7.0299999999999998E-3</v>
      </c>
      <c r="AE56" s="1">
        <v>7.0699999999999999E-3</v>
      </c>
      <c r="AF56" s="1">
        <v>7.3800000000000003E-3</v>
      </c>
      <c r="AG56" s="1">
        <v>7.9799999999999992E-3</v>
      </c>
      <c r="AH56" s="1">
        <v>7.0000000000000001E-3</v>
      </c>
      <c r="AI56" s="1">
        <v>7.0699999999999999E-3</v>
      </c>
      <c r="AJ56" s="1">
        <v>7.6E-3</v>
      </c>
      <c r="AK56" s="1">
        <v>8.0999999999999996E-3</v>
      </c>
      <c r="AL56" s="1">
        <v>7.5399999999999998E-3</v>
      </c>
      <c r="AM56" s="1">
        <v>7.7099999999999998E-3</v>
      </c>
      <c r="AN56" s="1">
        <v>6.94E-3</v>
      </c>
      <c r="AO56" s="1">
        <v>7.8200000000000006E-3</v>
      </c>
      <c r="AP56" s="1">
        <v>7.5300000000000002E-3</v>
      </c>
      <c r="AQ56" s="1">
        <v>7.5700000000000003E-3</v>
      </c>
      <c r="AR56" s="1">
        <v>7.7099999999999998E-3</v>
      </c>
      <c r="AS56" s="1">
        <v>7.28E-3</v>
      </c>
      <c r="AT56" s="1">
        <v>7.3699999999999998E-3</v>
      </c>
      <c r="AU56" s="1">
        <v>6.5799999999999999E-3</v>
      </c>
      <c r="AV56" s="1">
        <v>5.8300000000000001E-3</v>
      </c>
      <c r="AW56" s="1">
        <v>6.8100000000000001E-3</v>
      </c>
      <c r="AX56" s="1">
        <v>7.6899999999999998E-3</v>
      </c>
      <c r="AY56" s="1">
        <v>7.5900000000000004E-3</v>
      </c>
      <c r="AZ56" s="1">
        <v>5.8300000000000001E-3</v>
      </c>
      <c r="BA56" s="1">
        <v>6.0800000000000003E-3</v>
      </c>
      <c r="BB56" s="1">
        <v>6.6600000000000001E-3</v>
      </c>
      <c r="BC56" s="1">
        <v>6.8700000000000002E-3</v>
      </c>
      <c r="BD56" s="1">
        <v>6.9800000000000001E-3</v>
      </c>
      <c r="BE56" s="1">
        <v>6.3699999999999998E-3</v>
      </c>
      <c r="BF56" s="1">
        <v>6.3E-3</v>
      </c>
      <c r="BG56" s="1">
        <v>6.6E-3</v>
      </c>
      <c r="BH56" s="1">
        <v>6.7200000000000003E-3</v>
      </c>
      <c r="BI56" s="1">
        <v>6.3699999999999998E-3</v>
      </c>
      <c r="BJ56" s="1">
        <f>EXP('Input - Output'!$E59+'Input - Output'!$F59*('Input - Output'!$I$24+(BJ$1-2009)*'Input - Output'!$K$5))</f>
        <v>6.2881410787858803E-3</v>
      </c>
      <c r="BK56" s="1">
        <f>EXP('Input - Output'!$E59+'Input - Output'!$F59*('Input - Output'!$I$24+(BK$1-2009)*'Input - Output'!$K$5))</f>
        <v>6.2393537677228892E-3</v>
      </c>
      <c r="BL56" s="1">
        <f>EXP('Input - Output'!$E59+'Input - Output'!$F59*('Input - Output'!$I$24+(BL$1-2009)*'Input - Output'!$K$5))</f>
        <v>6.1909449789753065E-3</v>
      </c>
      <c r="BM56" s="1">
        <f>EXP('Input - Output'!$E59+'Input - Output'!$F59*('Input - Output'!$I$24+(BM$1-2009)*'Input - Output'!$K$5))</f>
        <v>6.1429117757314878E-3</v>
      </c>
      <c r="BN56" s="1">
        <f>EXP('Input - Output'!$E59+'Input - Output'!$F59*('Input - Output'!$I$24+(BN$1-2009)*'Input - Output'!$K$5))</f>
        <v>6.0952512439653985E-3</v>
      </c>
      <c r="BO56" s="1">
        <f>EXP('Input - Output'!$E59+'Input - Output'!$F59*('Input - Output'!$I$24+(BO$1-2009)*'Input - Output'!$K$5))</f>
        <v>6.0479604922598343E-3</v>
      </c>
      <c r="BP56" s="1">
        <f>EXP('Input - Output'!$E59+'Input - Output'!$F59*('Input - Output'!$I$24+(BP$1-2009)*'Input - Output'!$K$5))</f>
        <v>6.0010366516309969E-3</v>
      </c>
      <c r="BQ56" s="1">
        <f>EXP('Input - Output'!$E59+'Input - Output'!$F59*('Input - Output'!$I$24+(BQ$1-2009)*'Input - Output'!$K$5))</f>
        <v>5.9544768753544662E-3</v>
      </c>
      <c r="BR56" s="1">
        <f>EXP('Input - Output'!$E59+'Input - Output'!$F59*('Input - Output'!$I$24+(BR$1-2009)*'Input - Output'!$K$5))</f>
        <v>5.9082783387924658E-3</v>
      </c>
      <c r="BS56" s="1">
        <f>EXP('Input - Output'!$E59+'Input - Output'!$F59*('Input - Output'!$I$24+(BS$1-2009)*'Input - Output'!$K$5))</f>
        <v>5.8624382392225213E-3</v>
      </c>
    </row>
    <row r="57" spans="1:71" x14ac:dyDescent="0.25">
      <c r="A57">
        <v>55</v>
      </c>
      <c r="B57" s="1">
        <v>9.7999999999999997E-3</v>
      </c>
      <c r="C57" s="1">
        <v>9.9500000000000005E-3</v>
      </c>
      <c r="D57" s="1">
        <v>1.026E-2</v>
      </c>
      <c r="E57" s="1">
        <v>9.6600000000000002E-3</v>
      </c>
      <c r="F57" s="1">
        <v>8.8400000000000006E-3</v>
      </c>
      <c r="G57" s="1">
        <v>8.1300000000000001E-3</v>
      </c>
      <c r="H57" s="1">
        <v>8.3199999999999993E-3</v>
      </c>
      <c r="I57" s="1">
        <v>8.5400000000000007E-3</v>
      </c>
      <c r="J57" s="1">
        <v>7.4700000000000001E-3</v>
      </c>
      <c r="K57" s="1">
        <v>8.2400000000000008E-3</v>
      </c>
      <c r="L57" s="1">
        <v>7.4200000000000004E-3</v>
      </c>
      <c r="M57" s="1">
        <v>7.7999999999999996E-3</v>
      </c>
      <c r="N57" s="1">
        <v>7.5399999999999998E-3</v>
      </c>
      <c r="O57" s="1">
        <v>6.6100000000000004E-3</v>
      </c>
      <c r="P57" s="1">
        <v>6.79E-3</v>
      </c>
      <c r="Q57" s="1">
        <v>6.8799999999999998E-3</v>
      </c>
      <c r="R57" s="1">
        <v>6.0699999999999999E-3</v>
      </c>
      <c r="S57" s="1">
        <v>6.4799999999999996E-3</v>
      </c>
      <c r="T57" s="1">
        <v>6.9100000000000003E-3</v>
      </c>
      <c r="U57" s="1">
        <v>6.4099999999999999E-3</v>
      </c>
      <c r="V57" s="1">
        <v>7.6099999999999996E-3</v>
      </c>
      <c r="W57" s="1">
        <v>6.2100000000000002E-3</v>
      </c>
      <c r="X57" s="1">
        <v>7.3000000000000001E-3</v>
      </c>
      <c r="Y57" s="1">
        <v>6.7400000000000003E-3</v>
      </c>
      <c r="Z57" s="1">
        <v>7.0299999999999998E-3</v>
      </c>
      <c r="AA57" s="1">
        <v>8.43E-3</v>
      </c>
      <c r="AB57" s="1">
        <v>7.6299999999999996E-3</v>
      </c>
      <c r="AC57" s="1">
        <v>6.9699999999999996E-3</v>
      </c>
      <c r="AD57" s="1">
        <v>7.45E-3</v>
      </c>
      <c r="AE57" s="1">
        <v>7.5199999999999998E-3</v>
      </c>
      <c r="AF57" s="1">
        <v>7.5500000000000003E-3</v>
      </c>
      <c r="AG57" s="1">
        <v>7.9399999999999991E-3</v>
      </c>
      <c r="AH57" s="1">
        <v>8.0499999999999999E-3</v>
      </c>
      <c r="AI57" s="1">
        <v>8.1300000000000001E-3</v>
      </c>
      <c r="AJ57" s="1">
        <v>8.4799999999999997E-3</v>
      </c>
      <c r="AK57" s="1">
        <v>8.0999999999999996E-3</v>
      </c>
      <c r="AL57" s="1">
        <v>8.5100000000000002E-3</v>
      </c>
      <c r="AM57" s="1">
        <v>8.4499999999999992E-3</v>
      </c>
      <c r="AN57" s="1">
        <v>7.9699999999999997E-3</v>
      </c>
      <c r="AO57" s="1">
        <v>8.4700000000000001E-3</v>
      </c>
      <c r="AP57" s="1">
        <v>7.92E-3</v>
      </c>
      <c r="AQ57" s="1">
        <v>7.77E-3</v>
      </c>
      <c r="AR57" s="1">
        <v>8.1499999999999993E-3</v>
      </c>
      <c r="AS57" s="1">
        <v>8.4600000000000005E-3</v>
      </c>
      <c r="AT57" s="1">
        <v>8.0000000000000002E-3</v>
      </c>
      <c r="AU57" s="1">
        <v>8.0499999999999999E-3</v>
      </c>
      <c r="AV57" s="1">
        <v>7.6600000000000001E-3</v>
      </c>
      <c r="AW57" s="1">
        <v>7.1799999999999998E-3</v>
      </c>
      <c r="AX57" s="1">
        <v>7.1900000000000002E-3</v>
      </c>
      <c r="AY57" s="1">
        <v>7.5199999999999998E-3</v>
      </c>
      <c r="AZ57" s="1">
        <v>7.0099999999999997E-3</v>
      </c>
      <c r="BA57" s="1">
        <v>7.1900000000000002E-3</v>
      </c>
      <c r="BB57" s="1">
        <v>6.9899999999999997E-3</v>
      </c>
      <c r="BC57" s="1">
        <v>7.0699999999999999E-3</v>
      </c>
      <c r="BD57" s="1">
        <v>6.8999999999999999E-3</v>
      </c>
      <c r="BE57" s="1">
        <v>7.2399999999999999E-3</v>
      </c>
      <c r="BF57" s="1">
        <v>6.7099999999999998E-3</v>
      </c>
      <c r="BG57" s="1">
        <v>6.8199999999999997E-3</v>
      </c>
      <c r="BH57" s="1">
        <v>6.6E-3</v>
      </c>
      <c r="BI57" s="1">
        <v>6.9499999999999996E-3</v>
      </c>
      <c r="BJ57" s="1">
        <f>EXP('Input - Output'!$E60+'Input - Output'!$F60*('Input - Output'!$I$24+(BJ$1-2009)*'Input - Output'!$K$5))</f>
        <v>6.5945246530274317E-3</v>
      </c>
      <c r="BK57" s="1">
        <f>EXP('Input - Output'!$E60+'Input - Output'!$F60*('Input - Output'!$I$24+(BK$1-2009)*'Input - Output'!$K$5))</f>
        <v>6.5250584700624814E-3</v>
      </c>
      <c r="BL57" s="1">
        <f>EXP('Input - Output'!$E60+'Input - Output'!$F60*('Input - Output'!$I$24+(BL$1-2009)*'Input - Output'!$K$5))</f>
        <v>6.4563240381834055E-3</v>
      </c>
      <c r="BM57" s="1">
        <f>EXP('Input - Output'!$E60+'Input - Output'!$F60*('Input - Output'!$I$24+(BM$1-2009)*'Input - Output'!$K$5))</f>
        <v>6.3883136491841627E-3</v>
      </c>
      <c r="BN57" s="1">
        <f>EXP('Input - Output'!$E60+'Input - Output'!$F60*('Input - Output'!$I$24+(BN$1-2009)*'Input - Output'!$K$5))</f>
        <v>6.3210196760563209E-3</v>
      </c>
      <c r="BO57" s="1">
        <f>EXP('Input - Output'!$E60+'Input - Output'!$F60*('Input - Output'!$I$24+(BO$1-2009)*'Input - Output'!$K$5))</f>
        <v>6.2544345721337151E-3</v>
      </c>
      <c r="BP57" s="1">
        <f>EXP('Input - Output'!$E60+'Input - Output'!$F60*('Input - Output'!$I$24+(BP$1-2009)*'Input - Output'!$K$5))</f>
        <v>6.18855087024616E-3</v>
      </c>
      <c r="BQ57" s="1">
        <f>EXP('Input - Output'!$E60+'Input - Output'!$F60*('Input - Output'!$I$24+(BQ$1-2009)*'Input - Output'!$K$5))</f>
        <v>6.1233611818820258E-3</v>
      </c>
      <c r="BR57" s="1">
        <f>EXP('Input - Output'!$E60+'Input - Output'!$F60*('Input - Output'!$I$24+(BR$1-2009)*'Input - Output'!$K$5))</f>
        <v>6.0588581963596632E-3</v>
      </c>
      <c r="BS57" s="1">
        <f>EXP('Input - Output'!$E60+'Input - Output'!$F60*('Input - Output'!$I$24+(BS$1-2009)*'Input - Output'!$K$5))</f>
        <v>5.9950346800075292E-3</v>
      </c>
    </row>
    <row r="58" spans="1:71" x14ac:dyDescent="0.25">
      <c r="A58">
        <v>56</v>
      </c>
      <c r="B58" s="1">
        <v>1.078E-2</v>
      </c>
      <c r="C58" s="1">
        <v>1.06E-2</v>
      </c>
      <c r="D58" s="1">
        <v>1.0580000000000001E-2</v>
      </c>
      <c r="E58" s="1">
        <v>1.04E-2</v>
      </c>
      <c r="F58" s="1">
        <v>9.75E-3</v>
      </c>
      <c r="G58" s="1">
        <v>9.1800000000000007E-3</v>
      </c>
      <c r="H58" s="1">
        <v>8.5199999999999998E-3</v>
      </c>
      <c r="I58" s="1">
        <v>9.1999999999999998E-3</v>
      </c>
      <c r="J58" s="1">
        <v>7.7200000000000003E-3</v>
      </c>
      <c r="K58" s="1">
        <v>7.9100000000000004E-3</v>
      </c>
      <c r="L58" s="1">
        <v>7.5599999999999999E-3</v>
      </c>
      <c r="M58" s="1">
        <v>7.7799999999999996E-3</v>
      </c>
      <c r="N58" s="1">
        <v>8.3899999999999999E-3</v>
      </c>
      <c r="O58" s="1">
        <v>7.5500000000000003E-3</v>
      </c>
      <c r="P58" s="1">
        <v>7.7799999999999996E-3</v>
      </c>
      <c r="Q58" s="1">
        <v>7.8399999999999997E-3</v>
      </c>
      <c r="R58" s="1">
        <v>7.2399999999999999E-3</v>
      </c>
      <c r="S58" s="1">
        <v>7.4200000000000004E-3</v>
      </c>
      <c r="T58" s="1">
        <v>7.2899999999999996E-3</v>
      </c>
      <c r="U58" s="1">
        <v>8.3000000000000001E-3</v>
      </c>
      <c r="V58" s="1">
        <v>7.7499999999999999E-3</v>
      </c>
      <c r="W58" s="1">
        <v>8.0300000000000007E-3</v>
      </c>
      <c r="X58" s="1">
        <v>6.94E-3</v>
      </c>
      <c r="Y58" s="1">
        <v>7.7299999999999999E-3</v>
      </c>
      <c r="Z58" s="1">
        <v>7.2899999999999996E-3</v>
      </c>
      <c r="AA58" s="1">
        <v>7.1700000000000002E-3</v>
      </c>
      <c r="AB58" s="1">
        <v>9.0799999999999995E-3</v>
      </c>
      <c r="AC58" s="1">
        <v>7.9399999999999991E-3</v>
      </c>
      <c r="AD58" s="1">
        <v>8.3899999999999999E-3</v>
      </c>
      <c r="AE58" s="1">
        <v>8.3899999999999999E-3</v>
      </c>
      <c r="AF58" s="1">
        <v>8.9700000000000005E-3</v>
      </c>
      <c r="AG58" s="1">
        <v>9.3900000000000008E-3</v>
      </c>
      <c r="AH58" s="1">
        <v>8.6300000000000005E-3</v>
      </c>
      <c r="AI58" s="1">
        <v>9.7800000000000005E-3</v>
      </c>
      <c r="AJ58" s="1">
        <v>8.6599999999999993E-3</v>
      </c>
      <c r="AK58" s="1">
        <v>9.0500000000000008E-3</v>
      </c>
      <c r="AL58" s="1">
        <v>9.0699999999999999E-3</v>
      </c>
      <c r="AM58" s="1">
        <v>8.8800000000000007E-3</v>
      </c>
      <c r="AN58" s="1">
        <v>8.4200000000000004E-3</v>
      </c>
      <c r="AO58" s="1">
        <v>9.1500000000000001E-3</v>
      </c>
      <c r="AP58" s="1">
        <v>8.9300000000000004E-3</v>
      </c>
      <c r="AQ58" s="1">
        <v>8.6400000000000001E-3</v>
      </c>
      <c r="AR58" s="1">
        <v>9.0100000000000006E-3</v>
      </c>
      <c r="AS58" s="1">
        <v>9.3200000000000002E-3</v>
      </c>
      <c r="AT58" s="1">
        <v>8.9200000000000008E-3</v>
      </c>
      <c r="AU58" s="1">
        <v>8.8999999999999999E-3</v>
      </c>
      <c r="AV58" s="1">
        <v>7.9100000000000004E-3</v>
      </c>
      <c r="AW58" s="1">
        <v>8.1700000000000002E-3</v>
      </c>
      <c r="AX58" s="1">
        <v>8.5500000000000003E-3</v>
      </c>
      <c r="AY58" s="1">
        <v>8.1499999999999993E-3</v>
      </c>
      <c r="AZ58" s="1">
        <v>7.8399999999999997E-3</v>
      </c>
      <c r="BA58" s="1">
        <v>7.5199999999999998E-3</v>
      </c>
      <c r="BB58" s="1">
        <v>7.3499999999999998E-3</v>
      </c>
      <c r="BC58" s="1">
        <v>7.5700000000000003E-3</v>
      </c>
      <c r="BD58" s="1">
        <v>7.1399999999999996E-3</v>
      </c>
      <c r="BE58" s="1">
        <v>7.8399999999999997E-3</v>
      </c>
      <c r="BF58" s="1">
        <v>7.7299999999999999E-3</v>
      </c>
      <c r="BG58" s="1">
        <v>7.5199999999999998E-3</v>
      </c>
      <c r="BH58" s="1">
        <v>7.5199999999999998E-3</v>
      </c>
      <c r="BI58" s="1">
        <v>6.9800000000000001E-3</v>
      </c>
      <c r="BJ58" s="1">
        <f>EXP('Input - Output'!$E61+'Input - Output'!$F61*('Input - Output'!$I$24+(BJ$1-2009)*'Input - Output'!$K$5))</f>
        <v>7.0852342784527723E-3</v>
      </c>
      <c r="BK58" s="1">
        <f>EXP('Input - Output'!$E61+'Input - Output'!$F61*('Input - Output'!$I$24+(BK$1-2009)*'Input - Output'!$K$5))</f>
        <v>6.9977845653054023E-3</v>
      </c>
      <c r="BL58" s="1">
        <f>EXP('Input - Output'!$E61+'Input - Output'!$F61*('Input - Output'!$I$24+(BL$1-2009)*'Input - Output'!$K$5))</f>
        <v>6.9114142028229523E-3</v>
      </c>
      <c r="BM58" s="1">
        <f>EXP('Input - Output'!$E61+'Input - Output'!$F61*('Input - Output'!$I$24+(BM$1-2009)*'Input - Output'!$K$5))</f>
        <v>6.8261098690879903E-3</v>
      </c>
      <c r="BN58" s="1">
        <f>EXP('Input - Output'!$E61+'Input - Output'!$F61*('Input - Output'!$I$24+(BN$1-2009)*'Input - Output'!$K$5))</f>
        <v>6.7418584066092522E-3</v>
      </c>
      <c r="BO58" s="1">
        <f>EXP('Input - Output'!$E61+'Input - Output'!$F61*('Input - Output'!$I$24+(BO$1-2009)*'Input - Output'!$K$5))</f>
        <v>6.6586468202921786E-3</v>
      </c>
      <c r="BP58" s="1">
        <f>EXP('Input - Output'!$E61+'Input - Output'!$F61*('Input - Output'!$I$24+(BP$1-2009)*'Input - Output'!$K$5))</f>
        <v>6.5764622754345657E-3</v>
      </c>
      <c r="BQ58" s="1">
        <f>EXP('Input - Output'!$E61+'Input - Output'!$F61*('Input - Output'!$I$24+(BQ$1-2009)*'Input - Output'!$K$5))</f>
        <v>6.4952920957469015E-3</v>
      </c>
      <c r="BR58" s="1">
        <f>EXP('Input - Output'!$E61+'Input - Output'!$F61*('Input - Output'!$I$24+(BR$1-2009)*'Input - Output'!$K$5))</f>
        <v>6.415123761397132E-3</v>
      </c>
      <c r="BS58" s="1">
        <f>EXP('Input - Output'!$E61+'Input - Output'!$F61*('Input - Output'!$I$24+(BS$1-2009)*'Input - Output'!$K$5))</f>
        <v>6.3359449070796202E-3</v>
      </c>
    </row>
    <row r="59" spans="1:71" x14ac:dyDescent="0.25">
      <c r="A59">
        <v>57</v>
      </c>
      <c r="B59" s="1">
        <v>1.1849999999999999E-2</v>
      </c>
      <c r="C59" s="1">
        <v>1.0699999999999999E-2</v>
      </c>
      <c r="D59" s="1">
        <v>1.175E-2</v>
      </c>
      <c r="E59" s="1">
        <v>1.0970000000000001E-2</v>
      </c>
      <c r="F59" s="1">
        <v>1.111E-2</v>
      </c>
      <c r="G59" s="1">
        <v>1.01E-2</v>
      </c>
      <c r="H59" s="1">
        <v>1.017E-2</v>
      </c>
      <c r="I59" s="1">
        <v>9.9100000000000004E-3</v>
      </c>
      <c r="J59" s="1">
        <v>9.1199999999999996E-3</v>
      </c>
      <c r="K59" s="1">
        <v>9.4800000000000006E-3</v>
      </c>
      <c r="L59" s="1">
        <v>9.2300000000000004E-3</v>
      </c>
      <c r="M59" s="1">
        <v>8.5199999999999998E-3</v>
      </c>
      <c r="N59" s="1">
        <v>9.4400000000000005E-3</v>
      </c>
      <c r="O59" s="1">
        <v>7.7000000000000002E-3</v>
      </c>
      <c r="P59" s="1">
        <v>7.7499999999999999E-3</v>
      </c>
      <c r="Q59" s="1">
        <v>8.7100000000000007E-3</v>
      </c>
      <c r="R59" s="1">
        <v>8.0400000000000003E-3</v>
      </c>
      <c r="S59" s="1">
        <v>8.2500000000000004E-3</v>
      </c>
      <c r="T59" s="1">
        <v>8.8999999999999999E-3</v>
      </c>
      <c r="U59" s="1">
        <v>8.6300000000000005E-3</v>
      </c>
      <c r="V59" s="1">
        <v>7.8799999999999999E-3</v>
      </c>
      <c r="W59" s="1">
        <v>9.11E-3</v>
      </c>
      <c r="X59" s="1">
        <v>9.2899999999999996E-3</v>
      </c>
      <c r="Y59" s="1">
        <v>8.2299999999999995E-3</v>
      </c>
      <c r="Z59" s="1">
        <v>9.1000000000000004E-3</v>
      </c>
      <c r="AA59" s="1">
        <v>9.1900000000000003E-3</v>
      </c>
      <c r="AB59" s="1">
        <v>8.1200000000000005E-3</v>
      </c>
      <c r="AC59" s="1">
        <v>1.026E-2</v>
      </c>
      <c r="AD59" s="1">
        <v>8.2799999999999992E-3</v>
      </c>
      <c r="AE59" s="1">
        <v>9.6900000000000007E-3</v>
      </c>
      <c r="AF59" s="1">
        <v>9.1199999999999996E-3</v>
      </c>
      <c r="AG59" s="1">
        <v>9.41E-3</v>
      </c>
      <c r="AH59" s="1">
        <v>9.8399999999999998E-3</v>
      </c>
      <c r="AI59" s="1">
        <v>1.0319999999999999E-2</v>
      </c>
      <c r="AJ59" s="1">
        <v>9.5399999999999999E-3</v>
      </c>
      <c r="AK59" s="1">
        <v>9.4999999999999998E-3</v>
      </c>
      <c r="AL59" s="1">
        <v>1.008E-2</v>
      </c>
      <c r="AM59" s="1">
        <v>9.3900000000000008E-3</v>
      </c>
      <c r="AN59" s="1">
        <v>9.3799999999999994E-3</v>
      </c>
      <c r="AO59" s="1">
        <v>1.0200000000000001E-2</v>
      </c>
      <c r="AP59" s="1">
        <v>9.5600000000000008E-3</v>
      </c>
      <c r="AQ59" s="1">
        <v>9.4500000000000001E-3</v>
      </c>
      <c r="AR59" s="1">
        <v>1.008E-2</v>
      </c>
      <c r="AS59" s="1">
        <v>9.9600000000000001E-3</v>
      </c>
      <c r="AT59" s="1">
        <v>9.5200000000000007E-3</v>
      </c>
      <c r="AU59" s="1">
        <v>1.0200000000000001E-2</v>
      </c>
      <c r="AV59" s="1">
        <v>8.8900000000000003E-3</v>
      </c>
      <c r="AW59" s="1">
        <v>8.9800000000000001E-3</v>
      </c>
      <c r="AX59" s="1">
        <v>8.5000000000000006E-3</v>
      </c>
      <c r="AY59" s="1">
        <v>8.2400000000000008E-3</v>
      </c>
      <c r="AZ59" s="1">
        <v>8.1600000000000006E-3</v>
      </c>
      <c r="BA59" s="1">
        <v>8.09E-3</v>
      </c>
      <c r="BB59" s="1">
        <v>7.43E-3</v>
      </c>
      <c r="BC59" s="1">
        <v>7.7499999999999999E-3</v>
      </c>
      <c r="BD59" s="1">
        <v>8.3899999999999999E-3</v>
      </c>
      <c r="BE59" s="1">
        <v>7.9100000000000004E-3</v>
      </c>
      <c r="BF59" s="1">
        <v>7.4400000000000004E-3</v>
      </c>
      <c r="BG59" s="1">
        <v>7.8600000000000007E-3</v>
      </c>
      <c r="BH59" s="1">
        <v>7.6400000000000001E-3</v>
      </c>
      <c r="BI59" s="1">
        <v>7.8200000000000006E-3</v>
      </c>
      <c r="BJ59" s="1">
        <f>EXP('Input - Output'!$E62+'Input - Output'!$F62*('Input - Output'!$I$24+(BJ$1-2009)*'Input - Output'!$K$5))</f>
        <v>7.3130497243819844E-3</v>
      </c>
      <c r="BK59" s="1">
        <f>EXP('Input - Output'!$E62+'Input - Output'!$F62*('Input - Output'!$I$24+(BK$1-2009)*'Input - Output'!$K$5))</f>
        <v>7.2025856365796875E-3</v>
      </c>
      <c r="BL59" s="1">
        <f>EXP('Input - Output'!$E62+'Input - Output'!$F62*('Input - Output'!$I$24+(BL$1-2009)*'Input - Output'!$K$5))</f>
        <v>7.0937901159489371E-3</v>
      </c>
      <c r="BM59" s="1">
        <f>EXP('Input - Output'!$E62+'Input - Output'!$F62*('Input - Output'!$I$24+(BM$1-2009)*'Input - Output'!$K$5))</f>
        <v>6.9866379586749801E-3</v>
      </c>
      <c r="BN59" s="1">
        <f>EXP('Input - Output'!$E62+'Input - Output'!$F62*('Input - Output'!$I$24+(BN$1-2009)*'Input - Output'!$K$5))</f>
        <v>6.8811043416483024E-3</v>
      </c>
      <c r="BO59" s="1">
        <f>EXP('Input - Output'!$E62+'Input - Output'!$F62*('Input - Output'!$I$24+(BO$1-2009)*'Input - Output'!$K$5))</f>
        <v>6.7771648167140805E-3</v>
      </c>
      <c r="BP59" s="1">
        <f>EXP('Input - Output'!$E62+'Input - Output'!$F62*('Input - Output'!$I$24+(BP$1-2009)*'Input - Output'!$K$5))</f>
        <v>6.6747953050084272E-3</v>
      </c>
      <c r="BQ59" s="1">
        <f>EXP('Input - Output'!$E62+'Input - Output'!$F62*('Input - Output'!$I$24+(BQ$1-2009)*'Input - Output'!$K$5))</f>
        <v>6.5739720913802549E-3</v>
      </c>
      <c r="BR59" s="1">
        <f>EXP('Input - Output'!$E62+'Input - Output'!$F62*('Input - Output'!$I$24+(BR$1-2009)*'Input - Output'!$K$5))</f>
        <v>6.4746718188973557E-3</v>
      </c>
      <c r="BS59" s="1">
        <f>EXP('Input - Output'!$E62+'Input - Output'!$F62*('Input - Output'!$I$24+(BS$1-2009)*'Input - Output'!$K$5))</f>
        <v>6.3768714834355079E-3</v>
      </c>
    </row>
    <row r="60" spans="1:71" x14ac:dyDescent="0.25">
      <c r="A60">
        <v>58</v>
      </c>
      <c r="B60" s="1">
        <v>1.298E-2</v>
      </c>
      <c r="C60" s="1">
        <v>1.3100000000000001E-2</v>
      </c>
      <c r="D60" s="1">
        <v>1.209E-2</v>
      </c>
      <c r="E60" s="1">
        <v>1.193E-2</v>
      </c>
      <c r="F60" s="1">
        <v>1.2019999999999999E-2</v>
      </c>
      <c r="G60" s="1">
        <v>1.1310000000000001E-2</v>
      </c>
      <c r="H60" s="1">
        <v>1.0670000000000001E-2</v>
      </c>
      <c r="I60" s="1">
        <v>1.008E-2</v>
      </c>
      <c r="J60" s="1">
        <v>1.0030000000000001E-2</v>
      </c>
      <c r="K60" s="1">
        <v>1.048E-2</v>
      </c>
      <c r="L60" s="1">
        <v>9.6699999999999998E-3</v>
      </c>
      <c r="M60" s="1">
        <v>9.7099999999999999E-3</v>
      </c>
      <c r="N60" s="1">
        <v>9.9900000000000006E-3</v>
      </c>
      <c r="O60" s="1">
        <v>8.8599999999999998E-3</v>
      </c>
      <c r="P60" s="1">
        <v>8.6700000000000006E-3</v>
      </c>
      <c r="Q60" s="1">
        <v>9.2499999999999995E-3</v>
      </c>
      <c r="R60" s="1">
        <v>9.7699999999999992E-3</v>
      </c>
      <c r="S60" s="1">
        <v>8.7899999999999992E-3</v>
      </c>
      <c r="T60" s="1">
        <v>9.0699999999999999E-3</v>
      </c>
      <c r="U60" s="1">
        <v>9.6399999999999993E-3</v>
      </c>
      <c r="V60" s="1">
        <v>8.9300000000000004E-3</v>
      </c>
      <c r="W60" s="1">
        <v>8.6400000000000001E-3</v>
      </c>
      <c r="X60" s="1">
        <v>8.3899999999999999E-3</v>
      </c>
      <c r="Y60" s="1">
        <v>1.0840000000000001E-2</v>
      </c>
      <c r="Z60" s="1">
        <v>8.8400000000000006E-3</v>
      </c>
      <c r="AA60" s="1">
        <v>9.1299999999999992E-3</v>
      </c>
      <c r="AB60" s="1">
        <v>9.58E-3</v>
      </c>
      <c r="AC60" s="1">
        <v>9.5499999999999995E-3</v>
      </c>
      <c r="AD60" s="1">
        <v>1.1769999999999999E-2</v>
      </c>
      <c r="AE60" s="1">
        <v>1.043E-2</v>
      </c>
      <c r="AF60" s="1">
        <v>1.166E-2</v>
      </c>
      <c r="AG60" s="1">
        <v>9.6399999999999993E-3</v>
      </c>
      <c r="AH60" s="1">
        <v>1.115E-2</v>
      </c>
      <c r="AI60" s="1">
        <v>1.059E-2</v>
      </c>
      <c r="AJ60" s="1">
        <v>1.077E-2</v>
      </c>
      <c r="AK60" s="1">
        <v>1.166E-2</v>
      </c>
      <c r="AL60" s="1">
        <v>9.7999999999999997E-3</v>
      </c>
      <c r="AM60" s="1">
        <v>1.0109999999999999E-2</v>
      </c>
      <c r="AN60" s="1">
        <v>1.025E-2</v>
      </c>
      <c r="AO60" s="1">
        <v>1.0500000000000001E-2</v>
      </c>
      <c r="AP60" s="1">
        <v>1.039E-2</v>
      </c>
      <c r="AQ60" s="1">
        <v>1.0800000000000001E-2</v>
      </c>
      <c r="AR60" s="1">
        <v>1.0659999999999999E-2</v>
      </c>
      <c r="AS60" s="1">
        <v>1.073E-2</v>
      </c>
      <c r="AT60" s="1">
        <v>9.9799999999999993E-3</v>
      </c>
      <c r="AU60" s="1">
        <v>1.0059999999999999E-2</v>
      </c>
      <c r="AV60" s="1">
        <v>8.7200000000000003E-3</v>
      </c>
      <c r="AW60" s="1">
        <v>9.7800000000000005E-3</v>
      </c>
      <c r="AX60" s="1">
        <v>9.3799999999999994E-3</v>
      </c>
      <c r="AY60" s="1">
        <v>9.4699999999999993E-3</v>
      </c>
      <c r="AZ60" s="1">
        <v>8.9200000000000008E-3</v>
      </c>
      <c r="BA60" s="1">
        <v>8.5299999999999994E-3</v>
      </c>
      <c r="BB60" s="1">
        <v>8.5400000000000007E-3</v>
      </c>
      <c r="BC60" s="1">
        <v>8.7399999999999995E-3</v>
      </c>
      <c r="BD60" s="1">
        <v>8.3199999999999993E-3</v>
      </c>
      <c r="BE60" s="1">
        <v>8.1200000000000005E-3</v>
      </c>
      <c r="BF60" s="1">
        <v>8.6099999999999996E-3</v>
      </c>
      <c r="BG60" s="1">
        <v>9.2499999999999995E-3</v>
      </c>
      <c r="BH60" s="1">
        <v>8.5100000000000002E-3</v>
      </c>
      <c r="BI60" s="1">
        <v>8.2799999999999992E-3</v>
      </c>
      <c r="BJ60" s="1">
        <f>EXP('Input - Output'!$E63+'Input - Output'!$F63*('Input - Output'!$I$24+(BJ$1-2009)*'Input - Output'!$K$5))</f>
        <v>8.0554268016163211E-3</v>
      </c>
      <c r="BK60" s="1">
        <f>EXP('Input - Output'!$E63+'Input - Output'!$F63*('Input - Output'!$I$24+(BK$1-2009)*'Input - Output'!$K$5))</f>
        <v>7.9475448477273926E-3</v>
      </c>
      <c r="BL60" s="1">
        <f>EXP('Input - Output'!$E63+'Input - Output'!$F63*('Input - Output'!$I$24+(BL$1-2009)*'Input - Output'!$K$5))</f>
        <v>7.8411076982245649E-3</v>
      </c>
      <c r="BM60" s="1">
        <f>EXP('Input - Output'!$E63+'Input - Output'!$F63*('Input - Output'!$I$24+(BM$1-2009)*'Input - Output'!$K$5))</f>
        <v>7.7360960036277869E-3</v>
      </c>
      <c r="BN60" s="1">
        <f>EXP('Input - Output'!$E63+'Input - Output'!$F63*('Input - Output'!$I$24+(BN$1-2009)*'Input - Output'!$K$5))</f>
        <v>7.6324906735940968E-3</v>
      </c>
      <c r="BO60" s="1">
        <f>EXP('Input - Output'!$E63+'Input - Output'!$F63*('Input - Output'!$I$24+(BO$1-2009)*'Input - Output'!$K$5))</f>
        <v>7.530272873447103E-3</v>
      </c>
      <c r="BP60" s="1">
        <f>EXP('Input - Output'!$E63+'Input - Output'!$F63*('Input - Output'!$I$24+(BP$1-2009)*'Input - Output'!$K$5))</f>
        <v>7.4294240207530074E-3</v>
      </c>
      <c r="BQ60" s="1">
        <f>EXP('Input - Output'!$E63+'Input - Output'!$F63*('Input - Output'!$I$24+(BQ$1-2009)*'Input - Output'!$K$5))</f>
        <v>7.3299257819424519E-3</v>
      </c>
      <c r="BR60" s="1">
        <f>EXP('Input - Output'!$E63+'Input - Output'!$F63*('Input - Output'!$I$24+(BR$1-2009)*'Input - Output'!$K$5))</f>
        <v>7.2317600689776078E-3</v>
      </c>
      <c r="BS60" s="1">
        <f>EXP('Input - Output'!$E63+'Input - Output'!$F63*('Input - Output'!$I$24+(BS$1-2009)*'Input - Output'!$K$5))</f>
        <v>7.1349090360639088E-3</v>
      </c>
    </row>
    <row r="61" spans="1:71" x14ac:dyDescent="0.25">
      <c r="A61">
        <v>59</v>
      </c>
      <c r="B61" s="1">
        <v>1.436E-2</v>
      </c>
      <c r="C61" s="1">
        <v>1.3259999999999999E-2</v>
      </c>
      <c r="D61" s="1">
        <v>1.2619999999999999E-2</v>
      </c>
      <c r="E61" s="1">
        <v>1.4080000000000001E-2</v>
      </c>
      <c r="F61" s="1">
        <v>1.2970000000000001E-2</v>
      </c>
      <c r="G61" s="1">
        <v>1.2030000000000001E-2</v>
      </c>
      <c r="H61" s="1">
        <v>1.231E-2</v>
      </c>
      <c r="I61" s="1">
        <v>1.227E-2</v>
      </c>
      <c r="J61" s="1">
        <v>1.0999999999999999E-2</v>
      </c>
      <c r="K61" s="1">
        <v>1.3180000000000001E-2</v>
      </c>
      <c r="L61" s="1">
        <v>1.116E-2</v>
      </c>
      <c r="M61" s="1">
        <v>1.004E-2</v>
      </c>
      <c r="N61" s="1">
        <v>1.0659999999999999E-2</v>
      </c>
      <c r="O61" s="1">
        <v>1.0699999999999999E-2</v>
      </c>
      <c r="P61" s="1">
        <v>1.093E-2</v>
      </c>
      <c r="Q61" s="1">
        <v>1.106E-2</v>
      </c>
      <c r="R61" s="1">
        <v>9.6900000000000007E-3</v>
      </c>
      <c r="S61" s="1">
        <v>9.3699999999999999E-3</v>
      </c>
      <c r="T61" s="1">
        <v>1.0500000000000001E-2</v>
      </c>
      <c r="U61" s="1">
        <v>1.034E-2</v>
      </c>
      <c r="V61" s="1">
        <v>9.9600000000000001E-3</v>
      </c>
      <c r="W61" s="1">
        <v>1.086E-2</v>
      </c>
      <c r="X61" s="1">
        <v>1.0670000000000001E-2</v>
      </c>
      <c r="Y61" s="1">
        <v>1.077E-2</v>
      </c>
      <c r="Z61" s="1">
        <v>1.0999999999999999E-2</v>
      </c>
      <c r="AA61" s="1">
        <v>9.3900000000000008E-3</v>
      </c>
      <c r="AB61" s="1">
        <v>1.1860000000000001E-2</v>
      </c>
      <c r="AC61" s="1">
        <v>1.061E-2</v>
      </c>
      <c r="AD61" s="1">
        <v>9.8799999999999999E-3</v>
      </c>
      <c r="AE61" s="1">
        <v>1.1610000000000001E-2</v>
      </c>
      <c r="AF61" s="1">
        <v>1.124E-2</v>
      </c>
      <c r="AG61" s="1">
        <v>1.155E-2</v>
      </c>
      <c r="AH61" s="1">
        <v>1.14E-2</v>
      </c>
      <c r="AI61" s="1">
        <v>1.162E-2</v>
      </c>
      <c r="AJ61" s="1">
        <v>1.2239999999999999E-2</v>
      </c>
      <c r="AK61" s="1">
        <v>1.1350000000000001E-2</v>
      </c>
      <c r="AL61" s="1">
        <v>1.1429999999999999E-2</v>
      </c>
      <c r="AM61" s="1">
        <v>1.218E-2</v>
      </c>
      <c r="AN61" s="1">
        <v>1.093E-2</v>
      </c>
      <c r="AO61" s="1">
        <v>1.1429999999999999E-2</v>
      </c>
      <c r="AP61" s="1">
        <v>1.086E-2</v>
      </c>
      <c r="AQ61" s="1">
        <v>1.064E-2</v>
      </c>
      <c r="AR61" s="1">
        <v>1.123E-2</v>
      </c>
      <c r="AS61" s="1">
        <v>1.1129999999999999E-2</v>
      </c>
      <c r="AT61" s="1">
        <v>1.0489999999999999E-2</v>
      </c>
      <c r="AU61" s="1">
        <v>1.06E-2</v>
      </c>
      <c r="AV61" s="1">
        <v>1.0449999999999999E-2</v>
      </c>
      <c r="AW61" s="1">
        <v>1.077E-2</v>
      </c>
      <c r="AX61" s="1">
        <v>1.0489999999999999E-2</v>
      </c>
      <c r="AY61" s="1">
        <v>1.051E-2</v>
      </c>
      <c r="AZ61" s="1">
        <v>8.8999999999999999E-3</v>
      </c>
      <c r="BA61" s="1">
        <v>8.6499999999999997E-3</v>
      </c>
      <c r="BB61" s="1">
        <v>8.5500000000000003E-3</v>
      </c>
      <c r="BC61" s="1">
        <v>9.92E-3</v>
      </c>
      <c r="BD61" s="1">
        <v>9.2599999999999991E-3</v>
      </c>
      <c r="BE61" s="1">
        <v>8.5400000000000007E-3</v>
      </c>
      <c r="BF61" s="1">
        <v>8.7799999999999996E-3</v>
      </c>
      <c r="BG61" s="1">
        <v>9.4000000000000004E-3</v>
      </c>
      <c r="BH61" s="1">
        <v>8.1300000000000001E-3</v>
      </c>
      <c r="BI61" s="1">
        <v>8.7200000000000003E-3</v>
      </c>
      <c r="BJ61" s="1">
        <f>EXP('Input - Output'!$E64+'Input - Output'!$F64*('Input - Output'!$I$24+(BJ$1-2009)*'Input - Output'!$K$5))</f>
        <v>8.3625185384762143E-3</v>
      </c>
      <c r="BK61" s="1">
        <f>EXP('Input - Output'!$E64+'Input - Output'!$F64*('Input - Output'!$I$24+(BK$1-2009)*'Input - Output'!$K$5))</f>
        <v>8.2383002878864808E-3</v>
      </c>
      <c r="BL61" s="1">
        <f>EXP('Input - Output'!$E64+'Input - Output'!$F64*('Input - Output'!$I$24+(BL$1-2009)*'Input - Output'!$K$5))</f>
        <v>8.1159271959900924E-3</v>
      </c>
      <c r="BM61" s="1">
        <f>EXP('Input - Output'!$E64+'Input - Output'!$F64*('Input - Output'!$I$24+(BM$1-2009)*'Input - Output'!$K$5))</f>
        <v>7.9953718544908698E-3</v>
      </c>
      <c r="BN61" s="1">
        <f>EXP('Input - Output'!$E64+'Input - Output'!$F64*('Input - Output'!$I$24+(BN$1-2009)*'Input - Output'!$K$5))</f>
        <v>7.8766072622200485E-3</v>
      </c>
      <c r="BO61" s="1">
        <f>EXP('Input - Output'!$E64+'Input - Output'!$F64*('Input - Output'!$I$24+(BO$1-2009)*'Input - Output'!$K$5))</f>
        <v>7.7596068190887574E-3</v>
      </c>
      <c r="BP61" s="1">
        <f>EXP('Input - Output'!$E64+'Input - Output'!$F64*('Input - Output'!$I$24+(BP$1-2009)*'Input - Output'!$K$5))</f>
        <v>7.644344320130273E-3</v>
      </c>
      <c r="BQ61" s="1">
        <f>EXP('Input - Output'!$E64+'Input - Output'!$F64*('Input - Output'!$I$24+(BQ$1-2009)*'Input - Output'!$K$5))</f>
        <v>7.5307939496308584E-3</v>
      </c>
      <c r="BR61" s="1">
        <f>EXP('Input - Output'!$E64+'Input - Output'!$F64*('Input - Output'!$I$24+(BR$1-2009)*'Input - Output'!$K$5))</f>
        <v>7.4189302753477045E-3</v>
      </c>
      <c r="BS61" s="1">
        <f>EXP('Input - Output'!$E64+'Input - Output'!$F64*('Input - Output'!$I$24+(BS$1-2009)*'Input - Output'!$K$5))</f>
        <v>7.3087282428127998E-3</v>
      </c>
    </row>
    <row r="62" spans="1:71" x14ac:dyDescent="0.25">
      <c r="A62">
        <v>60</v>
      </c>
      <c r="B62" s="1">
        <v>1.6990000000000002E-2</v>
      </c>
      <c r="C62" s="1">
        <v>1.511E-2</v>
      </c>
      <c r="D62" s="1">
        <v>1.626E-2</v>
      </c>
      <c r="E62" s="1">
        <v>1.562E-2</v>
      </c>
      <c r="F62" s="1">
        <v>1.391E-2</v>
      </c>
      <c r="G62" s="1">
        <v>1.431E-2</v>
      </c>
      <c r="H62" s="1">
        <v>1.3610000000000001E-2</v>
      </c>
      <c r="I62" s="1">
        <v>1.409E-2</v>
      </c>
      <c r="J62" s="1">
        <v>1.23E-2</v>
      </c>
      <c r="K62" s="1">
        <v>1.238E-2</v>
      </c>
      <c r="L62" s="1">
        <v>1.3350000000000001E-2</v>
      </c>
      <c r="M62" s="1">
        <v>1.0800000000000001E-2</v>
      </c>
      <c r="N62" s="1">
        <v>1.248E-2</v>
      </c>
      <c r="O62" s="1">
        <v>1.0959999999999999E-2</v>
      </c>
      <c r="P62" s="1">
        <v>1.0330000000000001E-2</v>
      </c>
      <c r="Q62" s="1">
        <v>1.1270000000000001E-2</v>
      </c>
      <c r="R62" s="1">
        <v>1.0800000000000001E-2</v>
      </c>
      <c r="S62" s="1">
        <v>9.9900000000000006E-3</v>
      </c>
      <c r="T62" s="1">
        <v>1.0829999999999999E-2</v>
      </c>
      <c r="U62" s="1">
        <v>1.1259999999999999E-2</v>
      </c>
      <c r="V62" s="1">
        <v>1.1560000000000001E-2</v>
      </c>
      <c r="W62" s="1">
        <v>1.089E-2</v>
      </c>
      <c r="X62" s="1">
        <v>1.076E-2</v>
      </c>
      <c r="Y62" s="1">
        <v>1.1209999999999999E-2</v>
      </c>
      <c r="Z62" s="1">
        <v>1.124E-2</v>
      </c>
      <c r="AA62" s="1">
        <v>1.145E-2</v>
      </c>
      <c r="AB62" s="1">
        <v>1.0880000000000001E-2</v>
      </c>
      <c r="AC62" s="1">
        <v>1.154E-2</v>
      </c>
      <c r="AD62" s="1">
        <v>1.162E-2</v>
      </c>
      <c r="AE62" s="1">
        <v>1.1129999999999999E-2</v>
      </c>
      <c r="AF62" s="1">
        <v>1.4800000000000001E-2</v>
      </c>
      <c r="AG62" s="1">
        <v>1.189E-2</v>
      </c>
      <c r="AH62" s="1">
        <v>1.294E-2</v>
      </c>
      <c r="AI62" s="1">
        <v>1.206E-2</v>
      </c>
      <c r="AJ62" s="1">
        <v>1.252E-2</v>
      </c>
      <c r="AK62" s="1">
        <v>1.196E-2</v>
      </c>
      <c r="AL62" s="1">
        <v>1.2370000000000001E-2</v>
      </c>
      <c r="AM62" s="1">
        <v>1.1900000000000001E-2</v>
      </c>
      <c r="AN62" s="1">
        <v>1.1259999999999999E-2</v>
      </c>
      <c r="AO62" s="1">
        <v>1.21E-2</v>
      </c>
      <c r="AP62" s="1">
        <v>1.242E-2</v>
      </c>
      <c r="AQ62" s="1">
        <v>1.29E-2</v>
      </c>
      <c r="AR62" s="1">
        <v>1.172E-2</v>
      </c>
      <c r="AS62" s="1">
        <v>1.2880000000000001E-2</v>
      </c>
      <c r="AT62" s="1">
        <v>1.2319999999999999E-2</v>
      </c>
      <c r="AU62" s="1">
        <v>1.3089999999999999E-2</v>
      </c>
      <c r="AV62" s="1">
        <v>1.098E-2</v>
      </c>
      <c r="AW62" s="1">
        <v>1.103E-2</v>
      </c>
      <c r="AX62" s="1">
        <v>1.0749999999999999E-2</v>
      </c>
      <c r="AY62" s="1">
        <v>1.1089999999999999E-2</v>
      </c>
      <c r="AZ62" s="1">
        <v>1.021E-2</v>
      </c>
      <c r="BA62" s="1">
        <v>9.9799999999999993E-3</v>
      </c>
      <c r="BB62" s="1">
        <v>9.6299999999999997E-3</v>
      </c>
      <c r="BC62" s="1">
        <v>9.5700000000000004E-3</v>
      </c>
      <c r="BD62" s="1">
        <v>1.0630000000000001E-2</v>
      </c>
      <c r="BE62" s="1">
        <v>9.5300000000000003E-3</v>
      </c>
      <c r="BF62" s="1">
        <v>9.4699999999999993E-3</v>
      </c>
      <c r="BG62" s="1">
        <v>9.6500000000000006E-3</v>
      </c>
      <c r="BH62" s="1">
        <v>9.8499999999999994E-3</v>
      </c>
      <c r="BI62" s="1">
        <v>9.6699999999999998E-3</v>
      </c>
      <c r="BJ62" s="1">
        <f>EXP('Input - Output'!$E65+'Input - Output'!$F65*('Input - Output'!$I$24+(BJ$1-2009)*'Input - Output'!$K$5))</f>
        <v>9.1091872658702663E-3</v>
      </c>
      <c r="BK62" s="1">
        <f>EXP('Input - Output'!$E65+'Input - Output'!$F65*('Input - Output'!$I$24+(BK$1-2009)*'Input - Output'!$K$5))</f>
        <v>8.9591577043068929E-3</v>
      </c>
      <c r="BL62" s="1">
        <f>EXP('Input - Output'!$E65+'Input - Output'!$F65*('Input - Output'!$I$24+(BL$1-2009)*'Input - Output'!$K$5))</f>
        <v>8.8115991501655881E-3</v>
      </c>
      <c r="BM62" s="1">
        <f>EXP('Input - Output'!$E65+'Input - Output'!$F65*('Input - Output'!$I$24+(BM$1-2009)*'Input - Output'!$K$5))</f>
        <v>8.6664709056157446E-3</v>
      </c>
      <c r="BN62" s="1">
        <f>EXP('Input - Output'!$E65+'Input - Output'!$F65*('Input - Output'!$I$24+(BN$1-2009)*'Input - Output'!$K$5))</f>
        <v>8.523732943125634E-3</v>
      </c>
      <c r="BO62" s="1">
        <f>EXP('Input - Output'!$E65+'Input - Output'!$F65*('Input - Output'!$I$24+(BO$1-2009)*'Input - Output'!$K$5))</f>
        <v>8.3833458944224289E-3</v>
      </c>
      <c r="BP62" s="1">
        <f>EXP('Input - Output'!$E65+'Input - Output'!$F65*('Input - Output'!$I$24+(BP$1-2009)*'Input - Output'!$K$5))</f>
        <v>8.2452710396341469E-3</v>
      </c>
      <c r="BQ62" s="1">
        <f>EXP('Input - Output'!$E65+'Input - Output'!$F65*('Input - Output'!$I$24+(BQ$1-2009)*'Input - Output'!$K$5))</f>
        <v>8.1094702966104243E-3</v>
      </c>
      <c r="BR62" s="1">
        <f>EXP('Input - Output'!$E65+'Input - Output'!$F65*('Input - Output'!$I$24+(BR$1-2009)*'Input - Output'!$K$5))</f>
        <v>7.9759062104190932E-3</v>
      </c>
      <c r="BS62" s="1">
        <f>EXP('Input - Output'!$E65+'Input - Output'!$F65*('Input - Output'!$I$24+(BS$1-2009)*'Input - Output'!$K$5))</f>
        <v>7.8445419430158841E-3</v>
      </c>
    </row>
    <row r="63" spans="1:71" x14ac:dyDescent="0.25">
      <c r="A63">
        <v>61</v>
      </c>
      <c r="B63" s="1">
        <v>1.6920000000000001E-2</v>
      </c>
      <c r="C63" s="1">
        <v>1.7770000000000001E-2</v>
      </c>
      <c r="D63" s="1">
        <v>1.54E-2</v>
      </c>
      <c r="E63" s="1">
        <v>1.7510000000000001E-2</v>
      </c>
      <c r="F63" s="1">
        <v>1.554E-2</v>
      </c>
      <c r="G63" s="1">
        <v>1.456E-2</v>
      </c>
      <c r="H63" s="1">
        <v>1.5310000000000001E-2</v>
      </c>
      <c r="I63" s="1">
        <v>1.4239999999999999E-2</v>
      </c>
      <c r="J63" s="1">
        <v>1.3509999999999999E-2</v>
      </c>
      <c r="K63" s="1">
        <v>1.3979999999999999E-2</v>
      </c>
      <c r="L63" s="1">
        <v>1.392E-2</v>
      </c>
      <c r="M63" s="1">
        <v>1.251E-2</v>
      </c>
      <c r="N63" s="1">
        <v>1.4449999999999999E-2</v>
      </c>
      <c r="O63" s="1">
        <v>1.2489999999999999E-2</v>
      </c>
      <c r="P63" s="1">
        <v>1.179E-2</v>
      </c>
      <c r="Q63" s="1">
        <v>1.2789999999999999E-2</v>
      </c>
      <c r="R63" s="1">
        <v>1.2019999999999999E-2</v>
      </c>
      <c r="S63" s="1">
        <v>1.192E-2</v>
      </c>
      <c r="T63" s="1">
        <v>1.312E-2</v>
      </c>
      <c r="U63" s="1">
        <v>1.2290000000000001E-2</v>
      </c>
      <c r="V63" s="1">
        <v>1.2529999999999999E-2</v>
      </c>
      <c r="W63" s="1">
        <v>1.21E-2</v>
      </c>
      <c r="X63" s="1">
        <v>1.214E-2</v>
      </c>
      <c r="Y63" s="1">
        <v>1.2630000000000001E-2</v>
      </c>
      <c r="Z63" s="1">
        <v>1.338E-2</v>
      </c>
      <c r="AA63" s="1">
        <v>1.234E-2</v>
      </c>
      <c r="AB63" s="1">
        <v>1.346E-2</v>
      </c>
      <c r="AC63" s="1">
        <v>1.172E-2</v>
      </c>
      <c r="AD63" s="1">
        <v>1.333E-2</v>
      </c>
      <c r="AE63" s="1">
        <v>1.397E-2</v>
      </c>
      <c r="AF63" s="1">
        <v>1.286E-2</v>
      </c>
      <c r="AG63" s="1">
        <v>1.4489999999999999E-2</v>
      </c>
      <c r="AH63" s="1">
        <v>1.357E-2</v>
      </c>
      <c r="AI63" s="1">
        <v>1.391E-2</v>
      </c>
      <c r="AJ63" s="1">
        <v>1.3440000000000001E-2</v>
      </c>
      <c r="AK63" s="1">
        <v>1.375E-2</v>
      </c>
      <c r="AL63" s="1">
        <v>1.333E-2</v>
      </c>
      <c r="AM63" s="1">
        <v>1.312E-2</v>
      </c>
      <c r="AN63" s="1">
        <v>1.3820000000000001E-2</v>
      </c>
      <c r="AO63" s="1">
        <v>1.268E-2</v>
      </c>
      <c r="AP63" s="1">
        <v>1.299E-2</v>
      </c>
      <c r="AQ63" s="1">
        <v>1.2540000000000001E-2</v>
      </c>
      <c r="AR63" s="1">
        <v>1.358E-2</v>
      </c>
      <c r="AS63" s="1">
        <v>1.346E-2</v>
      </c>
      <c r="AT63" s="1">
        <v>1.255E-2</v>
      </c>
      <c r="AU63" s="1">
        <v>1.2970000000000001E-2</v>
      </c>
      <c r="AV63" s="1">
        <v>1.214E-2</v>
      </c>
      <c r="AW63" s="1">
        <v>1.2070000000000001E-2</v>
      </c>
      <c r="AX63" s="1">
        <v>1.0460000000000001E-2</v>
      </c>
      <c r="AY63" s="1">
        <v>1.208E-2</v>
      </c>
      <c r="AZ63" s="1">
        <v>1.111E-2</v>
      </c>
      <c r="BA63" s="1">
        <v>1.018E-2</v>
      </c>
      <c r="BB63" s="1">
        <v>9.8799999999999999E-3</v>
      </c>
      <c r="BC63" s="1">
        <v>1.018E-2</v>
      </c>
      <c r="BD63" s="1">
        <v>1.0710000000000001E-2</v>
      </c>
      <c r="BE63" s="1">
        <v>1.0240000000000001E-2</v>
      </c>
      <c r="BF63" s="1">
        <v>1.0290000000000001E-2</v>
      </c>
      <c r="BG63" s="1">
        <v>1.014E-2</v>
      </c>
      <c r="BH63" s="1">
        <v>1.0489999999999999E-2</v>
      </c>
      <c r="BI63" s="1">
        <v>1.059E-2</v>
      </c>
      <c r="BJ63" s="1">
        <f>EXP('Input - Output'!$E66+'Input - Output'!$F66*('Input - Output'!$I$24+(BJ$1-2009)*'Input - Output'!$K$5))</f>
        <v>9.6909652986535717E-3</v>
      </c>
      <c r="BK63" s="1">
        <f>EXP('Input - Output'!$E66+'Input - Output'!$F66*('Input - Output'!$I$24+(BK$1-2009)*'Input - Output'!$K$5))</f>
        <v>9.5413428788390549E-3</v>
      </c>
      <c r="BL63" s="1">
        <f>EXP('Input - Output'!$E66+'Input - Output'!$F66*('Input - Output'!$I$24+(BL$1-2009)*'Input - Output'!$K$5))</f>
        <v>9.3940305352472019E-3</v>
      </c>
      <c r="BM63" s="1">
        <f>EXP('Input - Output'!$E66+'Input - Output'!$F66*('Input - Output'!$I$24+(BM$1-2009)*'Input - Output'!$K$5))</f>
        <v>9.2489926017515125E-3</v>
      </c>
      <c r="BN63" s="1">
        <f>EXP('Input - Output'!$E66+'Input - Output'!$F66*('Input - Output'!$I$24+(BN$1-2009)*'Input - Output'!$K$5))</f>
        <v>9.1061939628880595E-3</v>
      </c>
      <c r="BO63" s="1">
        <f>EXP('Input - Output'!$E66+'Input - Output'!$F66*('Input - Output'!$I$24+(BO$1-2009)*'Input - Output'!$K$5))</f>
        <v>8.9656000453536572E-3</v>
      </c>
      <c r="BP63" s="1">
        <f>EXP('Input - Output'!$E66+'Input - Output'!$F66*('Input - Output'!$I$24+(BP$1-2009)*'Input - Output'!$K$5))</f>
        <v>8.8271768096351878E-3</v>
      </c>
      <c r="BQ63" s="1">
        <f>EXP('Input - Output'!$E66+'Input - Output'!$F66*('Input - Output'!$I$24+(BQ$1-2009)*'Input - Output'!$K$5))</f>
        <v>8.690890741768275E-3</v>
      </c>
      <c r="BR63" s="1">
        <f>EXP('Input - Output'!$E66+'Input - Output'!$F66*('Input - Output'!$I$24+(BR$1-2009)*'Input - Output'!$K$5))</f>
        <v>8.5567088452230787E-3</v>
      </c>
      <c r="BS63" s="1">
        <f>EXP('Input - Output'!$E66+'Input - Output'!$F66*('Input - Output'!$I$24+(BS$1-2009)*'Input - Output'!$K$5))</f>
        <v>8.4245986329154945E-3</v>
      </c>
    </row>
    <row r="64" spans="1:71" x14ac:dyDescent="0.25">
      <c r="A64">
        <v>62</v>
      </c>
      <c r="B64" s="1">
        <v>1.9630000000000002E-2</v>
      </c>
      <c r="C64" s="1">
        <v>1.932E-2</v>
      </c>
      <c r="D64" s="1">
        <v>1.899E-2</v>
      </c>
      <c r="E64" s="1">
        <v>1.942E-2</v>
      </c>
      <c r="F64" s="1">
        <v>1.7469999999999999E-2</v>
      </c>
      <c r="G64" s="1">
        <v>1.6740000000000001E-2</v>
      </c>
      <c r="H64" s="1">
        <v>1.7389999999999999E-2</v>
      </c>
      <c r="I64" s="1">
        <v>1.737E-2</v>
      </c>
      <c r="J64" s="1">
        <v>1.5859999999999999E-2</v>
      </c>
      <c r="K64" s="1">
        <v>1.6E-2</v>
      </c>
      <c r="L64" s="1">
        <v>1.536E-2</v>
      </c>
      <c r="M64" s="1">
        <v>1.44E-2</v>
      </c>
      <c r="N64" s="1">
        <v>1.52E-2</v>
      </c>
      <c r="O64" s="1">
        <v>1.4619999999999999E-2</v>
      </c>
      <c r="P64" s="1">
        <v>1.379E-2</v>
      </c>
      <c r="Q64" s="1">
        <v>1.4149999999999999E-2</v>
      </c>
      <c r="R64" s="1">
        <v>1.333E-2</v>
      </c>
      <c r="S64" s="1">
        <v>1.4080000000000001E-2</v>
      </c>
      <c r="T64" s="1">
        <v>1.302E-2</v>
      </c>
      <c r="U64" s="1">
        <v>1.375E-2</v>
      </c>
      <c r="V64" s="1">
        <v>1.3140000000000001E-2</v>
      </c>
      <c r="W64" s="1">
        <v>1.4829999999999999E-2</v>
      </c>
      <c r="X64" s="1">
        <v>1.38E-2</v>
      </c>
      <c r="Y64" s="1">
        <v>1.3990000000000001E-2</v>
      </c>
      <c r="Z64" s="1">
        <v>1.44E-2</v>
      </c>
      <c r="AA64" s="1">
        <v>1.362E-2</v>
      </c>
      <c r="AB64" s="1">
        <v>1.465E-2</v>
      </c>
      <c r="AC64" s="1">
        <v>1.4579999999999999E-2</v>
      </c>
      <c r="AD64" s="1">
        <v>1.24E-2</v>
      </c>
      <c r="AE64" s="1">
        <v>1.4930000000000001E-2</v>
      </c>
      <c r="AF64" s="1">
        <v>1.4619999999999999E-2</v>
      </c>
      <c r="AG64" s="1">
        <v>1.329E-2</v>
      </c>
      <c r="AH64" s="1">
        <v>1.653E-2</v>
      </c>
      <c r="AI64" s="1">
        <v>1.529E-2</v>
      </c>
      <c r="AJ64" s="1">
        <v>1.472E-2</v>
      </c>
      <c r="AK64" s="1">
        <v>1.473E-2</v>
      </c>
      <c r="AL64" s="1">
        <v>1.5169999999999999E-2</v>
      </c>
      <c r="AM64" s="1">
        <v>1.4330000000000001E-2</v>
      </c>
      <c r="AN64" s="1">
        <v>1.4630000000000001E-2</v>
      </c>
      <c r="AO64" s="1">
        <v>1.487E-2</v>
      </c>
      <c r="AP64" s="1">
        <v>1.422E-2</v>
      </c>
      <c r="AQ64" s="1">
        <v>1.4760000000000001E-2</v>
      </c>
      <c r="AR64" s="1">
        <v>1.374E-2</v>
      </c>
      <c r="AS64" s="1">
        <v>1.516E-2</v>
      </c>
      <c r="AT64" s="1">
        <v>1.461E-2</v>
      </c>
      <c r="AU64" s="1">
        <v>1.4370000000000001E-2</v>
      </c>
      <c r="AV64" s="1">
        <v>1.3100000000000001E-2</v>
      </c>
      <c r="AW64" s="1">
        <v>1.3820000000000001E-2</v>
      </c>
      <c r="AX64" s="1">
        <v>1.2109999999999999E-2</v>
      </c>
      <c r="AY64" s="1">
        <v>1.21E-2</v>
      </c>
      <c r="AZ64" s="1">
        <v>1.189E-2</v>
      </c>
      <c r="BA64" s="1">
        <v>1.208E-2</v>
      </c>
      <c r="BB64" s="1">
        <v>1.111E-2</v>
      </c>
      <c r="BC64" s="1">
        <v>1.0710000000000001E-2</v>
      </c>
      <c r="BD64" s="1">
        <v>1.1469999999999999E-2</v>
      </c>
      <c r="BE64" s="1">
        <v>1.035E-2</v>
      </c>
      <c r="BF64" s="1">
        <v>1.145E-2</v>
      </c>
      <c r="BG64" s="1">
        <v>1.044E-2</v>
      </c>
      <c r="BH64" s="1">
        <v>1.1429999999999999E-2</v>
      </c>
      <c r="BI64" s="1">
        <v>1.171E-2</v>
      </c>
      <c r="BJ64" s="1">
        <f>EXP('Input - Output'!$E67+'Input - Output'!$F67*('Input - Output'!$I$24+(BJ$1-2009)*'Input - Output'!$K$5))</f>
        <v>1.0443954387505354E-2</v>
      </c>
      <c r="BK64" s="1">
        <f>EXP('Input - Output'!$E67+'Input - Output'!$F67*('Input - Output'!$I$24+(BK$1-2009)*'Input - Output'!$K$5))</f>
        <v>1.026716011644197E-2</v>
      </c>
      <c r="BL64" s="1">
        <f>EXP('Input - Output'!$E67+'Input - Output'!$F67*('Input - Output'!$I$24+(BL$1-2009)*'Input - Output'!$K$5))</f>
        <v>1.0093358602060693E-2</v>
      </c>
      <c r="BM64" s="1">
        <f>EXP('Input - Output'!$E67+'Input - Output'!$F67*('Input - Output'!$I$24+(BM$1-2009)*'Input - Output'!$K$5))</f>
        <v>9.9224991832597472E-3</v>
      </c>
      <c r="BN64" s="1">
        <f>EXP('Input - Output'!$E67+'Input - Output'!$F67*('Input - Output'!$I$24+(BN$1-2009)*'Input - Output'!$K$5))</f>
        <v>9.754532056523716E-3</v>
      </c>
      <c r="BO64" s="1">
        <f>EXP('Input - Output'!$E67+'Input - Output'!$F67*('Input - Output'!$I$24+(BO$1-2009)*'Input - Output'!$K$5))</f>
        <v>9.5894082614063434E-3</v>
      </c>
      <c r="BP64" s="1">
        <f>EXP('Input - Output'!$E67+'Input - Output'!$F67*('Input - Output'!$I$24+(BP$1-2009)*'Input - Output'!$K$5))</f>
        <v>9.4270796662592055E-3</v>
      </c>
      <c r="BQ64" s="1">
        <f>EXP('Input - Output'!$E67+'Input - Output'!$F67*('Input - Output'!$I$24+(BQ$1-2009)*'Input - Output'!$K$5))</f>
        <v>9.2674989542018398E-3</v>
      </c>
      <c r="BR64" s="1">
        <f>EXP('Input - Output'!$E67+'Input - Output'!$F67*('Input - Output'!$I$24+(BR$1-2009)*'Input - Output'!$K$5))</f>
        <v>9.1106196093294588E-3</v>
      </c>
      <c r="BS64" s="1">
        <f>EXP('Input - Output'!$E67+'Input - Output'!$F67*('Input - Output'!$I$24+(BS$1-2009)*'Input - Output'!$K$5))</f>
        <v>8.9563959031541285E-3</v>
      </c>
    </row>
    <row r="65" spans="1:72" x14ac:dyDescent="0.25">
      <c r="A65">
        <v>63</v>
      </c>
      <c r="B65" s="1">
        <v>2.1729999999999999E-2</v>
      </c>
      <c r="C65" s="1">
        <v>1.9789999999999999E-2</v>
      </c>
      <c r="D65" s="1">
        <v>2.1950000000000001E-2</v>
      </c>
      <c r="E65" s="1">
        <v>2.0230000000000001E-2</v>
      </c>
      <c r="F65" s="1">
        <v>2.0219999999999998E-2</v>
      </c>
      <c r="G65" s="1">
        <v>1.8700000000000001E-2</v>
      </c>
      <c r="H65" s="1">
        <v>1.721E-2</v>
      </c>
      <c r="I65" s="1">
        <v>1.8929999999999999E-2</v>
      </c>
      <c r="J65" s="1">
        <v>1.704E-2</v>
      </c>
      <c r="K65" s="1">
        <v>1.7639999999999999E-2</v>
      </c>
      <c r="L65" s="1">
        <v>1.686E-2</v>
      </c>
      <c r="M65" s="1">
        <v>1.6129999999999999E-2</v>
      </c>
      <c r="N65" s="1">
        <v>1.6119999999999999E-2</v>
      </c>
      <c r="O65" s="1">
        <v>1.5570000000000001E-2</v>
      </c>
      <c r="P65" s="1">
        <v>1.485E-2</v>
      </c>
      <c r="Q65" s="1">
        <v>1.52E-2</v>
      </c>
      <c r="R65" s="1">
        <v>1.387E-2</v>
      </c>
      <c r="S65" s="1">
        <v>1.6160000000000001E-2</v>
      </c>
      <c r="T65" s="1">
        <v>1.55E-2</v>
      </c>
      <c r="U65" s="1">
        <v>1.5299999999999999E-2</v>
      </c>
      <c r="V65" s="1">
        <v>1.6129999999999999E-2</v>
      </c>
      <c r="W65" s="1">
        <v>1.6140000000000002E-2</v>
      </c>
      <c r="X65" s="1">
        <v>1.6049999999999998E-2</v>
      </c>
      <c r="Y65" s="1">
        <v>1.529E-2</v>
      </c>
      <c r="Z65" s="1">
        <v>1.472E-2</v>
      </c>
      <c r="AA65" s="1">
        <v>1.5100000000000001E-2</v>
      </c>
      <c r="AB65" s="1">
        <v>1.474E-2</v>
      </c>
      <c r="AC65" s="1">
        <v>1.4279999999999999E-2</v>
      </c>
      <c r="AD65" s="1">
        <v>1.711E-2</v>
      </c>
      <c r="AE65" s="1">
        <v>1.481E-2</v>
      </c>
      <c r="AF65" s="1">
        <v>1.66E-2</v>
      </c>
      <c r="AG65" s="1">
        <v>1.634E-2</v>
      </c>
      <c r="AH65" s="1">
        <v>1.439E-2</v>
      </c>
      <c r="AI65" s="1">
        <v>1.856E-2</v>
      </c>
      <c r="AJ65" s="1">
        <v>1.685E-2</v>
      </c>
      <c r="AK65" s="1">
        <v>1.6240000000000001E-2</v>
      </c>
      <c r="AL65" s="1">
        <v>1.516E-2</v>
      </c>
      <c r="AM65" s="1">
        <v>1.562E-2</v>
      </c>
      <c r="AN65" s="1">
        <v>1.503E-2</v>
      </c>
      <c r="AO65" s="1">
        <v>1.5910000000000001E-2</v>
      </c>
      <c r="AP65" s="1">
        <v>1.5779999999999999E-2</v>
      </c>
      <c r="AQ65" s="1">
        <v>1.5810000000000001E-2</v>
      </c>
      <c r="AR65" s="1">
        <v>1.554E-2</v>
      </c>
      <c r="AS65" s="1">
        <v>1.6070000000000001E-2</v>
      </c>
      <c r="AT65" s="1">
        <v>1.562E-2</v>
      </c>
      <c r="AU65" s="1">
        <v>1.478E-2</v>
      </c>
      <c r="AV65" s="1">
        <v>1.4460000000000001E-2</v>
      </c>
      <c r="AW65" s="1">
        <v>1.418E-2</v>
      </c>
      <c r="AX65" s="1">
        <v>1.46E-2</v>
      </c>
      <c r="AY65" s="1">
        <v>1.355E-2</v>
      </c>
      <c r="AZ65" s="1">
        <v>1.357E-2</v>
      </c>
      <c r="BA65" s="1">
        <v>1.2840000000000001E-2</v>
      </c>
      <c r="BB65" s="1">
        <v>1.244E-2</v>
      </c>
      <c r="BC65" s="1">
        <v>1.277E-2</v>
      </c>
      <c r="BD65" s="1">
        <v>1.204E-2</v>
      </c>
      <c r="BE65" s="1">
        <v>1.149E-2</v>
      </c>
      <c r="BF65" s="1">
        <v>1.2019999999999999E-2</v>
      </c>
      <c r="BG65" s="1">
        <v>1.225E-2</v>
      </c>
      <c r="BH65" s="1">
        <v>1.15E-2</v>
      </c>
      <c r="BI65" s="1">
        <v>1.1310000000000001E-2</v>
      </c>
      <c r="BJ65" s="1">
        <f>EXP('Input - Output'!$E68+'Input - Output'!$F68*('Input - Output'!$I$24+(BJ$1-2009)*'Input - Output'!$K$5))</f>
        <v>1.1149130608014519E-2</v>
      </c>
      <c r="BK65" s="1">
        <f>EXP('Input - Output'!$E68+'Input - Output'!$F68*('Input - Output'!$I$24+(BK$1-2009)*'Input - Output'!$K$5))</f>
        <v>1.0939998490764033E-2</v>
      </c>
      <c r="BL65" s="1">
        <f>EXP('Input - Output'!$E68+'Input - Output'!$F68*('Input - Output'!$I$24+(BL$1-2009)*'Input - Output'!$K$5))</f>
        <v>1.0734789212343171E-2</v>
      </c>
      <c r="BM65" s="1">
        <f>EXP('Input - Output'!$E68+'Input - Output'!$F68*('Input - Output'!$I$24+(BM$1-2009)*'Input - Output'!$K$5))</f>
        <v>1.0533429189293375E-2</v>
      </c>
      <c r="BN65" s="1">
        <f>EXP('Input - Output'!$E68+'Input - Output'!$F68*('Input - Output'!$I$24+(BN$1-2009)*'Input - Output'!$K$5))</f>
        <v>1.0335846218412976E-2</v>
      </c>
      <c r="BO65" s="1">
        <f>EXP('Input - Output'!$E68+'Input - Output'!$F68*('Input - Output'!$I$24+(BO$1-2009)*'Input - Output'!$K$5))</f>
        <v>1.0141969450866787E-2</v>
      </c>
      <c r="BP65" s="1">
        <f>EXP('Input - Output'!$E68+'Input - Output'!$F68*('Input - Output'!$I$24+(BP$1-2009)*'Input - Output'!$K$5))</f>
        <v>9.9517293667812316E-3</v>
      </c>
      <c r="BQ65" s="1">
        <f>EXP('Input - Output'!$E68+'Input - Output'!$F68*('Input - Output'!$I$24+(BQ$1-2009)*'Input - Output'!$K$5))</f>
        <v>9.765057750316105E-3</v>
      </c>
      <c r="BR65" s="1">
        <f>EXP('Input - Output'!$E68+'Input - Output'!$F68*('Input - Output'!$I$24+(BR$1-2009)*'Input - Output'!$K$5))</f>
        <v>9.5818876652039222E-3</v>
      </c>
      <c r="BS65" s="1">
        <f>EXP('Input - Output'!$E68+'Input - Output'!$F68*('Input - Output'!$I$24+(BS$1-2009)*'Input - Output'!$K$5))</f>
        <v>9.4021534307480153E-3</v>
      </c>
    </row>
    <row r="66" spans="1:72" x14ac:dyDescent="0.25">
      <c r="A66">
        <v>64</v>
      </c>
      <c r="B66" s="1">
        <v>2.2349999999999998E-2</v>
      </c>
      <c r="C66" s="1">
        <v>2.2599999999999999E-2</v>
      </c>
      <c r="D66" s="1">
        <v>2.341E-2</v>
      </c>
      <c r="E66" s="1">
        <v>2.256E-2</v>
      </c>
      <c r="F66" s="1">
        <v>2.1479999999999999E-2</v>
      </c>
      <c r="G66" s="1">
        <v>2.2530000000000001E-2</v>
      </c>
      <c r="H66" s="1">
        <v>2.07E-2</v>
      </c>
      <c r="I66" s="1">
        <v>1.976E-2</v>
      </c>
      <c r="J66" s="1">
        <v>1.9519999999999999E-2</v>
      </c>
      <c r="K66" s="1">
        <v>2.0060000000000001E-2</v>
      </c>
      <c r="L66" s="1">
        <v>1.8169999999999999E-2</v>
      </c>
      <c r="M66" s="1">
        <v>1.7690000000000001E-2</v>
      </c>
      <c r="N66" s="1">
        <v>1.7739999999999999E-2</v>
      </c>
      <c r="O66" s="1">
        <v>1.8409999999999999E-2</v>
      </c>
      <c r="P66" s="1">
        <v>1.8200000000000001E-2</v>
      </c>
      <c r="Q66" s="1">
        <v>1.7610000000000001E-2</v>
      </c>
      <c r="R66" s="1">
        <v>1.6990000000000002E-2</v>
      </c>
      <c r="S66" s="1">
        <v>1.668E-2</v>
      </c>
      <c r="T66" s="1">
        <v>1.7299999999999999E-2</v>
      </c>
      <c r="U66" s="1">
        <v>1.6320000000000001E-2</v>
      </c>
      <c r="V66" s="1">
        <v>1.7409999999999998E-2</v>
      </c>
      <c r="W66" s="1">
        <v>1.873E-2</v>
      </c>
      <c r="X66" s="1">
        <v>1.6549999999999999E-2</v>
      </c>
      <c r="Y66" s="1">
        <v>1.5869999999999999E-2</v>
      </c>
      <c r="Z66" s="1">
        <v>1.6299999999999999E-2</v>
      </c>
      <c r="AA66" s="1">
        <v>1.6539999999999999E-2</v>
      </c>
      <c r="AB66" s="1">
        <v>1.7649999999999999E-2</v>
      </c>
      <c r="AC66" s="1">
        <v>1.6899999999999998E-2</v>
      </c>
      <c r="AD66" s="1">
        <v>1.753E-2</v>
      </c>
      <c r="AE66" s="1">
        <v>1.8259999999999998E-2</v>
      </c>
      <c r="AF66" s="1">
        <v>1.8169999999999999E-2</v>
      </c>
      <c r="AG66" s="1">
        <v>1.8069999999999999E-2</v>
      </c>
      <c r="AH66" s="1">
        <v>1.7330000000000002E-2</v>
      </c>
      <c r="AI66" s="1">
        <v>1.719E-2</v>
      </c>
      <c r="AJ66" s="1">
        <v>1.9699999999999999E-2</v>
      </c>
      <c r="AK66" s="1">
        <v>1.7219999999999999E-2</v>
      </c>
      <c r="AL66" s="1">
        <v>1.865E-2</v>
      </c>
      <c r="AM66" s="1">
        <v>1.7610000000000001E-2</v>
      </c>
      <c r="AN66" s="1">
        <v>1.7579999999999998E-2</v>
      </c>
      <c r="AO66" s="1">
        <v>1.6709999999999999E-2</v>
      </c>
      <c r="AP66" s="1">
        <v>1.7069999999999998E-2</v>
      </c>
      <c r="AQ66" s="1">
        <v>1.6570000000000001E-2</v>
      </c>
      <c r="AR66" s="1">
        <v>1.694E-2</v>
      </c>
      <c r="AS66" s="1">
        <v>1.6750000000000001E-2</v>
      </c>
      <c r="AT66" s="1">
        <v>1.6820000000000002E-2</v>
      </c>
      <c r="AU66" s="1">
        <v>1.6729999999999998E-2</v>
      </c>
      <c r="AV66" s="1">
        <v>1.592E-2</v>
      </c>
      <c r="AW66" s="1">
        <v>1.439E-2</v>
      </c>
      <c r="AX66" s="1">
        <v>1.5730000000000001E-2</v>
      </c>
      <c r="AY66" s="1">
        <v>1.4590000000000001E-2</v>
      </c>
      <c r="AZ66" s="1">
        <v>1.4200000000000001E-2</v>
      </c>
      <c r="BA66" s="1">
        <v>1.4290000000000001E-2</v>
      </c>
      <c r="BB66" s="1">
        <v>1.3339999999999999E-2</v>
      </c>
      <c r="BC66" s="1">
        <v>1.4E-2</v>
      </c>
      <c r="BD66" s="1">
        <v>1.303E-2</v>
      </c>
      <c r="BE66" s="1">
        <v>1.328E-2</v>
      </c>
      <c r="BF66" s="1">
        <v>1.2619999999999999E-2</v>
      </c>
      <c r="BG66" s="1">
        <v>1.2670000000000001E-2</v>
      </c>
      <c r="BH66" s="1">
        <v>1.312E-2</v>
      </c>
      <c r="BI66" s="1">
        <v>1.291E-2</v>
      </c>
      <c r="BJ66" s="1">
        <f>EXP('Input - Output'!$E69+'Input - Output'!$F69*('Input - Output'!$I$24+(BJ$1-2009)*'Input - Output'!$K$5))</f>
        <v>1.2276678410039536E-2</v>
      </c>
      <c r="BK66" s="1">
        <f>EXP('Input - Output'!$E69+'Input - Output'!$F69*('Input - Output'!$I$24+(BK$1-2009)*'Input - Output'!$K$5))</f>
        <v>1.2065897294160776E-2</v>
      </c>
      <c r="BL66" s="1">
        <f>EXP('Input - Output'!$E69+'Input - Output'!$F69*('Input - Output'!$I$24+(BL$1-2009)*'Input - Output'!$K$5))</f>
        <v>1.1858735127750854E-2</v>
      </c>
      <c r="BM66" s="1">
        <f>EXP('Input - Output'!$E69+'Input - Output'!$F69*('Input - Output'!$I$24+(BM$1-2009)*'Input - Output'!$K$5))</f>
        <v>1.1655129776233794E-2</v>
      </c>
      <c r="BN66" s="1">
        <f>EXP('Input - Output'!$E69+'Input - Output'!$F69*('Input - Output'!$I$24+(BN$1-2009)*'Input - Output'!$K$5))</f>
        <v>1.145502017183647E-2</v>
      </c>
      <c r="BO66" s="1">
        <f>EXP('Input - Output'!$E69+'Input - Output'!$F69*('Input - Output'!$I$24+(BO$1-2009)*'Input - Output'!$K$5))</f>
        <v>1.1258346295272359E-2</v>
      </c>
      <c r="BP66" s="1">
        <f>EXP('Input - Output'!$E69+'Input - Output'!$F69*('Input - Output'!$I$24+(BP$1-2009)*'Input - Output'!$K$5))</f>
        <v>1.1065049157739914E-2</v>
      </c>
      <c r="BQ66" s="1">
        <f>EXP('Input - Output'!$E69+'Input - Output'!$F69*('Input - Output'!$I$24+(BQ$1-2009)*'Input - Output'!$K$5))</f>
        <v>1.0875070783229877E-2</v>
      </c>
      <c r="BR66" s="1">
        <f>EXP('Input - Output'!$E69+'Input - Output'!$F69*('Input - Output'!$I$24+(BR$1-2009)*'Input - Output'!$K$5))</f>
        <v>1.0688354191136437E-2</v>
      </c>
      <c r="BS66" s="1">
        <f>EXP('Input - Output'!$E69+'Input - Output'!$F69*('Input - Output'!$I$24+(BS$1-2009)*'Input - Output'!$K$5))</f>
        <v>1.0504843379166906E-2</v>
      </c>
    </row>
    <row r="67" spans="1:72" x14ac:dyDescent="0.25">
      <c r="A67">
        <v>65</v>
      </c>
      <c r="B67" s="1">
        <v>2.4799999999999999E-2</v>
      </c>
      <c r="C67" s="1">
        <v>2.6980000000000001E-2</v>
      </c>
      <c r="D67" s="1">
        <v>2.5690000000000001E-2</v>
      </c>
      <c r="E67" s="1">
        <v>2.6679999999999999E-2</v>
      </c>
      <c r="F67" s="1">
        <v>2.537E-2</v>
      </c>
      <c r="G67" s="1">
        <v>2.197E-2</v>
      </c>
      <c r="H67" s="1">
        <v>2.4379999999999999E-2</v>
      </c>
      <c r="I67" s="1">
        <v>2.3089999999999999E-2</v>
      </c>
      <c r="J67" s="1">
        <v>2.2919999999999999E-2</v>
      </c>
      <c r="K67" s="1">
        <v>2.3099999999999999E-2</v>
      </c>
      <c r="L67" s="1">
        <v>2.2100000000000002E-2</v>
      </c>
      <c r="M67" s="1">
        <v>1.9050000000000001E-2</v>
      </c>
      <c r="N67" s="1">
        <v>2.06E-2</v>
      </c>
      <c r="O67" s="1">
        <v>1.9179999999999999E-2</v>
      </c>
      <c r="P67" s="1">
        <v>1.8489999999999999E-2</v>
      </c>
      <c r="Q67" s="1">
        <v>1.9900000000000001E-2</v>
      </c>
      <c r="R67" s="1">
        <v>1.7399999999999999E-2</v>
      </c>
      <c r="S67" s="1">
        <v>1.907E-2</v>
      </c>
      <c r="T67" s="1">
        <v>1.9179999999999999E-2</v>
      </c>
      <c r="U67" s="1">
        <v>1.9769999999999999E-2</v>
      </c>
      <c r="V67" s="1">
        <v>1.9800000000000002E-2</v>
      </c>
      <c r="W67" s="1">
        <v>1.848E-2</v>
      </c>
      <c r="X67" s="1">
        <v>1.899E-2</v>
      </c>
      <c r="Y67" s="1">
        <v>1.9349999999999999E-2</v>
      </c>
      <c r="Z67" s="1">
        <v>1.84E-2</v>
      </c>
      <c r="AA67" s="1">
        <v>1.7809999999999999E-2</v>
      </c>
      <c r="AB67" s="1">
        <v>1.9029999999999998E-2</v>
      </c>
      <c r="AC67" s="1">
        <v>1.8689999999999998E-2</v>
      </c>
      <c r="AD67" s="1">
        <v>1.9650000000000001E-2</v>
      </c>
      <c r="AE67" s="1">
        <v>1.8800000000000001E-2</v>
      </c>
      <c r="AF67" s="1">
        <v>2.0230000000000001E-2</v>
      </c>
      <c r="AG67" s="1">
        <v>1.8159999999999999E-2</v>
      </c>
      <c r="AH67" s="1">
        <v>1.9460000000000002E-2</v>
      </c>
      <c r="AI67" s="1">
        <v>2.017E-2</v>
      </c>
      <c r="AJ67" s="1">
        <v>1.686E-2</v>
      </c>
      <c r="AK67" s="1">
        <v>2.0410000000000001E-2</v>
      </c>
      <c r="AL67" s="1">
        <v>1.9810000000000001E-2</v>
      </c>
      <c r="AM67" s="1">
        <v>1.9650000000000001E-2</v>
      </c>
      <c r="AN67" s="1">
        <v>1.8370000000000001E-2</v>
      </c>
      <c r="AO67" s="1">
        <v>1.856E-2</v>
      </c>
      <c r="AP67" s="1">
        <v>1.9369999999999998E-2</v>
      </c>
      <c r="AQ67" s="1">
        <v>1.899E-2</v>
      </c>
      <c r="AR67" s="1">
        <v>1.874E-2</v>
      </c>
      <c r="AS67" s="1">
        <v>1.8159999999999999E-2</v>
      </c>
      <c r="AT67" s="1">
        <v>1.753E-2</v>
      </c>
      <c r="AU67" s="1">
        <v>1.7860000000000001E-2</v>
      </c>
      <c r="AV67" s="1">
        <v>1.7850000000000001E-2</v>
      </c>
      <c r="AW67" s="1">
        <v>1.6709999999999999E-2</v>
      </c>
      <c r="AX67" s="1">
        <v>1.619E-2</v>
      </c>
      <c r="AY67" s="1">
        <v>1.661E-2</v>
      </c>
      <c r="AZ67" s="1">
        <v>1.6469999999999999E-2</v>
      </c>
      <c r="BA67" s="1">
        <v>1.4449999999999999E-2</v>
      </c>
      <c r="BB67" s="1">
        <v>1.4149999999999999E-2</v>
      </c>
      <c r="BC67" s="1">
        <v>1.447E-2</v>
      </c>
      <c r="BD67" s="1">
        <v>1.456E-2</v>
      </c>
      <c r="BE67" s="1">
        <v>1.3509999999999999E-2</v>
      </c>
      <c r="BF67" s="1">
        <v>1.4030000000000001E-2</v>
      </c>
      <c r="BG67" s="1">
        <v>1.401E-2</v>
      </c>
      <c r="BH67" s="1">
        <v>1.268E-2</v>
      </c>
      <c r="BI67" s="1">
        <v>1.294E-2</v>
      </c>
      <c r="BJ67" s="1">
        <f>EXP('Input - Output'!$E70+'Input - Output'!$F70*('Input - Output'!$I$24+(BJ$1-2009)*'Input - Output'!$K$5))</f>
        <v>1.2718934504157014E-2</v>
      </c>
      <c r="BK67" s="1">
        <f>EXP('Input - Output'!$E70+'Input - Output'!$F70*('Input - Output'!$I$24+(BK$1-2009)*'Input - Output'!$K$5))</f>
        <v>1.2450671569920694E-2</v>
      </c>
      <c r="BL67" s="1">
        <f>EXP('Input - Output'!$E70+'Input - Output'!$F70*('Input - Output'!$I$24+(BL$1-2009)*'Input - Output'!$K$5))</f>
        <v>1.2188066735571716E-2</v>
      </c>
      <c r="BM67" s="1">
        <f>EXP('Input - Output'!$E70+'Input - Output'!$F70*('Input - Output'!$I$24+(BM$1-2009)*'Input - Output'!$K$5))</f>
        <v>1.1931000662616945E-2</v>
      </c>
      <c r="BN67" s="1">
        <f>EXP('Input - Output'!$E70+'Input - Output'!$F70*('Input - Output'!$I$24+(BN$1-2009)*'Input - Output'!$K$5))</f>
        <v>1.1679356529605419E-2</v>
      </c>
      <c r="BO67" s="1">
        <f>EXP('Input - Output'!$E70+'Input - Output'!$F70*('Input - Output'!$I$24+(BO$1-2009)*'Input - Output'!$K$5))</f>
        <v>1.14330199790398E-2</v>
      </c>
      <c r="BP67" s="1">
        <f>EXP('Input - Output'!$E70+'Input - Output'!$F70*('Input - Output'!$I$24+(BP$1-2009)*'Input - Output'!$K$5))</f>
        <v>1.1191879065407665E-2</v>
      </c>
      <c r="BQ67" s="1">
        <f>EXP('Input - Output'!$E70+'Input - Output'!$F70*('Input - Output'!$I$24+(BQ$1-2009)*'Input - Output'!$K$5))</f>
        <v>1.0955824204308804E-2</v>
      </c>
      <c r="BR67" s="1">
        <f>EXP('Input - Output'!$E70+'Input - Output'!$F70*('Input - Output'!$I$24+(BR$1-2009)*'Input - Output'!$K$5))</f>
        <v>1.0724748122655533E-2</v>
      </c>
      <c r="BS67" s="1">
        <f>EXP('Input - Output'!$E70+'Input - Output'!$F70*('Input - Output'!$I$24+(BS$1-2009)*'Input - Output'!$K$5))</f>
        <v>1.0498545809923392E-2</v>
      </c>
      <c r="BT67" s="2"/>
    </row>
    <row r="68" spans="1:72" x14ac:dyDescent="0.25">
      <c r="A68">
        <v>66</v>
      </c>
      <c r="B68" s="1">
        <v>2.7E-2</v>
      </c>
      <c r="C68" s="1">
        <v>2.5999999999999999E-2</v>
      </c>
      <c r="D68" s="1">
        <v>3.0120000000000001E-2</v>
      </c>
      <c r="E68" s="1">
        <v>2.9180000000000001E-2</v>
      </c>
      <c r="F68" s="1">
        <v>2.7459999999999998E-2</v>
      </c>
      <c r="G68" s="1">
        <v>2.5049999999999999E-2</v>
      </c>
      <c r="H68" s="1">
        <v>2.6079999999999999E-2</v>
      </c>
      <c r="I68" s="1">
        <v>2.4979999999999999E-2</v>
      </c>
      <c r="J68" s="1">
        <v>2.4420000000000001E-2</v>
      </c>
      <c r="K68" s="1">
        <v>2.5559999999999999E-2</v>
      </c>
      <c r="L68" s="1">
        <v>2.3890000000000002E-2</v>
      </c>
      <c r="M68" s="1">
        <v>2.2589999999999999E-2</v>
      </c>
      <c r="N68" s="1">
        <v>2.2669999999999999E-2</v>
      </c>
      <c r="O68" s="1">
        <v>2.3120000000000002E-2</v>
      </c>
      <c r="P68" s="1">
        <v>2.1499999999999998E-2</v>
      </c>
      <c r="Q68" s="1">
        <v>2.2919999999999999E-2</v>
      </c>
      <c r="R68" s="1">
        <v>2.1600000000000001E-2</v>
      </c>
      <c r="S68" s="1">
        <v>2.102E-2</v>
      </c>
      <c r="T68" s="1">
        <v>2.2270000000000002E-2</v>
      </c>
      <c r="U68" s="1">
        <v>2.1649999999999999E-2</v>
      </c>
      <c r="V68" s="1">
        <v>2.1680000000000001E-2</v>
      </c>
      <c r="W68" s="1">
        <v>2.1440000000000001E-2</v>
      </c>
      <c r="X68" s="1">
        <v>2.0279999999999999E-2</v>
      </c>
      <c r="Y68" s="1">
        <v>2.1340000000000001E-2</v>
      </c>
      <c r="Z68" s="1">
        <v>1.9949999999999999E-2</v>
      </c>
      <c r="AA68" s="1">
        <v>2.1700000000000001E-2</v>
      </c>
      <c r="AB68" s="1">
        <v>2.102E-2</v>
      </c>
      <c r="AC68" s="1">
        <v>2.0920000000000001E-2</v>
      </c>
      <c r="AD68" s="1">
        <v>2.0899999999999998E-2</v>
      </c>
      <c r="AE68" s="1">
        <v>2.0619999999999999E-2</v>
      </c>
      <c r="AF68" s="1">
        <v>2.2210000000000001E-2</v>
      </c>
      <c r="AG68" s="1">
        <v>2.4420000000000001E-2</v>
      </c>
      <c r="AH68" s="1">
        <v>1.9820000000000001E-2</v>
      </c>
      <c r="AI68" s="1">
        <v>2.188E-2</v>
      </c>
      <c r="AJ68" s="1">
        <v>2.138E-2</v>
      </c>
      <c r="AK68" s="1">
        <v>1.9879999999999998E-2</v>
      </c>
      <c r="AL68" s="1">
        <v>2.4080000000000001E-2</v>
      </c>
      <c r="AM68" s="1">
        <v>2.0039999999999999E-2</v>
      </c>
      <c r="AN68" s="1">
        <v>2.1930000000000002E-2</v>
      </c>
      <c r="AO68" s="1">
        <v>2.06E-2</v>
      </c>
      <c r="AP68" s="1">
        <v>2.0660000000000001E-2</v>
      </c>
      <c r="AQ68" s="1">
        <v>2.0820000000000002E-2</v>
      </c>
      <c r="AR68" s="1">
        <v>2.112E-2</v>
      </c>
      <c r="AS68" s="1">
        <v>2.0420000000000001E-2</v>
      </c>
      <c r="AT68" s="1">
        <v>1.9699999999999999E-2</v>
      </c>
      <c r="AU68" s="1">
        <v>1.9570000000000001E-2</v>
      </c>
      <c r="AV68" s="1">
        <v>1.8800000000000001E-2</v>
      </c>
      <c r="AW68" s="1">
        <v>1.9089999999999999E-2</v>
      </c>
      <c r="AX68" s="1">
        <v>1.8249999999999999E-2</v>
      </c>
      <c r="AY68" s="1">
        <v>1.9099999999999999E-2</v>
      </c>
      <c r="AZ68" s="1">
        <v>1.6729999999999998E-2</v>
      </c>
      <c r="BA68" s="1">
        <v>1.5869999999999999E-2</v>
      </c>
      <c r="BB68" s="1">
        <v>1.5730000000000001E-2</v>
      </c>
      <c r="BC68" s="1">
        <v>1.5980000000000001E-2</v>
      </c>
      <c r="BD68" s="1">
        <v>1.538E-2</v>
      </c>
      <c r="BE68" s="1">
        <v>1.6590000000000001E-2</v>
      </c>
      <c r="BF68" s="1">
        <v>1.4930000000000001E-2</v>
      </c>
      <c r="BG68" s="1">
        <v>1.536E-2</v>
      </c>
      <c r="BH68" s="1">
        <v>1.482E-2</v>
      </c>
      <c r="BI68" s="1">
        <v>1.405E-2</v>
      </c>
      <c r="BJ68" s="1">
        <f>EXP('Input - Output'!$E71+'Input - Output'!$F71*('Input - Output'!$I$24+(BJ$1-2009)*'Input - Output'!$K$5))</f>
        <v>1.4129516420503811E-2</v>
      </c>
      <c r="BK68" s="1">
        <f>EXP('Input - Output'!$E71+'Input - Output'!$F71*('Input - Output'!$I$24+(BK$1-2009)*'Input - Output'!$K$5))</f>
        <v>1.3837604194405929E-2</v>
      </c>
      <c r="BL68" s="1">
        <f>EXP('Input - Output'!$E71+'Input - Output'!$F71*('Input - Output'!$I$24+(BL$1-2009)*'Input - Output'!$K$5))</f>
        <v>1.3551722800872263E-2</v>
      </c>
      <c r="BM68" s="1">
        <f>EXP('Input - Output'!$E71+'Input - Output'!$F71*('Input - Output'!$I$24+(BM$1-2009)*'Input - Output'!$K$5))</f>
        <v>1.3271747644431418E-2</v>
      </c>
      <c r="BN68" s="1">
        <f>EXP('Input - Output'!$E71+'Input - Output'!$F71*('Input - Output'!$I$24+(BN$1-2009)*'Input - Output'!$K$5))</f>
        <v>1.2997556703722836E-2</v>
      </c>
      <c r="BO68" s="1">
        <f>EXP('Input - Output'!$E71+'Input - Output'!$F71*('Input - Output'!$I$24+(BO$1-2009)*'Input - Output'!$K$5))</f>
        <v>1.2729030478316314E-2</v>
      </c>
      <c r="BP68" s="1">
        <f>EXP('Input - Output'!$E71+'Input - Output'!$F71*('Input - Output'!$I$24+(BP$1-2009)*'Input - Output'!$K$5))</f>
        <v>1.246605193663027E-2</v>
      </c>
      <c r="BQ68" s="1">
        <f>EXP('Input - Output'!$E71+'Input - Output'!$F71*('Input - Output'!$I$24+(BQ$1-2009)*'Input - Output'!$K$5))</f>
        <v>1.2208506464925882E-2</v>
      </c>
      <c r="BR68" s="1">
        <f>EXP('Input - Output'!$E71+'Input - Output'!$F71*('Input - Output'!$I$24+(BR$1-2009)*'Input - Output'!$K$5))</f>
        <v>1.1956281817355117E-2</v>
      </c>
      <c r="BS68" s="1">
        <f>EXP('Input - Output'!$E71+'Input - Output'!$F71*('Input - Output'!$I$24+(BS$1-2009)*'Input - Output'!$K$5))</f>
        <v>1.1709268067040701E-2</v>
      </c>
      <c r="BT68" s="2"/>
    </row>
    <row r="69" spans="1:72" x14ac:dyDescent="0.25">
      <c r="A69">
        <v>67</v>
      </c>
      <c r="B69" s="1">
        <v>3.048E-2</v>
      </c>
      <c r="C69" s="1">
        <v>3.2030000000000003E-2</v>
      </c>
      <c r="D69" s="1">
        <v>3.1119999999999998E-2</v>
      </c>
      <c r="E69" s="1">
        <v>3.3050000000000003E-2</v>
      </c>
      <c r="F69" s="1">
        <v>3.1579999999999997E-2</v>
      </c>
      <c r="G69" s="1">
        <v>2.775E-2</v>
      </c>
      <c r="H69" s="1">
        <v>2.878E-2</v>
      </c>
      <c r="I69" s="1">
        <v>2.7609999999999999E-2</v>
      </c>
      <c r="J69" s="1">
        <v>2.6960000000000001E-2</v>
      </c>
      <c r="K69" s="1">
        <v>2.8160000000000001E-2</v>
      </c>
      <c r="L69" s="1">
        <v>2.666E-2</v>
      </c>
      <c r="M69" s="1">
        <v>2.359E-2</v>
      </c>
      <c r="N69" s="1">
        <v>2.681E-2</v>
      </c>
      <c r="O69" s="1">
        <v>2.426E-2</v>
      </c>
      <c r="P69" s="1">
        <v>2.3230000000000001E-2</v>
      </c>
      <c r="Q69" s="1">
        <v>2.4140000000000002E-2</v>
      </c>
      <c r="R69" s="1">
        <v>2.1930000000000002E-2</v>
      </c>
      <c r="S69" s="1">
        <v>2.4979999999999999E-2</v>
      </c>
      <c r="T69" s="1">
        <v>2.572E-2</v>
      </c>
      <c r="U69" s="1">
        <v>2.5270000000000001E-2</v>
      </c>
      <c r="V69" s="1">
        <v>2.4549999999999999E-2</v>
      </c>
      <c r="W69" s="1">
        <v>2.5360000000000001E-2</v>
      </c>
      <c r="X69" s="1">
        <v>2.2610000000000002E-2</v>
      </c>
      <c r="Y69" s="1">
        <v>2.3689999999999999E-2</v>
      </c>
      <c r="Z69" s="1">
        <v>2.2499999999999999E-2</v>
      </c>
      <c r="AA69" s="1">
        <v>2.3439999999999999E-2</v>
      </c>
      <c r="AB69" s="1">
        <v>2.3439999999999999E-2</v>
      </c>
      <c r="AC69" s="1">
        <v>2.3089999999999999E-2</v>
      </c>
      <c r="AD69" s="1">
        <v>2.4320000000000001E-2</v>
      </c>
      <c r="AE69" s="1">
        <v>2.3519999999999999E-2</v>
      </c>
      <c r="AF69" s="1">
        <v>2.3869999999999999E-2</v>
      </c>
      <c r="AG69" s="1">
        <v>2.4680000000000001E-2</v>
      </c>
      <c r="AH69" s="1">
        <v>2.5270000000000001E-2</v>
      </c>
      <c r="AI69" s="1">
        <v>2.1940000000000001E-2</v>
      </c>
      <c r="AJ69" s="1">
        <v>2.401E-2</v>
      </c>
      <c r="AK69" s="1">
        <v>2.358E-2</v>
      </c>
      <c r="AL69" s="1">
        <v>2.2929999999999999E-2</v>
      </c>
      <c r="AM69" s="1">
        <v>2.605E-2</v>
      </c>
      <c r="AN69" s="1">
        <v>2.162E-2</v>
      </c>
      <c r="AO69" s="1">
        <v>2.3990000000000001E-2</v>
      </c>
      <c r="AP69" s="1">
        <v>2.265E-2</v>
      </c>
      <c r="AQ69" s="1">
        <v>2.2370000000000001E-2</v>
      </c>
      <c r="AR69" s="1">
        <v>2.2530000000000001E-2</v>
      </c>
      <c r="AS69" s="1">
        <v>2.2849999999999999E-2</v>
      </c>
      <c r="AT69" s="1">
        <v>2.1930000000000002E-2</v>
      </c>
      <c r="AU69" s="1">
        <v>2.1440000000000001E-2</v>
      </c>
      <c r="AV69" s="1">
        <v>2.146E-2</v>
      </c>
      <c r="AW69" s="1">
        <v>1.9640000000000001E-2</v>
      </c>
      <c r="AX69" s="1">
        <v>1.9730000000000001E-2</v>
      </c>
      <c r="AY69" s="1">
        <v>1.9619999999999999E-2</v>
      </c>
      <c r="AZ69" s="1">
        <v>1.8339999999999999E-2</v>
      </c>
      <c r="BA69" s="1">
        <v>1.8360000000000001E-2</v>
      </c>
      <c r="BB69" s="1">
        <v>1.77E-2</v>
      </c>
      <c r="BC69" s="1">
        <v>1.703E-2</v>
      </c>
      <c r="BD69" s="1">
        <v>1.6879999999999999E-2</v>
      </c>
      <c r="BE69" s="1">
        <v>1.7600000000000001E-2</v>
      </c>
      <c r="BF69" s="1">
        <v>1.7000000000000001E-2</v>
      </c>
      <c r="BG69" s="1">
        <v>1.5859999999999999E-2</v>
      </c>
      <c r="BH69" s="1">
        <v>1.6160000000000001E-2</v>
      </c>
      <c r="BI69" s="1">
        <v>1.6320000000000001E-2</v>
      </c>
      <c r="BJ69" s="1">
        <f>EXP('Input - Output'!$E72+'Input - Output'!$F72*('Input - Output'!$I$24+(BJ$1-2009)*'Input - Output'!$K$5))</f>
        <v>1.5569096698281428E-2</v>
      </c>
      <c r="BK69" s="1">
        <f>EXP('Input - Output'!$E72+'Input - Output'!$F72*('Input - Output'!$I$24+(BK$1-2009)*'Input - Output'!$K$5))</f>
        <v>1.5259783964082074E-2</v>
      </c>
      <c r="BL69" s="1">
        <f>EXP('Input - Output'!$E72+'Input - Output'!$F72*('Input - Output'!$I$24+(BL$1-2009)*'Input - Output'!$K$5))</f>
        <v>1.4956616375576923E-2</v>
      </c>
      <c r="BM69" s="1">
        <f>EXP('Input - Output'!$E72+'Input - Output'!$F72*('Input - Output'!$I$24+(BM$1-2009)*'Input - Output'!$K$5))</f>
        <v>1.4659471846568312E-2</v>
      </c>
      <c r="BN69" s="1">
        <f>EXP('Input - Output'!$E72+'Input - Output'!$F72*('Input - Output'!$I$24+(BN$1-2009)*'Input - Output'!$K$5))</f>
        <v>1.4368230716356754E-2</v>
      </c>
      <c r="BO69" s="1">
        <f>EXP('Input - Output'!$E72+'Input - Output'!$F72*('Input - Output'!$I$24+(BO$1-2009)*'Input - Output'!$K$5))</f>
        <v>1.4082775701553368E-2</v>
      </c>
      <c r="BP69" s="1">
        <f>EXP('Input - Output'!$E72+'Input - Output'!$F72*('Input - Output'!$I$24+(BP$1-2009)*'Input - Output'!$K$5))</f>
        <v>1.3802991848849547E-2</v>
      </c>
      <c r="BQ69" s="1">
        <f>EXP('Input - Output'!$E72+'Input - Output'!$F72*('Input - Output'!$I$24+(BQ$1-2009)*'Input - Output'!$K$5))</f>
        <v>1.3528766488725068E-2</v>
      </c>
      <c r="BR69" s="1">
        <f>EXP('Input - Output'!$E72+'Input - Output'!$F72*('Input - Output'!$I$24+(BR$1-2009)*'Input - Output'!$K$5))</f>
        <v>1.3259989190075887E-2</v>
      </c>
      <c r="BS69" s="1">
        <f>EXP('Input - Output'!$E72+'Input - Output'!$F72*('Input - Output'!$I$24+(BS$1-2009)*'Input - Output'!$K$5))</f>
        <v>1.2996551715743234E-2</v>
      </c>
      <c r="BT69" s="2"/>
    </row>
    <row r="70" spans="1:72" x14ac:dyDescent="0.25">
      <c r="A70">
        <v>68</v>
      </c>
      <c r="B70" s="1">
        <v>3.372E-2</v>
      </c>
      <c r="C70" s="1">
        <v>3.2800000000000003E-2</v>
      </c>
      <c r="D70" s="1">
        <v>3.3189999999999997E-2</v>
      </c>
      <c r="E70" s="1">
        <v>3.2530000000000003E-2</v>
      </c>
      <c r="F70" s="1">
        <v>3.5209999999999998E-2</v>
      </c>
      <c r="G70" s="1">
        <v>3.117E-2</v>
      </c>
      <c r="H70" s="1">
        <v>3.168E-2</v>
      </c>
      <c r="I70" s="1">
        <v>3.1370000000000002E-2</v>
      </c>
      <c r="J70" s="1">
        <v>3.0790000000000001E-2</v>
      </c>
      <c r="K70" s="1">
        <v>3.09E-2</v>
      </c>
      <c r="L70" s="1">
        <v>2.9520000000000001E-2</v>
      </c>
      <c r="M70" s="1">
        <v>2.87E-2</v>
      </c>
      <c r="N70" s="1">
        <v>2.9870000000000001E-2</v>
      </c>
      <c r="O70" s="1">
        <v>2.7099999999999999E-2</v>
      </c>
      <c r="P70" s="1">
        <v>2.69E-2</v>
      </c>
      <c r="Q70" s="1">
        <v>2.879E-2</v>
      </c>
      <c r="R70" s="1">
        <v>2.7099999999999999E-2</v>
      </c>
      <c r="S70" s="1">
        <v>2.6110000000000001E-2</v>
      </c>
      <c r="T70" s="1">
        <v>2.7699999999999999E-2</v>
      </c>
      <c r="U70" s="1">
        <v>2.784E-2</v>
      </c>
      <c r="V70" s="1">
        <v>2.7449999999999999E-2</v>
      </c>
      <c r="W70" s="1">
        <v>2.7130000000000001E-2</v>
      </c>
      <c r="X70" s="1">
        <v>2.6589999999999999E-2</v>
      </c>
      <c r="Y70" s="1">
        <v>2.7189999999999999E-2</v>
      </c>
      <c r="Z70" s="1">
        <v>2.6120000000000001E-2</v>
      </c>
      <c r="AA70" s="1">
        <v>2.613E-2</v>
      </c>
      <c r="AB70" s="1">
        <v>2.6700000000000002E-2</v>
      </c>
      <c r="AC70" s="1">
        <v>2.7349999999999999E-2</v>
      </c>
      <c r="AD70" s="1">
        <v>2.7369999999999998E-2</v>
      </c>
      <c r="AE70" s="1">
        <v>2.5590000000000002E-2</v>
      </c>
      <c r="AF70" s="1">
        <v>2.7359999999999999E-2</v>
      </c>
      <c r="AG70" s="1">
        <v>2.6980000000000001E-2</v>
      </c>
      <c r="AH70" s="1">
        <v>2.7349999999999999E-2</v>
      </c>
      <c r="AI70" s="1">
        <v>2.716E-2</v>
      </c>
      <c r="AJ70" s="1">
        <v>2.4400000000000002E-2</v>
      </c>
      <c r="AK70" s="1">
        <v>2.7859999999999999E-2</v>
      </c>
      <c r="AL70" s="1">
        <v>2.6620000000000001E-2</v>
      </c>
      <c r="AM70" s="1">
        <v>2.256E-2</v>
      </c>
      <c r="AN70" s="1">
        <v>2.8330000000000001E-2</v>
      </c>
      <c r="AO70" s="1">
        <v>2.3550000000000001E-2</v>
      </c>
      <c r="AP70" s="1">
        <v>2.521E-2</v>
      </c>
      <c r="AQ70" s="1">
        <v>2.4209999999999999E-2</v>
      </c>
      <c r="AR70" s="1">
        <v>2.3779999999999999E-2</v>
      </c>
      <c r="AS70" s="1">
        <v>2.5250000000000002E-2</v>
      </c>
      <c r="AT70" s="1">
        <v>2.435E-2</v>
      </c>
      <c r="AU70" s="1">
        <v>2.3009999999999999E-2</v>
      </c>
      <c r="AV70" s="1">
        <v>2.2599999999999999E-2</v>
      </c>
      <c r="AW70" s="1">
        <v>2.232E-2</v>
      </c>
      <c r="AX70" s="1">
        <v>2.1950000000000001E-2</v>
      </c>
      <c r="AY70" s="1">
        <v>2.3019999999999999E-2</v>
      </c>
      <c r="AZ70" s="1">
        <v>2.0760000000000001E-2</v>
      </c>
      <c r="BA70" s="1">
        <v>1.9689999999999999E-2</v>
      </c>
      <c r="BB70" s="1">
        <v>2.1000000000000001E-2</v>
      </c>
      <c r="BC70" s="1">
        <v>1.898E-2</v>
      </c>
      <c r="BD70" s="1">
        <v>1.9130000000000001E-2</v>
      </c>
      <c r="BE70" s="1">
        <v>1.866E-2</v>
      </c>
      <c r="BF70" s="1">
        <v>1.7680000000000001E-2</v>
      </c>
      <c r="BG70" s="1">
        <v>1.865E-2</v>
      </c>
      <c r="BH70" s="1">
        <v>1.576E-2</v>
      </c>
      <c r="BI70" s="1">
        <v>1.6709999999999999E-2</v>
      </c>
      <c r="BJ70" s="1">
        <f>EXP('Input - Output'!$E73+'Input - Output'!$F73*('Input - Output'!$I$24+(BJ$1-2009)*'Input - Output'!$K$5))</f>
        <v>1.6784114281004486E-2</v>
      </c>
      <c r="BK70" s="1">
        <f>EXP('Input - Output'!$E73+'Input - Output'!$F73*('Input - Output'!$I$24+(BK$1-2009)*'Input - Output'!$K$5))</f>
        <v>1.6425394270633026E-2</v>
      </c>
      <c r="BL70" s="1">
        <f>EXP('Input - Output'!$E73+'Input - Output'!$F73*('Input - Output'!$I$24+(BL$1-2009)*'Input - Output'!$K$5))</f>
        <v>1.607434103633841E-2</v>
      </c>
      <c r="BM70" s="1">
        <f>EXP('Input - Output'!$E73+'Input - Output'!$F73*('Input - Output'!$I$24+(BM$1-2009)*'Input - Output'!$K$5))</f>
        <v>1.5730790719251042E-2</v>
      </c>
      <c r="BN70" s="1">
        <f>EXP('Input - Output'!$E73+'Input - Output'!$F73*('Input - Output'!$I$24+(BN$1-2009)*'Input - Output'!$K$5))</f>
        <v>1.5394582962589871E-2</v>
      </c>
      <c r="BO70" s="1">
        <f>EXP('Input - Output'!$E73+'Input - Output'!$F73*('Input - Output'!$I$24+(BO$1-2009)*'Input - Output'!$K$5))</f>
        <v>1.5065560836813803E-2</v>
      </c>
      <c r="BP70" s="1">
        <f>EXP('Input - Output'!$E73+'Input - Output'!$F73*('Input - Output'!$I$24+(BP$1-2009)*'Input - Output'!$K$5))</f>
        <v>1.4743570766372593E-2</v>
      </c>
      <c r="BQ70" s="1">
        <f>EXP('Input - Output'!$E73+'Input - Output'!$F73*('Input - Output'!$I$24+(BQ$1-2009)*'Input - Output'!$K$5))</f>
        <v>1.4428462458023478E-2</v>
      </c>
      <c r="BR70" s="1">
        <f>EXP('Input - Output'!$E73+'Input - Output'!$F73*('Input - Output'!$I$24+(BR$1-2009)*'Input - Output'!$K$5))</f>
        <v>1.4120088830679655E-2</v>
      </c>
      <c r="BS70" s="1">
        <f>EXP('Input - Output'!$E73+'Input - Output'!$F73*('Input - Output'!$I$24+(BS$1-2009)*'Input - Output'!$K$5))</f>
        <v>1.3818305946758274E-2</v>
      </c>
      <c r="BT70" s="2"/>
    </row>
    <row r="71" spans="1:72" x14ac:dyDescent="0.25">
      <c r="A71">
        <v>69</v>
      </c>
      <c r="B71" s="1">
        <v>3.6450000000000003E-2</v>
      </c>
      <c r="C71" s="1">
        <v>3.5929999999999997E-2</v>
      </c>
      <c r="D71" s="1">
        <v>3.6200000000000003E-2</v>
      </c>
      <c r="E71" s="1">
        <v>4.079E-2</v>
      </c>
      <c r="F71" s="1">
        <v>4.0559999999999999E-2</v>
      </c>
      <c r="G71" s="1">
        <v>3.4459999999999998E-2</v>
      </c>
      <c r="H71" s="1">
        <v>3.7039999999999997E-2</v>
      </c>
      <c r="I71" s="1">
        <v>3.7069999999999999E-2</v>
      </c>
      <c r="J71" s="1">
        <v>3.2390000000000002E-2</v>
      </c>
      <c r="K71" s="1">
        <v>3.5959999999999999E-2</v>
      </c>
      <c r="L71" s="1">
        <v>3.4660000000000003E-2</v>
      </c>
      <c r="M71" s="1">
        <v>3.0630000000000001E-2</v>
      </c>
      <c r="N71" s="1">
        <v>3.4349999999999999E-2</v>
      </c>
      <c r="O71" s="1">
        <v>3.1969999999999998E-2</v>
      </c>
      <c r="P71" s="1">
        <v>3.1969999999999998E-2</v>
      </c>
      <c r="Q71" s="1">
        <v>3.0710000000000001E-2</v>
      </c>
      <c r="R71" s="1">
        <v>3.0589999999999999E-2</v>
      </c>
      <c r="S71" s="1">
        <v>3.0499999999999999E-2</v>
      </c>
      <c r="T71" s="1">
        <v>3.0839999999999999E-2</v>
      </c>
      <c r="U71" s="1">
        <v>3.193E-2</v>
      </c>
      <c r="V71" s="1">
        <v>2.8750000000000001E-2</v>
      </c>
      <c r="W71" s="1">
        <v>3.0620000000000001E-2</v>
      </c>
      <c r="X71" s="1">
        <v>2.8549999999999999E-2</v>
      </c>
      <c r="Y71" s="1">
        <v>3.065E-2</v>
      </c>
      <c r="Z71" s="1">
        <v>2.9250000000000002E-2</v>
      </c>
      <c r="AA71" s="1">
        <v>2.9940000000000001E-2</v>
      </c>
      <c r="AB71" s="1">
        <v>2.8250000000000001E-2</v>
      </c>
      <c r="AC71" s="1">
        <v>3.023E-2</v>
      </c>
      <c r="AD71" s="1">
        <v>3.0360000000000002E-2</v>
      </c>
      <c r="AE71" s="1">
        <v>2.9010000000000001E-2</v>
      </c>
      <c r="AF71" s="1">
        <v>2.955E-2</v>
      </c>
      <c r="AG71" s="1">
        <v>2.9139999999999999E-2</v>
      </c>
      <c r="AH71" s="1">
        <v>2.938E-2</v>
      </c>
      <c r="AI71" s="1">
        <v>2.9669999999999998E-2</v>
      </c>
      <c r="AJ71" s="1">
        <v>3.0079999999999999E-2</v>
      </c>
      <c r="AK71" s="1">
        <v>2.826E-2</v>
      </c>
      <c r="AL71" s="1">
        <v>3.074E-2</v>
      </c>
      <c r="AM71" s="1">
        <v>2.801E-2</v>
      </c>
      <c r="AN71" s="1">
        <v>2.5399999999999999E-2</v>
      </c>
      <c r="AO71" s="1">
        <v>3.0120000000000001E-2</v>
      </c>
      <c r="AP71" s="1">
        <v>2.6939999999999999E-2</v>
      </c>
      <c r="AQ71" s="1">
        <v>2.7310000000000001E-2</v>
      </c>
      <c r="AR71" s="1">
        <v>2.7449999999999999E-2</v>
      </c>
      <c r="AS71" s="1">
        <v>2.809E-2</v>
      </c>
      <c r="AT71" s="1">
        <v>2.5700000000000001E-2</v>
      </c>
      <c r="AU71" s="1">
        <v>2.589E-2</v>
      </c>
      <c r="AV71" s="1">
        <v>2.5819999999999999E-2</v>
      </c>
      <c r="AW71" s="1">
        <v>2.3429999999999999E-2</v>
      </c>
      <c r="AX71" s="1">
        <v>2.383E-2</v>
      </c>
      <c r="AY71" s="1">
        <v>2.445E-2</v>
      </c>
      <c r="AZ71" s="1">
        <v>2.3300000000000001E-2</v>
      </c>
      <c r="BA71" s="1">
        <v>2.1600000000000001E-2</v>
      </c>
      <c r="BB71" s="1">
        <v>2.1139999999999999E-2</v>
      </c>
      <c r="BC71" s="1">
        <v>2.1530000000000001E-2</v>
      </c>
      <c r="BD71" s="1">
        <v>2.129E-2</v>
      </c>
      <c r="BE71" s="1">
        <v>2.0709999999999999E-2</v>
      </c>
      <c r="BF71" s="1">
        <v>2.0789999999999999E-2</v>
      </c>
      <c r="BG71" s="1">
        <v>1.8960000000000001E-2</v>
      </c>
      <c r="BH71" s="1">
        <v>1.915E-2</v>
      </c>
      <c r="BI71" s="1">
        <v>1.9609999999999999E-2</v>
      </c>
      <c r="BJ71" s="1">
        <f>EXP('Input - Output'!$E74+'Input - Output'!$F74*('Input - Output'!$I$24+(BJ$1-2009)*'Input - Output'!$K$5))</f>
        <v>1.8858158395914593E-2</v>
      </c>
      <c r="BK71" s="1">
        <f>EXP('Input - Output'!$E74+'Input - Output'!$F74*('Input - Output'!$I$24+(BK$1-2009)*'Input - Output'!$K$5))</f>
        <v>1.8483201586792321E-2</v>
      </c>
      <c r="BL71" s="1">
        <f>EXP('Input - Output'!$E74+'Input - Output'!$F74*('Input - Output'!$I$24+(BL$1-2009)*'Input - Output'!$K$5))</f>
        <v>1.8115700044815188E-2</v>
      </c>
      <c r="BM71" s="1">
        <f>EXP('Input - Output'!$E74+'Input - Output'!$F74*('Input - Output'!$I$24+(BM$1-2009)*'Input - Output'!$K$5))</f>
        <v>1.7755505536888497E-2</v>
      </c>
      <c r="BN71" s="1">
        <f>EXP('Input - Output'!$E74+'Input - Output'!$F74*('Input - Output'!$I$24+(BN$1-2009)*'Input - Output'!$K$5))</f>
        <v>1.7402472777236468E-2</v>
      </c>
      <c r="BO71" s="1">
        <f>EXP('Input - Output'!$E74+'Input - Output'!$F74*('Input - Output'!$I$24+(BO$1-2009)*'Input - Output'!$K$5))</f>
        <v>1.7056459368800823E-2</v>
      </c>
      <c r="BP71" s="1">
        <f>EXP('Input - Output'!$E74+'Input - Output'!$F74*('Input - Output'!$I$24+(BP$1-2009)*'Input - Output'!$K$5))</f>
        <v>1.6717325745804264E-2</v>
      </c>
      <c r="BQ71" s="1">
        <f>EXP('Input - Output'!$E74+'Input - Output'!$F74*('Input - Output'!$I$24+(BQ$1-2009)*'Input - Output'!$K$5))</f>
        <v>1.6384935117456253E-2</v>
      </c>
      <c r="BR71" s="1">
        <f>EXP('Input - Output'!$E74+'Input - Output'!$F74*('Input - Output'!$I$24+(BR$1-2009)*'Input - Output'!$K$5))</f>
        <v>1.6059153412777829E-2</v>
      </c>
      <c r="BS71" s="1">
        <f>EXP('Input - Output'!$E74+'Input - Output'!$F74*('Input - Output'!$I$24+(BS$1-2009)*'Input - Output'!$K$5))</f>
        <v>1.5739849226523623E-2</v>
      </c>
      <c r="BT71" s="2"/>
    </row>
    <row r="72" spans="1:72" x14ac:dyDescent="0.25">
      <c r="A72">
        <v>70</v>
      </c>
      <c r="B72" s="1">
        <v>4.4209999999999999E-2</v>
      </c>
      <c r="C72" s="1">
        <v>4.2029999999999998E-2</v>
      </c>
      <c r="D72" s="1">
        <v>4.045E-2</v>
      </c>
      <c r="E72" s="1">
        <v>4.3020000000000003E-2</v>
      </c>
      <c r="F72" s="1">
        <v>4.2229999999999997E-2</v>
      </c>
      <c r="G72" s="1">
        <v>3.9879999999999999E-2</v>
      </c>
      <c r="H72" s="1">
        <v>3.9919999999999997E-2</v>
      </c>
      <c r="I72" s="1">
        <v>4.1880000000000001E-2</v>
      </c>
      <c r="J72" s="1">
        <v>3.7069999999999999E-2</v>
      </c>
      <c r="K72" s="1">
        <v>3.807E-2</v>
      </c>
      <c r="L72" s="1">
        <v>3.7620000000000001E-2</v>
      </c>
      <c r="M72" s="1">
        <v>3.5139999999999998E-2</v>
      </c>
      <c r="N72" s="1">
        <v>3.841E-2</v>
      </c>
      <c r="O72" s="1">
        <v>3.431E-2</v>
      </c>
      <c r="P72" s="1">
        <v>3.2730000000000002E-2</v>
      </c>
      <c r="Q72" s="1">
        <v>3.5340000000000003E-2</v>
      </c>
      <c r="R72" s="1">
        <v>3.1960000000000002E-2</v>
      </c>
      <c r="S72" s="1">
        <v>3.458E-2</v>
      </c>
      <c r="T72" s="1">
        <v>3.499E-2</v>
      </c>
      <c r="U72" s="1">
        <v>3.3520000000000001E-2</v>
      </c>
      <c r="V72" s="1">
        <v>3.5229999999999997E-2</v>
      </c>
      <c r="W72" s="1">
        <v>3.4639999999999997E-2</v>
      </c>
      <c r="X72" s="1">
        <v>3.3550000000000003E-2</v>
      </c>
      <c r="Y72" s="1">
        <v>3.1130000000000001E-2</v>
      </c>
      <c r="Z72" s="1">
        <v>3.211E-2</v>
      </c>
      <c r="AA72" s="1">
        <v>3.3099999999999997E-2</v>
      </c>
      <c r="AB72" s="1">
        <v>3.2809999999999999E-2</v>
      </c>
      <c r="AC72" s="1">
        <v>3.1989999999999998E-2</v>
      </c>
      <c r="AD72" s="1">
        <v>3.3059999999999999E-2</v>
      </c>
      <c r="AE72" s="1">
        <v>3.218E-2</v>
      </c>
      <c r="AF72" s="1">
        <v>3.3980000000000003E-2</v>
      </c>
      <c r="AG72" s="1">
        <v>3.3570000000000003E-2</v>
      </c>
      <c r="AH72" s="1">
        <v>3.3250000000000002E-2</v>
      </c>
      <c r="AI72" s="1">
        <v>3.4950000000000002E-2</v>
      </c>
      <c r="AJ72" s="1">
        <v>3.2899999999999999E-2</v>
      </c>
      <c r="AK72" s="1">
        <v>3.4709999999999998E-2</v>
      </c>
      <c r="AL72" s="1">
        <v>3.0630000000000001E-2</v>
      </c>
      <c r="AM72" s="1">
        <v>3.1980000000000001E-2</v>
      </c>
      <c r="AN72" s="1">
        <v>3.0159999999999999E-2</v>
      </c>
      <c r="AO72" s="1">
        <v>2.877E-2</v>
      </c>
      <c r="AP72" s="1">
        <v>3.295E-2</v>
      </c>
      <c r="AQ72" s="1">
        <v>2.9139999999999999E-2</v>
      </c>
      <c r="AR72" s="1">
        <v>3.082E-2</v>
      </c>
      <c r="AS72" s="1">
        <v>2.9409999999999999E-2</v>
      </c>
      <c r="AT72" s="1">
        <v>2.8910000000000002E-2</v>
      </c>
      <c r="AU72" s="1">
        <v>2.8039999999999999E-2</v>
      </c>
      <c r="AV72" s="1">
        <v>2.835E-2</v>
      </c>
      <c r="AW72" s="1">
        <v>2.7179999999999999E-2</v>
      </c>
      <c r="AX72" s="1">
        <v>2.656E-2</v>
      </c>
      <c r="AY72" s="1">
        <v>2.598E-2</v>
      </c>
      <c r="AZ72" s="1">
        <v>2.4660000000000001E-2</v>
      </c>
      <c r="BA72" s="1">
        <v>2.419E-2</v>
      </c>
      <c r="BB72" s="1">
        <v>2.3390000000000001E-2</v>
      </c>
      <c r="BC72" s="1">
        <v>2.4140000000000002E-2</v>
      </c>
      <c r="BD72" s="1">
        <v>2.2970000000000001E-2</v>
      </c>
      <c r="BE72" s="1">
        <v>2.342E-2</v>
      </c>
      <c r="BF72" s="1">
        <v>2.2030000000000001E-2</v>
      </c>
      <c r="BG72" s="1">
        <v>2.129E-2</v>
      </c>
      <c r="BH72" s="1">
        <v>2.0729999999999998E-2</v>
      </c>
      <c r="BI72" s="1">
        <v>2.154E-2</v>
      </c>
      <c r="BJ72" s="1">
        <f>EXP('Input - Output'!$E75+'Input - Output'!$F75*('Input - Output'!$I$24+(BJ$1-2009)*'Input - Output'!$K$5))</f>
        <v>2.0564978064813239E-2</v>
      </c>
      <c r="BK72" s="1">
        <f>EXP('Input - Output'!$E75+'Input - Output'!$F75*('Input - Output'!$I$24+(BK$1-2009)*'Input - Output'!$K$5))</f>
        <v>2.0132990124467422E-2</v>
      </c>
      <c r="BL72" s="1">
        <f>EXP('Input - Output'!$E75+'Input - Output'!$F75*('Input - Output'!$I$24+(BL$1-2009)*'Input - Output'!$K$5))</f>
        <v>1.9710076523030029E-2</v>
      </c>
      <c r="BM72" s="1">
        <f>EXP('Input - Output'!$E75+'Input - Output'!$F75*('Input - Output'!$I$24+(BM$1-2009)*'Input - Output'!$K$5))</f>
        <v>1.9296046644933035E-2</v>
      </c>
      <c r="BN72" s="1">
        <f>EXP('Input - Output'!$E75+'Input - Output'!$F75*('Input - Output'!$I$24+(BN$1-2009)*'Input - Output'!$K$5))</f>
        <v>1.889071387867915E-2</v>
      </c>
      <c r="BO72" s="1">
        <f>EXP('Input - Output'!$E75+'Input - Output'!$F75*('Input - Output'!$I$24+(BO$1-2009)*'Input - Output'!$K$5))</f>
        <v>1.8493895532732285E-2</v>
      </c>
      <c r="BP72" s="1">
        <f>EXP('Input - Output'!$E75+'Input - Output'!$F75*('Input - Output'!$I$24+(BP$1-2009)*'Input - Output'!$K$5))</f>
        <v>1.8105412753174881E-2</v>
      </c>
      <c r="BQ72" s="1">
        <f>EXP('Input - Output'!$E75+'Input - Output'!$F75*('Input - Output'!$I$24+(BQ$1-2009)*'Input - Output'!$K$5))</f>
        <v>1.7725090443094862E-2</v>
      </c>
      <c r="BR72" s="1">
        <f>EXP('Input - Output'!$E75+'Input - Output'!$F75*('Input - Output'!$I$24+(BR$1-2009)*'Input - Output'!$K$5))</f>
        <v>1.7352757183665964E-2</v>
      </c>
      <c r="BS72" s="1">
        <f>EXP('Input - Output'!$E75+'Input - Output'!$F75*('Input - Output'!$I$24+(BS$1-2009)*'Input - Output'!$K$5))</f>
        <v>1.6988245156885892E-2</v>
      </c>
      <c r="BT72" s="2"/>
    </row>
    <row r="73" spans="1:72" x14ac:dyDescent="0.25">
      <c r="A73">
        <v>71</v>
      </c>
      <c r="B73" s="1">
        <v>4.478E-2</v>
      </c>
      <c r="C73" s="1">
        <v>4.734E-2</v>
      </c>
      <c r="D73" s="1">
        <v>4.555E-2</v>
      </c>
      <c r="E73" s="1">
        <v>4.8640000000000003E-2</v>
      </c>
      <c r="F73" s="1">
        <v>4.9779999999999998E-2</v>
      </c>
      <c r="G73" s="1">
        <v>4.19E-2</v>
      </c>
      <c r="H73" s="1">
        <v>4.6429999999999999E-2</v>
      </c>
      <c r="I73" s="1">
        <v>4.5659999999999999E-2</v>
      </c>
      <c r="J73" s="1">
        <v>4.2659999999999997E-2</v>
      </c>
      <c r="K73" s="1">
        <v>4.3700000000000003E-2</v>
      </c>
      <c r="L73" s="1">
        <v>4.0349999999999997E-2</v>
      </c>
      <c r="M73" s="1">
        <v>4.0919999999999998E-2</v>
      </c>
      <c r="N73" s="1">
        <v>4.224E-2</v>
      </c>
      <c r="O73" s="1">
        <v>3.7859999999999998E-2</v>
      </c>
      <c r="P73" s="1">
        <v>3.9899999999999998E-2</v>
      </c>
      <c r="Q73" s="1">
        <v>4.0890000000000003E-2</v>
      </c>
      <c r="R73" s="1">
        <v>3.8420000000000003E-2</v>
      </c>
      <c r="S73" s="1">
        <v>3.7609999999999998E-2</v>
      </c>
      <c r="T73" s="1">
        <v>4.0500000000000001E-2</v>
      </c>
      <c r="U73" s="1">
        <v>4.02E-2</v>
      </c>
      <c r="V73" s="1">
        <v>3.9460000000000002E-2</v>
      </c>
      <c r="W73" s="1">
        <v>3.9879999999999999E-2</v>
      </c>
      <c r="X73" s="1">
        <v>3.542E-2</v>
      </c>
      <c r="Y73" s="1">
        <v>3.7819999999999999E-2</v>
      </c>
      <c r="Z73" s="1">
        <v>3.4599999999999999E-2</v>
      </c>
      <c r="AA73" s="1">
        <v>3.6999999999999998E-2</v>
      </c>
      <c r="AB73" s="1">
        <v>3.6499999999999998E-2</v>
      </c>
      <c r="AC73" s="1">
        <v>3.5630000000000002E-2</v>
      </c>
      <c r="AD73" s="1">
        <v>3.8949999999999999E-2</v>
      </c>
      <c r="AE73" s="1">
        <v>3.7330000000000002E-2</v>
      </c>
      <c r="AF73" s="1">
        <v>3.7900000000000003E-2</v>
      </c>
      <c r="AG73" s="1">
        <v>3.8030000000000001E-2</v>
      </c>
      <c r="AH73" s="1">
        <v>3.6499999999999998E-2</v>
      </c>
      <c r="AI73" s="1">
        <v>3.73E-2</v>
      </c>
      <c r="AJ73" s="1">
        <v>3.6159999999999998E-2</v>
      </c>
      <c r="AK73" s="1">
        <v>3.4660000000000003E-2</v>
      </c>
      <c r="AL73" s="1">
        <v>4.002E-2</v>
      </c>
      <c r="AM73" s="1">
        <v>3.3750000000000002E-2</v>
      </c>
      <c r="AN73" s="1">
        <v>3.2280000000000003E-2</v>
      </c>
      <c r="AO73" s="1">
        <v>3.3250000000000002E-2</v>
      </c>
      <c r="AP73" s="1">
        <v>3.0499999999999999E-2</v>
      </c>
      <c r="AQ73" s="1">
        <v>3.6290000000000003E-2</v>
      </c>
      <c r="AR73" s="1">
        <v>3.2259999999999997E-2</v>
      </c>
      <c r="AS73" s="1">
        <v>3.4619999999999998E-2</v>
      </c>
      <c r="AT73" s="1">
        <v>3.3110000000000001E-2</v>
      </c>
      <c r="AU73" s="1">
        <v>3.2390000000000002E-2</v>
      </c>
      <c r="AV73" s="1">
        <v>2.9600000000000001E-2</v>
      </c>
      <c r="AW73" s="1">
        <v>3.0800000000000001E-2</v>
      </c>
      <c r="AX73" s="1">
        <v>2.843E-2</v>
      </c>
      <c r="AY73" s="1">
        <v>2.945E-2</v>
      </c>
      <c r="AZ73" s="1">
        <v>2.811E-2</v>
      </c>
      <c r="BA73" s="1">
        <v>2.682E-2</v>
      </c>
      <c r="BB73" s="1">
        <v>2.7199999999999998E-2</v>
      </c>
      <c r="BC73" s="1">
        <v>2.7089999999999999E-2</v>
      </c>
      <c r="BD73" s="1">
        <v>2.4240000000000001E-2</v>
      </c>
      <c r="BE73" s="1">
        <v>2.64E-2</v>
      </c>
      <c r="BF73" s="1">
        <v>2.4250000000000001E-2</v>
      </c>
      <c r="BG73" s="1">
        <v>2.3769999999999999E-2</v>
      </c>
      <c r="BH73" s="1">
        <v>2.2720000000000001E-2</v>
      </c>
      <c r="BI73" s="1">
        <v>2.2360000000000001E-2</v>
      </c>
      <c r="BJ73" s="1">
        <f>EXP('Input - Output'!$E76+'Input - Output'!$F76*('Input - Output'!$I$24+(BJ$1-2009)*'Input - Output'!$K$5))</f>
        <v>2.2706204472100189E-2</v>
      </c>
      <c r="BK73" s="1">
        <f>EXP('Input - Output'!$E76+'Input - Output'!$F76*('Input - Output'!$I$24+(BK$1-2009)*'Input - Output'!$K$5))</f>
        <v>2.2227008133378696E-2</v>
      </c>
      <c r="BL73" s="1">
        <f>EXP('Input - Output'!$E76+'Input - Output'!$F76*('Input - Output'!$I$24+(BL$1-2009)*'Input - Output'!$K$5))</f>
        <v>2.1757924851259252E-2</v>
      </c>
      <c r="BM73" s="1">
        <f>EXP('Input - Output'!$E76+'Input - Output'!$F76*('Input - Output'!$I$24+(BM$1-2009)*'Input - Output'!$K$5))</f>
        <v>2.1298741197746753E-2</v>
      </c>
      <c r="BN73" s="1">
        <f>EXP('Input - Output'!$E76+'Input - Output'!$F76*('Input - Output'!$I$24+(BN$1-2009)*'Input - Output'!$K$5))</f>
        <v>2.0849248249073742E-2</v>
      </c>
      <c r="BO73" s="1">
        <f>EXP('Input - Output'!$E76+'Input - Output'!$F76*('Input - Output'!$I$24+(BO$1-2009)*'Input - Output'!$K$5))</f>
        <v>2.040924149064224E-2</v>
      </c>
      <c r="BP73" s="1">
        <f>EXP('Input - Output'!$E76+'Input - Output'!$F76*('Input - Output'!$I$24+(BP$1-2009)*'Input - Output'!$K$5))</f>
        <v>1.9978520723971809E-2</v>
      </c>
      <c r="BQ73" s="1">
        <f>EXP('Input - Output'!$E76+'Input - Output'!$F76*('Input - Output'!$I$24+(BQ$1-2009)*'Input - Output'!$K$5))</f>
        <v>1.9556889975611291E-2</v>
      </c>
      <c r="BR73" s="1">
        <f>EXP('Input - Output'!$E76+'Input - Output'!$F76*('Input - Output'!$I$24+(BR$1-2009)*'Input - Output'!$K$5))</f>
        <v>1.9144157407972911E-2</v>
      </c>
      <c r="BS73" s="1">
        <f>EXP('Input - Output'!$E76+'Input - Output'!$F76*('Input - Output'!$I$24+(BS$1-2009)*'Input - Output'!$K$5))</f>
        <v>1.8740135232048233E-2</v>
      </c>
      <c r="BT73" s="2"/>
    </row>
    <row r="74" spans="1:72" x14ac:dyDescent="0.25">
      <c r="A74">
        <v>72</v>
      </c>
      <c r="B74" s="1">
        <v>5.2150000000000002E-2</v>
      </c>
      <c r="C74" s="1">
        <v>5.4269999999999999E-2</v>
      </c>
      <c r="D74" s="1">
        <v>5.3510000000000002E-2</v>
      </c>
      <c r="E74" s="1">
        <v>5.5010000000000003E-2</v>
      </c>
      <c r="F74" s="1">
        <v>5.3609999999999998E-2</v>
      </c>
      <c r="G74" s="1">
        <v>4.888E-2</v>
      </c>
      <c r="H74" s="1">
        <v>4.9950000000000001E-2</v>
      </c>
      <c r="I74" s="1">
        <v>5.0810000000000001E-2</v>
      </c>
      <c r="J74" s="1">
        <v>4.7239999999999997E-2</v>
      </c>
      <c r="K74" s="1">
        <v>4.897E-2</v>
      </c>
      <c r="L74" s="1">
        <v>4.827E-2</v>
      </c>
      <c r="M74" s="1">
        <v>4.3130000000000002E-2</v>
      </c>
      <c r="N74" s="1">
        <v>4.9189999999999998E-2</v>
      </c>
      <c r="O74" s="1">
        <v>4.4019999999999997E-2</v>
      </c>
      <c r="P74" s="1">
        <v>4.2889999999999998E-2</v>
      </c>
      <c r="Q74" s="1">
        <v>4.4159999999999998E-2</v>
      </c>
      <c r="R74" s="1">
        <v>4.1939999999999998E-2</v>
      </c>
      <c r="S74" s="1">
        <v>4.4240000000000002E-2</v>
      </c>
      <c r="T74" s="1">
        <v>4.4470000000000003E-2</v>
      </c>
      <c r="U74" s="1">
        <v>4.4999999999999998E-2</v>
      </c>
      <c r="V74" s="1">
        <v>4.2410000000000003E-2</v>
      </c>
      <c r="W74" s="1">
        <v>4.4049999999999999E-2</v>
      </c>
      <c r="X74" s="1">
        <v>4.2750000000000003E-2</v>
      </c>
      <c r="Y74" s="1">
        <v>4.0250000000000001E-2</v>
      </c>
      <c r="Z74" s="1">
        <v>4.0230000000000002E-2</v>
      </c>
      <c r="AA74" s="1">
        <v>4.0910000000000002E-2</v>
      </c>
      <c r="AB74" s="1">
        <v>4.1959999999999997E-2</v>
      </c>
      <c r="AC74" s="1">
        <v>4.0919999999999998E-2</v>
      </c>
      <c r="AD74" s="1">
        <v>4.1029999999999997E-2</v>
      </c>
      <c r="AE74" s="1">
        <v>3.9879999999999999E-2</v>
      </c>
      <c r="AF74" s="1">
        <v>4.2810000000000001E-2</v>
      </c>
      <c r="AG74" s="1">
        <v>3.9940000000000003E-2</v>
      </c>
      <c r="AH74" s="1">
        <v>4.1160000000000002E-2</v>
      </c>
      <c r="AI74" s="1">
        <v>4.1669999999999999E-2</v>
      </c>
      <c r="AJ74" s="1">
        <v>3.9350000000000003E-2</v>
      </c>
      <c r="AK74" s="1">
        <v>4.0300000000000002E-2</v>
      </c>
      <c r="AL74" s="1">
        <v>3.984E-2</v>
      </c>
      <c r="AM74" s="1">
        <v>3.9370000000000002E-2</v>
      </c>
      <c r="AN74" s="1">
        <v>3.6299999999999999E-2</v>
      </c>
      <c r="AO74" s="1">
        <v>3.6330000000000001E-2</v>
      </c>
      <c r="AP74" s="1">
        <v>3.712E-2</v>
      </c>
      <c r="AQ74" s="1">
        <v>3.2739999999999998E-2</v>
      </c>
      <c r="AR74" s="1">
        <v>3.9440000000000003E-2</v>
      </c>
      <c r="AS74" s="1">
        <v>3.3989999999999999E-2</v>
      </c>
      <c r="AT74" s="1">
        <v>3.6549999999999999E-2</v>
      </c>
      <c r="AU74" s="1">
        <v>3.3759999999999998E-2</v>
      </c>
      <c r="AV74" s="1">
        <v>3.6569999999999998E-2</v>
      </c>
      <c r="AW74" s="1">
        <v>3.2809999999999999E-2</v>
      </c>
      <c r="AX74" s="1">
        <v>3.3509999999999998E-2</v>
      </c>
      <c r="AY74" s="1">
        <v>3.4189999999999998E-2</v>
      </c>
      <c r="AZ74" s="1">
        <v>3.1919999999999997E-2</v>
      </c>
      <c r="BA74" s="1">
        <v>2.9579999999999999E-2</v>
      </c>
      <c r="BB74" s="1">
        <v>2.87E-2</v>
      </c>
      <c r="BC74" s="1">
        <v>3.0329999999999999E-2</v>
      </c>
      <c r="BD74" s="1">
        <v>2.9180000000000001E-2</v>
      </c>
      <c r="BE74" s="1">
        <v>2.8000000000000001E-2</v>
      </c>
      <c r="BF74" s="1">
        <v>2.691E-2</v>
      </c>
      <c r="BG74" s="1">
        <v>2.6859999999999998E-2</v>
      </c>
      <c r="BH74" s="1">
        <v>2.5049999999999999E-2</v>
      </c>
      <c r="BI74" s="1">
        <v>2.4469999999999999E-2</v>
      </c>
      <c r="BJ74" s="1">
        <f>EXP('Input - Output'!$E77+'Input - Output'!$F77*('Input - Output'!$I$24+(BJ$1-2009)*'Input - Output'!$K$5))</f>
        <v>2.5468377701971461E-2</v>
      </c>
      <c r="BK74" s="1">
        <f>EXP('Input - Output'!$E77+'Input - Output'!$F77*('Input - Output'!$I$24+(BK$1-2009)*'Input - Output'!$K$5))</f>
        <v>2.4960228242823103E-2</v>
      </c>
      <c r="BL74" s="1">
        <f>EXP('Input - Output'!$E77+'Input - Output'!$F77*('Input - Output'!$I$24+(BL$1-2009)*'Input - Output'!$K$5))</f>
        <v>2.4462217469218617E-2</v>
      </c>
      <c r="BM74" s="1">
        <f>EXP('Input - Output'!$E77+'Input - Output'!$F77*('Input - Output'!$I$24+(BM$1-2009)*'Input - Output'!$K$5))</f>
        <v>2.3974143092357514E-2</v>
      </c>
      <c r="BN74" s="1">
        <f>EXP('Input - Output'!$E77+'Input - Output'!$F77*('Input - Output'!$I$24+(BN$1-2009)*'Input - Output'!$K$5))</f>
        <v>2.3495806859540308E-2</v>
      </c>
      <c r="BO74" s="1">
        <f>EXP('Input - Output'!$E77+'Input - Output'!$F77*('Input - Output'!$I$24+(BO$1-2009)*'Input - Output'!$K$5))</f>
        <v>2.3027014473639518E-2</v>
      </c>
      <c r="BP74" s="1">
        <f>EXP('Input - Output'!$E77+'Input - Output'!$F77*('Input - Output'!$I$24+(BP$1-2009)*'Input - Output'!$K$5))</f>
        <v>2.256757551417744E-2</v>
      </c>
      <c r="BQ74" s="1">
        <f>EXP('Input - Output'!$E77+'Input - Output'!$F77*('Input - Output'!$I$24+(BQ$1-2009)*'Input - Output'!$K$5))</f>
        <v>2.21173033599785E-2</v>
      </c>
      <c r="BR74" s="1">
        <f>EXP('Input - Output'!$E77+'Input - Output'!$F77*('Input - Output'!$I$24+(BR$1-2009)*'Input - Output'!$K$5))</f>
        <v>2.1676015113365005E-2</v>
      </c>
      <c r="BS74" s="1">
        <f>EXP('Input - Output'!$E77+'Input - Output'!$F77*('Input - Output'!$I$24+(BS$1-2009)*'Input - Output'!$K$5))</f>
        <v>2.1243531525865226E-2</v>
      </c>
      <c r="BT74" s="2"/>
    </row>
    <row r="75" spans="1:72" x14ac:dyDescent="0.25">
      <c r="A75">
        <v>73</v>
      </c>
      <c r="B75" s="1">
        <v>5.4960000000000002E-2</v>
      </c>
      <c r="C75" s="1">
        <v>5.8520000000000003E-2</v>
      </c>
      <c r="D75" s="1">
        <v>6.1039999999999997E-2</v>
      </c>
      <c r="E75" s="1">
        <v>6.3149999999999998E-2</v>
      </c>
      <c r="F75" s="1">
        <v>6.0789999999999997E-2</v>
      </c>
      <c r="G75" s="1">
        <v>5.4609999999999999E-2</v>
      </c>
      <c r="H75" s="1">
        <v>5.407E-2</v>
      </c>
      <c r="I75" s="1">
        <v>5.6160000000000002E-2</v>
      </c>
      <c r="J75" s="1">
        <v>5.407E-2</v>
      </c>
      <c r="K75" s="1">
        <v>5.534E-2</v>
      </c>
      <c r="L75" s="1">
        <v>5.4670000000000003E-2</v>
      </c>
      <c r="M75" s="1">
        <v>5.0259999999999999E-2</v>
      </c>
      <c r="N75" s="1">
        <v>5.3030000000000001E-2</v>
      </c>
      <c r="O75" s="1">
        <v>4.929E-2</v>
      </c>
      <c r="P75" s="1">
        <v>5.0500000000000003E-2</v>
      </c>
      <c r="Q75" s="1">
        <v>5.1330000000000001E-2</v>
      </c>
      <c r="R75" s="1">
        <v>4.6039999999999998E-2</v>
      </c>
      <c r="S75" s="1">
        <v>4.9110000000000001E-2</v>
      </c>
      <c r="T75" s="1">
        <v>4.691E-2</v>
      </c>
      <c r="U75" s="1">
        <v>4.8730000000000002E-2</v>
      </c>
      <c r="V75" s="1">
        <v>5.0430000000000003E-2</v>
      </c>
      <c r="W75" s="1">
        <v>4.7669999999999997E-2</v>
      </c>
      <c r="X75" s="1">
        <v>4.4069999999999998E-2</v>
      </c>
      <c r="Y75" s="1">
        <v>4.657E-2</v>
      </c>
      <c r="Z75" s="1">
        <v>4.4639999999999999E-2</v>
      </c>
      <c r="AA75" s="1">
        <v>4.7629999999999999E-2</v>
      </c>
      <c r="AB75" s="1">
        <v>4.684E-2</v>
      </c>
      <c r="AC75" s="1">
        <v>4.5449999999999997E-2</v>
      </c>
      <c r="AD75" s="1">
        <v>4.8370000000000003E-2</v>
      </c>
      <c r="AE75" s="1">
        <v>4.514E-2</v>
      </c>
      <c r="AF75" s="1">
        <v>4.7989999999999998E-2</v>
      </c>
      <c r="AG75" s="1">
        <v>4.6559999999999997E-2</v>
      </c>
      <c r="AH75" s="1">
        <v>4.6879999999999998E-2</v>
      </c>
      <c r="AI75" s="1">
        <v>4.58E-2</v>
      </c>
      <c r="AJ75" s="1">
        <v>4.505E-2</v>
      </c>
      <c r="AK75" s="1">
        <v>4.333E-2</v>
      </c>
      <c r="AL75" s="1">
        <v>4.5080000000000002E-2</v>
      </c>
      <c r="AM75" s="1">
        <v>4.3119999999999999E-2</v>
      </c>
      <c r="AN75" s="1">
        <v>4.2709999999999998E-2</v>
      </c>
      <c r="AO75" s="1">
        <v>3.8949999999999999E-2</v>
      </c>
      <c r="AP75" s="1">
        <v>4.308E-2</v>
      </c>
      <c r="AQ75" s="1">
        <v>4.0099999999999997E-2</v>
      </c>
      <c r="AR75" s="1">
        <v>3.5380000000000002E-2</v>
      </c>
      <c r="AS75" s="1">
        <v>4.3159999999999997E-2</v>
      </c>
      <c r="AT75" s="1">
        <v>3.9019999999999999E-2</v>
      </c>
      <c r="AU75" s="1">
        <v>3.8980000000000001E-2</v>
      </c>
      <c r="AV75" s="1">
        <v>3.7810000000000003E-2</v>
      </c>
      <c r="AW75" s="1">
        <v>3.7150000000000002E-2</v>
      </c>
      <c r="AX75" s="1">
        <v>3.4509999999999999E-2</v>
      </c>
      <c r="AY75" s="1">
        <v>3.8260000000000002E-2</v>
      </c>
      <c r="AZ75" s="1">
        <v>3.3770000000000001E-2</v>
      </c>
      <c r="BA75" s="1">
        <v>3.3579999999999999E-2</v>
      </c>
      <c r="BB75" s="1">
        <v>3.3140000000000003E-2</v>
      </c>
      <c r="BC75" s="1">
        <v>3.243E-2</v>
      </c>
      <c r="BD75" s="1">
        <v>3.1870000000000002E-2</v>
      </c>
      <c r="BE75" s="1">
        <v>3.1320000000000001E-2</v>
      </c>
      <c r="BF75" s="1">
        <v>3.0300000000000001E-2</v>
      </c>
      <c r="BG75" s="1">
        <v>2.9219999999999999E-2</v>
      </c>
      <c r="BH75" s="1">
        <v>2.775E-2</v>
      </c>
      <c r="BI75" s="1">
        <v>2.7199999999999998E-2</v>
      </c>
      <c r="BJ75" s="1">
        <f>EXP('Input - Output'!$E78+'Input - Output'!$F78*('Input - Output'!$I$24+(BJ$1-2009)*'Input - Output'!$K$5))</f>
        <v>2.8061365391335958E-2</v>
      </c>
      <c r="BK75" s="1">
        <f>EXP('Input - Output'!$E78+'Input - Output'!$F78*('Input - Output'!$I$24+(BK$1-2009)*'Input - Output'!$K$5))</f>
        <v>2.7493893120828762E-2</v>
      </c>
      <c r="BL75" s="1">
        <f>EXP('Input - Output'!$E78+'Input - Output'!$F78*('Input - Output'!$I$24+(BL$1-2009)*'Input - Output'!$K$5))</f>
        <v>2.6937896584780817E-2</v>
      </c>
      <c r="BM75" s="1">
        <f>EXP('Input - Output'!$E78+'Input - Output'!$F78*('Input - Output'!$I$24+(BM$1-2009)*'Input - Output'!$K$5))</f>
        <v>2.6393143714616735E-2</v>
      </c>
      <c r="BN75" s="1">
        <f>EXP('Input - Output'!$E78+'Input - Output'!$F78*('Input - Output'!$I$24+(BN$1-2009)*'Input - Output'!$K$5))</f>
        <v>2.5859407134778727E-2</v>
      </c>
      <c r="BO75" s="1">
        <f>EXP('Input - Output'!$E78+'Input - Output'!$F78*('Input - Output'!$I$24+(BO$1-2009)*'Input - Output'!$K$5))</f>
        <v>2.5336464067821862E-2</v>
      </c>
      <c r="BP75" s="1">
        <f>EXP('Input - Output'!$E78+'Input - Output'!$F78*('Input - Output'!$I$24+(BP$1-2009)*'Input - Output'!$K$5))</f>
        <v>2.4824096241428433E-2</v>
      </c>
      <c r="BQ75" s="1">
        <f>EXP('Input - Output'!$E78+'Input - Output'!$F78*('Input - Output'!$I$24+(BQ$1-2009)*'Input - Output'!$K$5))</f>
        <v>2.4322089797302878E-2</v>
      </c>
      <c r="BR75" s="1">
        <f>EXP('Input - Output'!$E78+'Input - Output'!$F78*('Input - Output'!$I$24+(BR$1-2009)*'Input - Output'!$K$5))</f>
        <v>2.3830235201909009E-2</v>
      </c>
      <c r="BS75" s="1">
        <f>EXP('Input - Output'!$E78+'Input - Output'!$F78*('Input - Output'!$I$24+(BS$1-2009)*'Input - Output'!$K$5))</f>
        <v>2.3348327159012323E-2</v>
      </c>
      <c r="BT75" s="2"/>
    </row>
    <row r="76" spans="1:72" x14ac:dyDescent="0.25">
      <c r="A76">
        <v>74</v>
      </c>
      <c r="B76" s="1">
        <v>6.1440000000000002E-2</v>
      </c>
      <c r="C76" s="1">
        <v>6.6030000000000005E-2</v>
      </c>
      <c r="D76" s="1">
        <v>6.4140000000000003E-2</v>
      </c>
      <c r="E76" s="1">
        <v>7.0379999999999998E-2</v>
      </c>
      <c r="F76" s="1">
        <v>6.8940000000000001E-2</v>
      </c>
      <c r="G76" s="1">
        <v>5.6680000000000001E-2</v>
      </c>
      <c r="H76" s="1">
        <v>6.1559999999999997E-2</v>
      </c>
      <c r="I76" s="1">
        <v>6.216E-2</v>
      </c>
      <c r="J76" s="1">
        <v>6.1530000000000001E-2</v>
      </c>
      <c r="K76" s="1">
        <v>5.8409999999999997E-2</v>
      </c>
      <c r="L76" s="1">
        <v>6.1330000000000003E-2</v>
      </c>
      <c r="M76" s="1">
        <v>5.4120000000000001E-2</v>
      </c>
      <c r="N76" s="1">
        <v>6.0409999999999998E-2</v>
      </c>
      <c r="O76" s="1">
        <v>5.357E-2</v>
      </c>
      <c r="P76" s="1">
        <v>5.5449999999999999E-2</v>
      </c>
      <c r="Q76" s="1">
        <v>5.4550000000000001E-2</v>
      </c>
      <c r="R76" s="1">
        <v>5.1909999999999998E-2</v>
      </c>
      <c r="S76" s="1">
        <v>5.4350000000000002E-2</v>
      </c>
      <c r="T76" s="1">
        <v>5.5259999999999997E-2</v>
      </c>
      <c r="U76" s="1">
        <v>5.5570000000000001E-2</v>
      </c>
      <c r="V76" s="1">
        <v>5.4030000000000002E-2</v>
      </c>
      <c r="W76" s="1">
        <v>5.5840000000000001E-2</v>
      </c>
      <c r="X76" s="1">
        <v>5.1459999999999999E-2</v>
      </c>
      <c r="Y76" s="1">
        <v>5.2949999999999997E-2</v>
      </c>
      <c r="Z76" s="1">
        <v>5.2940000000000001E-2</v>
      </c>
      <c r="AA76" s="1">
        <v>5.108E-2</v>
      </c>
      <c r="AB76" s="1">
        <v>5.4190000000000002E-2</v>
      </c>
      <c r="AC76" s="1">
        <v>5.2810000000000003E-2</v>
      </c>
      <c r="AD76" s="1">
        <v>5.3929999999999999E-2</v>
      </c>
      <c r="AE76" s="1">
        <v>4.9880000000000001E-2</v>
      </c>
      <c r="AF76" s="1">
        <v>5.1090000000000003E-2</v>
      </c>
      <c r="AG76" s="1">
        <v>5.2670000000000002E-2</v>
      </c>
      <c r="AH76" s="1">
        <v>5.0520000000000002E-2</v>
      </c>
      <c r="AI76" s="1">
        <v>5.0099999999999999E-2</v>
      </c>
      <c r="AJ76" s="1">
        <v>5.033E-2</v>
      </c>
      <c r="AK76" s="1">
        <v>4.8959999999999997E-2</v>
      </c>
      <c r="AL76" s="1">
        <v>4.8649999999999999E-2</v>
      </c>
      <c r="AM76" s="1">
        <v>4.82E-2</v>
      </c>
      <c r="AN76" s="1">
        <v>4.5670000000000002E-2</v>
      </c>
      <c r="AO76" s="1">
        <v>5.1409999999999997E-2</v>
      </c>
      <c r="AP76" s="1">
        <v>4.5429999999999998E-2</v>
      </c>
      <c r="AQ76" s="1">
        <v>4.5920000000000002E-2</v>
      </c>
      <c r="AR76" s="1">
        <v>4.6120000000000001E-2</v>
      </c>
      <c r="AS76" s="1">
        <v>3.9059999999999997E-2</v>
      </c>
      <c r="AT76" s="1">
        <v>4.8390000000000002E-2</v>
      </c>
      <c r="AU76" s="1">
        <v>4.3189999999999999E-2</v>
      </c>
      <c r="AV76" s="1">
        <v>4.2900000000000001E-2</v>
      </c>
      <c r="AW76" s="1">
        <v>4.0550000000000003E-2</v>
      </c>
      <c r="AX76" s="1">
        <v>4.2029999999999998E-2</v>
      </c>
      <c r="AY76" s="1">
        <v>4.1509999999999998E-2</v>
      </c>
      <c r="AZ76" s="1">
        <v>3.9100000000000003E-2</v>
      </c>
      <c r="BA76" s="1">
        <v>3.8039999999999997E-2</v>
      </c>
      <c r="BB76" s="1">
        <v>3.6889999999999999E-2</v>
      </c>
      <c r="BC76" s="1">
        <v>3.687E-2</v>
      </c>
      <c r="BD76" s="1">
        <v>3.4279999999999998E-2</v>
      </c>
      <c r="BE76" s="1">
        <v>3.6080000000000001E-2</v>
      </c>
      <c r="BF76" s="1">
        <v>3.116E-2</v>
      </c>
      <c r="BG76" s="1">
        <v>3.168E-2</v>
      </c>
      <c r="BH76" s="1">
        <v>3.1469999999999998E-2</v>
      </c>
      <c r="BI76" s="1">
        <v>3.252E-2</v>
      </c>
      <c r="BJ76" s="1">
        <f>EXP('Input - Output'!$E79+'Input - Output'!$F79*('Input - Output'!$I$24+(BJ$1-2009)*'Input - Output'!$K$5))</f>
        <v>3.1497184287226053E-2</v>
      </c>
      <c r="BK76" s="1">
        <f>EXP('Input - Output'!$E79+'Input - Output'!$F79*('Input - Output'!$I$24+(BK$1-2009)*'Input - Output'!$K$5))</f>
        <v>3.0861953403117311E-2</v>
      </c>
      <c r="BL76" s="1">
        <f>EXP('Input - Output'!$E79+'Input - Output'!$F79*('Input - Output'!$I$24+(BL$1-2009)*'Input - Output'!$K$5))</f>
        <v>3.0239533768180737E-2</v>
      </c>
      <c r="BM76" s="1">
        <f>EXP('Input - Output'!$E79+'Input - Output'!$F79*('Input - Output'!$I$24+(BM$1-2009)*'Input - Output'!$K$5))</f>
        <v>2.9629667006903657E-2</v>
      </c>
      <c r="BN76" s="1">
        <f>EXP('Input - Output'!$E79+'Input - Output'!$F79*('Input - Output'!$I$24+(BN$1-2009)*'Input - Output'!$K$5))</f>
        <v>2.9032099954655222E-2</v>
      </c>
      <c r="BO76" s="1">
        <f>EXP('Input - Output'!$E79+'Input - Output'!$F79*('Input - Output'!$I$24+(BO$1-2009)*'Input - Output'!$K$5))</f>
        <v>2.8446584552594072E-2</v>
      </c>
      <c r="BP76" s="1">
        <f>EXP('Input - Output'!$E79+'Input - Output'!$F79*('Input - Output'!$I$24+(BP$1-2009)*'Input - Output'!$K$5))</f>
        <v>2.7872877744695462E-2</v>
      </c>
      <c r="BQ76" s="1">
        <f>EXP('Input - Output'!$E79+'Input - Output'!$F79*('Input - Output'!$I$24+(BQ$1-2009)*'Input - Output'!$K$5))</f>
        <v>2.7310741376855154E-2</v>
      </c>
      <c r="BR76" s="1">
        <f>EXP('Input - Output'!$E79+'Input - Output'!$F79*('Input - Output'!$I$24+(BR$1-2009)*'Input - Output'!$K$5))</f>
        <v>2.6759942098028157E-2</v>
      </c>
      <c r="BS76" s="1">
        <f>EXP('Input - Output'!$E79+'Input - Output'!$F79*('Input - Output'!$I$24+(BS$1-2009)*'Input - Output'!$K$5))</f>
        <v>2.6220251263361281E-2</v>
      </c>
      <c r="BT76" s="2"/>
    </row>
    <row r="77" spans="1:72" x14ac:dyDescent="0.25">
      <c r="A77">
        <v>75</v>
      </c>
      <c r="B77" s="1">
        <v>6.9949999999999998E-2</v>
      </c>
      <c r="C77" s="1">
        <v>7.2160000000000002E-2</v>
      </c>
      <c r="D77" s="1">
        <v>7.2599999999999998E-2</v>
      </c>
      <c r="E77" s="1">
        <v>7.7609999999999998E-2</v>
      </c>
      <c r="F77" s="1">
        <v>7.9399999999999998E-2</v>
      </c>
      <c r="G77" s="1">
        <v>6.4869999999999997E-2</v>
      </c>
      <c r="H77" s="1">
        <v>6.6210000000000005E-2</v>
      </c>
      <c r="I77" s="1">
        <v>6.8029999999999993E-2</v>
      </c>
      <c r="J77" s="1">
        <v>6.7269999999999996E-2</v>
      </c>
      <c r="K77" s="1">
        <v>7.0669999999999997E-2</v>
      </c>
      <c r="L77" s="1">
        <v>7.0819999999999994E-2</v>
      </c>
      <c r="M77" s="1">
        <v>6.2039999999999998E-2</v>
      </c>
      <c r="N77" s="1">
        <v>6.7970000000000003E-2</v>
      </c>
      <c r="O77" s="1">
        <v>6.1159999999999999E-2</v>
      </c>
      <c r="P77" s="1">
        <v>5.6270000000000001E-2</v>
      </c>
      <c r="Q77" s="1">
        <v>6.3509999999999997E-2</v>
      </c>
      <c r="R77" s="1">
        <v>6.0109999999999997E-2</v>
      </c>
      <c r="S77" s="1">
        <v>6.0130000000000003E-2</v>
      </c>
      <c r="T77" s="1">
        <v>6.2059999999999997E-2</v>
      </c>
      <c r="U77" s="1">
        <v>6.2509999999999996E-2</v>
      </c>
      <c r="V77" s="1">
        <v>6.3810000000000006E-2</v>
      </c>
      <c r="W77" s="1">
        <v>6.2300000000000001E-2</v>
      </c>
      <c r="X77" s="1">
        <v>5.6160000000000002E-2</v>
      </c>
      <c r="Y77" s="1">
        <v>5.7430000000000002E-2</v>
      </c>
      <c r="Z77" s="1">
        <v>5.747E-2</v>
      </c>
      <c r="AA77" s="1">
        <v>6.055E-2</v>
      </c>
      <c r="AB77" s="1">
        <v>5.7259999999999998E-2</v>
      </c>
      <c r="AC77" s="1">
        <v>5.6000000000000001E-2</v>
      </c>
      <c r="AD77" s="1">
        <v>5.9929999999999997E-2</v>
      </c>
      <c r="AE77" s="1">
        <v>5.5259999999999997E-2</v>
      </c>
      <c r="AF77" s="1">
        <v>5.917E-2</v>
      </c>
      <c r="AG77" s="1">
        <v>5.6939999999999998E-2</v>
      </c>
      <c r="AH77" s="1">
        <v>5.7930000000000002E-2</v>
      </c>
      <c r="AI77" s="1">
        <v>5.7149999999999999E-2</v>
      </c>
      <c r="AJ77" s="1">
        <v>5.654E-2</v>
      </c>
      <c r="AK77" s="1">
        <v>5.602E-2</v>
      </c>
      <c r="AL77" s="1">
        <v>5.4769999999999999E-2</v>
      </c>
      <c r="AM77" s="1">
        <v>5.3260000000000002E-2</v>
      </c>
      <c r="AN77" s="1">
        <v>5.0979999999999998E-2</v>
      </c>
      <c r="AO77" s="1">
        <v>0.05</v>
      </c>
      <c r="AP77" s="1">
        <v>5.475E-2</v>
      </c>
      <c r="AQ77" s="1">
        <v>4.7660000000000001E-2</v>
      </c>
      <c r="AR77" s="1">
        <v>5.0250000000000003E-2</v>
      </c>
      <c r="AS77" s="1">
        <v>4.8239999999999998E-2</v>
      </c>
      <c r="AT77" s="1">
        <v>4.4540000000000003E-2</v>
      </c>
      <c r="AU77" s="1">
        <v>5.1839999999999997E-2</v>
      </c>
      <c r="AV77" s="1">
        <v>4.6829999999999997E-2</v>
      </c>
      <c r="AW77" s="1">
        <v>4.7379999999999999E-2</v>
      </c>
      <c r="AX77" s="1">
        <v>4.403E-2</v>
      </c>
      <c r="AY77" s="1">
        <v>4.6199999999999998E-2</v>
      </c>
      <c r="AZ77" s="1">
        <v>4.2869999999999998E-2</v>
      </c>
      <c r="BA77" s="1">
        <v>4.2259999999999999E-2</v>
      </c>
      <c r="BB77" s="1">
        <v>4.2639999999999997E-2</v>
      </c>
      <c r="BC77" s="1">
        <v>4.1770000000000002E-2</v>
      </c>
      <c r="BD77" s="1">
        <v>3.9949999999999999E-2</v>
      </c>
      <c r="BE77" s="1">
        <v>3.8510000000000003E-2</v>
      </c>
      <c r="BF77" s="1">
        <v>3.789E-2</v>
      </c>
      <c r="BG77" s="1">
        <v>3.7499999999999999E-2</v>
      </c>
      <c r="BH77" s="1">
        <v>3.5560000000000001E-2</v>
      </c>
      <c r="BI77" s="1">
        <v>3.5099999999999999E-2</v>
      </c>
      <c r="BJ77" s="1">
        <f>EXP('Input - Output'!$E80+'Input - Output'!$F80*('Input - Output'!$I$24+(BJ$1-2009)*'Input - Output'!$K$5))</f>
        <v>3.5825132253338735E-2</v>
      </c>
      <c r="BK77" s="1">
        <f>EXP('Input - Output'!$E80+'Input - Output'!$F80*('Input - Output'!$I$24+(BK$1-2009)*'Input - Output'!$K$5))</f>
        <v>3.5155720821415715E-2</v>
      </c>
      <c r="BL77" s="1">
        <f>EXP('Input - Output'!$E80+'Input - Output'!$F80*('Input - Output'!$I$24+(BL$1-2009)*'Input - Output'!$K$5))</f>
        <v>3.4498817694054447E-2</v>
      </c>
      <c r="BM77" s="1">
        <f>EXP('Input - Output'!$E80+'Input - Output'!$F80*('Input - Output'!$I$24+(BM$1-2009)*'Input - Output'!$K$5))</f>
        <v>3.3854189147007677E-2</v>
      </c>
      <c r="BN77" s="1">
        <f>EXP('Input - Output'!$E80+'Input - Output'!$F80*('Input - Output'!$I$24+(BN$1-2009)*'Input - Output'!$K$5))</f>
        <v>3.3221605823288654E-2</v>
      </c>
      <c r="BO77" s="1">
        <f>EXP('Input - Output'!$E80+'Input - Output'!$F80*('Input - Output'!$I$24+(BO$1-2009)*'Input - Output'!$K$5))</f>
        <v>3.2600842651566465E-2</v>
      </c>
      <c r="BP77" s="1">
        <f>EXP('Input - Output'!$E80+'Input - Output'!$F80*('Input - Output'!$I$24+(BP$1-2009)*'Input - Output'!$K$5))</f>
        <v>3.1991678766086371E-2</v>
      </c>
      <c r="BQ77" s="1">
        <f>EXP('Input - Output'!$E80+'Input - Output'!$F80*('Input - Output'!$I$24+(BQ$1-2009)*'Input - Output'!$K$5))</f>
        <v>3.1393897428086404E-2</v>
      </c>
      <c r="BR77" s="1">
        <f>EXP('Input - Output'!$E80+'Input - Output'!$F80*('Input - Output'!$I$24+(BR$1-2009)*'Input - Output'!$K$5))</f>
        <v>3.0807285948682272E-2</v>
      </c>
      <c r="BS77" s="1">
        <f>EXP('Input - Output'!$E80+'Input - Output'!$F80*('Input - Output'!$I$24+(BS$1-2009)*'Input - Output'!$K$5))</f>
        <v>3.0231635613193367E-2</v>
      </c>
      <c r="BT77" s="2"/>
    </row>
    <row r="78" spans="1:72" x14ac:dyDescent="0.25">
      <c r="A78">
        <v>76</v>
      </c>
      <c r="B78" s="1">
        <v>7.4560000000000001E-2</v>
      </c>
      <c r="C78" s="1">
        <v>7.7600000000000002E-2</v>
      </c>
      <c r="D78" s="1">
        <v>8.3250000000000005E-2</v>
      </c>
      <c r="E78" s="1">
        <v>8.7419999999999998E-2</v>
      </c>
      <c r="F78" s="1">
        <v>8.3949999999999997E-2</v>
      </c>
      <c r="G78" s="1">
        <v>7.3410000000000003E-2</v>
      </c>
      <c r="H78" s="1">
        <v>8.1839999999999996E-2</v>
      </c>
      <c r="I78" s="1">
        <v>7.4819999999999998E-2</v>
      </c>
      <c r="J78" s="1">
        <v>7.2639999999999996E-2</v>
      </c>
      <c r="K78" s="1">
        <v>7.7530000000000002E-2</v>
      </c>
      <c r="L78" s="1">
        <v>7.6670000000000002E-2</v>
      </c>
      <c r="M78" s="1">
        <v>6.8379999999999996E-2</v>
      </c>
      <c r="N78" s="1">
        <v>7.4219999999999994E-2</v>
      </c>
      <c r="O78" s="1">
        <v>6.6379999999999995E-2</v>
      </c>
      <c r="P78" s="1">
        <v>6.8779999999999994E-2</v>
      </c>
      <c r="Q78" s="1">
        <v>6.9239999999999996E-2</v>
      </c>
      <c r="R78" s="1">
        <v>6.4949999999999994E-2</v>
      </c>
      <c r="S78" s="1">
        <v>7.0970000000000005E-2</v>
      </c>
      <c r="T78" s="1">
        <v>6.7629999999999996E-2</v>
      </c>
      <c r="U78" s="1">
        <v>6.5729999999999997E-2</v>
      </c>
      <c r="V78" s="1">
        <v>6.9000000000000006E-2</v>
      </c>
      <c r="W78" s="1">
        <v>7.0980000000000001E-2</v>
      </c>
      <c r="X78" s="1">
        <v>6.3640000000000002E-2</v>
      </c>
      <c r="Y78" s="1">
        <v>6.6839999999999997E-2</v>
      </c>
      <c r="Z78" s="1">
        <v>6.2120000000000002E-2</v>
      </c>
      <c r="AA78" s="1">
        <v>6.608E-2</v>
      </c>
      <c r="AB78" s="1">
        <v>6.6650000000000001E-2</v>
      </c>
      <c r="AC78" s="1">
        <v>6.25E-2</v>
      </c>
      <c r="AD78" s="1">
        <v>6.7879999999999996E-2</v>
      </c>
      <c r="AE78" s="1">
        <v>6.4250000000000002E-2</v>
      </c>
      <c r="AF78" s="1">
        <v>6.4490000000000006E-2</v>
      </c>
      <c r="AG78" s="1">
        <v>6.7210000000000006E-2</v>
      </c>
      <c r="AH78" s="1">
        <v>6.0900000000000003E-2</v>
      </c>
      <c r="AI78" s="1">
        <v>6.4019999999999994E-2</v>
      </c>
      <c r="AJ78" s="1">
        <v>6.0879999999999997E-2</v>
      </c>
      <c r="AK78" s="1">
        <v>6.3329999999999997E-2</v>
      </c>
      <c r="AL78" s="1">
        <v>6.1580000000000003E-2</v>
      </c>
      <c r="AM78" s="1">
        <v>6.0310000000000002E-2</v>
      </c>
      <c r="AN78" s="1">
        <v>5.7500000000000002E-2</v>
      </c>
      <c r="AO78" s="1">
        <v>5.6270000000000001E-2</v>
      </c>
      <c r="AP78" s="1">
        <v>5.7250000000000002E-2</v>
      </c>
      <c r="AQ78" s="1">
        <v>5.7680000000000002E-2</v>
      </c>
      <c r="AR78" s="1">
        <v>5.2690000000000001E-2</v>
      </c>
      <c r="AS78" s="1">
        <v>5.3060000000000003E-2</v>
      </c>
      <c r="AT78" s="1">
        <v>5.314E-2</v>
      </c>
      <c r="AU78" s="1">
        <v>4.9160000000000002E-2</v>
      </c>
      <c r="AV78" s="1">
        <v>5.8319999999999997E-2</v>
      </c>
      <c r="AW78" s="1">
        <v>5.0900000000000001E-2</v>
      </c>
      <c r="AX78" s="1">
        <v>5.2109999999999997E-2</v>
      </c>
      <c r="AY78" s="1">
        <v>5.067E-2</v>
      </c>
      <c r="AZ78" s="1">
        <v>4.8770000000000001E-2</v>
      </c>
      <c r="BA78" s="1">
        <v>4.5069999999999999E-2</v>
      </c>
      <c r="BB78" s="1">
        <v>4.444E-2</v>
      </c>
      <c r="BC78" s="1">
        <v>4.6129999999999997E-2</v>
      </c>
      <c r="BD78" s="1">
        <v>4.2759999999999999E-2</v>
      </c>
      <c r="BE78" s="1">
        <v>4.5949999999999998E-2</v>
      </c>
      <c r="BF78" s="1">
        <v>4.1279999999999997E-2</v>
      </c>
      <c r="BG78" s="1">
        <v>4.0189999999999997E-2</v>
      </c>
      <c r="BH78" s="1">
        <v>3.8859999999999999E-2</v>
      </c>
      <c r="BI78" s="1">
        <v>3.6549999999999999E-2</v>
      </c>
      <c r="BJ78" s="1">
        <f>EXP('Input - Output'!$E81+'Input - Output'!$F81*('Input - Output'!$I$24+(BJ$1-2009)*'Input - Output'!$K$5))</f>
        <v>3.8886968931255601E-2</v>
      </c>
      <c r="BK78" s="1">
        <f>EXP('Input - Output'!$E81+'Input - Output'!$F81*('Input - Output'!$I$24+(BK$1-2009)*'Input - Output'!$K$5))</f>
        <v>3.8109009732452681E-2</v>
      </c>
      <c r="BL78" s="1">
        <f>EXP('Input - Output'!$E81+'Input - Output'!$F81*('Input - Output'!$I$24+(BL$1-2009)*'Input - Output'!$K$5))</f>
        <v>3.7346614115271973E-2</v>
      </c>
      <c r="BM78" s="1">
        <f>EXP('Input - Output'!$E81+'Input - Output'!$F81*('Input - Output'!$I$24+(BM$1-2009)*'Input - Output'!$K$5))</f>
        <v>3.659947072010325E-2</v>
      </c>
      <c r="BN78" s="1">
        <f>EXP('Input - Output'!$E81+'Input - Output'!$F81*('Input - Output'!$I$24+(BN$1-2009)*'Input - Output'!$K$5))</f>
        <v>3.5867274416288543E-2</v>
      </c>
      <c r="BO78" s="1">
        <f>EXP('Input - Output'!$E81+'Input - Output'!$F81*('Input - Output'!$I$24+(BO$1-2009)*'Input - Output'!$K$5))</f>
        <v>3.5149726177507896E-2</v>
      </c>
      <c r="BP78" s="1">
        <f>EXP('Input - Output'!$E81+'Input - Output'!$F81*('Input - Output'!$I$24+(BP$1-2009)*'Input - Output'!$K$5))</f>
        <v>3.4446532959658056E-2</v>
      </c>
      <c r="BQ78" s="1">
        <f>EXP('Input - Output'!$E81+'Input - Output'!$F81*('Input - Output'!$I$24+(BQ$1-2009)*'Input - Output'!$K$5))</f>
        <v>3.3757407581174396E-2</v>
      </c>
      <c r="BR78" s="1">
        <f>EXP('Input - Output'!$E81+'Input - Output'!$F81*('Input - Output'!$I$24+(BR$1-2009)*'Input - Output'!$K$5))</f>
        <v>3.3082068605746924E-2</v>
      </c>
      <c r="BS78" s="1">
        <f>EXP('Input - Output'!$E81+'Input - Output'!$F81*('Input - Output'!$I$24+(BS$1-2009)*'Input - Output'!$K$5))</f>
        <v>3.2420240227382768E-2</v>
      </c>
      <c r="BT78" s="2"/>
    </row>
    <row r="79" spans="1:72" x14ac:dyDescent="0.25">
      <c r="A79">
        <v>77</v>
      </c>
      <c r="B79" s="1">
        <v>8.5319999999999993E-2</v>
      </c>
      <c r="C79" s="1">
        <v>8.7690000000000004E-2</v>
      </c>
      <c r="D79" s="1">
        <v>9.0440000000000006E-2</v>
      </c>
      <c r="E79" s="1">
        <v>9.8699999999999996E-2</v>
      </c>
      <c r="F79" s="1">
        <v>9.962E-2</v>
      </c>
      <c r="G79" s="1">
        <v>8.1280000000000005E-2</v>
      </c>
      <c r="H79" s="1">
        <v>8.8959999999999997E-2</v>
      </c>
      <c r="I79" s="1">
        <v>9.1009999999999994E-2</v>
      </c>
      <c r="J79" s="1">
        <v>7.7490000000000003E-2</v>
      </c>
      <c r="K79" s="1">
        <v>8.7559999999999999E-2</v>
      </c>
      <c r="L79" s="1">
        <v>8.1720000000000001E-2</v>
      </c>
      <c r="M79" s="1">
        <v>7.3580000000000007E-2</v>
      </c>
      <c r="N79" s="1">
        <v>8.9270000000000002E-2</v>
      </c>
      <c r="O79" s="1">
        <v>7.4560000000000001E-2</v>
      </c>
      <c r="P79" s="1">
        <v>7.7850000000000003E-2</v>
      </c>
      <c r="Q79" s="1">
        <v>8.0560000000000007E-2</v>
      </c>
      <c r="R79" s="1">
        <v>6.8339999999999998E-2</v>
      </c>
      <c r="S79" s="1">
        <v>7.6039999999999996E-2</v>
      </c>
      <c r="T79" s="1">
        <v>7.8090000000000007E-2</v>
      </c>
      <c r="U79" s="1">
        <v>7.6480000000000006E-2</v>
      </c>
      <c r="V79" s="1">
        <v>7.7399999999999997E-2</v>
      </c>
      <c r="W79" s="1">
        <v>7.85E-2</v>
      </c>
      <c r="X79" s="1">
        <v>7.4590000000000004E-2</v>
      </c>
      <c r="Y79" s="1">
        <v>7.5969999999999996E-2</v>
      </c>
      <c r="Z79" s="1">
        <v>7.2239999999999999E-2</v>
      </c>
      <c r="AA79" s="1">
        <v>7.4810000000000001E-2</v>
      </c>
      <c r="AB79" s="1">
        <v>7.1499999999999994E-2</v>
      </c>
      <c r="AC79" s="1">
        <v>7.1910000000000002E-2</v>
      </c>
      <c r="AD79" s="1">
        <v>7.2190000000000004E-2</v>
      </c>
      <c r="AE79" s="1">
        <v>7.1069999999999994E-2</v>
      </c>
      <c r="AF79" s="1">
        <v>7.1120000000000003E-2</v>
      </c>
      <c r="AG79" s="1">
        <v>7.2919999999999999E-2</v>
      </c>
      <c r="AH79" s="1">
        <v>6.9839999999999999E-2</v>
      </c>
      <c r="AI79" s="1">
        <v>7.0959999999999995E-2</v>
      </c>
      <c r="AJ79" s="1">
        <v>6.9550000000000001E-2</v>
      </c>
      <c r="AK79" s="1">
        <v>7.0110000000000006E-2</v>
      </c>
      <c r="AL79" s="1">
        <v>6.8059999999999996E-2</v>
      </c>
      <c r="AM79" s="1">
        <v>6.5009999999999998E-2</v>
      </c>
      <c r="AN79" s="1">
        <v>6.4610000000000001E-2</v>
      </c>
      <c r="AO79" s="1">
        <v>6.2880000000000005E-2</v>
      </c>
      <c r="AP79" s="1">
        <v>6.2590000000000007E-2</v>
      </c>
      <c r="AQ79" s="1">
        <v>5.8799999999999998E-2</v>
      </c>
      <c r="AR79" s="1">
        <v>6.7180000000000004E-2</v>
      </c>
      <c r="AS79" s="1">
        <v>5.713E-2</v>
      </c>
      <c r="AT79" s="1">
        <v>6.0109999999999997E-2</v>
      </c>
      <c r="AU79" s="1">
        <v>5.2220000000000003E-2</v>
      </c>
      <c r="AV79" s="1">
        <v>5.1589999999999997E-2</v>
      </c>
      <c r="AW79" s="1">
        <v>6.1269999999999998E-2</v>
      </c>
      <c r="AX79" s="1">
        <v>5.5829999999999998E-2</v>
      </c>
      <c r="AY79" s="1">
        <v>5.6809999999999999E-2</v>
      </c>
      <c r="AZ79" s="1">
        <v>5.4969999999999998E-2</v>
      </c>
      <c r="BA79" s="1">
        <v>5.1369999999999999E-2</v>
      </c>
      <c r="BB79" s="1">
        <v>5.0009999999999999E-2</v>
      </c>
      <c r="BC79" s="1">
        <v>5.1299999999999998E-2</v>
      </c>
      <c r="BD79" s="1">
        <v>5.0529999999999999E-2</v>
      </c>
      <c r="BE79" s="1">
        <v>4.9050000000000003E-2</v>
      </c>
      <c r="BF79" s="1">
        <v>4.734E-2</v>
      </c>
      <c r="BG79" s="1">
        <v>4.5179999999999998E-2</v>
      </c>
      <c r="BH79" s="1">
        <v>4.6240000000000003E-2</v>
      </c>
      <c r="BI79" s="1">
        <v>4.4830000000000002E-2</v>
      </c>
      <c r="BJ79" s="1">
        <f>EXP('Input - Output'!$E82+'Input - Output'!$F82*('Input - Output'!$I$24+(BJ$1-2009)*'Input - Output'!$K$5))</f>
        <v>4.5308667485389309E-2</v>
      </c>
      <c r="BK79" s="1">
        <f>EXP('Input - Output'!$E82+'Input - Output'!$F82*('Input - Output'!$I$24+(BK$1-2009)*'Input - Output'!$K$5))</f>
        <v>4.4589395478654412E-2</v>
      </c>
      <c r="BL79" s="1">
        <f>EXP('Input - Output'!$E82+'Input - Output'!$F82*('Input - Output'!$I$24+(BL$1-2009)*'Input - Output'!$K$5))</f>
        <v>4.3881541865979298E-2</v>
      </c>
      <c r="BM79" s="1">
        <f>EXP('Input - Output'!$E82+'Input - Output'!$F82*('Input - Output'!$I$24+(BM$1-2009)*'Input - Output'!$K$5))</f>
        <v>4.3184925381136899E-2</v>
      </c>
      <c r="BN79" s="1">
        <f>EXP('Input - Output'!$E82+'Input - Output'!$F82*('Input - Output'!$I$24+(BN$1-2009)*'Input - Output'!$K$5))</f>
        <v>4.2499367635489151E-2</v>
      </c>
      <c r="BO79" s="1">
        <f>EXP('Input - Output'!$E82+'Input - Output'!$F82*('Input - Output'!$I$24+(BO$1-2009)*'Input - Output'!$K$5))</f>
        <v>4.1824693072305401E-2</v>
      </c>
      <c r="BP79" s="1">
        <f>EXP('Input - Output'!$E82+'Input - Output'!$F82*('Input - Output'!$I$24+(BP$1-2009)*'Input - Output'!$K$5))</f>
        <v>4.116072892180616E-2</v>
      </c>
      <c r="BQ79" s="1">
        <f>EXP('Input - Output'!$E82+'Input - Output'!$F82*('Input - Output'!$I$24+(BQ$1-2009)*'Input - Output'!$K$5))</f>
        <v>4.0507305156920435E-2</v>
      </c>
      <c r="BR79" s="1">
        <f>EXP('Input - Output'!$E82+'Input - Output'!$F82*('Input - Output'!$I$24+(BR$1-2009)*'Input - Output'!$K$5))</f>
        <v>3.9864254449745326E-2</v>
      </c>
      <c r="BS79" s="1">
        <f>EXP('Input - Output'!$E82+'Input - Output'!$F82*('Input - Output'!$I$24+(BS$1-2009)*'Input - Output'!$K$5))</f>
        <v>3.9231412128697046E-2</v>
      </c>
      <c r="BT79" s="2"/>
    </row>
    <row r="80" spans="1:72" x14ac:dyDescent="0.25">
      <c r="A80">
        <v>78</v>
      </c>
      <c r="B80" s="1">
        <v>9.2549999999999993E-2</v>
      </c>
      <c r="C80" s="1">
        <v>9.5750000000000002E-2</v>
      </c>
      <c r="D80" s="1">
        <v>9.8610000000000003E-2</v>
      </c>
      <c r="E80" s="1">
        <v>0.10804</v>
      </c>
      <c r="F80" s="1">
        <v>0.10766000000000001</v>
      </c>
      <c r="G80" s="1">
        <v>9.1139999999999999E-2</v>
      </c>
      <c r="H80" s="1">
        <v>9.6680000000000002E-2</v>
      </c>
      <c r="I80" s="1">
        <v>9.1499999999999998E-2</v>
      </c>
      <c r="J80" s="1">
        <v>9.0389999999999998E-2</v>
      </c>
      <c r="K80" s="1">
        <v>9.0020000000000003E-2</v>
      </c>
      <c r="L80" s="1">
        <v>9.5930000000000001E-2</v>
      </c>
      <c r="M80" s="1">
        <v>8.4610000000000005E-2</v>
      </c>
      <c r="N80" s="1">
        <v>9.9949999999999997E-2</v>
      </c>
      <c r="O80" s="1">
        <v>8.3320000000000005E-2</v>
      </c>
      <c r="P80" s="1">
        <v>8.2930000000000004E-2</v>
      </c>
      <c r="Q80" s="1">
        <v>9.0230000000000005E-2</v>
      </c>
      <c r="R80" s="1">
        <v>7.8170000000000003E-2</v>
      </c>
      <c r="S80" s="1">
        <v>8.2659999999999997E-2</v>
      </c>
      <c r="T80" s="1">
        <v>9.0090000000000003E-2</v>
      </c>
      <c r="U80" s="1">
        <v>8.3599999999999994E-2</v>
      </c>
      <c r="V80" s="1">
        <v>8.788E-2</v>
      </c>
      <c r="W80" s="1">
        <v>8.5970000000000005E-2</v>
      </c>
      <c r="X80" s="1">
        <v>7.8119999999999995E-2</v>
      </c>
      <c r="Y80" s="1">
        <v>8.1290000000000001E-2</v>
      </c>
      <c r="Z80" s="1">
        <v>7.6369999999999993E-2</v>
      </c>
      <c r="AA80" s="1">
        <v>8.14E-2</v>
      </c>
      <c r="AB80" s="1">
        <v>8.0329999999999999E-2</v>
      </c>
      <c r="AC80" s="1">
        <v>7.9630000000000006E-2</v>
      </c>
      <c r="AD80" s="1">
        <v>8.541E-2</v>
      </c>
      <c r="AE80" s="1">
        <v>7.6230000000000006E-2</v>
      </c>
      <c r="AF80" s="1">
        <v>8.0949999999999994E-2</v>
      </c>
      <c r="AG80" s="1">
        <v>7.7499999999999999E-2</v>
      </c>
      <c r="AH80" s="1">
        <v>7.9089999999999994E-2</v>
      </c>
      <c r="AI80" s="1">
        <v>7.7899999999999997E-2</v>
      </c>
      <c r="AJ80" s="1">
        <v>7.6829999999999996E-2</v>
      </c>
      <c r="AK80" s="1">
        <v>7.7630000000000005E-2</v>
      </c>
      <c r="AL80" s="1">
        <v>7.6509999999999995E-2</v>
      </c>
      <c r="AM80" s="1">
        <v>7.2520000000000001E-2</v>
      </c>
      <c r="AN80" s="1">
        <v>7.3340000000000002E-2</v>
      </c>
      <c r="AO80" s="1">
        <v>7.152E-2</v>
      </c>
      <c r="AP80" s="1">
        <v>7.1379999999999999E-2</v>
      </c>
      <c r="AQ80" s="1">
        <v>7.0199999999999999E-2</v>
      </c>
      <c r="AR80" s="1">
        <v>7.0269999999999999E-2</v>
      </c>
      <c r="AS80" s="1">
        <v>7.2749999999999995E-2</v>
      </c>
      <c r="AT80" s="1">
        <v>6.089E-2</v>
      </c>
      <c r="AU80" s="1">
        <v>6.4860000000000001E-2</v>
      </c>
      <c r="AV80" s="1">
        <v>6.1839999999999999E-2</v>
      </c>
      <c r="AW80" s="1">
        <v>5.6239999999999998E-2</v>
      </c>
      <c r="AX80" s="1">
        <v>6.9629999999999997E-2</v>
      </c>
      <c r="AY80" s="1">
        <v>6.1949999999999998E-2</v>
      </c>
      <c r="AZ80" s="1">
        <v>6.2630000000000005E-2</v>
      </c>
      <c r="BA80" s="1">
        <v>5.7570000000000003E-2</v>
      </c>
      <c r="BB80" s="1">
        <v>5.7540000000000001E-2</v>
      </c>
      <c r="BC80" s="1">
        <v>5.6910000000000002E-2</v>
      </c>
      <c r="BD80" s="1">
        <v>5.3789999999999998E-2</v>
      </c>
      <c r="BE80" s="1">
        <v>5.6759999999999998E-2</v>
      </c>
      <c r="BF80" s="1">
        <v>5.0979999999999998E-2</v>
      </c>
      <c r="BG80" s="1">
        <v>5.1560000000000002E-2</v>
      </c>
      <c r="BH80" s="1">
        <v>4.9829999999999999E-2</v>
      </c>
      <c r="BI80" s="1">
        <v>5.0119999999999998E-2</v>
      </c>
      <c r="BJ80" s="1">
        <f>EXP('Input - Output'!$E83+'Input - Output'!$F83*('Input - Output'!$I$24+(BJ$1-2009)*'Input - Output'!$K$5))</f>
        <v>4.9541062841106917E-2</v>
      </c>
      <c r="BK80" s="1">
        <f>EXP('Input - Output'!$E83+'Input - Output'!$F83*('Input - Output'!$I$24+(BK$1-2009)*'Input - Output'!$K$5))</f>
        <v>4.8628436420579929E-2</v>
      </c>
      <c r="BL80" s="1">
        <f>EXP('Input - Output'!$E83+'Input - Output'!$F83*('Input - Output'!$I$24+(BL$1-2009)*'Input - Output'!$K$5))</f>
        <v>4.7732622053240345E-2</v>
      </c>
      <c r="BM80" s="1">
        <f>EXP('Input - Output'!$E83+'Input - Output'!$F83*('Input - Output'!$I$24+(BM$1-2009)*'Input - Output'!$K$5))</f>
        <v>4.6853310033905339E-2</v>
      </c>
      <c r="BN80" s="1">
        <f>EXP('Input - Output'!$E83+'Input - Output'!$F83*('Input - Output'!$I$24+(BN$1-2009)*'Input - Output'!$K$5))</f>
        <v>4.5990196362662009E-2</v>
      </c>
      <c r="BO80" s="1">
        <f>EXP('Input - Output'!$E83+'Input - Output'!$F83*('Input - Output'!$I$24+(BO$1-2009)*'Input - Output'!$K$5))</f>
        <v>4.5142982639767008E-2</v>
      </c>
      <c r="BP80" s="1">
        <f>EXP('Input - Output'!$E83+'Input - Output'!$F83*('Input - Output'!$I$24+(BP$1-2009)*'Input - Output'!$K$5))</f>
        <v>4.4311375962482365E-2</v>
      </c>
      <c r="BQ80" s="1">
        <f>EXP('Input - Output'!$E83+'Input - Output'!$F83*('Input - Output'!$I$24+(BQ$1-2009)*'Input - Output'!$K$5))</f>
        <v>4.3495088823811805E-2</v>
      </c>
      <c r="BR80" s="1">
        <f>EXP('Input - Output'!$E83+'Input - Output'!$F83*('Input - Output'!$I$24+(BR$1-2009)*'Input - Output'!$K$5))</f>
        <v>4.2693839013102433E-2</v>
      </c>
      <c r="BS80" s="1">
        <f>EXP('Input - Output'!$E83+'Input - Output'!$F83*('Input - Output'!$I$24+(BS$1-2009)*'Input - Output'!$K$5))</f>
        <v>4.1907349518477528E-2</v>
      </c>
      <c r="BT80" s="2"/>
    </row>
    <row r="81" spans="1:72" x14ac:dyDescent="0.25">
      <c r="A81">
        <v>79</v>
      </c>
      <c r="B81" s="1">
        <v>8.949E-2</v>
      </c>
      <c r="C81" s="1">
        <v>0.10016</v>
      </c>
      <c r="D81" s="1">
        <v>0.1048</v>
      </c>
      <c r="E81" s="1">
        <v>0.12035</v>
      </c>
      <c r="F81" s="1">
        <v>0.11723</v>
      </c>
      <c r="G81" s="1">
        <v>0.10440000000000001</v>
      </c>
      <c r="H81" s="1">
        <v>0.10727</v>
      </c>
      <c r="I81" s="1">
        <v>0.10639999999999999</v>
      </c>
      <c r="J81" s="1">
        <v>0.10049</v>
      </c>
      <c r="K81" s="1">
        <v>0.10329000000000001</v>
      </c>
      <c r="L81" s="1">
        <v>0.10159</v>
      </c>
      <c r="M81" s="1">
        <v>9.6110000000000001E-2</v>
      </c>
      <c r="N81" s="1">
        <v>0.10424</v>
      </c>
      <c r="O81" s="1">
        <v>9.647E-2</v>
      </c>
      <c r="P81" s="1">
        <v>8.8550000000000004E-2</v>
      </c>
      <c r="Q81" s="1">
        <v>9.9589999999999998E-2</v>
      </c>
      <c r="R81" s="1">
        <v>8.8660000000000003E-2</v>
      </c>
      <c r="S81" s="1">
        <v>9.1130000000000003E-2</v>
      </c>
      <c r="T81" s="1">
        <v>9.7070000000000004E-2</v>
      </c>
      <c r="U81" s="1">
        <v>9.0529999999999999E-2</v>
      </c>
      <c r="V81" s="1">
        <v>9.2990000000000003E-2</v>
      </c>
      <c r="W81" s="1">
        <v>9.1600000000000001E-2</v>
      </c>
      <c r="X81" s="1">
        <v>9.2749999999999999E-2</v>
      </c>
      <c r="Y81" s="1">
        <v>8.6720000000000005E-2</v>
      </c>
      <c r="Z81" s="1">
        <v>8.8719999999999993E-2</v>
      </c>
      <c r="AA81" s="1">
        <v>8.8580000000000006E-2</v>
      </c>
      <c r="AB81" s="1">
        <v>8.7830000000000005E-2</v>
      </c>
      <c r="AC81" s="1">
        <v>8.9609999999999995E-2</v>
      </c>
      <c r="AD81" s="1">
        <v>9.2119999999999994E-2</v>
      </c>
      <c r="AE81" s="1">
        <v>8.6279999999999996E-2</v>
      </c>
      <c r="AF81" s="1">
        <v>8.8279999999999997E-2</v>
      </c>
      <c r="AG81" s="1">
        <v>9.0819999999999998E-2</v>
      </c>
      <c r="AH81" s="1">
        <v>8.6330000000000004E-2</v>
      </c>
      <c r="AI81" s="1">
        <v>8.9399999999999993E-2</v>
      </c>
      <c r="AJ81" s="1">
        <v>8.5620000000000002E-2</v>
      </c>
      <c r="AK81" s="1">
        <v>8.3119999999999999E-2</v>
      </c>
      <c r="AL81" s="1">
        <v>8.6290000000000006E-2</v>
      </c>
      <c r="AM81" s="1">
        <v>8.133E-2</v>
      </c>
      <c r="AN81" s="1">
        <v>8.2369999999999999E-2</v>
      </c>
      <c r="AO81" s="1">
        <v>8.0240000000000006E-2</v>
      </c>
      <c r="AP81" s="1">
        <v>7.8780000000000003E-2</v>
      </c>
      <c r="AQ81" s="1">
        <v>7.5179999999999997E-2</v>
      </c>
      <c r="AR81" s="1">
        <v>7.5319999999999998E-2</v>
      </c>
      <c r="AS81" s="1">
        <v>7.5740000000000002E-2</v>
      </c>
      <c r="AT81" s="1">
        <v>7.8729999999999994E-2</v>
      </c>
      <c r="AU81" s="1">
        <v>6.5750000000000003E-2</v>
      </c>
      <c r="AV81" s="1">
        <v>7.3550000000000004E-2</v>
      </c>
      <c r="AW81" s="1">
        <v>6.5850000000000006E-2</v>
      </c>
      <c r="AX81" s="1">
        <v>6.0859999999999997E-2</v>
      </c>
      <c r="AY81" s="1">
        <v>7.7619999999999995E-2</v>
      </c>
      <c r="AZ81" s="1">
        <v>6.6930000000000003E-2</v>
      </c>
      <c r="BA81" s="1">
        <v>6.5310000000000007E-2</v>
      </c>
      <c r="BB81" s="1">
        <v>6.1370000000000001E-2</v>
      </c>
      <c r="BC81" s="1">
        <v>6.4630000000000007E-2</v>
      </c>
      <c r="BD81" s="1">
        <v>5.9560000000000002E-2</v>
      </c>
      <c r="BE81" s="1">
        <v>6.3539999999999999E-2</v>
      </c>
      <c r="BF81" s="1">
        <v>5.9450000000000003E-2</v>
      </c>
      <c r="BG81" s="1">
        <v>5.7799999999999997E-2</v>
      </c>
      <c r="BH81" s="1">
        <v>5.7799999999999997E-2</v>
      </c>
      <c r="BI81" s="1">
        <v>5.4350000000000002E-2</v>
      </c>
      <c r="BJ81" s="1">
        <f>EXP('Input - Output'!$E84+'Input - Output'!$F84*('Input - Output'!$I$24+(BJ$1-2009)*'Input - Output'!$K$5))</f>
        <v>5.5976211502974466E-2</v>
      </c>
      <c r="BK81" s="1">
        <f>EXP('Input - Output'!$E84+'Input - Output'!$F84*('Input - Output'!$I$24+(BK$1-2009)*'Input - Output'!$K$5))</f>
        <v>5.5046071753804542E-2</v>
      </c>
      <c r="BL81" s="1">
        <f>EXP('Input - Output'!$E84+'Input - Output'!$F84*('Input - Output'!$I$24+(BL$1-2009)*'Input - Output'!$K$5))</f>
        <v>5.4131387855071038E-2</v>
      </c>
      <c r="BM81" s="1">
        <f>EXP('Input - Output'!$E84+'Input - Output'!$F84*('Input - Output'!$I$24+(BM$1-2009)*'Input - Output'!$K$5))</f>
        <v>5.3231902981589377E-2</v>
      </c>
      <c r="BN81" s="1">
        <f>EXP('Input - Output'!$E84+'Input - Output'!$F84*('Input - Output'!$I$24+(BN$1-2009)*'Input - Output'!$K$5))</f>
        <v>5.2347364575761356E-2</v>
      </c>
      <c r="BO81" s="1">
        <f>EXP('Input - Output'!$E84+'Input - Output'!$F84*('Input - Output'!$I$24+(BO$1-2009)*'Input - Output'!$K$5))</f>
        <v>5.1477524276661843E-2</v>
      </c>
      <c r="BP81" s="1">
        <f>EXP('Input - Output'!$E84+'Input - Output'!$F84*('Input - Output'!$I$24+(BP$1-2009)*'Input - Output'!$K$5))</f>
        <v>5.062213785030395E-2</v>
      </c>
      <c r="BQ81" s="1">
        <f>EXP('Input - Output'!$E84+'Input - Output'!$F84*('Input - Output'!$I$24+(BQ$1-2009)*'Input - Output'!$K$5))</f>
        <v>4.9780965121063003E-2</v>
      </c>
      <c r="BR81" s="1">
        <f>EXP('Input - Output'!$E84+'Input - Output'!$F84*('Input - Output'!$I$24+(BR$1-2009)*'Input - Output'!$K$5))</f>
        <v>4.8953769904239837E-2</v>
      </c>
      <c r="BS81" s="1">
        <f>EXP('Input - Output'!$E84+'Input - Output'!$F84*('Input - Output'!$I$24+(BS$1-2009)*'Input - Output'!$K$5))</f>
        <v>4.814031993974497E-2</v>
      </c>
      <c r="BT81" s="2"/>
    </row>
    <row r="82" spans="1:72" x14ac:dyDescent="0.25">
      <c r="A82">
        <v>80</v>
      </c>
      <c r="B82" s="1">
        <v>0.11836000000000001</v>
      </c>
      <c r="C82" s="1">
        <v>0.11357</v>
      </c>
      <c r="D82" s="1">
        <v>0.12366000000000001</v>
      </c>
      <c r="E82" s="1">
        <v>0.14050000000000001</v>
      </c>
      <c r="F82" s="1">
        <v>0.13199</v>
      </c>
      <c r="G82" s="1">
        <v>0.11534</v>
      </c>
      <c r="H82" s="1">
        <v>0.11692</v>
      </c>
      <c r="I82" s="1">
        <v>0.11705</v>
      </c>
      <c r="J82" s="1">
        <v>0.11549</v>
      </c>
      <c r="K82" s="1">
        <v>0.11434999999999999</v>
      </c>
      <c r="L82" s="1">
        <v>0.11311</v>
      </c>
      <c r="M82" s="1">
        <v>0.10102</v>
      </c>
      <c r="N82" s="1">
        <v>0.1144</v>
      </c>
      <c r="O82" s="1">
        <v>0.10198</v>
      </c>
      <c r="P82" s="1">
        <v>0.10317999999999999</v>
      </c>
      <c r="Q82" s="1">
        <v>0.11113000000000001</v>
      </c>
      <c r="R82" s="1">
        <v>0.10152</v>
      </c>
      <c r="S82" s="1">
        <v>0.10700999999999999</v>
      </c>
      <c r="T82" s="1">
        <v>0.10992</v>
      </c>
      <c r="U82" s="1">
        <v>0.10287</v>
      </c>
      <c r="V82" s="1">
        <v>0.10471999999999999</v>
      </c>
      <c r="W82" s="1">
        <v>0.10169</v>
      </c>
      <c r="X82" s="1">
        <v>9.9390000000000006E-2</v>
      </c>
      <c r="Y82" s="1">
        <v>0.10126</v>
      </c>
      <c r="Z82" s="1">
        <v>9.7339999999999996E-2</v>
      </c>
      <c r="AA82" s="1">
        <v>0.10083</v>
      </c>
      <c r="AB82" s="1">
        <v>9.9680000000000005E-2</v>
      </c>
      <c r="AC82" s="1">
        <v>9.7220000000000001E-2</v>
      </c>
      <c r="AD82" s="1">
        <v>0.10584</v>
      </c>
      <c r="AE82" s="1">
        <v>9.4719999999999999E-2</v>
      </c>
      <c r="AF82" s="1">
        <v>0.10364</v>
      </c>
      <c r="AG82" s="1">
        <v>9.5740000000000006E-2</v>
      </c>
      <c r="AH82" s="1">
        <v>9.8040000000000002E-2</v>
      </c>
      <c r="AI82" s="1">
        <v>0.10022</v>
      </c>
      <c r="AJ82" s="1">
        <v>9.7100000000000006E-2</v>
      </c>
      <c r="AK82" s="1">
        <v>9.5070000000000002E-2</v>
      </c>
      <c r="AL82" s="1">
        <v>9.2249999999999999E-2</v>
      </c>
      <c r="AM82" s="1">
        <v>9.3979999999999994E-2</v>
      </c>
      <c r="AN82" s="1">
        <v>8.8539999999999994E-2</v>
      </c>
      <c r="AO82" s="1">
        <v>8.795E-2</v>
      </c>
      <c r="AP82" s="1">
        <v>8.8980000000000004E-2</v>
      </c>
      <c r="AQ82" s="1">
        <v>8.5099999999999995E-2</v>
      </c>
      <c r="AR82" s="1">
        <v>8.498E-2</v>
      </c>
      <c r="AS82" s="1">
        <v>8.2909999999999998E-2</v>
      </c>
      <c r="AT82" s="1">
        <v>8.1890000000000004E-2</v>
      </c>
      <c r="AU82" s="1">
        <v>8.48E-2</v>
      </c>
      <c r="AV82" s="1">
        <v>7.8E-2</v>
      </c>
      <c r="AW82" s="1">
        <v>7.6719999999999997E-2</v>
      </c>
      <c r="AX82" s="1">
        <v>7.281E-2</v>
      </c>
      <c r="AY82" s="1">
        <v>7.1720000000000006E-2</v>
      </c>
      <c r="AZ82" s="1">
        <v>8.0110000000000001E-2</v>
      </c>
      <c r="BA82" s="1">
        <v>7.0269999999999999E-2</v>
      </c>
      <c r="BB82" s="1">
        <v>7.2040000000000007E-2</v>
      </c>
      <c r="BC82" s="1">
        <v>7.1580000000000005E-2</v>
      </c>
      <c r="BD82" s="1">
        <v>6.9349999999999995E-2</v>
      </c>
      <c r="BE82" s="1">
        <v>6.9260000000000002E-2</v>
      </c>
      <c r="BF82" s="1">
        <v>6.7019999999999996E-2</v>
      </c>
      <c r="BG82" s="1">
        <v>6.7049999999999998E-2</v>
      </c>
      <c r="BH82" s="1">
        <v>6.2960000000000002E-2</v>
      </c>
      <c r="BI82" s="1">
        <v>6.3320000000000001E-2</v>
      </c>
      <c r="BJ82" s="1">
        <f>EXP('Input - Output'!$E85+'Input - Output'!$F85*('Input - Output'!$I$24+(BJ$1-2009)*'Input - Output'!$K$5))</f>
        <v>6.3248466031015096E-2</v>
      </c>
      <c r="BK82" s="1">
        <f>EXP('Input - Output'!$E85+'Input - Output'!$F85*('Input - Output'!$I$24+(BK$1-2009)*'Input - Output'!$K$5))</f>
        <v>6.2233948113677773E-2</v>
      </c>
      <c r="BL82" s="1">
        <f>EXP('Input - Output'!$E85+'Input - Output'!$F85*('Input - Output'!$I$24+(BL$1-2009)*'Input - Output'!$K$5))</f>
        <v>6.12357032645931E-2</v>
      </c>
      <c r="BM82" s="1">
        <f>EXP('Input - Output'!$E85+'Input - Output'!$F85*('Input - Output'!$I$24+(BM$1-2009)*'Input - Output'!$K$5))</f>
        <v>6.0253470460524497E-2</v>
      </c>
      <c r="BN82" s="1">
        <f>EXP('Input - Output'!$E85+'Input - Output'!$F85*('Input - Output'!$I$24+(BN$1-2009)*'Input - Output'!$K$5))</f>
        <v>5.9286992865099773E-2</v>
      </c>
      <c r="BO82" s="1">
        <f>EXP('Input - Output'!$E85+'Input - Output'!$F85*('Input - Output'!$I$24+(BO$1-2009)*'Input - Output'!$K$5))</f>
        <v>5.8336017761653008E-2</v>
      </c>
      <c r="BP82" s="1">
        <f>EXP('Input - Output'!$E85+'Input - Output'!$F85*('Input - Output'!$I$24+(BP$1-2009)*'Input - Output'!$K$5))</f>
        <v>5.7400296487143614E-2</v>
      </c>
      <c r="BQ82" s="1">
        <f>EXP('Input - Output'!$E85+'Input - Output'!$F85*('Input - Output'!$I$24+(BQ$1-2009)*'Input - Output'!$K$5))</f>
        <v>5.6479584367135419E-2</v>
      </c>
      <c r="BR82" s="1">
        <f>EXP('Input - Output'!$E85+'Input - Output'!$F85*('Input - Output'!$I$24+(BR$1-2009)*'Input - Output'!$K$5))</f>
        <v>5.5573640651818648E-2</v>
      </c>
      <c r="BS82" s="1">
        <f>EXP('Input - Output'!$E85+'Input - Output'!$F85*('Input - Output'!$I$24+(BS$1-2009)*'Input - Output'!$K$5))</f>
        <v>5.4682228453058146E-2</v>
      </c>
      <c r="BT82" s="2"/>
    </row>
    <row r="83" spans="1:72" x14ac:dyDescent="0.25">
      <c r="A83">
        <v>81</v>
      </c>
      <c r="B83" s="1">
        <v>0.11498</v>
      </c>
      <c r="C83" s="1">
        <v>0.12966</v>
      </c>
      <c r="D83" s="1">
        <v>0.13278000000000001</v>
      </c>
      <c r="E83" s="1">
        <v>0.14229</v>
      </c>
      <c r="F83" s="1">
        <v>0.1384</v>
      </c>
      <c r="G83" s="1">
        <v>0.12209</v>
      </c>
      <c r="H83" s="1">
        <v>0.12745999999999999</v>
      </c>
      <c r="I83" s="1">
        <v>0.12970999999999999</v>
      </c>
      <c r="J83" s="1">
        <v>0.11894</v>
      </c>
      <c r="K83" s="1">
        <v>0.12659999999999999</v>
      </c>
      <c r="L83" s="1">
        <v>0.12575</v>
      </c>
      <c r="M83" s="1">
        <v>0.11969</v>
      </c>
      <c r="N83" s="1">
        <v>0.12199</v>
      </c>
      <c r="O83" s="1">
        <v>0.11194999999999999</v>
      </c>
      <c r="P83" s="1">
        <v>0.11011</v>
      </c>
      <c r="Q83" s="1">
        <v>0.12687999999999999</v>
      </c>
      <c r="R83" s="1">
        <v>0.11087</v>
      </c>
      <c r="S83" s="1">
        <v>0.11883000000000001</v>
      </c>
      <c r="T83" s="1">
        <v>0.11834</v>
      </c>
      <c r="U83" s="1">
        <v>0.11562</v>
      </c>
      <c r="V83" s="1">
        <v>0.11717</v>
      </c>
      <c r="W83" s="1">
        <v>0.11421000000000001</v>
      </c>
      <c r="X83" s="1">
        <v>0.10718999999999999</v>
      </c>
      <c r="Y83" s="1">
        <v>0.10301</v>
      </c>
      <c r="Z83" s="1">
        <v>0.10882</v>
      </c>
      <c r="AA83" s="1">
        <v>0.10882</v>
      </c>
      <c r="AB83" s="1">
        <v>0.10779</v>
      </c>
      <c r="AC83" s="1">
        <v>0.10406</v>
      </c>
      <c r="AD83" s="1">
        <v>0.11466</v>
      </c>
      <c r="AE83" s="1">
        <v>0.10648000000000001</v>
      </c>
      <c r="AF83" s="1">
        <v>0.11156000000000001</v>
      </c>
      <c r="AG83" s="1">
        <v>0.10872999999999999</v>
      </c>
      <c r="AH83" s="1">
        <v>0.10928</v>
      </c>
      <c r="AI83" s="1">
        <v>0.1106</v>
      </c>
      <c r="AJ83" s="1">
        <v>0.10313</v>
      </c>
      <c r="AK83" s="1">
        <v>0.10804999999999999</v>
      </c>
      <c r="AL83" s="1">
        <v>0.10729</v>
      </c>
      <c r="AM83" s="1">
        <v>9.8659999999999998E-2</v>
      </c>
      <c r="AN83" s="1">
        <v>9.8210000000000006E-2</v>
      </c>
      <c r="AO83" s="1">
        <v>0.10045999999999999</v>
      </c>
      <c r="AP83" s="1">
        <v>9.7250000000000003E-2</v>
      </c>
      <c r="AQ83" s="1">
        <v>9.3829999999999997E-2</v>
      </c>
      <c r="AR83" s="1">
        <v>9.3200000000000005E-2</v>
      </c>
      <c r="AS83" s="1">
        <v>9.3119999999999994E-2</v>
      </c>
      <c r="AT83" s="1">
        <v>9.3679999999999999E-2</v>
      </c>
      <c r="AU83" s="1">
        <v>9.4479999999999995E-2</v>
      </c>
      <c r="AV83" s="1">
        <v>9.6619999999999998E-2</v>
      </c>
      <c r="AW83" s="1">
        <v>8.0869999999999997E-2</v>
      </c>
      <c r="AX83" s="1">
        <v>8.4229999999999999E-2</v>
      </c>
      <c r="AY83" s="1">
        <v>8.269E-2</v>
      </c>
      <c r="AZ83" s="1">
        <v>6.8040000000000003E-2</v>
      </c>
      <c r="BA83" s="1">
        <v>8.6050000000000001E-2</v>
      </c>
      <c r="BB83" s="1">
        <v>7.6600000000000001E-2</v>
      </c>
      <c r="BC83" s="1">
        <v>8.1509999999999999E-2</v>
      </c>
      <c r="BD83" s="1">
        <v>7.6340000000000005E-2</v>
      </c>
      <c r="BE83" s="1">
        <v>8.0320000000000003E-2</v>
      </c>
      <c r="BF83" s="1">
        <v>7.1400000000000005E-2</v>
      </c>
      <c r="BG83" s="1">
        <v>7.6109999999999997E-2</v>
      </c>
      <c r="BH83" s="1">
        <v>7.3950000000000002E-2</v>
      </c>
      <c r="BI83" s="1">
        <v>6.9589999999999999E-2</v>
      </c>
      <c r="BJ83" s="1">
        <f>EXP('Input - Output'!$E86+'Input - Output'!$F86*('Input - Output'!$I$24+(BJ$1-2009)*'Input - Output'!$K$5))</f>
        <v>7.035493257166725E-2</v>
      </c>
      <c r="BK83" s="1">
        <f>EXP('Input - Output'!$E86+'Input - Output'!$F86*('Input - Output'!$I$24+(BK$1-2009)*'Input - Output'!$K$5))</f>
        <v>6.9232217172791155E-2</v>
      </c>
      <c r="BL83" s="1">
        <f>EXP('Input - Output'!$E86+'Input - Output'!$F86*('Input - Output'!$I$24+(BL$1-2009)*'Input - Output'!$K$5))</f>
        <v>6.8127417928771541E-2</v>
      </c>
      <c r="BM83" s="1">
        <f>EXP('Input - Output'!$E86+'Input - Output'!$F86*('Input - Output'!$I$24+(BM$1-2009)*'Input - Output'!$K$5))</f>
        <v>6.7040248935803168E-2</v>
      </c>
      <c r="BN83" s="1">
        <f>EXP('Input - Output'!$E86+'Input - Output'!$F86*('Input - Output'!$I$24+(BN$1-2009)*'Input - Output'!$K$5))</f>
        <v>6.59704288524985E-2</v>
      </c>
      <c r="BO83" s="1">
        <f>EXP('Input - Output'!$E86+'Input - Output'!$F86*('Input - Output'!$I$24+(BO$1-2009)*'Input - Output'!$K$5))</f>
        <v>6.4917680827081617E-2</v>
      </c>
      <c r="BP83" s="1">
        <f>EXP('Input - Output'!$E86+'Input - Output'!$F86*('Input - Output'!$I$24+(BP$1-2009)*'Input - Output'!$K$5))</f>
        <v>6.3881732425743243E-2</v>
      </c>
      <c r="BQ83" s="1">
        <f>EXP('Input - Output'!$E86+'Input - Output'!$F86*('Input - Output'!$I$24+(BQ$1-2009)*'Input - Output'!$K$5))</f>
        <v>6.2862315562139462E-2</v>
      </c>
      <c r="BR83" s="1">
        <f>EXP('Input - Output'!$E86+'Input - Output'!$F86*('Input - Output'!$I$24+(BR$1-2009)*'Input - Output'!$K$5))</f>
        <v>6.1859166428015429E-2</v>
      </c>
      <c r="BS83" s="1">
        <f>EXP('Input - Output'!$E86+'Input - Output'!$F86*('Input - Output'!$I$24+(BS$1-2009)*'Input - Output'!$K$5))</f>
        <v>6.0872025424936124E-2</v>
      </c>
      <c r="BT83" s="2"/>
    </row>
    <row r="84" spans="1:72" x14ac:dyDescent="0.25">
      <c r="A84">
        <v>82</v>
      </c>
      <c r="B84" s="1">
        <v>0.13813</v>
      </c>
      <c r="C84" s="1">
        <v>0.14659</v>
      </c>
      <c r="D84" s="1">
        <v>0.15092</v>
      </c>
      <c r="E84" s="1">
        <v>0.15609000000000001</v>
      </c>
      <c r="F84" s="1">
        <v>0.16091</v>
      </c>
      <c r="G84" s="1">
        <v>0.13569999999999999</v>
      </c>
      <c r="H84" s="1">
        <v>0.13472999999999999</v>
      </c>
      <c r="I84" s="1">
        <v>0.14146</v>
      </c>
      <c r="J84" s="1">
        <v>0.1341</v>
      </c>
      <c r="K84" s="1">
        <v>0.14260999999999999</v>
      </c>
      <c r="L84" s="1">
        <v>0.13086</v>
      </c>
      <c r="M84" s="1">
        <v>0.13214999999999999</v>
      </c>
      <c r="N84" s="1">
        <v>0.15314</v>
      </c>
      <c r="O84" s="1">
        <v>0.11963</v>
      </c>
      <c r="P84" s="1">
        <v>0.12703999999999999</v>
      </c>
      <c r="Q84" s="1">
        <v>0.13364999999999999</v>
      </c>
      <c r="R84" s="1">
        <v>0.12377000000000001</v>
      </c>
      <c r="S84" s="1">
        <v>0.12554999999999999</v>
      </c>
      <c r="T84" s="1">
        <v>0.12978999999999999</v>
      </c>
      <c r="U84" s="1">
        <v>0.12548000000000001</v>
      </c>
      <c r="V84" s="1">
        <v>0.12761</v>
      </c>
      <c r="W84" s="1">
        <v>0.12204</v>
      </c>
      <c r="X84" s="1">
        <v>0.11844</v>
      </c>
      <c r="Y84" s="1">
        <v>0.12284</v>
      </c>
      <c r="Z84" s="1">
        <v>0.11471000000000001</v>
      </c>
      <c r="AA84" s="1">
        <v>0.12361999999999999</v>
      </c>
      <c r="AB84" s="1">
        <v>0.12331</v>
      </c>
      <c r="AC84" s="1">
        <v>0.11693000000000001</v>
      </c>
      <c r="AD84" s="1">
        <v>0.12354999999999999</v>
      </c>
      <c r="AE84" s="1">
        <v>0.11609999999999999</v>
      </c>
      <c r="AF84" s="1">
        <v>0.12579000000000001</v>
      </c>
      <c r="AG84" s="1">
        <v>0.11548</v>
      </c>
      <c r="AH84" s="1">
        <v>0.11953</v>
      </c>
      <c r="AI84" s="1">
        <v>0.12119000000000001</v>
      </c>
      <c r="AJ84" s="1">
        <v>0.11985</v>
      </c>
      <c r="AK84" s="1">
        <v>0.11744</v>
      </c>
      <c r="AL84" s="1">
        <v>0.12028999999999999</v>
      </c>
      <c r="AM84" s="1">
        <v>0.11094</v>
      </c>
      <c r="AN84" s="1">
        <v>0.10716000000000001</v>
      </c>
      <c r="AO84" s="1">
        <v>0.10983</v>
      </c>
      <c r="AP84" s="1">
        <v>0.10979999999999999</v>
      </c>
      <c r="AQ84" s="1">
        <v>0.10532999999999999</v>
      </c>
      <c r="AR84" s="1">
        <v>0.10585</v>
      </c>
      <c r="AS84" s="1">
        <v>0.10408000000000001</v>
      </c>
      <c r="AT84" s="1">
        <v>9.8809999999999995E-2</v>
      </c>
      <c r="AU84" s="1">
        <v>9.9379999999999996E-2</v>
      </c>
      <c r="AV84" s="1">
        <v>0.10428</v>
      </c>
      <c r="AW84" s="1">
        <v>0.10027999999999999</v>
      </c>
      <c r="AX84" s="1">
        <v>8.8359999999999994E-2</v>
      </c>
      <c r="AY84" s="1">
        <v>9.4170000000000004E-2</v>
      </c>
      <c r="AZ84" s="1">
        <v>8.5239999999999996E-2</v>
      </c>
      <c r="BA84" s="1">
        <v>7.4499999999999997E-2</v>
      </c>
      <c r="BB84" s="1">
        <v>9.214E-2</v>
      </c>
      <c r="BC84" s="1">
        <v>9.1109999999999997E-2</v>
      </c>
      <c r="BD84" s="1">
        <v>8.7379999999999999E-2</v>
      </c>
      <c r="BE84" s="1">
        <v>8.6559999999999998E-2</v>
      </c>
      <c r="BF84" s="1">
        <v>8.4470000000000003E-2</v>
      </c>
      <c r="BG84" s="1">
        <v>8.3129999999999996E-2</v>
      </c>
      <c r="BH84" s="1">
        <v>8.1509999999999999E-2</v>
      </c>
      <c r="BI84" s="1">
        <v>8.1299999999999997E-2</v>
      </c>
      <c r="BJ84" s="1">
        <f>EXP('Input - Output'!$E87+'Input - Output'!$F87*('Input - Output'!$I$24+(BJ$1-2009)*'Input - Output'!$K$5))</f>
        <v>7.8832329212983138E-2</v>
      </c>
      <c r="BK84" s="1">
        <f>EXP('Input - Output'!$E87+'Input - Output'!$F87*('Input - Output'!$I$24+(BK$1-2009)*'Input - Output'!$K$5))</f>
        <v>7.762364893887766E-2</v>
      </c>
      <c r="BL84" s="1">
        <f>EXP('Input - Output'!$E87+'Input - Output'!$F87*('Input - Output'!$I$24+(BL$1-2009)*'Input - Output'!$K$5))</f>
        <v>7.643350050341749E-2</v>
      </c>
      <c r="BM84" s="1">
        <f>EXP('Input - Output'!$E87+'Input - Output'!$F87*('Input - Output'!$I$24+(BM$1-2009)*'Input - Output'!$K$5))</f>
        <v>7.5261599771045143E-2</v>
      </c>
      <c r="BN84" s="1">
        <f>EXP('Input - Output'!$E87+'Input - Output'!$F87*('Input - Output'!$I$24+(BN$1-2009)*'Input - Output'!$K$5))</f>
        <v>7.4107666962652308E-2</v>
      </c>
      <c r="BO84" s="1">
        <f>EXP('Input - Output'!$E87+'Input - Output'!$F87*('Input - Output'!$I$24+(BO$1-2009)*'Input - Output'!$K$5))</f>
        <v>7.2971426588785651E-2</v>
      </c>
      <c r="BP84" s="1">
        <f>EXP('Input - Output'!$E87+'Input - Output'!$F87*('Input - Output'!$I$24+(BP$1-2009)*'Input - Output'!$K$5))</f>
        <v>7.1852607383876568E-2</v>
      </c>
      <c r="BQ84" s="1">
        <f>EXP('Input - Output'!$E87+'Input - Output'!$F87*('Input - Output'!$I$24+(BQ$1-2009)*'Input - Output'!$K$5))</f>
        <v>7.0750942241479153E-2</v>
      </c>
      <c r="BR84" s="1">
        <f>EXP('Input - Output'!$E87+'Input - Output'!$F87*('Input - Output'!$I$24+(BR$1-2009)*'Input - Output'!$K$5))</f>
        <v>6.9666168150501667E-2</v>
      </c>
      <c r="BS84" s="1">
        <f>EXP('Input - Output'!$E87+'Input - Output'!$F87*('Input - Output'!$I$24+(BS$1-2009)*'Input - Output'!$K$5))</f>
        <v>6.8598026132414988E-2</v>
      </c>
      <c r="BT84" s="2"/>
    </row>
    <row r="85" spans="1:72" x14ac:dyDescent="0.25">
      <c r="A85">
        <v>83</v>
      </c>
      <c r="B85" s="1">
        <v>0.14793000000000001</v>
      </c>
      <c r="C85" s="1">
        <v>0.14965999999999999</v>
      </c>
      <c r="D85" s="1">
        <v>0.15154999999999999</v>
      </c>
      <c r="E85" s="1">
        <v>0.18490999999999999</v>
      </c>
      <c r="F85" s="1">
        <v>0.17505999999999999</v>
      </c>
      <c r="G85" s="1">
        <v>0.14840999999999999</v>
      </c>
      <c r="H85" s="1">
        <v>0.16263</v>
      </c>
      <c r="I85" s="1">
        <v>0.14774999999999999</v>
      </c>
      <c r="J85" s="1">
        <v>0.14581</v>
      </c>
      <c r="K85" s="1">
        <v>0.15512999999999999</v>
      </c>
      <c r="L85" s="1">
        <v>0.15121000000000001</v>
      </c>
      <c r="M85" s="1">
        <v>0.13805000000000001</v>
      </c>
      <c r="N85" s="1">
        <v>0.16616</v>
      </c>
      <c r="O85" s="1">
        <v>0.13699</v>
      </c>
      <c r="P85" s="1">
        <v>0.13503999999999999</v>
      </c>
      <c r="Q85" s="1">
        <v>0.15243000000000001</v>
      </c>
      <c r="R85" s="1">
        <v>0.12391000000000001</v>
      </c>
      <c r="S85" s="1">
        <v>0.1472</v>
      </c>
      <c r="T85" s="1">
        <v>0.14716000000000001</v>
      </c>
      <c r="U85" s="1">
        <v>0.14124999999999999</v>
      </c>
      <c r="V85" s="1">
        <v>0.13733999999999999</v>
      </c>
      <c r="W85" s="1">
        <v>0.13807</v>
      </c>
      <c r="X85" s="1">
        <v>0.13317999999999999</v>
      </c>
      <c r="Y85" s="1">
        <v>0.13568</v>
      </c>
      <c r="Z85" s="1">
        <v>0.13361000000000001</v>
      </c>
      <c r="AA85" s="1">
        <v>0.13624</v>
      </c>
      <c r="AB85" s="1">
        <v>0.13661999999999999</v>
      </c>
      <c r="AC85" s="1">
        <v>0.12937000000000001</v>
      </c>
      <c r="AD85" s="1">
        <v>0.13955000000000001</v>
      </c>
      <c r="AE85" s="1">
        <v>0.12631999999999999</v>
      </c>
      <c r="AF85" s="1">
        <v>0.13672999999999999</v>
      </c>
      <c r="AG85" s="1">
        <v>0.13405</v>
      </c>
      <c r="AH85" s="1">
        <v>0.12839999999999999</v>
      </c>
      <c r="AI85" s="1">
        <v>0.13253999999999999</v>
      </c>
      <c r="AJ85" s="1">
        <v>0.12239999999999999</v>
      </c>
      <c r="AK85" s="1">
        <v>0.13228000000000001</v>
      </c>
      <c r="AL85" s="1">
        <v>0.13100000000000001</v>
      </c>
      <c r="AM85" s="1">
        <v>0.12338</v>
      </c>
      <c r="AN85" s="1">
        <v>0.12207</v>
      </c>
      <c r="AO85" s="1">
        <v>0.11899999999999999</v>
      </c>
      <c r="AP85" s="1">
        <v>0.11965000000000001</v>
      </c>
      <c r="AQ85" s="1">
        <v>0.11731</v>
      </c>
      <c r="AR85" s="1">
        <v>0.11566</v>
      </c>
      <c r="AS85" s="1">
        <v>0.11901</v>
      </c>
      <c r="AT85" s="1">
        <v>0.11457000000000001</v>
      </c>
      <c r="AU85" s="1">
        <v>0.10903</v>
      </c>
      <c r="AV85" s="1">
        <v>0.11388</v>
      </c>
      <c r="AW85" s="1">
        <v>0.10485999999999999</v>
      </c>
      <c r="AX85" s="1">
        <v>0.11507000000000001</v>
      </c>
      <c r="AY85" s="1">
        <v>0.10441</v>
      </c>
      <c r="AZ85" s="1">
        <v>9.9750000000000005E-2</v>
      </c>
      <c r="BA85" s="1">
        <v>9.2060000000000003E-2</v>
      </c>
      <c r="BB85" s="1">
        <v>8.6080000000000004E-2</v>
      </c>
      <c r="BC85" s="1">
        <v>0.10614999999999999</v>
      </c>
      <c r="BD85" s="1">
        <v>9.3119999999999994E-2</v>
      </c>
      <c r="BE85" s="1">
        <v>9.9709999999999993E-2</v>
      </c>
      <c r="BF85" s="1">
        <v>9.2789999999999997E-2</v>
      </c>
      <c r="BG85" s="1">
        <v>9.4390000000000002E-2</v>
      </c>
      <c r="BH85" s="1">
        <v>8.7249999999999994E-2</v>
      </c>
      <c r="BI85" s="1">
        <v>8.7290000000000006E-2</v>
      </c>
      <c r="BJ85" s="1">
        <f>EXP('Input - Output'!$E88+'Input - Output'!$F88*('Input - Output'!$I$24+(BJ$1-2009)*'Input - Output'!$K$5))</f>
        <v>8.6808600224359614E-2</v>
      </c>
      <c r="BK85" s="1">
        <f>EXP('Input - Output'!$E88+'Input - Output'!$F88*('Input - Output'!$I$24+(BK$1-2009)*'Input - Output'!$K$5))</f>
        <v>8.5374257410911217E-2</v>
      </c>
      <c r="BL85" s="1">
        <f>EXP('Input - Output'!$E88+'Input - Output'!$F88*('Input - Output'!$I$24+(BL$1-2009)*'Input - Output'!$K$5))</f>
        <v>8.3963614315015839E-2</v>
      </c>
      <c r="BM85" s="1">
        <f>EXP('Input - Output'!$E88+'Input - Output'!$F88*('Input - Output'!$I$24+(BM$1-2009)*'Input - Output'!$K$5))</f>
        <v>8.2576279345063161E-2</v>
      </c>
      <c r="BN85" s="1">
        <f>EXP('Input - Output'!$E88+'Input - Output'!$F88*('Input - Output'!$I$24+(BN$1-2009)*'Input - Output'!$K$5))</f>
        <v>8.121186737973049E-2</v>
      </c>
      <c r="BO85" s="1">
        <f>EXP('Input - Output'!$E88+'Input - Output'!$F88*('Input - Output'!$I$24+(BO$1-2009)*'Input - Output'!$K$5))</f>
        <v>7.9869999661073804E-2</v>
      </c>
      <c r="BP85" s="1">
        <f>EXP('Input - Output'!$E88+'Input - Output'!$F88*('Input - Output'!$I$24+(BP$1-2009)*'Input - Output'!$K$5))</f>
        <v>7.8550303689385509E-2</v>
      </c>
      <c r="BQ85" s="1">
        <f>EXP('Input - Output'!$E88+'Input - Output'!$F88*('Input - Output'!$I$24+(BQ$1-2009)*'Input - Output'!$K$5))</f>
        <v>7.7252413119789115E-2</v>
      </c>
      <c r="BR85" s="1">
        <f>EXP('Input - Output'!$E88+'Input - Output'!$F88*('Input - Output'!$I$24+(BR$1-2009)*'Input - Output'!$K$5))</f>
        <v>7.5975967660542751E-2</v>
      </c>
      <c r="BS85" s="1">
        <f>EXP('Input - Output'!$E88+'Input - Output'!$F88*('Input - Output'!$I$24+(BS$1-2009)*'Input - Output'!$K$5))</f>
        <v>7.472061297302289E-2</v>
      </c>
      <c r="BT85" s="2"/>
    </row>
    <row r="86" spans="1:72" x14ac:dyDescent="0.25">
      <c r="A86">
        <v>84</v>
      </c>
      <c r="B86" s="1">
        <v>0.16455</v>
      </c>
      <c r="C86" s="1">
        <v>0.16968</v>
      </c>
      <c r="D86" s="1">
        <v>0.18654999999999999</v>
      </c>
      <c r="E86" s="1">
        <v>0.18415999999999999</v>
      </c>
      <c r="F86" s="1">
        <v>0.18340999999999999</v>
      </c>
      <c r="G86" s="1">
        <v>0.15909000000000001</v>
      </c>
      <c r="H86" s="1">
        <v>0.17376</v>
      </c>
      <c r="I86" s="1">
        <v>0.16574</v>
      </c>
      <c r="J86" s="1">
        <v>0.16070999999999999</v>
      </c>
      <c r="K86" s="1">
        <v>0.16996</v>
      </c>
      <c r="L86" s="1">
        <v>0.16886000000000001</v>
      </c>
      <c r="M86" s="1">
        <v>0.15987999999999999</v>
      </c>
      <c r="N86" s="1">
        <v>0.17727000000000001</v>
      </c>
      <c r="O86" s="1">
        <v>0.14804</v>
      </c>
      <c r="P86" s="1">
        <v>0.15858</v>
      </c>
      <c r="Q86" s="1">
        <v>0.15595999999999999</v>
      </c>
      <c r="R86" s="1">
        <v>0.14499999999999999</v>
      </c>
      <c r="S86" s="1">
        <v>0.14995</v>
      </c>
      <c r="T86" s="1">
        <v>0.15826000000000001</v>
      </c>
      <c r="U86" s="1">
        <v>0.15160000000000001</v>
      </c>
      <c r="V86" s="1">
        <v>0.16347</v>
      </c>
      <c r="W86" s="1">
        <v>0.15403</v>
      </c>
      <c r="X86" s="1">
        <v>0.14083000000000001</v>
      </c>
      <c r="Y86" s="1">
        <v>0.14777000000000001</v>
      </c>
      <c r="Z86" s="1">
        <v>0.14369999999999999</v>
      </c>
      <c r="AA86" s="1">
        <v>0.14752999999999999</v>
      </c>
      <c r="AB86" s="1">
        <v>0.14632000000000001</v>
      </c>
      <c r="AC86" s="1">
        <v>0.14249999999999999</v>
      </c>
      <c r="AD86" s="1">
        <v>0.14957999999999999</v>
      </c>
      <c r="AE86" s="1">
        <v>0.14459</v>
      </c>
      <c r="AF86" s="1">
        <v>0.14391000000000001</v>
      </c>
      <c r="AG86" s="1">
        <v>0.1459</v>
      </c>
      <c r="AH86" s="1">
        <v>0.14979000000000001</v>
      </c>
      <c r="AI86" s="1">
        <v>0.1474</v>
      </c>
      <c r="AJ86" s="1">
        <v>0.14337</v>
      </c>
      <c r="AK86" s="1">
        <v>0.14005999999999999</v>
      </c>
      <c r="AL86" s="1">
        <v>0.14235999999999999</v>
      </c>
      <c r="AM86" s="1">
        <v>0.13685</v>
      </c>
      <c r="AN86" s="1">
        <v>0.13477</v>
      </c>
      <c r="AO86" s="1">
        <v>0.13897000000000001</v>
      </c>
      <c r="AP86" s="1">
        <v>0.13213</v>
      </c>
      <c r="AQ86" s="1">
        <v>0.13202</v>
      </c>
      <c r="AR86" s="1">
        <v>0.13034999999999999</v>
      </c>
      <c r="AS86" s="1">
        <v>0.127</v>
      </c>
      <c r="AT86" s="1">
        <v>0.11892999999999999</v>
      </c>
      <c r="AU86" s="1">
        <v>0.12581999999999999</v>
      </c>
      <c r="AV86" s="1">
        <v>0.12775</v>
      </c>
      <c r="AW86" s="1">
        <v>0.11811000000000001</v>
      </c>
      <c r="AX86" s="1">
        <v>0.11161</v>
      </c>
      <c r="AY86" s="1">
        <v>0.12870000000000001</v>
      </c>
      <c r="AZ86" s="1">
        <v>0.10202</v>
      </c>
      <c r="BA86" s="1">
        <v>0.11040999999999999</v>
      </c>
      <c r="BB86" s="1">
        <v>0.10124</v>
      </c>
      <c r="BC86" s="1">
        <v>9.4240000000000004E-2</v>
      </c>
      <c r="BD86" s="1">
        <v>0.11222</v>
      </c>
      <c r="BE86" s="1">
        <v>0.10616</v>
      </c>
      <c r="BF86" s="1">
        <v>0.10673000000000001</v>
      </c>
      <c r="BG86" s="1">
        <v>9.9890000000000007E-2</v>
      </c>
      <c r="BH86" s="1">
        <v>0.10018000000000001</v>
      </c>
      <c r="BI86" s="1">
        <v>9.6549999999999997E-2</v>
      </c>
      <c r="BJ86" s="1">
        <f>EXP('Input - Output'!$E89+'Input - Output'!$F89*('Input - Output'!$I$24+(BJ$1-2009)*'Input - Output'!$K$5))</f>
        <v>9.6370029203139876E-2</v>
      </c>
      <c r="BK86" s="1">
        <f>EXP('Input - Output'!$E89+'Input - Output'!$F89*('Input - Output'!$I$24+(BK$1-2009)*'Input - Output'!$K$5))</f>
        <v>9.4852800699028017E-2</v>
      </c>
      <c r="BL86" s="1">
        <f>EXP('Input - Output'!$E89+'Input - Output'!$F89*('Input - Output'!$I$24+(BL$1-2009)*'Input - Output'!$K$5))</f>
        <v>9.335945910615534E-2</v>
      </c>
      <c r="BM86" s="1">
        <f>EXP('Input - Output'!$E89+'Input - Output'!$F89*('Input - Output'!$I$24+(BM$1-2009)*'Input - Output'!$K$5))</f>
        <v>9.1889628354254835E-2</v>
      </c>
      <c r="BN86" s="1">
        <f>EXP('Input - Output'!$E89+'Input - Output'!$F89*('Input - Output'!$I$24+(BN$1-2009)*'Input - Output'!$K$5))</f>
        <v>9.0442938293827047E-2</v>
      </c>
      <c r="BO86" s="1">
        <f>EXP('Input - Output'!$E89+'Input - Output'!$F89*('Input - Output'!$I$24+(BO$1-2009)*'Input - Output'!$K$5))</f>
        <v>8.9019024602924587E-2</v>
      </c>
      <c r="BP86" s="1">
        <f>EXP('Input - Output'!$E89+'Input - Output'!$F89*('Input - Output'!$I$24+(BP$1-2009)*'Input - Output'!$K$5))</f>
        <v>8.7617528695404498E-2</v>
      </c>
      <c r="BQ86" s="1">
        <f>EXP('Input - Output'!$E89+'Input - Output'!$F89*('Input - Output'!$I$24+(BQ$1-2009)*'Input - Output'!$K$5))</f>
        <v>8.6238097630625163E-2</v>
      </c>
      <c r="BR86" s="1">
        <f>EXP('Input - Output'!$E89+'Input - Output'!$F89*('Input - Output'!$I$24+(BR$1-2009)*'Input - Output'!$K$5))</f>
        <v>8.4880384024564492E-2</v>
      </c>
      <c r="BS86" s="1">
        <f>EXP('Input - Output'!$E89+'Input - Output'!$F89*('Input - Output'!$I$24+(BS$1-2009)*'Input - Output'!$K$5))</f>
        <v>8.3544045962338082E-2</v>
      </c>
      <c r="BT86" s="2"/>
    </row>
    <row r="87" spans="1:72" x14ac:dyDescent="0.25">
      <c r="A87">
        <v>85</v>
      </c>
      <c r="B87" s="1">
        <v>0.16674</v>
      </c>
      <c r="C87" s="1">
        <v>0.20233000000000001</v>
      </c>
      <c r="D87" s="1">
        <v>0.19633999999999999</v>
      </c>
      <c r="E87" s="1">
        <v>0.22292999999999999</v>
      </c>
      <c r="F87" s="1">
        <v>0.20079</v>
      </c>
      <c r="G87" s="1">
        <v>0.17402999999999999</v>
      </c>
      <c r="H87" s="1">
        <v>0.17147000000000001</v>
      </c>
      <c r="I87" s="1">
        <v>0.18823999999999999</v>
      </c>
      <c r="J87" s="1">
        <v>0.17560999999999999</v>
      </c>
      <c r="K87" s="1">
        <v>0.17610000000000001</v>
      </c>
      <c r="L87" s="1">
        <v>0.17813000000000001</v>
      </c>
      <c r="M87" s="1">
        <v>0.17402000000000001</v>
      </c>
      <c r="N87" s="1">
        <v>0.18956999999999999</v>
      </c>
      <c r="O87" s="1">
        <v>0.16586999999999999</v>
      </c>
      <c r="P87" s="1">
        <v>0.16972999999999999</v>
      </c>
      <c r="Q87" s="1">
        <v>0.17480000000000001</v>
      </c>
      <c r="R87" s="1">
        <v>0.15767999999999999</v>
      </c>
      <c r="S87" s="1">
        <v>0.17404</v>
      </c>
      <c r="T87" s="1">
        <v>0.17707999999999999</v>
      </c>
      <c r="U87" s="1">
        <v>0.16689000000000001</v>
      </c>
      <c r="V87" s="1">
        <v>0.16600000000000001</v>
      </c>
      <c r="W87" s="1">
        <v>0.16223000000000001</v>
      </c>
      <c r="X87" s="1">
        <v>0.15717</v>
      </c>
      <c r="Y87" s="1">
        <v>0.16020000000000001</v>
      </c>
      <c r="Z87" s="1">
        <v>0.16058</v>
      </c>
      <c r="AA87" s="1">
        <v>0.16769999999999999</v>
      </c>
      <c r="AB87" s="1">
        <v>0.16145999999999999</v>
      </c>
      <c r="AC87" s="1">
        <v>0.15547</v>
      </c>
      <c r="AD87" s="1">
        <v>0.16483</v>
      </c>
      <c r="AE87" s="1">
        <v>0.15013000000000001</v>
      </c>
      <c r="AF87" s="1">
        <v>0.15939999999999999</v>
      </c>
      <c r="AG87" s="1">
        <v>0.15587000000000001</v>
      </c>
      <c r="AH87" s="1">
        <v>0.15414</v>
      </c>
      <c r="AI87" s="1">
        <v>0.16447999999999999</v>
      </c>
      <c r="AJ87" s="1">
        <v>0.15422</v>
      </c>
      <c r="AK87" s="1">
        <v>0.15595999999999999</v>
      </c>
      <c r="AL87" s="1">
        <v>0.15154999999999999</v>
      </c>
      <c r="AM87" s="1">
        <v>0.14809</v>
      </c>
      <c r="AN87" s="1">
        <v>0.13519</v>
      </c>
      <c r="AO87" s="1">
        <v>0.14910000000000001</v>
      </c>
      <c r="AP87" s="1">
        <v>0.14698</v>
      </c>
      <c r="AQ87" s="1">
        <v>0.14373</v>
      </c>
      <c r="AR87" s="1">
        <v>0.14605000000000001</v>
      </c>
      <c r="AS87" s="1">
        <v>0.13646</v>
      </c>
      <c r="AT87" s="1">
        <v>0.13399</v>
      </c>
      <c r="AU87" s="1">
        <v>0.13536000000000001</v>
      </c>
      <c r="AV87" s="1">
        <v>0.13627</v>
      </c>
      <c r="AW87" s="1">
        <v>0.13170000000000001</v>
      </c>
      <c r="AX87" s="1">
        <v>0.1343</v>
      </c>
      <c r="AY87" s="1">
        <v>0.12909999999999999</v>
      </c>
      <c r="AZ87" s="1">
        <v>0.13327</v>
      </c>
      <c r="BA87" s="1">
        <v>0.11354</v>
      </c>
      <c r="BB87" s="1">
        <v>0.11959</v>
      </c>
      <c r="BC87" s="1">
        <v>0.12007</v>
      </c>
      <c r="BD87" s="1">
        <v>9.7559999999999994E-2</v>
      </c>
      <c r="BE87" s="1">
        <v>0.12608</v>
      </c>
      <c r="BF87" s="1">
        <v>0.11017</v>
      </c>
      <c r="BG87" s="1">
        <v>0.11348999999999999</v>
      </c>
      <c r="BH87" s="1">
        <v>0.10932</v>
      </c>
      <c r="BI87" s="1">
        <v>0.10878</v>
      </c>
      <c r="BJ87" s="1">
        <f>EXP('Input - Output'!$E90+'Input - Output'!$F90*('Input - Output'!$I$24+(BJ$1-2009)*'Input - Output'!$K$5))</f>
        <v>0.10590694708706944</v>
      </c>
      <c r="BK87" s="1">
        <f>EXP('Input - Output'!$E90+'Input - Output'!$F90*('Input - Output'!$I$24+(BK$1-2009)*'Input - Output'!$K$5))</f>
        <v>0.10416559028741944</v>
      </c>
      <c r="BL87" s="1">
        <f>EXP('Input - Output'!$E90+'Input - Output'!$F90*('Input - Output'!$I$24+(BL$1-2009)*'Input - Output'!$K$5))</f>
        <v>0.10245286544806183</v>
      </c>
      <c r="BM87" s="1">
        <f>EXP('Input - Output'!$E90+'Input - Output'!$F90*('Input - Output'!$I$24+(BM$1-2009)*'Input - Output'!$K$5))</f>
        <v>0.10076830179290391</v>
      </c>
      <c r="BN87" s="1">
        <f>EXP('Input - Output'!$E90+'Input - Output'!$F90*('Input - Output'!$I$24+(BN$1-2009)*'Input - Output'!$K$5))</f>
        <v>9.9111436286508051E-2</v>
      </c>
      <c r="BO87" s="1">
        <f>EXP('Input - Output'!$E90+'Input - Output'!$F90*('Input - Output'!$I$24+(BO$1-2009)*'Input - Output'!$K$5))</f>
        <v>9.7481813506817325E-2</v>
      </c>
      <c r="BP87" s="1">
        <f>EXP('Input - Output'!$E90+'Input - Output'!$F90*('Input - Output'!$I$24+(BP$1-2009)*'Input - Output'!$K$5))</f>
        <v>9.58789855199738E-2</v>
      </c>
      <c r="BQ87" s="1">
        <f>EXP('Input - Output'!$E90+'Input - Output'!$F90*('Input - Output'!$I$24+(BQ$1-2009)*'Input - Output'!$K$5))</f>
        <v>9.4302511757195201E-2</v>
      </c>
      <c r="BR87" s="1">
        <f>EXP('Input - Output'!$E90+'Input - Output'!$F90*('Input - Output'!$I$24+(BR$1-2009)*'Input - Output'!$K$5))</f>
        <v>9.2751958893675671E-2</v>
      </c>
      <c r="BS87" s="1">
        <f>EXP('Input - Output'!$E90+'Input - Output'!$F90*('Input - Output'!$I$24+(BS$1-2009)*'Input - Output'!$K$5))</f>
        <v>9.1226900729478241E-2</v>
      </c>
      <c r="BT87" s="2"/>
    </row>
    <row r="88" spans="1:72" x14ac:dyDescent="0.25">
      <c r="A88">
        <v>86</v>
      </c>
      <c r="B88" s="1">
        <v>0.19314000000000001</v>
      </c>
      <c r="C88" s="1">
        <v>0.20967</v>
      </c>
      <c r="D88" s="1">
        <v>0.21789</v>
      </c>
      <c r="E88" s="1">
        <v>0.23188</v>
      </c>
      <c r="F88" s="1">
        <v>0.20238</v>
      </c>
      <c r="G88" s="1">
        <v>0.17638999999999999</v>
      </c>
      <c r="H88" s="1">
        <v>0.19239000000000001</v>
      </c>
      <c r="I88" s="1">
        <v>0.19383</v>
      </c>
      <c r="J88" s="1">
        <v>0.19051000000000001</v>
      </c>
      <c r="K88" s="1">
        <v>0.19578999999999999</v>
      </c>
      <c r="L88" s="1">
        <v>0.18517</v>
      </c>
      <c r="M88" s="1">
        <v>0.18198</v>
      </c>
      <c r="N88" s="1">
        <v>0.21425</v>
      </c>
      <c r="O88" s="1">
        <v>0.18373999999999999</v>
      </c>
      <c r="P88" s="1">
        <v>0.17588000000000001</v>
      </c>
      <c r="Q88" s="1">
        <v>0.20422000000000001</v>
      </c>
      <c r="R88" s="1">
        <v>0.17934</v>
      </c>
      <c r="S88" s="1">
        <v>0.17871999999999999</v>
      </c>
      <c r="T88" s="1">
        <v>0.17748</v>
      </c>
      <c r="U88" s="1">
        <v>0.18096999999999999</v>
      </c>
      <c r="V88" s="1">
        <v>0.19267000000000001</v>
      </c>
      <c r="W88" s="1">
        <v>0.18098</v>
      </c>
      <c r="X88" s="1">
        <v>0.18032999999999999</v>
      </c>
      <c r="Y88" s="1">
        <v>0.17777000000000001</v>
      </c>
      <c r="Z88" s="1">
        <v>0.1772</v>
      </c>
      <c r="AA88" s="1">
        <v>0.17669000000000001</v>
      </c>
      <c r="AB88" s="1">
        <v>0.18234</v>
      </c>
      <c r="AC88" s="1">
        <v>0.17152999999999999</v>
      </c>
      <c r="AD88" s="1">
        <v>0.17779</v>
      </c>
      <c r="AE88" s="1">
        <v>0.16489999999999999</v>
      </c>
      <c r="AF88" s="1">
        <v>0.17727000000000001</v>
      </c>
      <c r="AG88" s="1">
        <v>0.17266999999999999</v>
      </c>
      <c r="AH88" s="1">
        <v>0.17047000000000001</v>
      </c>
      <c r="AI88" s="1">
        <v>0.17455000000000001</v>
      </c>
      <c r="AJ88" s="1">
        <v>0.16655</v>
      </c>
      <c r="AK88" s="1">
        <v>0.17197999999999999</v>
      </c>
      <c r="AL88" s="1">
        <v>0.16872000000000001</v>
      </c>
      <c r="AM88" s="1">
        <v>0.15956999999999999</v>
      </c>
      <c r="AN88" s="1">
        <v>0.15315999999999999</v>
      </c>
      <c r="AO88" s="1">
        <v>0.15568000000000001</v>
      </c>
      <c r="AP88" s="1">
        <v>0.15845999999999999</v>
      </c>
      <c r="AQ88" s="1">
        <v>0.15597</v>
      </c>
      <c r="AR88" s="1">
        <v>0.15132999999999999</v>
      </c>
      <c r="AS88" s="1">
        <v>0.15481</v>
      </c>
      <c r="AT88" s="1">
        <v>0.15090000000000001</v>
      </c>
      <c r="AU88" s="1">
        <v>0.14888000000000001</v>
      </c>
      <c r="AV88" s="1">
        <v>0.15125</v>
      </c>
      <c r="AW88" s="1">
        <v>0.14665</v>
      </c>
      <c r="AX88" s="1">
        <v>0.14144999999999999</v>
      </c>
      <c r="AY88" s="1">
        <v>0.14818000000000001</v>
      </c>
      <c r="AZ88" s="1">
        <v>0.13669999999999999</v>
      </c>
      <c r="BA88" s="1">
        <v>0.14193</v>
      </c>
      <c r="BB88" s="1">
        <v>0.12073</v>
      </c>
      <c r="BC88" s="1">
        <v>0.13261999999999999</v>
      </c>
      <c r="BD88" s="1">
        <v>0.12005</v>
      </c>
      <c r="BE88" s="1">
        <v>0.11274000000000001</v>
      </c>
      <c r="BF88" s="1">
        <v>0.13342000000000001</v>
      </c>
      <c r="BG88" s="1">
        <v>0.12</v>
      </c>
      <c r="BH88" s="1">
        <v>0.12672</v>
      </c>
      <c r="BI88" s="1">
        <v>0.1192</v>
      </c>
      <c r="BJ88" s="1">
        <f>EXP('Input - Output'!$E91+'Input - Output'!$F91*('Input - Output'!$I$24+(BJ$1-2009)*'Input - Output'!$K$5))</f>
        <v>0.11805681870880294</v>
      </c>
      <c r="BK88" s="1">
        <f>EXP('Input - Output'!$E91+'Input - Output'!$F91*('Input - Output'!$I$24+(BK$1-2009)*'Input - Output'!$K$5))</f>
        <v>0.11628475701367282</v>
      </c>
      <c r="BL88" s="1">
        <f>EXP('Input - Output'!$E91+'Input - Output'!$F91*('Input - Output'!$I$24+(BL$1-2009)*'Input - Output'!$K$5))</f>
        <v>0.11453929439757676</v>
      </c>
      <c r="BM88" s="1">
        <f>EXP('Input - Output'!$E91+'Input - Output'!$F91*('Input - Output'!$I$24+(BM$1-2009)*'Input - Output'!$K$5))</f>
        <v>0.11282003160183915</v>
      </c>
      <c r="BN88" s="1">
        <f>EXP('Input - Output'!$E91+'Input - Output'!$F91*('Input - Output'!$I$24+(BN$1-2009)*'Input - Output'!$K$5))</f>
        <v>0.11112657536075476</v>
      </c>
      <c r="BO88" s="1">
        <f>EXP('Input - Output'!$E91+'Input - Output'!$F91*('Input - Output'!$I$24+(BO$1-2009)*'Input - Output'!$K$5))</f>
        <v>0.10945853831163257</v>
      </c>
      <c r="BP88" s="1">
        <f>EXP('Input - Output'!$E91+'Input - Output'!$F91*('Input - Output'!$I$24+(BP$1-2009)*'Input - Output'!$K$5))</f>
        <v>0.10781553890619024</v>
      </c>
      <c r="BQ88" s="1">
        <f>EXP('Input - Output'!$E91+'Input - Output'!$F91*('Input - Output'!$I$24+(BQ$1-2009)*'Input - Output'!$K$5))</f>
        <v>0.10619720132327834</v>
      </c>
      <c r="BR88" s="1">
        <f>EXP('Input - Output'!$E91+'Input - Output'!$F91*('Input - Output'!$I$24+(BR$1-2009)*'Input - Output'!$K$5))</f>
        <v>0.10460315538291473</v>
      </c>
      <c r="BS88" s="1">
        <f>EXP('Input - Output'!$E91+'Input - Output'!$F91*('Input - Output'!$I$24+(BS$1-2009)*'Input - Output'!$K$5))</f>
        <v>0.10303303646160937</v>
      </c>
      <c r="BT88" s="2"/>
    </row>
    <row r="89" spans="1:72" x14ac:dyDescent="0.25">
      <c r="A89">
        <v>87</v>
      </c>
      <c r="B89" s="1">
        <v>0.21256</v>
      </c>
      <c r="C89" s="1">
        <v>0.23588000000000001</v>
      </c>
      <c r="D89" s="1">
        <v>0.22170999999999999</v>
      </c>
      <c r="E89" s="1">
        <v>0.24667</v>
      </c>
      <c r="F89" s="1">
        <v>0.22514999999999999</v>
      </c>
      <c r="G89" s="1">
        <v>0.19802</v>
      </c>
      <c r="H89" s="1">
        <v>0.20044999999999999</v>
      </c>
      <c r="I89" s="1">
        <v>0.2097</v>
      </c>
      <c r="J89" s="1">
        <v>0.18410000000000001</v>
      </c>
      <c r="K89" s="1">
        <v>0.21365999999999999</v>
      </c>
      <c r="L89" s="1">
        <v>0.20524000000000001</v>
      </c>
      <c r="M89" s="1">
        <v>0.18636</v>
      </c>
      <c r="N89" s="1">
        <v>0.24057999999999999</v>
      </c>
      <c r="O89" s="1">
        <v>0.19445000000000001</v>
      </c>
      <c r="P89" s="1">
        <v>0.19883999999999999</v>
      </c>
      <c r="Q89" s="1">
        <v>0.21173</v>
      </c>
      <c r="R89" s="1">
        <v>0.19156000000000001</v>
      </c>
      <c r="S89" s="1">
        <v>0.19650999999999999</v>
      </c>
      <c r="T89" s="1">
        <v>0.19728999999999999</v>
      </c>
      <c r="U89" s="1">
        <v>0.19231999999999999</v>
      </c>
      <c r="V89" s="1">
        <v>0.2092</v>
      </c>
      <c r="W89" s="1">
        <v>0.19192000000000001</v>
      </c>
      <c r="X89" s="1">
        <v>0.19081000000000001</v>
      </c>
      <c r="Y89" s="1">
        <v>0.18998999999999999</v>
      </c>
      <c r="Z89" s="1">
        <v>0.19114</v>
      </c>
      <c r="AA89" s="1">
        <v>0.19974</v>
      </c>
      <c r="AB89" s="1">
        <v>0.19266</v>
      </c>
      <c r="AC89" s="1">
        <v>0.18546000000000001</v>
      </c>
      <c r="AD89" s="1">
        <v>0.19847999999999999</v>
      </c>
      <c r="AE89" s="1">
        <v>0.18484999999999999</v>
      </c>
      <c r="AF89" s="1">
        <v>0.19128999999999999</v>
      </c>
      <c r="AG89" s="1">
        <v>0.19208</v>
      </c>
      <c r="AH89" s="1">
        <v>0.18862000000000001</v>
      </c>
      <c r="AI89" s="1">
        <v>0.18892999999999999</v>
      </c>
      <c r="AJ89" s="1">
        <v>0.18104999999999999</v>
      </c>
      <c r="AK89" s="1">
        <v>0.1852</v>
      </c>
      <c r="AL89" s="1">
        <v>0.19259000000000001</v>
      </c>
      <c r="AM89" s="1">
        <v>0.18104000000000001</v>
      </c>
      <c r="AN89" s="1">
        <v>0.16961000000000001</v>
      </c>
      <c r="AO89" s="1">
        <v>0.17302999999999999</v>
      </c>
      <c r="AP89" s="1">
        <v>0.16980000000000001</v>
      </c>
      <c r="AQ89" s="1">
        <v>0.17466000000000001</v>
      </c>
      <c r="AR89" s="1">
        <v>0.17136000000000001</v>
      </c>
      <c r="AS89" s="1">
        <v>0.16578999999999999</v>
      </c>
      <c r="AT89" s="1">
        <v>0.16450999999999999</v>
      </c>
      <c r="AU89" s="1">
        <v>0.16746</v>
      </c>
      <c r="AV89" s="1">
        <v>0.16677</v>
      </c>
      <c r="AW89" s="1">
        <v>0.15536</v>
      </c>
      <c r="AX89" s="1">
        <v>0.15870000000000001</v>
      </c>
      <c r="AY89" s="1">
        <v>0.16161</v>
      </c>
      <c r="AZ89" s="1">
        <v>0.15232999999999999</v>
      </c>
      <c r="BA89" s="1">
        <v>0.14974999999999999</v>
      </c>
      <c r="BB89" s="1">
        <v>0.15690999999999999</v>
      </c>
      <c r="BC89" s="1">
        <v>0.13561000000000001</v>
      </c>
      <c r="BD89" s="1">
        <v>0.13986999999999999</v>
      </c>
      <c r="BE89" s="1">
        <v>0.1356</v>
      </c>
      <c r="BF89" s="1">
        <v>0.11701</v>
      </c>
      <c r="BG89" s="1">
        <v>0.1401</v>
      </c>
      <c r="BH89" s="1">
        <v>0.12817000000000001</v>
      </c>
      <c r="BI89" s="1">
        <v>0.13525999999999999</v>
      </c>
      <c r="BJ89" s="1">
        <f>EXP('Input - Output'!$E92+'Input - Output'!$F92*('Input - Output'!$I$24+(BJ$1-2009)*'Input - Output'!$K$5))</f>
        <v>0.12800987486251769</v>
      </c>
      <c r="BK89" s="1">
        <f>EXP('Input - Output'!$E92+'Input - Output'!$F92*('Input - Output'!$I$24+(BK$1-2009)*'Input - Output'!$K$5))</f>
        <v>0.12592706758323993</v>
      </c>
      <c r="BL89" s="1">
        <f>EXP('Input - Output'!$E92+'Input - Output'!$F92*('Input - Output'!$I$24+(BL$1-2009)*'Input - Output'!$K$5))</f>
        <v>0.12387814898768504</v>
      </c>
      <c r="BM89" s="1">
        <f>EXP('Input - Output'!$E92+'Input - Output'!$F92*('Input - Output'!$I$24+(BM$1-2009)*'Input - Output'!$K$5))</f>
        <v>0.12186256768403869</v>
      </c>
      <c r="BN89" s="1">
        <f>EXP('Input - Output'!$E92+'Input - Output'!$F92*('Input - Output'!$I$24+(BN$1-2009)*'Input - Output'!$K$5))</f>
        <v>0.11987978125200455</v>
      </c>
      <c r="BO89" s="1">
        <f>EXP('Input - Output'!$E92+'Input - Output'!$F92*('Input - Output'!$I$24+(BO$1-2009)*'Input - Output'!$K$5))</f>
        <v>0.11792925609683151</v>
      </c>
      <c r="BP89" s="1">
        <f>EXP('Input - Output'!$E92+'Input - Output'!$F92*('Input - Output'!$I$24+(BP$1-2009)*'Input - Output'!$K$5))</f>
        <v>0.11601046730571604</v>
      </c>
      <c r="BQ89" s="1">
        <f>EXP('Input - Output'!$E92+'Input - Output'!$F92*('Input - Output'!$I$24+(BQ$1-2009)*'Input - Output'!$K$5))</f>
        <v>0.11412289850654128</v>
      </c>
      <c r="BR89" s="1">
        <f>EXP('Input - Output'!$E92+'Input - Output'!$F92*('Input - Output'!$I$24+(BR$1-2009)*'Input - Output'!$K$5))</f>
        <v>0.11226604172891393</v>
      </c>
      <c r="BS89" s="1">
        <f>EXP('Input - Output'!$E92+'Input - Output'!$F92*('Input - Output'!$I$24+(BS$1-2009)*'Input - Output'!$K$5))</f>
        <v>0.11043939726746274</v>
      </c>
      <c r="BT89" s="2"/>
    </row>
    <row r="90" spans="1:72" x14ac:dyDescent="0.25">
      <c r="A90">
        <v>88</v>
      </c>
      <c r="B90" s="1">
        <v>0.20991000000000001</v>
      </c>
      <c r="C90" s="1">
        <v>0.23563000000000001</v>
      </c>
      <c r="D90" s="1">
        <v>0.24657999999999999</v>
      </c>
      <c r="E90" s="1">
        <v>0.25595000000000001</v>
      </c>
      <c r="F90" s="1">
        <v>0.24825</v>
      </c>
      <c r="G90" s="1">
        <v>0.22836999999999999</v>
      </c>
      <c r="H90" s="1">
        <v>0.23372000000000001</v>
      </c>
      <c r="I90" s="1">
        <v>0.23419999999999999</v>
      </c>
      <c r="J90" s="1">
        <v>0.2218</v>
      </c>
      <c r="K90" s="1">
        <v>0.23171</v>
      </c>
      <c r="L90" s="1">
        <v>0.22414999999999999</v>
      </c>
      <c r="M90" s="1">
        <v>0.21042</v>
      </c>
      <c r="N90" s="1">
        <v>0.24862000000000001</v>
      </c>
      <c r="O90" s="1">
        <v>0.21646000000000001</v>
      </c>
      <c r="P90" s="1">
        <v>0.2135</v>
      </c>
      <c r="Q90" s="1">
        <v>0.22051000000000001</v>
      </c>
      <c r="R90" s="1">
        <v>0.19026000000000001</v>
      </c>
      <c r="S90" s="1">
        <v>0.21325</v>
      </c>
      <c r="T90" s="1">
        <v>0.23424</v>
      </c>
      <c r="U90" s="1">
        <v>0.19206999999999999</v>
      </c>
      <c r="V90" s="1">
        <v>0.22334999999999999</v>
      </c>
      <c r="W90" s="1">
        <v>0.20901</v>
      </c>
      <c r="X90" s="1">
        <v>0.21265000000000001</v>
      </c>
      <c r="Y90" s="1">
        <v>0.20627999999999999</v>
      </c>
      <c r="Z90" s="1">
        <v>0.21226999999999999</v>
      </c>
      <c r="AA90" s="1">
        <v>0.20516000000000001</v>
      </c>
      <c r="AB90" s="1">
        <v>0.21797</v>
      </c>
      <c r="AC90" s="1">
        <v>0.19882</v>
      </c>
      <c r="AD90" s="1">
        <v>0.21920000000000001</v>
      </c>
      <c r="AE90" s="1">
        <v>0.20709</v>
      </c>
      <c r="AF90" s="1">
        <v>0.20022999999999999</v>
      </c>
      <c r="AG90" s="1">
        <v>0.19905</v>
      </c>
      <c r="AH90" s="1">
        <v>0.20588999999999999</v>
      </c>
      <c r="AI90" s="1">
        <v>0.21778</v>
      </c>
      <c r="AJ90" s="1">
        <v>0.20118</v>
      </c>
      <c r="AK90" s="1">
        <v>0.20127999999999999</v>
      </c>
      <c r="AL90" s="1">
        <v>0.19667000000000001</v>
      </c>
      <c r="AM90" s="1">
        <v>0.19886000000000001</v>
      </c>
      <c r="AN90" s="1">
        <v>0.19291</v>
      </c>
      <c r="AO90" s="1">
        <v>0.18764</v>
      </c>
      <c r="AP90" s="1">
        <v>0.18290000000000001</v>
      </c>
      <c r="AQ90" s="1">
        <v>0.18443000000000001</v>
      </c>
      <c r="AR90" s="1">
        <v>0.18129999999999999</v>
      </c>
      <c r="AS90" s="1">
        <v>0.18096000000000001</v>
      </c>
      <c r="AT90" s="1">
        <v>0.17544999999999999</v>
      </c>
      <c r="AU90" s="1">
        <v>0.17354</v>
      </c>
      <c r="AV90" s="1">
        <v>0.18304999999999999</v>
      </c>
      <c r="AW90" s="1">
        <v>0.17433999999999999</v>
      </c>
      <c r="AX90" s="1">
        <v>0.17102000000000001</v>
      </c>
      <c r="AY90" s="1">
        <v>0.18024000000000001</v>
      </c>
      <c r="AZ90" s="1">
        <v>0.16556000000000001</v>
      </c>
      <c r="BA90" s="1">
        <v>0.1588</v>
      </c>
      <c r="BB90" s="1">
        <v>0.16234000000000001</v>
      </c>
      <c r="BC90" s="1">
        <v>0.16847000000000001</v>
      </c>
      <c r="BD90" s="1">
        <v>0.14057</v>
      </c>
      <c r="BE90" s="1">
        <v>0.15683</v>
      </c>
      <c r="BF90" s="1">
        <v>0.13966000000000001</v>
      </c>
      <c r="BG90" s="1">
        <v>0.12421</v>
      </c>
      <c r="BH90" s="1">
        <v>0.15645000000000001</v>
      </c>
      <c r="BI90" s="1">
        <v>0.13966000000000001</v>
      </c>
      <c r="BJ90" s="1">
        <f>EXP('Input - Output'!$E93+'Input - Output'!$F93*('Input - Output'!$I$24+(BJ$1-2009)*'Input - Output'!$K$5))</f>
        <v>0.14020082415952104</v>
      </c>
      <c r="BK90" s="1">
        <f>EXP('Input - Output'!$E93+'Input - Output'!$F93*('Input - Output'!$I$24+(BK$1-2009)*'Input - Output'!$K$5))</f>
        <v>0.13806971701384549</v>
      </c>
      <c r="BL90" s="1">
        <f>EXP('Input - Output'!$E93+'Input - Output'!$F93*('Input - Output'!$I$24+(BL$1-2009)*'Input - Output'!$K$5))</f>
        <v>0.13597100352700592</v>
      </c>
      <c r="BM90" s="1">
        <f>EXP('Input - Output'!$E93+'Input - Output'!$F93*('Input - Output'!$I$24+(BM$1-2009)*'Input - Output'!$K$5))</f>
        <v>0.1339041913027684</v>
      </c>
      <c r="BN90" s="1">
        <f>EXP('Input - Output'!$E93+'Input - Output'!$F93*('Input - Output'!$I$24+(BN$1-2009)*'Input - Output'!$K$5))</f>
        <v>0.13186879542951341</v>
      </c>
      <c r="BO90" s="1">
        <f>EXP('Input - Output'!$E93+'Input - Output'!$F93*('Input - Output'!$I$24+(BO$1-2009)*'Input - Output'!$K$5))</f>
        <v>0.12986433836646713</v>
      </c>
      <c r="BP90" s="1">
        <f>EXP('Input - Output'!$E93+'Input - Output'!$F93*('Input - Output'!$I$24+(BP$1-2009)*'Input - Output'!$K$5))</f>
        <v>0.12789034983166139</v>
      </c>
      <c r="BQ90" s="1">
        <f>EXP('Input - Output'!$E93+'Input - Output'!$F93*('Input - Output'!$I$24+(BQ$1-2009)*'Input - Output'!$K$5))</f>
        <v>0.12594636669159734</v>
      </c>
      <c r="BR90" s="1">
        <f>EXP('Input - Output'!$E93+'Input - Output'!$F93*('Input - Output'!$I$24+(BR$1-2009)*'Input - Output'!$K$5))</f>
        <v>0.12403193285258547</v>
      </c>
      <c r="BS90" s="1">
        <f>EXP('Input - Output'!$E93+'Input - Output'!$F93*('Input - Output'!$I$24+(BS$1-2009)*'Input - Output'!$K$5))</f>
        <v>0.12214659915373831</v>
      </c>
      <c r="BT90" s="2"/>
    </row>
    <row r="91" spans="1:72" x14ac:dyDescent="0.25">
      <c r="A91">
        <v>89</v>
      </c>
      <c r="B91" s="1">
        <v>0.20957999999999999</v>
      </c>
      <c r="C91" s="1">
        <v>0.24557999999999999</v>
      </c>
      <c r="D91" s="1">
        <v>0.25927</v>
      </c>
      <c r="E91" s="1">
        <v>0.30917</v>
      </c>
      <c r="F91" s="1">
        <v>0.26373000000000002</v>
      </c>
      <c r="G91" s="1">
        <v>0.23604</v>
      </c>
      <c r="H91" s="1">
        <v>0.24121000000000001</v>
      </c>
      <c r="I91" s="1">
        <v>0.25429000000000002</v>
      </c>
      <c r="J91" s="1">
        <v>0.22586000000000001</v>
      </c>
      <c r="K91" s="1">
        <v>0.26457000000000003</v>
      </c>
      <c r="L91" s="1">
        <v>0.25413999999999998</v>
      </c>
      <c r="M91" s="1">
        <v>0.21246000000000001</v>
      </c>
      <c r="N91" s="1">
        <v>0.25474999999999998</v>
      </c>
      <c r="O91" s="1">
        <v>0.23461000000000001</v>
      </c>
      <c r="P91" s="1">
        <v>0.23704</v>
      </c>
      <c r="Q91" s="1">
        <v>0.25256000000000001</v>
      </c>
      <c r="R91" s="1">
        <v>0.22423999999999999</v>
      </c>
      <c r="S91" s="1">
        <v>0.22617999999999999</v>
      </c>
      <c r="T91" s="1">
        <v>0.24648999999999999</v>
      </c>
      <c r="U91" s="1">
        <v>0.23207</v>
      </c>
      <c r="V91" s="1">
        <v>0.23512</v>
      </c>
      <c r="W91" s="1">
        <v>0.23119999999999999</v>
      </c>
      <c r="X91" s="1">
        <v>0.21687000000000001</v>
      </c>
      <c r="Y91" s="1">
        <v>0.22781000000000001</v>
      </c>
      <c r="Z91" s="1">
        <v>0.22800999999999999</v>
      </c>
      <c r="AA91" s="1">
        <v>0.23472999999999999</v>
      </c>
      <c r="AB91" s="1">
        <v>0.23022999999999999</v>
      </c>
      <c r="AC91" s="1">
        <v>0.23007</v>
      </c>
      <c r="AD91" s="1">
        <v>0.23035</v>
      </c>
      <c r="AE91" s="1">
        <v>0.22198000000000001</v>
      </c>
      <c r="AF91" s="1">
        <v>0.23591000000000001</v>
      </c>
      <c r="AG91" s="1">
        <v>0.21756</v>
      </c>
      <c r="AH91" s="1">
        <v>0.20732</v>
      </c>
      <c r="AI91" s="1">
        <v>0.22661000000000001</v>
      </c>
      <c r="AJ91" s="1">
        <v>0.21332999999999999</v>
      </c>
      <c r="AK91" s="1">
        <v>0.21507000000000001</v>
      </c>
      <c r="AL91" s="1">
        <v>0.21425</v>
      </c>
      <c r="AM91" s="1">
        <v>0.2044</v>
      </c>
      <c r="AN91" s="1">
        <v>0.20663000000000001</v>
      </c>
      <c r="AO91" s="1">
        <v>0.20544999999999999</v>
      </c>
      <c r="AP91" s="1">
        <v>0.20297000000000001</v>
      </c>
      <c r="AQ91" s="1">
        <v>0.20674999999999999</v>
      </c>
      <c r="AR91" s="1">
        <v>0.20219999999999999</v>
      </c>
      <c r="AS91" s="1">
        <v>0.20954999999999999</v>
      </c>
      <c r="AT91" s="1">
        <v>0.18773000000000001</v>
      </c>
      <c r="AU91" s="1">
        <v>0.19545999999999999</v>
      </c>
      <c r="AV91" s="1">
        <v>0.20906</v>
      </c>
      <c r="AW91" s="1">
        <v>0.19153999999999999</v>
      </c>
      <c r="AX91" s="1">
        <v>0.19497</v>
      </c>
      <c r="AY91" s="1">
        <v>0.20063</v>
      </c>
      <c r="AZ91" s="1">
        <v>0.18265000000000001</v>
      </c>
      <c r="BA91" s="1">
        <v>0.17601</v>
      </c>
      <c r="BB91" s="1">
        <v>0.17918999999999999</v>
      </c>
      <c r="BC91" s="1">
        <v>0.17731</v>
      </c>
      <c r="BD91" s="1">
        <v>0.18268000000000001</v>
      </c>
      <c r="BE91" s="1">
        <v>0.15711</v>
      </c>
      <c r="BF91" s="1">
        <v>0.16763</v>
      </c>
      <c r="BG91" s="1">
        <v>0.15497</v>
      </c>
      <c r="BH91" s="1">
        <v>0.12769</v>
      </c>
      <c r="BI91" s="1">
        <v>0.16399</v>
      </c>
      <c r="BJ91" s="1">
        <f>EXP('Input - Output'!$E94+'Input - Output'!$F94*('Input - Output'!$I$24+(BJ$1-2009)*'Input - Output'!$K$5))</f>
        <v>0.15346126400112745</v>
      </c>
      <c r="BK91" s="1">
        <f>EXP('Input - Output'!$E94+'Input - Output'!$F94*('Input - Output'!$I$24+(BK$1-2009)*'Input - Output'!$K$5))</f>
        <v>0.15091164248612754</v>
      </c>
      <c r="BL91" s="1">
        <f>EXP('Input - Output'!$E94+'Input - Output'!$F94*('Input - Output'!$I$24+(BL$1-2009)*'Input - Output'!$K$5))</f>
        <v>0.14840438065004771</v>
      </c>
      <c r="BM91" s="1">
        <f>EXP('Input - Output'!$E94+'Input - Output'!$F94*('Input - Output'!$I$24+(BM$1-2009)*'Input - Output'!$K$5))</f>
        <v>0.1459387747247452</v>
      </c>
      <c r="BN91" s="1">
        <f>EXP('Input - Output'!$E94+'Input - Output'!$F94*('Input - Output'!$I$24+(BN$1-2009)*'Input - Output'!$K$5))</f>
        <v>0.14351413263455498</v>
      </c>
      <c r="BO91" s="1">
        <f>EXP('Input - Output'!$E94+'Input - Output'!$F94*('Input - Output'!$I$24+(BO$1-2009)*'Input - Output'!$K$5))</f>
        <v>0.14112977380202954</v>
      </c>
      <c r="BP91" s="1">
        <f>EXP('Input - Output'!$E94+'Input - Output'!$F94*('Input - Output'!$I$24+(BP$1-2009)*'Input - Output'!$K$5))</f>
        <v>0.13878502895690639</v>
      </c>
      <c r="BQ91" s="1">
        <f>EXP('Input - Output'!$E94+'Input - Output'!$F94*('Input - Output'!$I$24+(BQ$1-2009)*'Input - Output'!$K$5))</f>
        <v>0.13647923994824943</v>
      </c>
      <c r="BR91" s="1">
        <f>EXP('Input - Output'!$E94+'Input - Output'!$F94*('Input - Output'!$I$24+(BR$1-2009)*'Input - Output'!$K$5))</f>
        <v>0.13421175955971087</v>
      </c>
      <c r="BS91" s="1">
        <f>EXP('Input - Output'!$E94+'Input - Output'!$F94*('Input - Output'!$I$24+(BS$1-2009)*'Input - Output'!$K$5))</f>
        <v>0.13198195132786344</v>
      </c>
      <c r="BT91" s="2"/>
    </row>
    <row r="92" spans="1:72" x14ac:dyDescent="0.25">
      <c r="A92">
        <v>90</v>
      </c>
      <c r="B92" s="1">
        <v>0.24098</v>
      </c>
      <c r="C92" s="1">
        <v>0.28364</v>
      </c>
      <c r="D92" s="1">
        <v>0.29754000000000003</v>
      </c>
      <c r="E92" s="1">
        <v>0.31126999999999999</v>
      </c>
      <c r="F92" s="1">
        <v>0.29516999999999999</v>
      </c>
      <c r="G92" s="1">
        <v>0.25552999999999998</v>
      </c>
      <c r="H92" s="1">
        <v>0.27650999999999998</v>
      </c>
      <c r="I92" s="1">
        <v>0.27396999999999999</v>
      </c>
      <c r="J92" s="1">
        <v>0.24460000000000001</v>
      </c>
      <c r="K92" s="1">
        <v>0.26595000000000002</v>
      </c>
      <c r="L92" s="1">
        <v>0.24332000000000001</v>
      </c>
      <c r="M92" s="1">
        <v>0.23150999999999999</v>
      </c>
      <c r="N92" s="1">
        <v>0.27504000000000001</v>
      </c>
      <c r="O92" s="1">
        <v>0.2329</v>
      </c>
      <c r="P92" s="1">
        <v>0.23008000000000001</v>
      </c>
      <c r="Q92" s="1">
        <v>0.27104</v>
      </c>
      <c r="R92" s="1">
        <v>0.26101999999999997</v>
      </c>
      <c r="S92" s="1">
        <v>0.24843000000000001</v>
      </c>
      <c r="T92" s="1">
        <v>0.26205000000000001</v>
      </c>
      <c r="U92" s="1">
        <v>0.23365</v>
      </c>
      <c r="V92" s="1">
        <v>0.25886999999999999</v>
      </c>
      <c r="W92" s="1">
        <v>0.23904</v>
      </c>
      <c r="X92" s="1">
        <v>0.23733000000000001</v>
      </c>
      <c r="Y92" s="1">
        <v>0.24912000000000001</v>
      </c>
      <c r="Z92" s="1">
        <v>0.24895</v>
      </c>
      <c r="AA92" s="1">
        <v>0.25105</v>
      </c>
      <c r="AB92" s="1">
        <v>0.25080000000000002</v>
      </c>
      <c r="AC92" s="1">
        <v>0.22967000000000001</v>
      </c>
      <c r="AD92" s="1">
        <v>0.23866000000000001</v>
      </c>
      <c r="AE92" s="1">
        <v>0.22398999999999999</v>
      </c>
      <c r="AF92" s="1">
        <v>0.24743000000000001</v>
      </c>
      <c r="AG92" s="1">
        <v>0.24093999999999999</v>
      </c>
      <c r="AH92" s="1">
        <v>0.23632</v>
      </c>
      <c r="AI92" s="1">
        <v>0.23699999999999999</v>
      </c>
      <c r="AJ92" s="1">
        <v>0.23166999999999999</v>
      </c>
      <c r="AK92" s="1">
        <v>0.22797999999999999</v>
      </c>
      <c r="AL92" s="1">
        <v>0.24149000000000001</v>
      </c>
      <c r="AM92" s="1">
        <v>0.21990000000000001</v>
      </c>
      <c r="AN92" s="1">
        <v>0.22666</v>
      </c>
      <c r="AO92" s="1">
        <v>0.22283</v>
      </c>
      <c r="AP92" s="1">
        <v>0.22567000000000001</v>
      </c>
      <c r="AQ92" s="1">
        <v>0.20730999999999999</v>
      </c>
      <c r="AR92" s="1">
        <v>0.21695999999999999</v>
      </c>
      <c r="AS92" s="1">
        <v>0.22821</v>
      </c>
      <c r="AT92" s="1">
        <v>0.20408999999999999</v>
      </c>
      <c r="AU92" s="1">
        <v>0.20680000000000001</v>
      </c>
      <c r="AV92" s="1">
        <v>0.21198</v>
      </c>
      <c r="AW92" s="1">
        <v>0.20166999999999999</v>
      </c>
      <c r="AX92" s="1">
        <v>0.20458000000000001</v>
      </c>
      <c r="AY92" s="1">
        <v>0.20846999999999999</v>
      </c>
      <c r="AZ92" s="1">
        <v>0.20530999999999999</v>
      </c>
      <c r="BA92" s="1">
        <v>0.1958</v>
      </c>
      <c r="BB92" s="1">
        <v>0.19289999999999999</v>
      </c>
      <c r="BC92" s="1">
        <v>0.19370999999999999</v>
      </c>
      <c r="BD92" s="1">
        <v>0.19045000000000001</v>
      </c>
      <c r="BE92" s="1">
        <v>0.19753000000000001</v>
      </c>
      <c r="BF92" s="1">
        <v>0.16385</v>
      </c>
      <c r="BG92" s="1">
        <v>0.1792</v>
      </c>
      <c r="BH92" s="1">
        <v>0.16278000000000001</v>
      </c>
      <c r="BI92" s="1">
        <v>0.1409</v>
      </c>
      <c r="BJ92" s="1">
        <f>EXP('Input - Output'!$E95+'Input - Output'!$F95*('Input - Output'!$I$24+(BJ$1-2009)*'Input - Output'!$K$5))</f>
        <v>0.16571494037071749</v>
      </c>
      <c r="BK92" s="1">
        <f>EXP('Input - Output'!$E95+'Input - Output'!$F95*('Input - Output'!$I$24+(BK$1-2009)*'Input - Output'!$K$5))</f>
        <v>0.16304944154226683</v>
      </c>
      <c r="BL92" s="1">
        <f>EXP('Input - Output'!$E95+'Input - Output'!$F95*('Input - Output'!$I$24+(BL$1-2009)*'Input - Output'!$K$5))</f>
        <v>0.16042681684446838</v>
      </c>
      <c r="BM92" s="1">
        <f>EXP('Input - Output'!$E95+'Input - Output'!$F95*('Input - Output'!$I$24+(BM$1-2009)*'Input - Output'!$K$5))</f>
        <v>0.15784637665365411</v>
      </c>
      <c r="BN92" s="1">
        <f>EXP('Input - Output'!$E95+'Input - Output'!$F95*('Input - Output'!$I$24+(BN$1-2009)*'Input - Output'!$K$5))</f>
        <v>0.15530744243864447</v>
      </c>
      <c r="BO92" s="1">
        <f>EXP('Input - Output'!$E95+'Input - Output'!$F95*('Input - Output'!$I$24+(BO$1-2009)*'Input - Output'!$K$5))</f>
        <v>0.1528093465823277</v>
      </c>
      <c r="BP92" s="1">
        <f>EXP('Input - Output'!$E95+'Input - Output'!$F95*('Input - Output'!$I$24+(BP$1-2009)*'Input - Output'!$K$5))</f>
        <v>0.15035143220610847</v>
      </c>
      <c r="BQ92" s="1">
        <f>EXP('Input - Output'!$E95+'Input - Output'!$F95*('Input - Output'!$I$24+(BQ$1-2009)*'Input - Output'!$K$5))</f>
        <v>0.14793305299718063</v>
      </c>
      <c r="BR92" s="1">
        <f>EXP('Input - Output'!$E95+'Input - Output'!$F95*('Input - Output'!$I$24+(BR$1-2009)*'Input - Output'!$K$5))</f>
        <v>0.14555357303857827</v>
      </c>
      <c r="BS92" s="1">
        <f>EXP('Input - Output'!$E95+'Input - Output'!$F95*('Input - Output'!$I$24+(BS$1-2009)*'Input - Output'!$K$5))</f>
        <v>0.14321236664196005</v>
      </c>
      <c r="BT92" s="2"/>
    </row>
    <row r="93" spans="1:72" x14ac:dyDescent="0.25">
      <c r="A93">
        <v>91</v>
      </c>
      <c r="B93" s="1">
        <v>0.24884000000000001</v>
      </c>
      <c r="C93" s="1">
        <v>0.25889000000000001</v>
      </c>
      <c r="D93" s="1">
        <v>0.33672999999999997</v>
      </c>
      <c r="E93" s="1">
        <v>0.37618000000000001</v>
      </c>
      <c r="F93" s="1">
        <v>0.27771000000000001</v>
      </c>
      <c r="G93" s="1">
        <v>0.26533000000000001</v>
      </c>
      <c r="H93" s="1">
        <v>0.29160000000000003</v>
      </c>
      <c r="I93" s="1">
        <v>0.29187999999999997</v>
      </c>
      <c r="J93" s="1">
        <v>0.25622</v>
      </c>
      <c r="K93" s="1">
        <v>0.27894999999999998</v>
      </c>
      <c r="L93" s="1">
        <v>0.26205000000000001</v>
      </c>
      <c r="M93" s="1">
        <v>0.24953</v>
      </c>
      <c r="N93" s="1">
        <v>0.30697000000000002</v>
      </c>
      <c r="O93" s="1">
        <v>0.29049999999999998</v>
      </c>
      <c r="P93" s="1">
        <v>0.27137</v>
      </c>
      <c r="Q93" s="1">
        <v>0.28249999999999997</v>
      </c>
      <c r="R93" s="1">
        <v>0.25985000000000003</v>
      </c>
      <c r="S93" s="1">
        <v>0.25086000000000003</v>
      </c>
      <c r="T93" s="1">
        <v>0.26672000000000001</v>
      </c>
      <c r="U93" s="1">
        <v>0.25320999999999999</v>
      </c>
      <c r="V93" s="1">
        <v>0.25152000000000002</v>
      </c>
      <c r="W93" s="1">
        <v>0.27354000000000001</v>
      </c>
      <c r="X93" s="1">
        <v>0.24082999999999999</v>
      </c>
      <c r="Y93" s="1">
        <v>0.27074999999999999</v>
      </c>
      <c r="Z93" s="1">
        <v>0.25502999999999998</v>
      </c>
      <c r="AA93" s="1">
        <v>0.28913</v>
      </c>
      <c r="AB93" s="1">
        <v>0.25656000000000001</v>
      </c>
      <c r="AC93" s="1">
        <v>0.25541000000000003</v>
      </c>
      <c r="AD93" s="1">
        <v>0.27367999999999998</v>
      </c>
      <c r="AE93" s="1">
        <v>0.26251999999999998</v>
      </c>
      <c r="AF93" s="1">
        <v>0.26135999999999998</v>
      </c>
      <c r="AG93" s="1">
        <v>0.24836</v>
      </c>
      <c r="AH93" s="1">
        <v>0.25079000000000001</v>
      </c>
      <c r="AI93" s="1">
        <v>0.26368000000000003</v>
      </c>
      <c r="AJ93" s="1">
        <v>0.24873000000000001</v>
      </c>
      <c r="AK93" s="1">
        <v>0.25770999999999999</v>
      </c>
      <c r="AL93" s="1">
        <v>0.25291000000000002</v>
      </c>
      <c r="AM93" s="1">
        <v>0.24265</v>
      </c>
      <c r="AN93" s="1">
        <v>0.22925999999999999</v>
      </c>
      <c r="AO93" s="1">
        <v>0.23388999999999999</v>
      </c>
      <c r="AP93" s="1">
        <v>0.23938000000000001</v>
      </c>
      <c r="AQ93" s="1">
        <v>0.23873</v>
      </c>
      <c r="AR93" s="1">
        <v>0.23391000000000001</v>
      </c>
      <c r="AS93" s="1">
        <v>0.24363000000000001</v>
      </c>
      <c r="AT93" s="1">
        <v>0.24006</v>
      </c>
      <c r="AU93" s="1">
        <v>0.23444999999999999</v>
      </c>
      <c r="AV93" s="1">
        <v>0.23350000000000001</v>
      </c>
      <c r="AW93" s="1">
        <v>0.22026999999999999</v>
      </c>
      <c r="AX93" s="1">
        <v>0.22425999999999999</v>
      </c>
      <c r="AY93" s="1">
        <v>0.24232000000000001</v>
      </c>
      <c r="AZ93" s="1">
        <v>0.22047</v>
      </c>
      <c r="BA93" s="1">
        <v>0.21493999999999999</v>
      </c>
      <c r="BB93" s="1">
        <v>0.21181</v>
      </c>
      <c r="BC93" s="1">
        <v>0.20452999999999999</v>
      </c>
      <c r="BD93" s="1">
        <v>0.20458000000000001</v>
      </c>
      <c r="BE93" s="1">
        <v>0.20610000000000001</v>
      </c>
      <c r="BF93" s="1">
        <v>0.20229</v>
      </c>
      <c r="BG93" s="1">
        <v>0.17593</v>
      </c>
      <c r="BH93" s="1">
        <v>0.18318000000000001</v>
      </c>
      <c r="BI93" s="1">
        <v>0.16955000000000001</v>
      </c>
      <c r="BJ93" s="1">
        <f>EXP('Input - Output'!$E96+'Input - Output'!$F96*('Input - Output'!$I$24+(BJ$1-2009)*'Input - Output'!$K$5))</f>
        <v>0.18427412149118208</v>
      </c>
      <c r="BK93" s="1">
        <f>EXP('Input - Output'!$E96+'Input - Output'!$F96*('Input - Output'!$I$24+(BK$1-2009)*'Input - Output'!$K$5))</f>
        <v>0.18143873637343169</v>
      </c>
      <c r="BL93" s="1">
        <f>EXP('Input - Output'!$E96+'Input - Output'!$F96*('Input - Output'!$I$24+(BL$1-2009)*'Input - Output'!$K$5))</f>
        <v>0.17864697869886703</v>
      </c>
      <c r="BM93" s="1">
        <f>EXP('Input - Output'!$E96+'Input - Output'!$F96*('Input - Output'!$I$24+(BM$1-2009)*'Input - Output'!$K$5))</f>
        <v>0.17589817718167688</v>
      </c>
      <c r="BN93" s="1">
        <f>EXP('Input - Output'!$E96+'Input - Output'!$F96*('Input - Output'!$I$24+(BN$1-2009)*'Input - Output'!$K$5))</f>
        <v>0.17319167086497619</v>
      </c>
      <c r="BO93" s="1">
        <f>EXP('Input - Output'!$E96+'Input - Output'!$F96*('Input - Output'!$I$24+(BO$1-2009)*'Input - Output'!$K$5))</f>
        <v>0.17052680896187725</v>
      </c>
      <c r="BP93" s="1">
        <f>EXP('Input - Output'!$E96+'Input - Output'!$F96*('Input - Output'!$I$24+(BP$1-2009)*'Input - Output'!$K$5))</f>
        <v>0.16790295069900601</v>
      </c>
      <c r="BQ93" s="1">
        <f>EXP('Input - Output'!$E96+'Input - Output'!$F96*('Input - Output'!$I$24+(BQ$1-2009)*'Input - Output'!$K$5))</f>
        <v>0.16531946516242668</v>
      </c>
      <c r="BR93" s="1">
        <f>EXP('Input - Output'!$E96+'Input - Output'!$F96*('Input - Output'!$I$24+(BR$1-2009)*'Input - Output'!$K$5))</f>
        <v>0.16277573114593627</v>
      </c>
      <c r="BS93" s="1">
        <f>EXP('Input - Output'!$E96+'Input - Output'!$F96*('Input - Output'!$I$24+(BS$1-2009)*'Input - Output'!$K$5))</f>
        <v>0.1602711370016944</v>
      </c>
      <c r="BT93" s="2"/>
    </row>
    <row r="94" spans="1:72" x14ac:dyDescent="0.25">
      <c r="A94">
        <v>92</v>
      </c>
      <c r="B94" s="1">
        <v>0.27546999999999999</v>
      </c>
      <c r="C94" s="1">
        <v>0.27593000000000001</v>
      </c>
      <c r="D94" s="1">
        <v>0.30975000000000003</v>
      </c>
      <c r="E94" s="1">
        <v>0.38361000000000001</v>
      </c>
      <c r="F94" s="1">
        <v>0.28725000000000001</v>
      </c>
      <c r="G94" s="1">
        <v>0.28198000000000001</v>
      </c>
      <c r="H94" s="1">
        <v>0.28626000000000001</v>
      </c>
      <c r="I94" s="1">
        <v>0.30551</v>
      </c>
      <c r="J94" s="1">
        <v>0.28388000000000002</v>
      </c>
      <c r="K94" s="1">
        <v>0.28998000000000002</v>
      </c>
      <c r="L94" s="1">
        <v>0.29651</v>
      </c>
      <c r="M94" s="1">
        <v>0.26708999999999999</v>
      </c>
      <c r="N94" s="1">
        <v>0.34937000000000001</v>
      </c>
      <c r="O94" s="1">
        <v>0.27677000000000002</v>
      </c>
      <c r="P94" s="1">
        <v>0.28115000000000001</v>
      </c>
      <c r="Q94" s="1">
        <v>0.29891000000000001</v>
      </c>
      <c r="R94" s="1">
        <v>0.25490000000000002</v>
      </c>
      <c r="S94" s="1">
        <v>0.25128</v>
      </c>
      <c r="T94" s="1">
        <v>0.30719000000000002</v>
      </c>
      <c r="U94" s="1">
        <v>0.27359</v>
      </c>
      <c r="V94" s="1">
        <v>0.29189999999999999</v>
      </c>
      <c r="W94" s="1">
        <v>0.27389999999999998</v>
      </c>
      <c r="X94" s="1">
        <v>0.29471999999999998</v>
      </c>
      <c r="Y94" s="1">
        <v>0.27803</v>
      </c>
      <c r="Z94" s="1">
        <v>0.27284000000000003</v>
      </c>
      <c r="AA94" s="1">
        <v>0.27005000000000001</v>
      </c>
      <c r="AB94" s="1">
        <v>0.26193</v>
      </c>
      <c r="AC94" s="1">
        <v>0.27435999999999999</v>
      </c>
      <c r="AD94" s="1">
        <v>0.30182999999999999</v>
      </c>
      <c r="AE94" s="1">
        <v>0.26034000000000002</v>
      </c>
      <c r="AF94" s="1">
        <v>0.28671999999999997</v>
      </c>
      <c r="AG94" s="1">
        <v>0.26035999999999998</v>
      </c>
      <c r="AH94" s="1">
        <v>0.28433000000000003</v>
      </c>
      <c r="AI94" s="1">
        <v>0.27740999999999999</v>
      </c>
      <c r="AJ94" s="1">
        <v>0.26018000000000002</v>
      </c>
      <c r="AK94" s="1">
        <v>0.2656</v>
      </c>
      <c r="AL94" s="1">
        <v>0.26967000000000002</v>
      </c>
      <c r="AM94" s="1">
        <v>0.28611999999999999</v>
      </c>
      <c r="AN94" s="1">
        <v>0.23930999999999999</v>
      </c>
      <c r="AO94" s="1">
        <v>0.24656</v>
      </c>
      <c r="AP94" s="1">
        <v>0.24976999999999999</v>
      </c>
      <c r="AQ94" s="1">
        <v>0.25351000000000001</v>
      </c>
      <c r="AR94" s="1">
        <v>0.25940000000000002</v>
      </c>
      <c r="AS94" s="1">
        <v>0.25489000000000001</v>
      </c>
      <c r="AT94" s="1">
        <v>0.26003999999999999</v>
      </c>
      <c r="AU94" s="1">
        <v>0.23734</v>
      </c>
      <c r="AV94" s="1">
        <v>0.25553999999999999</v>
      </c>
      <c r="AW94" s="1">
        <v>0.24664</v>
      </c>
      <c r="AX94" s="1">
        <v>0.24340999999999999</v>
      </c>
      <c r="AY94" s="1">
        <v>0.24117</v>
      </c>
      <c r="AZ94" s="1">
        <v>0.23308999999999999</v>
      </c>
      <c r="BA94" s="1">
        <v>0.23332</v>
      </c>
      <c r="BB94" s="1">
        <v>0.23033999999999999</v>
      </c>
      <c r="BC94" s="1">
        <v>0.23838000000000001</v>
      </c>
      <c r="BD94" s="1">
        <v>0.22142999999999999</v>
      </c>
      <c r="BE94" s="1">
        <v>0.23583999999999999</v>
      </c>
      <c r="BF94" s="1">
        <v>0.22139</v>
      </c>
      <c r="BG94" s="1">
        <v>0.22869</v>
      </c>
      <c r="BH94" s="1">
        <v>0.19159999999999999</v>
      </c>
      <c r="BI94" s="1">
        <v>0.19846</v>
      </c>
      <c r="BJ94" s="1">
        <f>EXP('Input - Output'!$E97+'Input - Output'!$F97*('Input - Output'!$I$24+(BJ$1-2009)*'Input - Output'!$K$5))</f>
        <v>0.21035705906486044</v>
      </c>
      <c r="BK94" s="1">
        <f>EXP('Input - Output'!$E97+'Input - Output'!$F97*('Input - Output'!$I$24+(BK$1-2009)*'Input - Output'!$K$5))</f>
        <v>0.20801128440387723</v>
      </c>
      <c r="BL94" s="1">
        <f>EXP('Input - Output'!$E97+'Input - Output'!$F97*('Input - Output'!$I$24+(BL$1-2009)*'Input - Output'!$K$5))</f>
        <v>0.2056916684027677</v>
      </c>
      <c r="BM94" s="1">
        <f>EXP('Input - Output'!$E97+'Input - Output'!$F97*('Input - Output'!$I$24+(BM$1-2009)*'Input - Output'!$K$5))</f>
        <v>0.20339791935598245</v>
      </c>
      <c r="BN94" s="1">
        <f>EXP('Input - Output'!$E97+'Input - Output'!$F97*('Input - Output'!$I$24+(BN$1-2009)*'Input - Output'!$K$5))</f>
        <v>0.20112974881089576</v>
      </c>
      <c r="BO94" s="1">
        <f>EXP('Input - Output'!$E97+'Input - Output'!$F97*('Input - Output'!$I$24+(BO$1-2009)*'Input - Output'!$K$5))</f>
        <v>0.19888687153153126</v>
      </c>
      <c r="BP94" s="1">
        <f>EXP('Input - Output'!$E97+'Input - Output'!$F97*('Input - Output'!$I$24+(BP$1-2009)*'Input - Output'!$K$5))</f>
        <v>0.19666900546269145</v>
      </c>
      <c r="BQ94" s="1">
        <f>EXP('Input - Output'!$E97+'Input - Output'!$F97*('Input - Output'!$I$24+(BQ$1-2009)*'Input - Output'!$K$5))</f>
        <v>0.19447587169448782</v>
      </c>
      <c r="BR94" s="1">
        <f>EXP('Input - Output'!$E97+'Input - Output'!$F97*('Input - Output'!$I$24+(BR$1-2009)*'Input - Output'!$K$5))</f>
        <v>0.19230719442726621</v>
      </c>
      <c r="BS94" s="1">
        <f>EXP('Input - Output'!$E97+'Input - Output'!$F97*('Input - Output'!$I$24+(BS$1-2009)*'Input - Output'!$K$5))</f>
        <v>0.19016270093692342</v>
      </c>
      <c r="BT94" s="2"/>
    </row>
    <row r="95" spans="1:72" x14ac:dyDescent="0.25">
      <c r="A95">
        <v>93</v>
      </c>
      <c r="B95" s="1">
        <v>0.29199000000000003</v>
      </c>
      <c r="C95" s="1">
        <v>0.33787</v>
      </c>
      <c r="D95" s="1">
        <v>0.34447</v>
      </c>
      <c r="E95" s="1">
        <v>0.37959999999999999</v>
      </c>
      <c r="F95" s="1">
        <v>0.32811000000000001</v>
      </c>
      <c r="G95" s="1">
        <v>0.29930000000000001</v>
      </c>
      <c r="H95" s="1">
        <v>0.31104999999999999</v>
      </c>
      <c r="I95" s="1">
        <v>0.32701000000000002</v>
      </c>
      <c r="J95" s="1">
        <v>0.29710999999999999</v>
      </c>
      <c r="K95" s="1">
        <v>0.31952999999999998</v>
      </c>
      <c r="L95" s="1">
        <v>0.31867000000000001</v>
      </c>
      <c r="M95" s="1">
        <v>0.28972999999999999</v>
      </c>
      <c r="N95" s="1">
        <v>0.32251999999999997</v>
      </c>
      <c r="O95" s="1">
        <v>0.30713000000000001</v>
      </c>
      <c r="P95" s="1">
        <v>0.3044</v>
      </c>
      <c r="Q95" s="1">
        <v>0.31323000000000001</v>
      </c>
      <c r="R95" s="1">
        <v>0.26493</v>
      </c>
      <c r="S95" s="1">
        <v>0.29666999999999999</v>
      </c>
      <c r="T95" s="1">
        <v>0.32785999999999998</v>
      </c>
      <c r="U95" s="1">
        <v>0.29820000000000002</v>
      </c>
      <c r="V95" s="1">
        <v>0.28854000000000002</v>
      </c>
      <c r="W95" s="1">
        <v>0.28298000000000001</v>
      </c>
      <c r="X95" s="1">
        <v>0.28926000000000002</v>
      </c>
      <c r="Y95" s="1">
        <v>0.28605999999999998</v>
      </c>
      <c r="Z95" s="1">
        <v>0.30096000000000001</v>
      </c>
      <c r="AA95" s="1">
        <v>0.29288999999999998</v>
      </c>
      <c r="AB95" s="1">
        <v>0.27115</v>
      </c>
      <c r="AC95" s="1">
        <v>0.29565999999999998</v>
      </c>
      <c r="AD95" s="1">
        <v>0.29804999999999998</v>
      </c>
      <c r="AE95" s="1">
        <v>0.2802</v>
      </c>
      <c r="AF95" s="1">
        <v>0.31057000000000001</v>
      </c>
      <c r="AG95" s="1">
        <v>0.30484</v>
      </c>
      <c r="AH95" s="1">
        <v>0.29259000000000002</v>
      </c>
      <c r="AI95" s="1">
        <v>0.27612999999999999</v>
      </c>
      <c r="AJ95" s="1">
        <v>0.29181000000000001</v>
      </c>
      <c r="AK95" s="1">
        <v>0.30787999999999999</v>
      </c>
      <c r="AL95" s="1">
        <v>0.28332000000000002</v>
      </c>
      <c r="AM95" s="1">
        <v>0.26898</v>
      </c>
      <c r="AN95" s="1">
        <v>0.28473999999999999</v>
      </c>
      <c r="AO95" s="1">
        <v>0.26382</v>
      </c>
      <c r="AP95" s="1">
        <v>0.28395999999999999</v>
      </c>
      <c r="AQ95" s="1">
        <v>0.28953000000000001</v>
      </c>
      <c r="AR95" s="1">
        <v>0.26702999999999999</v>
      </c>
      <c r="AS95" s="1">
        <v>0.28197</v>
      </c>
      <c r="AT95" s="1">
        <v>0.27515000000000001</v>
      </c>
      <c r="AU95" s="1">
        <v>0.27377000000000001</v>
      </c>
      <c r="AV95" s="1">
        <v>0.25059999999999999</v>
      </c>
      <c r="AW95" s="1">
        <v>0.24562</v>
      </c>
      <c r="AX95" s="1">
        <v>0.26389000000000001</v>
      </c>
      <c r="AY95" s="1">
        <v>0.26124999999999998</v>
      </c>
      <c r="AZ95" s="1">
        <v>0.25422</v>
      </c>
      <c r="BA95" s="1">
        <v>0.26101000000000002</v>
      </c>
      <c r="BB95" s="1">
        <v>0.24510999999999999</v>
      </c>
      <c r="BC95" s="1">
        <v>0.25352999999999998</v>
      </c>
      <c r="BD95" s="1">
        <v>0.24784999999999999</v>
      </c>
      <c r="BE95" s="1">
        <v>0.24016999999999999</v>
      </c>
      <c r="BF95" s="1">
        <v>0.22822000000000001</v>
      </c>
      <c r="BG95" s="1">
        <v>0.22761999999999999</v>
      </c>
      <c r="BH95" s="1">
        <v>0.23377999999999999</v>
      </c>
      <c r="BI95" s="1">
        <v>0.20918999999999999</v>
      </c>
      <c r="BJ95" s="1">
        <f>EXP('Input - Output'!$E98+'Input - Output'!$F98*('Input - Output'!$I$24+(BJ$1-2009)*'Input - Output'!$K$5))</f>
        <v>0.22422215030683273</v>
      </c>
      <c r="BK95" s="1">
        <f>EXP('Input - Output'!$E98+'Input - Output'!$F98*('Input - Output'!$I$24+(BK$1-2009)*'Input - Output'!$K$5))</f>
        <v>0.22152531105510714</v>
      </c>
      <c r="BL95" s="1">
        <f>EXP('Input - Output'!$E98+'Input - Output'!$F98*('Input - Output'!$I$24+(BL$1-2009)*'Input - Output'!$K$5))</f>
        <v>0.2188609081257506</v>
      </c>
      <c r="BM95" s="1">
        <f>EXP('Input - Output'!$E98+'Input - Output'!$F98*('Input - Output'!$I$24+(BM$1-2009)*'Input - Output'!$K$5))</f>
        <v>0.21622855138983424</v>
      </c>
      <c r="BN95" s="1">
        <f>EXP('Input - Output'!$E98+'Input - Output'!$F98*('Input - Output'!$I$24+(BN$1-2009)*'Input - Output'!$K$5))</f>
        <v>0.21362785541071752</v>
      </c>
      <c r="BO95" s="1">
        <f>EXP('Input - Output'!$E98+'Input - Output'!$F98*('Input - Output'!$I$24+(BO$1-2009)*'Input - Output'!$K$5))</f>
        <v>0.21105843938761182</v>
      </c>
      <c r="BP95" s="1">
        <f>EXP('Input - Output'!$E98+'Input - Output'!$F98*('Input - Output'!$I$24+(BP$1-2009)*'Input - Output'!$K$5))</f>
        <v>0.20851992709982237</v>
      </c>
      <c r="BQ95" s="1">
        <f>EXP('Input - Output'!$E98+'Input - Output'!$F98*('Input - Output'!$I$24+(BQ$1-2009)*'Input - Output'!$K$5))</f>
        <v>0.20601194685166119</v>
      </c>
      <c r="BR95" s="1">
        <f>EXP('Input - Output'!$E98+'Input - Output'!$F98*('Input - Output'!$I$24+(BR$1-2009)*'Input - Output'!$K$5))</f>
        <v>0.20353413141802226</v>
      </c>
      <c r="BS95" s="1">
        <f>EXP('Input - Output'!$E98+'Input - Output'!$F98*('Input - Output'!$I$24+(BS$1-2009)*'Input - Output'!$K$5))</f>
        <v>0.20108611799061166</v>
      </c>
      <c r="BT95" s="2"/>
    </row>
    <row r="96" spans="1:72" x14ac:dyDescent="0.25">
      <c r="A96">
        <v>94</v>
      </c>
      <c r="B96" s="1">
        <v>0.30871999999999999</v>
      </c>
      <c r="C96" s="1">
        <v>0.35797000000000001</v>
      </c>
      <c r="D96" s="1">
        <v>0.36435000000000001</v>
      </c>
      <c r="E96" s="1">
        <v>0.40038000000000001</v>
      </c>
      <c r="F96" s="1">
        <v>0.34554000000000001</v>
      </c>
      <c r="G96" s="1">
        <v>0.31681999999999999</v>
      </c>
      <c r="H96" s="1">
        <v>0.32902999999999999</v>
      </c>
      <c r="I96" s="1">
        <v>0.34648000000000001</v>
      </c>
      <c r="J96" s="1">
        <v>0.31455</v>
      </c>
      <c r="K96" s="1">
        <v>0.33833000000000002</v>
      </c>
      <c r="L96" s="1">
        <v>0.33795999999999998</v>
      </c>
      <c r="M96" s="1">
        <v>0.30724000000000001</v>
      </c>
      <c r="N96" s="1">
        <v>0.37996000000000002</v>
      </c>
      <c r="O96" s="1">
        <v>0.32713999999999999</v>
      </c>
      <c r="P96" s="1">
        <v>0.32385000000000003</v>
      </c>
      <c r="Q96" s="1">
        <v>0.34293000000000001</v>
      </c>
      <c r="R96" s="1">
        <v>0.30952000000000002</v>
      </c>
      <c r="S96" s="1">
        <v>0.31476999999999999</v>
      </c>
      <c r="T96" s="1">
        <v>0.33717999999999998</v>
      </c>
      <c r="U96" s="1">
        <v>0.31197000000000003</v>
      </c>
      <c r="V96" s="1">
        <v>0.37422</v>
      </c>
      <c r="W96" s="1">
        <v>0.32279000000000002</v>
      </c>
      <c r="X96" s="1">
        <v>0.31619000000000003</v>
      </c>
      <c r="Y96" s="1">
        <v>0.32203999999999999</v>
      </c>
      <c r="Z96" s="1">
        <v>0.31185000000000002</v>
      </c>
      <c r="AA96" s="1">
        <v>0.32628000000000001</v>
      </c>
      <c r="AB96" s="1">
        <v>0.35454999999999998</v>
      </c>
      <c r="AC96" s="1">
        <v>0.31233</v>
      </c>
      <c r="AD96" s="1">
        <v>0.34167999999999998</v>
      </c>
      <c r="AE96" s="1">
        <v>0.30839</v>
      </c>
      <c r="AF96" s="1">
        <v>0.31267</v>
      </c>
      <c r="AG96" s="1">
        <v>0.27889000000000003</v>
      </c>
      <c r="AH96" s="1">
        <v>0.30786999999999998</v>
      </c>
      <c r="AI96" s="1">
        <v>0.29852000000000001</v>
      </c>
      <c r="AJ96" s="1">
        <v>0.32858999999999999</v>
      </c>
      <c r="AK96" s="1">
        <v>0.30021999999999999</v>
      </c>
      <c r="AL96" s="1">
        <v>0.308</v>
      </c>
      <c r="AM96" s="1">
        <v>0.28173999999999999</v>
      </c>
      <c r="AN96" s="1">
        <v>0.28203</v>
      </c>
      <c r="AO96" s="1">
        <v>0.29382999999999998</v>
      </c>
      <c r="AP96" s="1">
        <v>0.30024000000000001</v>
      </c>
      <c r="AQ96" s="1">
        <v>0.28858</v>
      </c>
      <c r="AR96" s="1">
        <v>0.26733000000000001</v>
      </c>
      <c r="AS96" s="1">
        <v>0.29786000000000001</v>
      </c>
      <c r="AT96" s="1">
        <v>0.27293000000000001</v>
      </c>
      <c r="AU96" s="1">
        <v>0.26358999999999999</v>
      </c>
      <c r="AV96" s="1">
        <v>0.28482000000000002</v>
      </c>
      <c r="AW96" s="1">
        <v>0.28088999999999997</v>
      </c>
      <c r="AX96" s="1">
        <v>0.28955999999999998</v>
      </c>
      <c r="AY96" s="1">
        <v>0.29376999999999998</v>
      </c>
      <c r="AZ96" s="1">
        <v>0.27256999999999998</v>
      </c>
      <c r="BA96" s="1">
        <v>0.26826</v>
      </c>
      <c r="BB96" s="1">
        <v>0.28077000000000002</v>
      </c>
      <c r="BC96" s="1">
        <v>0.29912</v>
      </c>
      <c r="BD96" s="1">
        <v>0.28061999999999998</v>
      </c>
      <c r="BE96" s="1">
        <v>0.26613999999999999</v>
      </c>
      <c r="BF96" s="1">
        <v>0.24593999999999999</v>
      </c>
      <c r="BG96" s="1">
        <v>0.25546000000000002</v>
      </c>
      <c r="BH96" s="1">
        <v>0.23466000000000001</v>
      </c>
      <c r="BI96" s="1">
        <v>0.24252000000000001</v>
      </c>
      <c r="BJ96" s="1">
        <f>EXP('Input - Output'!$E99+'Input - Output'!$F99*('Input - Output'!$I$24+(BJ$1-2009)*'Input - Output'!$K$5))</f>
        <v>0.25324176659185799</v>
      </c>
      <c r="BK96" s="1">
        <f>EXP('Input - Output'!$E99+'Input - Output'!$F99*('Input - Output'!$I$24+(BK$1-2009)*'Input - Output'!$K$5))</f>
        <v>0.25133616052998797</v>
      </c>
      <c r="BL96" s="1">
        <f>EXP('Input - Output'!$E99+'Input - Output'!$F99*('Input - Output'!$I$24+(BL$1-2009)*'Input - Output'!$K$5))</f>
        <v>0.2494448938660456</v>
      </c>
      <c r="BM96" s="1">
        <f>EXP('Input - Output'!$E99+'Input - Output'!$F99*('Input - Output'!$I$24+(BM$1-2009)*'Input - Output'!$K$5))</f>
        <v>0.24756785869822609</v>
      </c>
      <c r="BN96" s="1">
        <f>EXP('Input - Output'!$E99+'Input - Output'!$F99*('Input - Output'!$I$24+(BN$1-2009)*'Input - Output'!$K$5))</f>
        <v>0.24570494793666975</v>
      </c>
      <c r="BO96" s="1">
        <f>EXP('Input - Output'!$E99+'Input - Output'!$F99*('Input - Output'!$I$24+(BO$1-2009)*'Input - Output'!$K$5))</f>
        <v>0.24385605529735183</v>
      </c>
      <c r="BP96" s="1">
        <f>EXP('Input - Output'!$E99+'Input - Output'!$F99*('Input - Output'!$I$24+(BP$1-2009)*'Input - Output'!$K$5))</f>
        <v>0.24202107529601868</v>
      </c>
      <c r="BQ96" s="1">
        <f>EXP('Input - Output'!$E99+'Input - Output'!$F99*('Input - Output'!$I$24+(BQ$1-2009)*'Input - Output'!$K$5))</f>
        <v>0.24019990324216994</v>
      </c>
      <c r="BR96" s="1">
        <f>EXP('Input - Output'!$E99+'Input - Output'!$F99*('Input - Output'!$I$24+(BR$1-2009)*'Input - Output'!$K$5))</f>
        <v>0.23839243523308529</v>
      </c>
      <c r="BS96" s="1">
        <f>EXP('Input - Output'!$E99+'Input - Output'!$F99*('Input - Output'!$I$24+(BS$1-2009)*'Input - Output'!$K$5))</f>
        <v>0.23659856814789687</v>
      </c>
      <c r="BT96" s="2"/>
    </row>
    <row r="97" spans="1:72" x14ac:dyDescent="0.25">
      <c r="A97">
        <v>95</v>
      </c>
      <c r="B97" s="1">
        <v>0.32557000000000003</v>
      </c>
      <c r="C97" s="1">
        <v>0.37790000000000001</v>
      </c>
      <c r="D97" s="1">
        <v>0.38401000000000002</v>
      </c>
      <c r="E97" s="1">
        <v>0.42063</v>
      </c>
      <c r="F97" s="1">
        <v>0.3629</v>
      </c>
      <c r="G97" s="1">
        <v>0.33443000000000001</v>
      </c>
      <c r="H97" s="1">
        <v>0.34704000000000002</v>
      </c>
      <c r="I97" s="1">
        <v>0.36586000000000002</v>
      </c>
      <c r="J97" s="1">
        <v>0.33210000000000001</v>
      </c>
      <c r="K97" s="1">
        <v>0.35709000000000002</v>
      </c>
      <c r="L97" s="1">
        <v>0.35721999999999998</v>
      </c>
      <c r="M97" s="1">
        <v>0.32490000000000002</v>
      </c>
      <c r="N97" s="1">
        <v>0.40111999999999998</v>
      </c>
      <c r="O97" s="1">
        <v>0.34719</v>
      </c>
      <c r="P97" s="1">
        <v>0.34337000000000001</v>
      </c>
      <c r="Q97" s="1">
        <v>0.36257</v>
      </c>
      <c r="R97" s="1">
        <v>0.32839000000000002</v>
      </c>
      <c r="S97" s="1">
        <v>0.33298</v>
      </c>
      <c r="T97" s="1">
        <v>0.35694999999999999</v>
      </c>
      <c r="U97" s="1">
        <v>0.33035999999999999</v>
      </c>
      <c r="V97" s="1">
        <v>0.35531000000000001</v>
      </c>
      <c r="W97" s="1">
        <v>0.34234999999999999</v>
      </c>
      <c r="X97" s="1">
        <v>0.33584999999999998</v>
      </c>
      <c r="Y97" s="1">
        <v>0.34201999999999999</v>
      </c>
      <c r="Z97" s="1">
        <v>0.34226000000000001</v>
      </c>
      <c r="AA97" s="1">
        <v>0.34633000000000003</v>
      </c>
      <c r="AB97" s="1">
        <v>0.34437000000000001</v>
      </c>
      <c r="AC97" s="1">
        <v>0.33199000000000001</v>
      </c>
      <c r="AD97" s="1">
        <v>0.34455000000000002</v>
      </c>
      <c r="AE97" s="1">
        <v>0.32785999999999998</v>
      </c>
      <c r="AF97" s="1">
        <v>0.33629999999999999</v>
      </c>
      <c r="AG97" s="1">
        <v>0.32979999999999998</v>
      </c>
      <c r="AH97" s="1">
        <v>0.33040000000000003</v>
      </c>
      <c r="AI97" s="1">
        <v>0.33578000000000002</v>
      </c>
      <c r="AJ97" s="1">
        <v>0.32316</v>
      </c>
      <c r="AK97" s="1">
        <v>0.33178999999999997</v>
      </c>
      <c r="AL97" s="1">
        <v>0.32969999999999999</v>
      </c>
      <c r="AM97" s="1">
        <v>0.31862000000000001</v>
      </c>
      <c r="AN97" s="1">
        <v>0.30941999999999997</v>
      </c>
      <c r="AO97" s="1">
        <v>0.31186999999999998</v>
      </c>
      <c r="AP97" s="1">
        <v>0.31668000000000002</v>
      </c>
      <c r="AQ97" s="1">
        <v>0.31402999999999998</v>
      </c>
      <c r="AR97" s="1">
        <v>0.31245000000000001</v>
      </c>
      <c r="AS97" s="1">
        <v>0.32123000000000002</v>
      </c>
      <c r="AT97" s="1">
        <v>0.30446000000000001</v>
      </c>
      <c r="AU97" s="1">
        <v>0.30125999999999997</v>
      </c>
      <c r="AV97" s="1">
        <v>0.31118000000000001</v>
      </c>
      <c r="AW97" s="1">
        <v>0.30337999999999998</v>
      </c>
      <c r="AX97" s="1">
        <v>0.30669000000000002</v>
      </c>
      <c r="AY97" s="1">
        <v>0.31946000000000002</v>
      </c>
      <c r="AZ97" s="1">
        <v>0.29555999999999999</v>
      </c>
      <c r="BA97" s="1">
        <v>0.28983999999999999</v>
      </c>
      <c r="BB97" s="1">
        <v>0.2888</v>
      </c>
      <c r="BC97" s="1">
        <v>0.29121000000000002</v>
      </c>
      <c r="BD97" s="1">
        <v>0.28140999999999999</v>
      </c>
      <c r="BE97" s="1">
        <v>0.28100000000000003</v>
      </c>
      <c r="BF97" s="1">
        <v>0.26591999999999999</v>
      </c>
      <c r="BG97" s="1">
        <v>0.26490000000000002</v>
      </c>
      <c r="BH97" s="1">
        <v>0.25387999999999999</v>
      </c>
      <c r="BI97" s="1">
        <v>0.24967</v>
      </c>
      <c r="BJ97" s="1">
        <f>EXP('Input - Output'!$E100+'Input - Output'!$F100*('Input - Output'!$I$24+(BJ$1-2009)*'Input - Output'!$K$5))</f>
        <v>0.26121775801110225</v>
      </c>
      <c r="BK97" s="1">
        <f>EXP('Input - Output'!$E100+'Input - Output'!$F100*('Input - Output'!$I$24+(BK$1-2009)*'Input - Output'!$K$5))</f>
        <v>0.25832091804772633</v>
      </c>
      <c r="BL97" s="1">
        <f>EXP('Input - Output'!$E100+'Input - Output'!$F100*('Input - Output'!$I$24+(BL$1-2009)*'Input - Output'!$K$5))</f>
        <v>0.25545620331901014</v>
      </c>
      <c r="BM97" s="1">
        <f>EXP('Input - Output'!$E100+'Input - Output'!$F100*('Input - Output'!$I$24+(BM$1-2009)*'Input - Output'!$K$5))</f>
        <v>0.25262325756409199</v>
      </c>
      <c r="BN97" s="1">
        <f>EXP('Input - Output'!$E100+'Input - Output'!$F100*('Input - Output'!$I$24+(BN$1-2009)*'Input - Output'!$K$5))</f>
        <v>0.24982172847295428</v>
      </c>
      <c r="BO97" s="1">
        <f>EXP('Input - Output'!$E100+'Input - Output'!$F100*('Input - Output'!$I$24+(BO$1-2009)*'Input - Output'!$K$5))</f>
        <v>0.24705126764261001</v>
      </c>
      <c r="BP97" s="1">
        <f>EXP('Input - Output'!$E100+'Input - Output'!$F100*('Input - Output'!$I$24+(BP$1-2009)*'Input - Output'!$K$5))</f>
        <v>0.24431153053377463</v>
      </c>
      <c r="BQ97" s="1">
        <f>EXP('Input - Output'!$E100+'Input - Output'!$F100*('Input - Output'!$I$24+(BQ$1-2009)*'Input - Output'!$K$5))</f>
        <v>0.24160217642801857</v>
      </c>
      <c r="BR97" s="1">
        <f>EXP('Input - Output'!$E100+'Input - Output'!$F100*('Input - Output'!$I$24+(BR$1-2009)*'Input - Output'!$K$5))</f>
        <v>0.23892286838539484</v>
      </c>
      <c r="BS97" s="1">
        <f>EXP('Input - Output'!$E100+'Input - Output'!$F100*('Input - Output'!$I$24+(BS$1-2009)*'Input - Output'!$K$5))</f>
        <v>0.23627327320253669</v>
      </c>
      <c r="BT97" s="2"/>
    </row>
    <row r="98" spans="1:72" x14ac:dyDescent="0.25">
      <c r="A98">
        <v>96</v>
      </c>
      <c r="B98" s="12">
        <v>0.34247</v>
      </c>
      <c r="C98" s="12">
        <v>0.39750999999999997</v>
      </c>
      <c r="D98" s="12">
        <v>0.40331</v>
      </c>
      <c r="E98" s="12">
        <v>0.44022</v>
      </c>
      <c r="F98" s="12">
        <v>0.38008999999999998</v>
      </c>
      <c r="G98" s="12">
        <v>0.35203000000000001</v>
      </c>
      <c r="H98" s="12">
        <v>0.36496000000000001</v>
      </c>
      <c r="I98" s="12">
        <v>0.38501000000000002</v>
      </c>
      <c r="J98" s="12">
        <v>0.34965000000000002</v>
      </c>
      <c r="K98" s="12">
        <v>0.37569999999999998</v>
      </c>
      <c r="L98" s="12">
        <v>0.37630999999999998</v>
      </c>
      <c r="M98" s="12">
        <v>0.34260000000000002</v>
      </c>
      <c r="N98" s="12">
        <v>0.42172999999999999</v>
      </c>
      <c r="O98" s="12">
        <v>0.36714000000000002</v>
      </c>
      <c r="P98" s="12">
        <v>0.36281000000000002</v>
      </c>
      <c r="Q98" s="12">
        <v>0.38202000000000003</v>
      </c>
      <c r="R98" s="12">
        <v>0.34728999999999999</v>
      </c>
      <c r="S98" s="12">
        <v>0.35119</v>
      </c>
      <c r="T98" s="12">
        <v>0.37656000000000001</v>
      </c>
      <c r="U98" s="12">
        <v>0.34877000000000002</v>
      </c>
      <c r="V98" s="12">
        <v>0.37513000000000002</v>
      </c>
      <c r="W98" s="12">
        <v>0.36185</v>
      </c>
      <c r="X98" s="12">
        <v>0.35548999999999997</v>
      </c>
      <c r="Y98" s="12">
        <v>0.36193999999999998</v>
      </c>
      <c r="Z98" s="12">
        <v>0.3624</v>
      </c>
      <c r="AA98" s="12">
        <v>0.36629</v>
      </c>
      <c r="AB98" s="12">
        <v>0.36431000000000002</v>
      </c>
      <c r="AC98" s="12">
        <v>0.35166999999999998</v>
      </c>
      <c r="AD98" s="12">
        <v>0.36399999999999999</v>
      </c>
      <c r="AE98" s="12">
        <v>0.34736</v>
      </c>
      <c r="AF98" s="12">
        <v>0.35546</v>
      </c>
      <c r="AG98" s="12">
        <v>0.34910999999999998</v>
      </c>
      <c r="AH98" s="12">
        <v>0.34967999999999999</v>
      </c>
      <c r="AI98" s="12">
        <v>0.35510999999999998</v>
      </c>
      <c r="AJ98" s="12">
        <v>0.34227999999999997</v>
      </c>
      <c r="AK98" s="12">
        <v>0.35141</v>
      </c>
      <c r="AL98" s="12">
        <v>0.34921999999999997</v>
      </c>
      <c r="AM98" s="12">
        <v>0.33798</v>
      </c>
      <c r="AN98" s="12">
        <v>0.32857999999999998</v>
      </c>
      <c r="AO98" s="12">
        <v>0.33099000000000001</v>
      </c>
      <c r="AP98" s="12">
        <v>0.33639000000000002</v>
      </c>
      <c r="AQ98" s="12">
        <v>0.33389999999999997</v>
      </c>
      <c r="AR98" s="12">
        <v>0.33229999999999998</v>
      </c>
      <c r="AS98" s="12">
        <v>0.34200999999999998</v>
      </c>
      <c r="AT98" s="12">
        <v>0.32427</v>
      </c>
      <c r="AU98" s="12">
        <v>0.32063000000000003</v>
      </c>
      <c r="AV98" s="12">
        <v>0.33121</v>
      </c>
      <c r="AW98" s="12">
        <v>0.32390000000000002</v>
      </c>
      <c r="AX98" s="12">
        <v>0.32769999999999999</v>
      </c>
      <c r="AY98" s="12">
        <v>0.34144000000000002</v>
      </c>
      <c r="AZ98" s="12">
        <v>0.31634000000000001</v>
      </c>
      <c r="BA98" s="12">
        <v>0.31048999999999999</v>
      </c>
      <c r="BB98" s="12">
        <v>0.30947999999999998</v>
      </c>
      <c r="BC98" s="12">
        <v>0.31175000000000003</v>
      </c>
      <c r="BD98" s="12">
        <v>0.30176999999999998</v>
      </c>
      <c r="BE98" s="12">
        <v>0.30095</v>
      </c>
      <c r="BF98" s="12">
        <v>0.28511999999999998</v>
      </c>
      <c r="BG98" s="12">
        <v>0.28403</v>
      </c>
      <c r="BH98" s="12">
        <v>0.27223000000000003</v>
      </c>
      <c r="BI98" s="12">
        <v>0.26779999999999998</v>
      </c>
      <c r="BJ98" s="14">
        <v>0.27794973684210511</v>
      </c>
      <c r="BK98" s="14">
        <v>0.27454633082706792</v>
      </c>
      <c r="BL98" s="14">
        <v>0.27114292481202984</v>
      </c>
      <c r="BM98" s="14">
        <v>0.26773951879699265</v>
      </c>
      <c r="BN98" s="14">
        <v>0.26433611278195457</v>
      </c>
      <c r="BO98" s="14">
        <v>0.26093270676691738</v>
      </c>
      <c r="BP98" s="14">
        <v>0.25752930075188019</v>
      </c>
      <c r="BQ98" s="14">
        <v>0.25412589473684211</v>
      </c>
      <c r="BR98" s="14">
        <v>0.25072248872180491</v>
      </c>
      <c r="BS98" s="14">
        <v>0.24731908270676684</v>
      </c>
      <c r="BT98" s="2"/>
    </row>
    <row r="99" spans="1:72" x14ac:dyDescent="0.25">
      <c r="A99" s="13">
        <v>97</v>
      </c>
      <c r="B99" s="12">
        <v>0.35931000000000002</v>
      </c>
      <c r="C99" s="12">
        <v>0.41666999999999998</v>
      </c>
      <c r="D99" s="12">
        <v>0.42213000000000001</v>
      </c>
      <c r="E99" s="12">
        <v>0.45900999999999997</v>
      </c>
      <c r="F99" s="12">
        <v>0.39704</v>
      </c>
      <c r="G99" s="12">
        <v>0.36953000000000003</v>
      </c>
      <c r="H99" s="12">
        <v>0.38269999999999998</v>
      </c>
      <c r="I99" s="12">
        <v>0.40383000000000002</v>
      </c>
      <c r="J99" s="12">
        <v>0.36712</v>
      </c>
      <c r="K99" s="12">
        <v>0.39405000000000001</v>
      </c>
      <c r="L99" s="12">
        <v>0.39512999999999998</v>
      </c>
      <c r="M99" s="12">
        <v>0.36025000000000001</v>
      </c>
      <c r="N99" s="12">
        <v>0.44163999999999998</v>
      </c>
      <c r="O99" s="12">
        <v>0.38685000000000003</v>
      </c>
      <c r="P99" s="12">
        <v>0.38205</v>
      </c>
      <c r="Q99" s="12">
        <v>0.40112999999999999</v>
      </c>
      <c r="R99" s="12">
        <v>0.36610999999999999</v>
      </c>
      <c r="S99" s="12">
        <v>0.36930000000000002</v>
      </c>
      <c r="T99" s="12">
        <v>0.39587</v>
      </c>
      <c r="U99" s="12">
        <v>0.36708000000000002</v>
      </c>
      <c r="V99" s="12">
        <v>0.39466000000000001</v>
      </c>
      <c r="W99" s="12">
        <v>0.38114999999999999</v>
      </c>
      <c r="X99" s="12">
        <v>0.37497999999999998</v>
      </c>
      <c r="Y99" s="12">
        <v>0.38164999999999999</v>
      </c>
      <c r="Z99" s="12">
        <v>0.38233</v>
      </c>
      <c r="AA99" s="12">
        <v>0.38601000000000002</v>
      </c>
      <c r="AB99" s="12">
        <v>0.38401999999999997</v>
      </c>
      <c r="AC99" s="12">
        <v>0.37121999999999999</v>
      </c>
      <c r="AD99" s="12">
        <v>0.38324000000000003</v>
      </c>
      <c r="AE99" s="12">
        <v>0.36675999999999997</v>
      </c>
      <c r="AF99" s="12">
        <v>0.37447000000000003</v>
      </c>
      <c r="AG99" s="12">
        <v>0.36831999999999998</v>
      </c>
      <c r="AH99" s="12">
        <v>0.36885000000000001</v>
      </c>
      <c r="AI99" s="12">
        <v>0.37429000000000001</v>
      </c>
      <c r="AJ99" s="12">
        <v>0.36135</v>
      </c>
      <c r="AK99" s="12">
        <v>0.37091000000000002</v>
      </c>
      <c r="AL99" s="12">
        <v>0.36863000000000001</v>
      </c>
      <c r="AM99" s="12">
        <v>0.35732000000000003</v>
      </c>
      <c r="AN99" s="12">
        <v>0.34777000000000002</v>
      </c>
      <c r="AO99" s="12">
        <v>0.35013</v>
      </c>
      <c r="AP99" s="12">
        <v>0.35608000000000001</v>
      </c>
      <c r="AQ99" s="12">
        <v>0.35377999999999998</v>
      </c>
      <c r="AR99" s="12">
        <v>0.35215999999999997</v>
      </c>
      <c r="AS99" s="12">
        <v>0.36271999999999999</v>
      </c>
      <c r="AT99" s="12">
        <v>0.34412999999999999</v>
      </c>
      <c r="AU99" s="12">
        <v>0.34007999999999999</v>
      </c>
      <c r="AV99" s="12">
        <v>0.35126000000000002</v>
      </c>
      <c r="AW99" s="12">
        <v>0.34449999999999997</v>
      </c>
      <c r="AX99" s="12">
        <v>0.34875</v>
      </c>
      <c r="AY99" s="12">
        <v>0.36335000000000001</v>
      </c>
      <c r="AZ99" s="12">
        <v>0.33723999999999998</v>
      </c>
      <c r="BA99" s="12">
        <v>0.33133000000000001</v>
      </c>
      <c r="BB99" s="12">
        <v>0.33034000000000002</v>
      </c>
      <c r="BC99" s="12">
        <v>0.33245000000000002</v>
      </c>
      <c r="BD99" s="12">
        <v>0.32238</v>
      </c>
      <c r="BE99" s="12">
        <v>0.32113000000000003</v>
      </c>
      <c r="BF99" s="12">
        <v>0.30464999999999998</v>
      </c>
      <c r="BG99" s="12">
        <v>0.30348999999999998</v>
      </c>
      <c r="BH99" s="12">
        <v>0.29097000000000001</v>
      </c>
      <c r="BI99" s="12">
        <v>0.28634999999999999</v>
      </c>
      <c r="BJ99" s="14">
        <v>0.29777221052631564</v>
      </c>
      <c r="BK99" s="14">
        <v>0.29433556390977422</v>
      </c>
      <c r="BL99" s="14">
        <v>0.29089891729323281</v>
      </c>
      <c r="BM99" s="14">
        <v>0.28746227067669139</v>
      </c>
      <c r="BN99" s="14">
        <v>0.28402562406015086</v>
      </c>
      <c r="BO99" s="14">
        <v>0.28058897744360944</v>
      </c>
      <c r="BP99" s="14">
        <v>0.27715233082706803</v>
      </c>
      <c r="BQ99" s="14">
        <v>0.27371568421052661</v>
      </c>
      <c r="BR99" s="14">
        <v>0.27027903759398519</v>
      </c>
      <c r="BS99" s="14">
        <v>0.26684239097744378</v>
      </c>
      <c r="BT99" s="2"/>
    </row>
    <row r="100" spans="1:72" x14ac:dyDescent="0.25">
      <c r="A100" s="13">
        <v>98</v>
      </c>
      <c r="B100" s="12">
        <v>0.37602999999999998</v>
      </c>
      <c r="C100" s="12">
        <v>0.43525999999999998</v>
      </c>
      <c r="D100" s="12">
        <v>0.44036999999999998</v>
      </c>
      <c r="E100" s="12">
        <v>0.47692000000000001</v>
      </c>
      <c r="F100" s="12">
        <v>0.41365000000000002</v>
      </c>
      <c r="G100" s="12">
        <v>0.38683000000000001</v>
      </c>
      <c r="H100" s="12">
        <v>0.40016000000000002</v>
      </c>
      <c r="I100" s="12">
        <v>0.42218</v>
      </c>
      <c r="J100" s="12">
        <v>0.38440000000000002</v>
      </c>
      <c r="K100" s="12">
        <v>0.41203000000000001</v>
      </c>
      <c r="L100" s="12">
        <v>0.41354999999999997</v>
      </c>
      <c r="M100" s="12">
        <v>0.37774999999999997</v>
      </c>
      <c r="N100" s="12">
        <v>0.46072000000000002</v>
      </c>
      <c r="O100" s="12">
        <v>0.40619</v>
      </c>
      <c r="P100" s="12">
        <v>0.40096999999999999</v>
      </c>
      <c r="Q100" s="12">
        <v>0.41979</v>
      </c>
      <c r="R100" s="12">
        <v>0.38471</v>
      </c>
      <c r="S100" s="12">
        <v>0.38718999999999998</v>
      </c>
      <c r="T100" s="12">
        <v>0.41475000000000001</v>
      </c>
      <c r="U100" s="12">
        <v>0.38518999999999998</v>
      </c>
      <c r="V100" s="12">
        <v>0.41376000000000002</v>
      </c>
      <c r="W100" s="12">
        <v>0.40012999999999999</v>
      </c>
      <c r="X100" s="12">
        <v>0.39417999999999997</v>
      </c>
      <c r="Y100" s="12">
        <v>0.40103</v>
      </c>
      <c r="Z100" s="12">
        <v>0.40190999999999999</v>
      </c>
      <c r="AA100" s="12">
        <v>0.40536</v>
      </c>
      <c r="AB100" s="12">
        <v>0.40338000000000002</v>
      </c>
      <c r="AC100" s="12">
        <v>0.39051000000000002</v>
      </c>
      <c r="AD100" s="12">
        <v>0.40215000000000001</v>
      </c>
      <c r="AE100" s="12">
        <v>0.38594000000000001</v>
      </c>
      <c r="AF100" s="12">
        <v>0.39322000000000001</v>
      </c>
      <c r="AG100" s="12">
        <v>0.38729000000000002</v>
      </c>
      <c r="AH100" s="12">
        <v>0.38779000000000002</v>
      </c>
      <c r="AI100" s="12">
        <v>0.39319999999999999</v>
      </c>
      <c r="AJ100" s="12">
        <v>0.38023000000000001</v>
      </c>
      <c r="AK100" s="12">
        <v>0.39015</v>
      </c>
      <c r="AL100" s="12">
        <v>0.38780999999999999</v>
      </c>
      <c r="AM100" s="12">
        <v>0.3765</v>
      </c>
      <c r="AN100" s="12">
        <v>0.36686999999999997</v>
      </c>
      <c r="AO100" s="12">
        <v>0.36914999999999998</v>
      </c>
      <c r="AP100" s="12">
        <v>0.37559999999999999</v>
      </c>
      <c r="AQ100" s="12">
        <v>0.37351000000000001</v>
      </c>
      <c r="AR100" s="12">
        <v>0.37187999999999999</v>
      </c>
      <c r="AS100" s="12">
        <v>0.38321</v>
      </c>
      <c r="AT100" s="12">
        <v>0.36392999999999998</v>
      </c>
      <c r="AU100" s="12">
        <v>0.35948999999999998</v>
      </c>
      <c r="AV100" s="12">
        <v>0.37118000000000001</v>
      </c>
      <c r="AW100" s="12">
        <v>0.36501</v>
      </c>
      <c r="AX100" s="12">
        <v>0.36968000000000001</v>
      </c>
      <c r="AY100" s="12">
        <v>0.38501000000000002</v>
      </c>
      <c r="AZ100" s="12">
        <v>0.35811999999999999</v>
      </c>
      <c r="BA100" s="12">
        <v>0.35217999999999999</v>
      </c>
      <c r="BB100" s="12">
        <v>0.35122999999999999</v>
      </c>
      <c r="BC100" s="12">
        <v>0.35316999999999998</v>
      </c>
      <c r="BD100" s="12">
        <v>0.34306999999999999</v>
      </c>
      <c r="BE100" s="12">
        <v>0.34139999999999998</v>
      </c>
      <c r="BF100" s="12">
        <v>0.32438</v>
      </c>
      <c r="BG100" s="12">
        <v>0.32317000000000001</v>
      </c>
      <c r="BH100" s="12">
        <v>0.30997999999999998</v>
      </c>
      <c r="BI100" s="12">
        <v>0.30520000000000003</v>
      </c>
      <c r="BJ100" s="14">
        <v>0.31783826315789465</v>
      </c>
      <c r="BK100" s="14">
        <v>0.31439238345864684</v>
      </c>
      <c r="BL100" s="14">
        <v>0.31094650375939814</v>
      </c>
      <c r="BM100" s="14">
        <v>0.30750062406015033</v>
      </c>
      <c r="BN100" s="14">
        <v>0.30405474436090252</v>
      </c>
      <c r="BO100" s="14">
        <v>0.30060886466165382</v>
      </c>
      <c r="BP100" s="14">
        <v>0.29716298496240601</v>
      </c>
      <c r="BQ100" s="14">
        <v>0.2937171052631582</v>
      </c>
      <c r="BR100" s="14">
        <v>0.2902712255639095</v>
      </c>
      <c r="BS100" s="14">
        <v>0.28682534586466168</v>
      </c>
      <c r="BT100" s="2"/>
    </row>
    <row r="101" spans="1:72" x14ac:dyDescent="0.25">
      <c r="A101" s="13">
        <v>99</v>
      </c>
      <c r="B101" s="12">
        <v>0.39252999999999999</v>
      </c>
      <c r="C101" s="12">
        <v>0.45318000000000003</v>
      </c>
      <c r="D101" s="12">
        <v>0.45790999999999998</v>
      </c>
      <c r="E101" s="12">
        <v>0.49386000000000002</v>
      </c>
      <c r="F101" s="12">
        <v>0.42985000000000001</v>
      </c>
      <c r="G101" s="12">
        <v>0.40383999999999998</v>
      </c>
      <c r="H101" s="12">
        <v>0.41725000000000001</v>
      </c>
      <c r="I101" s="12">
        <v>0.43997999999999998</v>
      </c>
      <c r="J101" s="12">
        <v>0.40139999999999998</v>
      </c>
      <c r="K101" s="12">
        <v>0.42953000000000002</v>
      </c>
      <c r="L101" s="12">
        <v>0.43146000000000001</v>
      </c>
      <c r="M101" s="12">
        <v>0.39500999999999997</v>
      </c>
      <c r="N101" s="12">
        <v>0.47887000000000002</v>
      </c>
      <c r="O101" s="12">
        <v>0.42502000000000001</v>
      </c>
      <c r="P101" s="12">
        <v>0.41944999999999999</v>
      </c>
      <c r="Q101" s="12">
        <v>0.43789</v>
      </c>
      <c r="R101" s="12">
        <v>0.40300000000000002</v>
      </c>
      <c r="S101" s="12">
        <v>0.40477000000000002</v>
      </c>
      <c r="T101" s="12">
        <v>0.43309999999999998</v>
      </c>
      <c r="U101" s="12">
        <v>0.40299000000000001</v>
      </c>
      <c r="V101" s="12">
        <v>0.43231000000000003</v>
      </c>
      <c r="W101" s="12">
        <v>0.41866999999999999</v>
      </c>
      <c r="X101" s="12">
        <v>0.41297</v>
      </c>
      <c r="Y101" s="12">
        <v>0.41993999999999998</v>
      </c>
      <c r="Z101" s="12">
        <v>0.42101</v>
      </c>
      <c r="AA101" s="12">
        <v>0.42421999999999999</v>
      </c>
      <c r="AB101" s="12">
        <v>0.42226000000000002</v>
      </c>
      <c r="AC101" s="12">
        <v>0.40942000000000001</v>
      </c>
      <c r="AD101" s="12">
        <v>0.42060999999999998</v>
      </c>
      <c r="AE101" s="12">
        <v>0.40477000000000002</v>
      </c>
      <c r="AF101" s="12">
        <v>0.41158</v>
      </c>
      <c r="AG101" s="12">
        <v>0.40590999999999999</v>
      </c>
      <c r="AH101" s="12">
        <v>0.40637000000000001</v>
      </c>
      <c r="AI101" s="12">
        <v>0.41171999999999997</v>
      </c>
      <c r="AJ101" s="12">
        <v>0.39881</v>
      </c>
      <c r="AK101" s="12">
        <v>0.40899999999999997</v>
      </c>
      <c r="AL101" s="12">
        <v>0.40661999999999998</v>
      </c>
      <c r="AM101" s="12">
        <v>0.39539000000000002</v>
      </c>
      <c r="AN101" s="12">
        <v>0.38574000000000003</v>
      </c>
      <c r="AO101" s="12">
        <v>0.38795000000000002</v>
      </c>
      <c r="AP101" s="12">
        <v>0.39484000000000002</v>
      </c>
      <c r="AQ101" s="12">
        <v>0.39295000000000002</v>
      </c>
      <c r="AR101" s="12">
        <v>0.39133000000000001</v>
      </c>
      <c r="AS101" s="12">
        <v>0.40331</v>
      </c>
      <c r="AT101" s="12">
        <v>0.38350000000000001</v>
      </c>
      <c r="AU101" s="12">
        <v>0.37873000000000001</v>
      </c>
      <c r="AV101" s="12">
        <v>0.39083000000000001</v>
      </c>
      <c r="AW101" s="12">
        <v>0.38528000000000001</v>
      </c>
      <c r="AX101" s="12">
        <v>0.39033000000000001</v>
      </c>
      <c r="AY101" s="12">
        <v>0.40622000000000003</v>
      </c>
      <c r="AZ101" s="12">
        <v>0.37880000000000003</v>
      </c>
      <c r="BA101" s="12">
        <v>0.37287999999999999</v>
      </c>
      <c r="BB101" s="12">
        <v>0.37197999999999998</v>
      </c>
      <c r="BC101" s="12">
        <v>0.37373000000000001</v>
      </c>
      <c r="BD101" s="12">
        <v>0.36369000000000001</v>
      </c>
      <c r="BE101" s="12">
        <v>0.36160999999999999</v>
      </c>
      <c r="BF101" s="12">
        <v>0.34416999999999998</v>
      </c>
      <c r="BG101" s="12">
        <v>0.34290999999999999</v>
      </c>
      <c r="BH101" s="12">
        <v>0.32915</v>
      </c>
      <c r="BI101" s="12">
        <v>0.32423999999999997</v>
      </c>
      <c r="BJ101" s="14">
        <v>0.33799842105263167</v>
      </c>
      <c r="BK101" s="14">
        <v>0.33456741353383546</v>
      </c>
      <c r="BL101" s="14">
        <v>0.33113640601503835</v>
      </c>
      <c r="BM101" s="14">
        <v>0.32770539849624125</v>
      </c>
      <c r="BN101" s="14">
        <v>0.32427439097744415</v>
      </c>
      <c r="BO101" s="14">
        <v>0.32084338345864705</v>
      </c>
      <c r="BP101" s="14">
        <v>0.31741237593984994</v>
      </c>
      <c r="BQ101" s="14">
        <v>0.31398136842105284</v>
      </c>
      <c r="BR101" s="14">
        <v>0.31055036090225574</v>
      </c>
      <c r="BS101" s="14">
        <v>0.30711935338345864</v>
      </c>
      <c r="BT101" s="2"/>
    </row>
    <row r="102" spans="1:72" x14ac:dyDescent="0.25">
      <c r="A102" s="13">
        <v>100</v>
      </c>
      <c r="B102" s="12">
        <v>0.40873999999999999</v>
      </c>
      <c r="C102" s="12">
        <v>0.47033000000000003</v>
      </c>
      <c r="D102" s="12">
        <v>0.47469</v>
      </c>
      <c r="E102" s="12">
        <v>0.50978999999999997</v>
      </c>
      <c r="F102" s="12">
        <v>0.44557000000000002</v>
      </c>
      <c r="G102" s="12">
        <v>0.42047000000000001</v>
      </c>
      <c r="H102" s="12">
        <v>0.43386999999999998</v>
      </c>
      <c r="I102" s="12">
        <v>0.45712000000000003</v>
      </c>
      <c r="J102" s="12">
        <v>0.41804000000000002</v>
      </c>
      <c r="K102" s="12">
        <v>0.44646999999999998</v>
      </c>
      <c r="L102" s="12">
        <v>0.44877</v>
      </c>
      <c r="M102" s="12">
        <v>0.41193000000000002</v>
      </c>
      <c r="N102" s="12">
        <v>0.49601000000000001</v>
      </c>
      <c r="O102" s="12">
        <v>0.44324000000000002</v>
      </c>
      <c r="P102" s="12">
        <v>0.43736999999999998</v>
      </c>
      <c r="Q102" s="12">
        <v>0.45533000000000001</v>
      </c>
      <c r="R102" s="12">
        <v>0.42085</v>
      </c>
      <c r="S102" s="12">
        <v>0.42194999999999999</v>
      </c>
      <c r="T102" s="12">
        <v>0.45079999999999998</v>
      </c>
      <c r="U102" s="12">
        <v>0.42038999999999999</v>
      </c>
      <c r="V102" s="12">
        <v>0.45022000000000001</v>
      </c>
      <c r="W102" s="12">
        <v>0.43665999999999999</v>
      </c>
      <c r="X102" s="12">
        <v>0.43124000000000001</v>
      </c>
      <c r="Y102" s="12">
        <v>0.43825999999999998</v>
      </c>
      <c r="Z102" s="12">
        <v>0.43951000000000001</v>
      </c>
      <c r="AA102" s="12">
        <v>0.44246999999999997</v>
      </c>
      <c r="AB102" s="12">
        <v>0.44053999999999999</v>
      </c>
      <c r="AC102" s="12">
        <v>0.42781999999999998</v>
      </c>
      <c r="AD102" s="12">
        <v>0.43851000000000001</v>
      </c>
      <c r="AE102" s="12">
        <v>0.42313000000000001</v>
      </c>
      <c r="AF102" s="12">
        <v>0.42945</v>
      </c>
      <c r="AG102" s="12">
        <v>0.42407</v>
      </c>
      <c r="AH102" s="12">
        <v>0.42448000000000002</v>
      </c>
      <c r="AI102" s="12">
        <v>0.42975000000000002</v>
      </c>
      <c r="AJ102" s="12">
        <v>0.41697000000000001</v>
      </c>
      <c r="AK102" s="12">
        <v>0.42736000000000002</v>
      </c>
      <c r="AL102" s="12">
        <v>0.42494999999999999</v>
      </c>
      <c r="AM102" s="12">
        <v>0.41387000000000002</v>
      </c>
      <c r="AN102" s="12">
        <v>0.40427999999999997</v>
      </c>
      <c r="AO102" s="12">
        <v>0.40638999999999997</v>
      </c>
      <c r="AP102" s="12">
        <v>0.41366000000000003</v>
      </c>
      <c r="AQ102" s="12">
        <v>0.41199000000000002</v>
      </c>
      <c r="AR102" s="12">
        <v>0.41038000000000002</v>
      </c>
      <c r="AS102" s="12">
        <v>0.4229</v>
      </c>
      <c r="AT102" s="12">
        <v>0.40272999999999998</v>
      </c>
      <c r="AU102" s="12">
        <v>0.39766000000000001</v>
      </c>
      <c r="AV102" s="12">
        <v>0.41008</v>
      </c>
      <c r="AW102" s="12">
        <v>0.40516000000000002</v>
      </c>
      <c r="AX102" s="12">
        <v>0.41054000000000002</v>
      </c>
      <c r="AY102" s="12">
        <v>0.42684</v>
      </c>
      <c r="AZ102" s="12">
        <v>0.39912999999999998</v>
      </c>
      <c r="BA102" s="12">
        <v>0.39328000000000002</v>
      </c>
      <c r="BB102" s="12">
        <v>0.39243</v>
      </c>
      <c r="BC102" s="12">
        <v>0.39398</v>
      </c>
      <c r="BD102" s="12">
        <v>0.38407000000000002</v>
      </c>
      <c r="BE102" s="12">
        <v>0.38161</v>
      </c>
      <c r="BF102" s="12">
        <v>0.36388999999999999</v>
      </c>
      <c r="BG102" s="12">
        <v>0.36258000000000001</v>
      </c>
      <c r="BH102" s="12">
        <v>0.34834999999999999</v>
      </c>
      <c r="BI102" s="12">
        <v>0.34333000000000002</v>
      </c>
      <c r="BJ102" s="14">
        <v>0.35810252631578976</v>
      </c>
      <c r="BK102" s="14">
        <v>0.35470948120300783</v>
      </c>
      <c r="BL102" s="14">
        <v>0.35131643609022589</v>
      </c>
      <c r="BM102" s="14">
        <v>0.34792339097744396</v>
      </c>
      <c r="BN102" s="14">
        <v>0.34453034586466202</v>
      </c>
      <c r="BO102" s="14">
        <v>0.34113730075188009</v>
      </c>
      <c r="BP102" s="14">
        <v>0.33774425563909816</v>
      </c>
      <c r="BQ102" s="14">
        <v>0.33435121052631622</v>
      </c>
      <c r="BR102" s="14">
        <v>0.33095816541353429</v>
      </c>
      <c r="BS102" s="14">
        <v>0.32756512030075235</v>
      </c>
      <c r="BT102" s="2"/>
    </row>
    <row r="103" spans="1:72" x14ac:dyDescent="0.25">
      <c r="A103" s="13">
        <v>101</v>
      </c>
      <c r="B103" s="12">
        <v>0.42458000000000001</v>
      </c>
      <c r="C103" s="12">
        <v>0.48665000000000003</v>
      </c>
      <c r="D103" s="12">
        <v>0.49064000000000002</v>
      </c>
      <c r="E103" s="12">
        <v>0.52468000000000004</v>
      </c>
      <c r="F103" s="12">
        <v>0.46073999999999998</v>
      </c>
      <c r="G103" s="12">
        <v>0.43664999999999998</v>
      </c>
      <c r="H103" s="12">
        <v>0.44996999999999998</v>
      </c>
      <c r="I103" s="12">
        <v>0.47353000000000001</v>
      </c>
      <c r="J103" s="12">
        <v>0.43424000000000001</v>
      </c>
      <c r="K103" s="12">
        <v>0.46278000000000002</v>
      </c>
      <c r="L103" s="12">
        <v>0.46539999999999998</v>
      </c>
      <c r="M103" s="12">
        <v>0.42842999999999998</v>
      </c>
      <c r="N103" s="12">
        <v>0.51209000000000005</v>
      </c>
      <c r="O103" s="12">
        <v>0.46074999999999999</v>
      </c>
      <c r="P103" s="12">
        <v>0.45465</v>
      </c>
      <c r="Q103" s="12">
        <v>0.47203000000000001</v>
      </c>
      <c r="R103" s="12">
        <v>0.43818000000000001</v>
      </c>
      <c r="S103" s="12">
        <v>0.43863000000000002</v>
      </c>
      <c r="T103" s="12">
        <v>0.46777999999999997</v>
      </c>
      <c r="U103" s="12">
        <v>0.43729000000000001</v>
      </c>
      <c r="V103" s="12">
        <v>0.46739000000000003</v>
      </c>
      <c r="W103" s="12">
        <v>0.45401000000000002</v>
      </c>
      <c r="X103" s="12">
        <v>0.44889000000000001</v>
      </c>
      <c r="Y103" s="12">
        <v>0.45591999999999999</v>
      </c>
      <c r="Z103" s="12">
        <v>0.45730999999999999</v>
      </c>
      <c r="AA103" s="12">
        <v>0.46000999999999997</v>
      </c>
      <c r="AB103" s="12">
        <v>0.45812999999999998</v>
      </c>
      <c r="AC103" s="12">
        <v>0.44561000000000001</v>
      </c>
      <c r="AD103" s="12">
        <v>0.45576</v>
      </c>
      <c r="AE103" s="12">
        <v>0.44091999999999998</v>
      </c>
      <c r="AF103" s="12">
        <v>0.44674000000000003</v>
      </c>
      <c r="AG103" s="12">
        <v>0.44166</v>
      </c>
      <c r="AH103" s="12">
        <v>0.44203999999999999</v>
      </c>
      <c r="AI103" s="12">
        <v>0.44717000000000001</v>
      </c>
      <c r="AJ103" s="12">
        <v>0.43462000000000001</v>
      </c>
      <c r="AK103" s="12">
        <v>0.44512000000000002</v>
      </c>
      <c r="AL103" s="12">
        <v>0.44269999999999998</v>
      </c>
      <c r="AM103" s="12">
        <v>0.43185000000000001</v>
      </c>
      <c r="AN103" s="12">
        <v>0.42237000000000002</v>
      </c>
      <c r="AO103" s="12">
        <v>0.42437999999999998</v>
      </c>
      <c r="AP103" s="12">
        <v>0.43196000000000001</v>
      </c>
      <c r="AQ103" s="12">
        <v>0.43049999999999999</v>
      </c>
      <c r="AR103" s="12">
        <v>0.42892000000000002</v>
      </c>
      <c r="AS103" s="12">
        <v>0.44184000000000001</v>
      </c>
      <c r="AT103" s="12">
        <v>0.42148999999999998</v>
      </c>
      <c r="AU103" s="12">
        <v>0.41616999999999998</v>
      </c>
      <c r="AV103" s="12">
        <v>0.42880000000000001</v>
      </c>
      <c r="AW103" s="12">
        <v>0.42452000000000001</v>
      </c>
      <c r="AX103" s="12">
        <v>0.43015999999999999</v>
      </c>
      <c r="AY103" s="12">
        <v>0.44669999999999999</v>
      </c>
      <c r="AZ103" s="12">
        <v>0.41896</v>
      </c>
      <c r="BA103" s="12">
        <v>0.41322999999999999</v>
      </c>
      <c r="BB103" s="12">
        <v>0.41243000000000002</v>
      </c>
      <c r="BC103" s="12">
        <v>0.41377999999999998</v>
      </c>
      <c r="BD103" s="12">
        <v>0.40406999999999998</v>
      </c>
      <c r="BE103" s="12">
        <v>0.40126000000000001</v>
      </c>
      <c r="BF103" s="12">
        <v>0.38339000000000001</v>
      </c>
      <c r="BG103" s="12">
        <v>0.38205</v>
      </c>
      <c r="BH103" s="12">
        <v>0.36745</v>
      </c>
      <c r="BI103" s="12">
        <v>0.36236000000000002</v>
      </c>
      <c r="BJ103" s="14">
        <v>0.37800699999999932</v>
      </c>
      <c r="BK103" s="14">
        <v>0.37467414285714185</v>
      </c>
      <c r="BL103" s="14">
        <v>0.37134128571428526</v>
      </c>
      <c r="BM103" s="14">
        <v>0.36800842857142779</v>
      </c>
      <c r="BN103" s="14">
        <v>0.36467557142857032</v>
      </c>
      <c r="BO103" s="14">
        <v>0.36134271428571374</v>
      </c>
      <c r="BP103" s="14">
        <v>0.35800985714285627</v>
      </c>
      <c r="BQ103" s="14">
        <v>0.35467699999999969</v>
      </c>
      <c r="BR103" s="14">
        <v>0.35134414285714222</v>
      </c>
      <c r="BS103" s="14">
        <v>0.34801128571428475</v>
      </c>
      <c r="BT103" s="2"/>
    </row>
    <row r="104" spans="1:72" x14ac:dyDescent="0.25">
      <c r="A104" s="13">
        <v>102</v>
      </c>
      <c r="B104" s="12">
        <v>0.43997999999999998</v>
      </c>
      <c r="C104" s="12">
        <v>0.50209000000000004</v>
      </c>
      <c r="D104" s="12">
        <v>0.50571999999999995</v>
      </c>
      <c r="E104" s="12">
        <v>0.53849999999999998</v>
      </c>
      <c r="F104" s="12">
        <v>0.47532000000000002</v>
      </c>
      <c r="G104" s="12">
        <v>0.45229999999999998</v>
      </c>
      <c r="H104" s="12">
        <v>0.46546999999999999</v>
      </c>
      <c r="I104" s="12">
        <v>0.48915999999999998</v>
      </c>
      <c r="J104" s="12">
        <v>0.44994000000000001</v>
      </c>
      <c r="K104" s="12">
        <v>0.47838999999999998</v>
      </c>
      <c r="L104" s="12">
        <v>0.48129</v>
      </c>
      <c r="M104" s="12">
        <v>0.44444</v>
      </c>
      <c r="N104" s="12">
        <v>0.52708999999999995</v>
      </c>
      <c r="O104" s="12">
        <v>0.47747000000000001</v>
      </c>
      <c r="P104" s="12">
        <v>0.47121000000000002</v>
      </c>
      <c r="Q104" s="12">
        <v>0.48792999999999997</v>
      </c>
      <c r="R104" s="12">
        <v>0.45490999999999998</v>
      </c>
      <c r="S104" s="12">
        <v>0.45474999999999999</v>
      </c>
      <c r="T104" s="12">
        <v>0.48396</v>
      </c>
      <c r="U104" s="12">
        <v>0.45362000000000002</v>
      </c>
      <c r="V104" s="12">
        <v>0.48375000000000001</v>
      </c>
      <c r="W104" s="12">
        <v>0.47062999999999999</v>
      </c>
      <c r="X104" s="12">
        <v>0.46583000000000002</v>
      </c>
      <c r="Y104" s="12">
        <v>0.47281000000000001</v>
      </c>
      <c r="Z104" s="12">
        <v>0.47432000000000002</v>
      </c>
      <c r="AA104" s="12">
        <v>0.47677000000000003</v>
      </c>
      <c r="AB104" s="12">
        <v>0.47494999999999998</v>
      </c>
      <c r="AC104" s="12">
        <v>0.46271000000000001</v>
      </c>
      <c r="AD104" s="12">
        <v>0.47227999999999998</v>
      </c>
      <c r="AE104" s="12">
        <v>0.45806000000000002</v>
      </c>
      <c r="AF104" s="12">
        <v>0.46335999999999999</v>
      </c>
      <c r="AG104" s="12">
        <v>0.45861000000000002</v>
      </c>
      <c r="AH104" s="12">
        <v>0.45894000000000001</v>
      </c>
      <c r="AI104" s="12">
        <v>0.46393000000000001</v>
      </c>
      <c r="AJ104" s="12">
        <v>0.45167000000000002</v>
      </c>
      <c r="AK104" s="12">
        <v>0.4622</v>
      </c>
      <c r="AL104" s="12">
        <v>0.45978999999999998</v>
      </c>
      <c r="AM104" s="12">
        <v>0.44921</v>
      </c>
      <c r="AN104" s="12">
        <v>0.43991000000000002</v>
      </c>
      <c r="AO104" s="12">
        <v>0.44180999999999998</v>
      </c>
      <c r="AP104" s="12">
        <v>0.44962000000000002</v>
      </c>
      <c r="AQ104" s="12">
        <v>0.44838</v>
      </c>
      <c r="AR104" s="12">
        <v>0.44683</v>
      </c>
      <c r="AS104" s="12">
        <v>0.46002999999999999</v>
      </c>
      <c r="AT104" s="12">
        <v>0.43966</v>
      </c>
      <c r="AU104" s="12">
        <v>0.43414999999999998</v>
      </c>
      <c r="AV104" s="12">
        <v>0.44688</v>
      </c>
      <c r="AW104" s="12">
        <v>0.44324000000000002</v>
      </c>
      <c r="AX104" s="12">
        <v>0.44907999999999998</v>
      </c>
      <c r="AY104" s="12">
        <v>0.4657</v>
      </c>
      <c r="AZ104" s="12">
        <v>0.43817</v>
      </c>
      <c r="BA104" s="12">
        <v>0.43258000000000002</v>
      </c>
      <c r="BB104" s="12">
        <v>0.43184</v>
      </c>
      <c r="BC104" s="12">
        <v>0.43298999999999999</v>
      </c>
      <c r="BD104" s="12">
        <v>0.42355999999999999</v>
      </c>
      <c r="BE104" s="12">
        <v>0.42043999999999998</v>
      </c>
      <c r="BF104" s="12">
        <v>0.40255000000000002</v>
      </c>
      <c r="BG104" s="12">
        <v>0.40118999999999999</v>
      </c>
      <c r="BH104" s="12">
        <v>0.38632</v>
      </c>
      <c r="BI104" s="12">
        <v>0.38119999999999998</v>
      </c>
      <c r="BJ104" s="14">
        <v>0.39757710526315737</v>
      </c>
      <c r="BK104" s="14">
        <v>0.39432535338345787</v>
      </c>
      <c r="BL104" s="14">
        <v>0.39107360150375925</v>
      </c>
      <c r="BM104" s="14">
        <v>0.38782184962405974</v>
      </c>
      <c r="BN104" s="14">
        <v>0.38457009774436024</v>
      </c>
      <c r="BO104" s="14">
        <v>0.38131834586466073</v>
      </c>
      <c r="BP104" s="14">
        <v>0.37806659398496212</v>
      </c>
      <c r="BQ104" s="14">
        <v>0.37481484210526261</v>
      </c>
      <c r="BR104" s="14">
        <v>0.37156309022556311</v>
      </c>
      <c r="BS104" s="14">
        <v>0.36831133834586449</v>
      </c>
      <c r="BT104" s="2"/>
    </row>
    <row r="105" spans="1:72" x14ac:dyDescent="0.25">
      <c r="A105" s="13">
        <v>103</v>
      </c>
      <c r="B105" s="12">
        <v>0.45490000000000003</v>
      </c>
      <c r="C105" s="12">
        <v>0.51661999999999997</v>
      </c>
      <c r="D105" s="12">
        <v>0.51988000000000001</v>
      </c>
      <c r="E105" s="12">
        <v>0.55127999999999999</v>
      </c>
      <c r="F105" s="12">
        <v>0.48925999999999997</v>
      </c>
      <c r="G105" s="12">
        <v>0.46738000000000002</v>
      </c>
      <c r="H105" s="12">
        <v>0.48031000000000001</v>
      </c>
      <c r="I105" s="12">
        <v>0.50395999999999996</v>
      </c>
      <c r="J105" s="12">
        <v>0.46505999999999997</v>
      </c>
      <c r="K105" s="12">
        <v>0.49325000000000002</v>
      </c>
      <c r="L105" s="12">
        <v>0.49637999999999999</v>
      </c>
      <c r="M105" s="12">
        <v>0.45989000000000002</v>
      </c>
      <c r="N105" s="12">
        <v>0.54098000000000002</v>
      </c>
      <c r="O105" s="12">
        <v>0.49335000000000001</v>
      </c>
      <c r="P105" s="12">
        <v>0.48698999999999998</v>
      </c>
      <c r="Q105" s="12">
        <v>0.50297000000000003</v>
      </c>
      <c r="R105" s="12">
        <v>0.47094999999999998</v>
      </c>
      <c r="S105" s="12">
        <v>0.47022999999999998</v>
      </c>
      <c r="T105" s="12">
        <v>0.49930000000000002</v>
      </c>
      <c r="U105" s="12">
        <v>0.46932000000000001</v>
      </c>
      <c r="V105" s="12">
        <v>0.49924000000000002</v>
      </c>
      <c r="W105" s="12">
        <v>0.48648000000000002</v>
      </c>
      <c r="X105" s="12">
        <v>0.48198999999999997</v>
      </c>
      <c r="Y105" s="12">
        <v>0.48887000000000003</v>
      </c>
      <c r="Z105" s="12">
        <v>0.49048000000000003</v>
      </c>
      <c r="AA105" s="12">
        <v>0.49268000000000001</v>
      </c>
      <c r="AB105" s="12">
        <v>0.49092999999999998</v>
      </c>
      <c r="AC105" s="12">
        <v>0.47904999999999998</v>
      </c>
      <c r="AD105" s="12">
        <v>0.48802000000000001</v>
      </c>
      <c r="AE105" s="12">
        <v>0.47445999999999999</v>
      </c>
      <c r="AF105" s="12">
        <v>0.47926000000000002</v>
      </c>
      <c r="AG105" s="12">
        <v>0.47482999999999997</v>
      </c>
      <c r="AH105" s="12">
        <v>0.47511999999999999</v>
      </c>
      <c r="AI105" s="12">
        <v>0.47993000000000002</v>
      </c>
      <c r="AJ105" s="12">
        <v>0.46803</v>
      </c>
      <c r="AK105" s="12">
        <v>0.47850999999999999</v>
      </c>
      <c r="AL105" s="12">
        <v>0.47613</v>
      </c>
      <c r="AM105" s="12">
        <v>0.46589000000000003</v>
      </c>
      <c r="AN105" s="12">
        <v>0.45682</v>
      </c>
      <c r="AO105" s="12">
        <v>0.45860000000000001</v>
      </c>
      <c r="AP105" s="12">
        <v>0.46656999999999998</v>
      </c>
      <c r="AQ105" s="12">
        <v>0.46553</v>
      </c>
      <c r="AR105" s="12">
        <v>0.46403</v>
      </c>
      <c r="AS105" s="12">
        <v>0.47738000000000003</v>
      </c>
      <c r="AT105" s="12">
        <v>0.45716000000000001</v>
      </c>
      <c r="AU105" s="12">
        <v>0.45150000000000001</v>
      </c>
      <c r="AV105" s="12">
        <v>0.46425</v>
      </c>
      <c r="AW105" s="12">
        <v>0.46121000000000001</v>
      </c>
      <c r="AX105" s="12">
        <v>0.46717999999999998</v>
      </c>
      <c r="AY105" s="12">
        <v>0.48371999999999998</v>
      </c>
      <c r="AZ105" s="12">
        <v>0.45662999999999998</v>
      </c>
      <c r="BA105" s="12">
        <v>0.45123000000000002</v>
      </c>
      <c r="BB105" s="12">
        <v>0.45055000000000001</v>
      </c>
      <c r="BC105" s="12">
        <v>0.45151000000000002</v>
      </c>
      <c r="BD105" s="12">
        <v>0.44240000000000002</v>
      </c>
      <c r="BE105" s="12">
        <v>0.43901000000000001</v>
      </c>
      <c r="BF105" s="12">
        <v>0.42124</v>
      </c>
      <c r="BG105" s="12">
        <v>0.41987000000000002</v>
      </c>
      <c r="BH105" s="12">
        <v>0.40484999999999999</v>
      </c>
      <c r="BI105" s="12">
        <v>0.39972999999999997</v>
      </c>
      <c r="BJ105" s="14">
        <v>0.41667715789473636</v>
      </c>
      <c r="BK105" s="14">
        <v>0.41352474436090159</v>
      </c>
      <c r="BL105" s="14">
        <v>0.41037233082706681</v>
      </c>
      <c r="BM105" s="14">
        <v>0.40721991729323292</v>
      </c>
      <c r="BN105" s="14">
        <v>0.40406750375939815</v>
      </c>
      <c r="BO105" s="14">
        <v>0.40091509022556338</v>
      </c>
      <c r="BP105" s="14">
        <v>0.3977626766917286</v>
      </c>
      <c r="BQ105" s="14">
        <v>0.39461026315789383</v>
      </c>
      <c r="BR105" s="14">
        <v>0.39145784962405994</v>
      </c>
      <c r="BS105" s="14">
        <v>0.38830543609022516</v>
      </c>
      <c r="BT105" s="2"/>
    </row>
    <row r="106" spans="1:72" x14ac:dyDescent="0.25">
      <c r="A106" s="13">
        <v>104</v>
      </c>
      <c r="B106" s="12">
        <v>0.46927000000000002</v>
      </c>
      <c r="C106" s="12">
        <v>0.53020999999999996</v>
      </c>
      <c r="D106" s="12">
        <v>0.53312999999999999</v>
      </c>
      <c r="E106" s="12">
        <v>0.56301999999999996</v>
      </c>
      <c r="F106" s="12">
        <v>0.50253999999999999</v>
      </c>
      <c r="G106" s="12">
        <v>0.48182999999999998</v>
      </c>
      <c r="H106" s="12">
        <v>0.49447000000000002</v>
      </c>
      <c r="I106" s="12">
        <v>0.51790000000000003</v>
      </c>
      <c r="J106" s="12">
        <v>0.47957</v>
      </c>
      <c r="K106" s="12">
        <v>0.50732999999999995</v>
      </c>
      <c r="L106" s="12">
        <v>0.51063999999999998</v>
      </c>
      <c r="M106" s="12">
        <v>0.47472999999999999</v>
      </c>
      <c r="N106" s="12">
        <v>0.55379</v>
      </c>
      <c r="O106" s="12">
        <v>0.50832999999999995</v>
      </c>
      <c r="P106" s="12">
        <v>0.50194000000000005</v>
      </c>
      <c r="Q106" s="12">
        <v>0.51715</v>
      </c>
      <c r="R106" s="12">
        <v>0.48626999999999998</v>
      </c>
      <c r="S106" s="12">
        <v>0.48504000000000003</v>
      </c>
      <c r="T106" s="12">
        <v>0.51375999999999999</v>
      </c>
      <c r="U106" s="12">
        <v>0.48431999999999997</v>
      </c>
      <c r="V106" s="12">
        <v>0.51383999999999996</v>
      </c>
      <c r="W106" s="12">
        <v>0.50148999999999999</v>
      </c>
      <c r="X106" s="12">
        <v>0.49732999999999999</v>
      </c>
      <c r="Y106" s="12">
        <v>0.50405999999999995</v>
      </c>
      <c r="Z106" s="12">
        <v>0.50575000000000003</v>
      </c>
      <c r="AA106" s="12">
        <v>0.50770999999999999</v>
      </c>
      <c r="AB106" s="12">
        <v>0.50602999999999998</v>
      </c>
      <c r="AC106" s="12">
        <v>0.49456</v>
      </c>
      <c r="AD106" s="12">
        <v>0.50292000000000003</v>
      </c>
      <c r="AE106" s="12">
        <v>0.49007000000000001</v>
      </c>
      <c r="AF106" s="12">
        <v>0.49436999999999998</v>
      </c>
      <c r="AG106" s="12">
        <v>0.49026999999999998</v>
      </c>
      <c r="AH106" s="12">
        <v>0.49053000000000002</v>
      </c>
      <c r="AI106" s="12">
        <v>0.49514000000000002</v>
      </c>
      <c r="AJ106" s="12">
        <v>0.48365999999999998</v>
      </c>
      <c r="AK106" s="12">
        <v>0.49401</v>
      </c>
      <c r="AL106" s="12">
        <v>0.49167</v>
      </c>
      <c r="AM106" s="12">
        <v>0.48182000000000003</v>
      </c>
      <c r="AN106" s="12">
        <v>0.47302</v>
      </c>
      <c r="AO106" s="12">
        <v>0.47467999999999999</v>
      </c>
      <c r="AP106" s="12">
        <v>0.48274</v>
      </c>
      <c r="AQ106" s="12">
        <v>0.4819</v>
      </c>
      <c r="AR106" s="12">
        <v>0.48044999999999999</v>
      </c>
      <c r="AS106" s="12">
        <v>0.49381999999999998</v>
      </c>
      <c r="AT106" s="12">
        <v>0.47389999999999999</v>
      </c>
      <c r="AU106" s="12">
        <v>0.46816000000000002</v>
      </c>
      <c r="AV106" s="12">
        <v>0.48080000000000001</v>
      </c>
      <c r="AW106" s="12">
        <v>0.47836000000000001</v>
      </c>
      <c r="AX106" s="12">
        <v>0.48438999999999999</v>
      </c>
      <c r="AY106" s="12">
        <v>0.50070999999999999</v>
      </c>
      <c r="AZ106" s="12">
        <v>0.47426000000000001</v>
      </c>
      <c r="BA106" s="12">
        <v>0.46906999999999999</v>
      </c>
      <c r="BB106" s="12">
        <v>0.46844999999999998</v>
      </c>
      <c r="BC106" s="12">
        <v>0.46922000000000003</v>
      </c>
      <c r="BD106" s="12">
        <v>0.46049000000000001</v>
      </c>
      <c r="BE106" s="12">
        <v>0.45688000000000001</v>
      </c>
      <c r="BF106" s="12">
        <v>0.43935999999999997</v>
      </c>
      <c r="BG106" s="12">
        <v>0.43798999999999999</v>
      </c>
      <c r="BH106" s="12">
        <v>0.42292999999999997</v>
      </c>
      <c r="BI106" s="12">
        <v>0.41783999999999999</v>
      </c>
      <c r="BJ106" s="14">
        <v>0.43519331578947362</v>
      </c>
      <c r="BK106" s="14">
        <v>0.43215591729323322</v>
      </c>
      <c r="BL106" s="14">
        <v>0.42911851879699281</v>
      </c>
      <c r="BM106" s="14">
        <v>0.4260811203007524</v>
      </c>
      <c r="BN106" s="14">
        <v>0.42304372180451111</v>
      </c>
      <c r="BO106" s="14">
        <v>0.4200063233082707</v>
      </c>
      <c r="BP106" s="14">
        <v>0.41696892481203029</v>
      </c>
      <c r="BQ106" s="14">
        <v>0.41393152631578989</v>
      </c>
      <c r="BR106" s="14">
        <v>0.41089412781954948</v>
      </c>
      <c r="BS106" s="14">
        <v>0.40785672932330819</v>
      </c>
      <c r="BT106" s="2"/>
    </row>
    <row r="107" spans="1:72" x14ac:dyDescent="0.25">
      <c r="A107" s="13">
        <v>105</v>
      </c>
      <c r="B107" s="12">
        <v>0.48305999999999999</v>
      </c>
      <c r="C107" s="12">
        <v>0.54286999999999996</v>
      </c>
      <c r="D107" s="12">
        <v>0.54547000000000001</v>
      </c>
      <c r="E107" s="12">
        <v>0.57377999999999996</v>
      </c>
      <c r="F107" s="12">
        <v>0.51512999999999998</v>
      </c>
      <c r="G107" s="12">
        <v>0.49562</v>
      </c>
      <c r="H107" s="12">
        <v>0.50790999999999997</v>
      </c>
      <c r="I107" s="12">
        <v>0.53095999999999999</v>
      </c>
      <c r="J107" s="12">
        <v>0.49342000000000003</v>
      </c>
      <c r="K107" s="12">
        <v>0.52061000000000002</v>
      </c>
      <c r="L107" s="12">
        <v>0.52405000000000002</v>
      </c>
      <c r="M107" s="12">
        <v>0.48892000000000002</v>
      </c>
      <c r="N107" s="12">
        <v>0.56554000000000004</v>
      </c>
      <c r="O107" s="12">
        <v>0.52239999999999998</v>
      </c>
      <c r="P107" s="12">
        <v>0.51604000000000005</v>
      </c>
      <c r="Q107" s="12">
        <v>0.53042</v>
      </c>
      <c r="R107" s="12">
        <v>0.50080000000000002</v>
      </c>
      <c r="S107" s="12">
        <v>0.49913000000000002</v>
      </c>
      <c r="T107" s="12">
        <v>0.52732000000000001</v>
      </c>
      <c r="U107" s="12">
        <v>0.49858000000000002</v>
      </c>
      <c r="V107" s="12">
        <v>0.52753000000000005</v>
      </c>
      <c r="W107" s="12">
        <v>0.51563999999999999</v>
      </c>
      <c r="X107" s="12">
        <v>0.51180999999999999</v>
      </c>
      <c r="Y107" s="12">
        <v>0.51834999999999998</v>
      </c>
      <c r="Z107" s="12">
        <v>0.52009000000000005</v>
      </c>
      <c r="AA107" s="12">
        <v>0.52181999999999995</v>
      </c>
      <c r="AB107" s="12">
        <v>0.52020999999999995</v>
      </c>
      <c r="AC107" s="12">
        <v>0.50922000000000001</v>
      </c>
      <c r="AD107" s="12">
        <v>0.51695999999999998</v>
      </c>
      <c r="AE107" s="12">
        <v>0.50483999999999996</v>
      </c>
      <c r="AF107" s="12">
        <v>0.50866999999999996</v>
      </c>
      <c r="AG107" s="12">
        <v>0.50488999999999995</v>
      </c>
      <c r="AH107" s="12">
        <v>0.50512000000000001</v>
      </c>
      <c r="AI107" s="12">
        <v>0.50951999999999997</v>
      </c>
      <c r="AJ107" s="12">
        <v>0.4985</v>
      </c>
      <c r="AK107" s="12">
        <v>0.50865000000000005</v>
      </c>
      <c r="AL107" s="12">
        <v>0.50636999999999999</v>
      </c>
      <c r="AM107" s="12">
        <v>0.49693999999999999</v>
      </c>
      <c r="AN107" s="12">
        <v>0.48846000000000001</v>
      </c>
      <c r="AO107" s="12">
        <v>0.49</v>
      </c>
      <c r="AP107" s="12">
        <v>0.49807000000000001</v>
      </c>
      <c r="AQ107" s="12">
        <v>0.49741000000000002</v>
      </c>
      <c r="AR107" s="12">
        <v>0.49602000000000002</v>
      </c>
      <c r="AS107" s="12">
        <v>0.50929999999999997</v>
      </c>
      <c r="AT107" s="12">
        <v>0.48981999999999998</v>
      </c>
      <c r="AU107" s="12">
        <v>0.48404000000000003</v>
      </c>
      <c r="AV107" s="12">
        <v>0.49651000000000001</v>
      </c>
      <c r="AW107" s="12">
        <v>0.49459999999999998</v>
      </c>
      <c r="AX107" s="12">
        <v>0.50063999999999997</v>
      </c>
      <c r="AY107" s="12">
        <v>0.51661000000000001</v>
      </c>
      <c r="AZ107" s="12">
        <v>0.49097000000000002</v>
      </c>
      <c r="BA107" s="12">
        <v>0.48603000000000002</v>
      </c>
      <c r="BB107" s="12">
        <v>0.48547000000000001</v>
      </c>
      <c r="BC107" s="12">
        <v>0.48605999999999999</v>
      </c>
      <c r="BD107" s="12">
        <v>0.47774</v>
      </c>
      <c r="BE107" s="12">
        <v>0.47397</v>
      </c>
      <c r="BF107" s="12">
        <v>0.45679999999999998</v>
      </c>
      <c r="BG107" s="12">
        <v>0.45545000000000002</v>
      </c>
      <c r="BH107" s="12">
        <v>0.44046000000000002</v>
      </c>
      <c r="BI107" s="12">
        <v>0.43543999999999999</v>
      </c>
      <c r="BJ107" s="14">
        <v>0.45302978947368366</v>
      </c>
      <c r="BK107" s="14">
        <v>0.45012115037593947</v>
      </c>
      <c r="BL107" s="14">
        <v>0.44721251127819528</v>
      </c>
      <c r="BM107" s="14">
        <v>0.44430387218045109</v>
      </c>
      <c r="BN107" s="14">
        <v>0.44139523308270601</v>
      </c>
      <c r="BO107" s="14">
        <v>0.43848659398496181</v>
      </c>
      <c r="BP107" s="14">
        <v>0.43557795488721762</v>
      </c>
      <c r="BQ107" s="14">
        <v>0.43266931578947343</v>
      </c>
      <c r="BR107" s="14">
        <v>0.42976067669172924</v>
      </c>
      <c r="BS107" s="14">
        <v>0.42685203759398505</v>
      </c>
      <c r="BT107" s="2"/>
    </row>
    <row r="108" spans="1:72" x14ac:dyDescent="0.25">
      <c r="A108" s="13">
        <v>106</v>
      </c>
      <c r="B108" s="12">
        <v>0.49624000000000001</v>
      </c>
      <c r="C108" s="12">
        <v>0.55459999999999998</v>
      </c>
      <c r="D108" s="12">
        <v>0.55689999999999995</v>
      </c>
      <c r="E108" s="12">
        <v>0.58357999999999999</v>
      </c>
      <c r="F108" s="12">
        <v>0.52703</v>
      </c>
      <c r="G108" s="12">
        <v>0.50871999999999995</v>
      </c>
      <c r="H108" s="12">
        <v>0.52061000000000002</v>
      </c>
      <c r="I108" s="12">
        <v>0.54315999999999998</v>
      </c>
      <c r="J108" s="12">
        <v>0.50658999999999998</v>
      </c>
      <c r="K108" s="12">
        <v>0.53307000000000004</v>
      </c>
      <c r="L108" s="12">
        <v>0.53659999999999997</v>
      </c>
      <c r="M108" s="12">
        <v>0.50241999999999998</v>
      </c>
      <c r="N108" s="12">
        <v>0.57625999999999999</v>
      </c>
      <c r="O108" s="12">
        <v>0.53554000000000002</v>
      </c>
      <c r="P108" s="12">
        <v>0.52925</v>
      </c>
      <c r="Q108" s="12">
        <v>0.54279999999999995</v>
      </c>
      <c r="R108" s="12">
        <v>0.51454</v>
      </c>
      <c r="S108" s="12">
        <v>0.51246999999999998</v>
      </c>
      <c r="T108" s="12">
        <v>0.53996999999999995</v>
      </c>
      <c r="U108" s="12">
        <v>0.51209000000000005</v>
      </c>
      <c r="V108" s="12">
        <v>0.54027999999999998</v>
      </c>
      <c r="W108" s="12">
        <v>0.52890999999999999</v>
      </c>
      <c r="X108" s="12">
        <v>0.52539000000000002</v>
      </c>
      <c r="Y108" s="12">
        <v>0.53171999999999997</v>
      </c>
      <c r="Z108" s="12">
        <v>0.53349000000000002</v>
      </c>
      <c r="AA108" s="12">
        <v>0.53500000000000003</v>
      </c>
      <c r="AB108" s="12">
        <v>0.53347999999999995</v>
      </c>
      <c r="AC108" s="12">
        <v>0.52298</v>
      </c>
      <c r="AD108" s="12">
        <v>0.53012999999999999</v>
      </c>
      <c r="AE108" s="12">
        <v>0.51875000000000004</v>
      </c>
      <c r="AF108" s="12">
        <v>0.52212999999999998</v>
      </c>
      <c r="AG108" s="12">
        <v>0.51866999999999996</v>
      </c>
      <c r="AH108" s="12">
        <v>0.51885999999999999</v>
      </c>
      <c r="AI108" s="12">
        <v>0.52303999999999995</v>
      </c>
      <c r="AJ108" s="12">
        <v>0.51251000000000002</v>
      </c>
      <c r="AK108" s="12">
        <v>0.52242</v>
      </c>
      <c r="AL108" s="12">
        <v>0.5202</v>
      </c>
      <c r="AM108" s="12">
        <v>0.51122999999999996</v>
      </c>
      <c r="AN108" s="12">
        <v>0.50309000000000004</v>
      </c>
      <c r="AO108" s="12">
        <v>0.50451999999999997</v>
      </c>
      <c r="AP108" s="12">
        <v>0.51254</v>
      </c>
      <c r="AQ108" s="12">
        <v>0.51204000000000005</v>
      </c>
      <c r="AR108" s="12">
        <v>0.51071999999999995</v>
      </c>
      <c r="AS108" s="12">
        <v>0.52380000000000004</v>
      </c>
      <c r="AT108" s="12">
        <v>0.50488</v>
      </c>
      <c r="AU108" s="12">
        <v>0.49911</v>
      </c>
      <c r="AV108" s="12">
        <v>0.51131000000000004</v>
      </c>
      <c r="AW108" s="12">
        <v>0.50990000000000002</v>
      </c>
      <c r="AX108" s="12">
        <v>0.51590000000000003</v>
      </c>
      <c r="AY108" s="12">
        <v>0.53139000000000003</v>
      </c>
      <c r="AZ108" s="12">
        <v>0.50673000000000001</v>
      </c>
      <c r="BA108" s="12">
        <v>0.50204000000000004</v>
      </c>
      <c r="BB108" s="12">
        <v>0.50153999999999999</v>
      </c>
      <c r="BC108" s="12">
        <v>0.50197000000000003</v>
      </c>
      <c r="BD108" s="12">
        <v>0.49408999999999997</v>
      </c>
      <c r="BE108" s="12">
        <v>0.49020000000000002</v>
      </c>
      <c r="BF108" s="12">
        <v>0.47349999999999998</v>
      </c>
      <c r="BG108" s="12">
        <v>0.47216000000000002</v>
      </c>
      <c r="BH108" s="12">
        <v>0.45734999999999998</v>
      </c>
      <c r="BI108" s="12">
        <v>0.45243</v>
      </c>
      <c r="BJ108" s="14">
        <v>0.47009421052631506</v>
      </c>
      <c r="BK108" s="14">
        <v>0.46732413533834549</v>
      </c>
      <c r="BL108" s="14">
        <v>0.46455406015037592</v>
      </c>
      <c r="BM108" s="14">
        <v>0.46178398496240547</v>
      </c>
      <c r="BN108" s="14">
        <v>0.4590139097744359</v>
      </c>
      <c r="BO108" s="14">
        <v>0.45624383458646545</v>
      </c>
      <c r="BP108" s="14">
        <v>0.45347375939849588</v>
      </c>
      <c r="BQ108" s="14">
        <v>0.45070368421052631</v>
      </c>
      <c r="BR108" s="14">
        <v>0.44793360902255586</v>
      </c>
      <c r="BS108" s="14">
        <v>0.44516353383458629</v>
      </c>
      <c r="BT108" s="2"/>
    </row>
    <row r="109" spans="1:72" x14ac:dyDescent="0.25">
      <c r="A109" s="13">
        <v>107</v>
      </c>
      <c r="B109" s="12">
        <v>0.50878000000000001</v>
      </c>
      <c r="C109" s="12">
        <v>0.56542000000000003</v>
      </c>
      <c r="D109" s="12">
        <v>0.56744000000000006</v>
      </c>
      <c r="E109" s="12">
        <v>0.59248000000000001</v>
      </c>
      <c r="F109" s="12">
        <v>0.53822000000000003</v>
      </c>
      <c r="G109" s="12">
        <v>0.52110000000000001</v>
      </c>
      <c r="H109" s="12">
        <v>0.53256000000000003</v>
      </c>
      <c r="I109" s="12">
        <v>0.55447999999999997</v>
      </c>
      <c r="J109" s="12">
        <v>0.51905999999999997</v>
      </c>
      <c r="K109" s="12">
        <v>0.54471000000000003</v>
      </c>
      <c r="L109" s="12">
        <v>0.54830000000000001</v>
      </c>
      <c r="M109" s="12">
        <v>0.51522000000000001</v>
      </c>
      <c r="N109" s="12">
        <v>0.58601000000000003</v>
      </c>
      <c r="O109" s="12">
        <v>0.54776000000000002</v>
      </c>
      <c r="P109" s="12">
        <v>0.54159000000000002</v>
      </c>
      <c r="Q109" s="12">
        <v>0.55428999999999995</v>
      </c>
      <c r="R109" s="12">
        <v>0.52744999999999997</v>
      </c>
      <c r="S109" s="12">
        <v>0.52505999999999997</v>
      </c>
      <c r="T109" s="12">
        <v>0.55171999999999999</v>
      </c>
      <c r="U109" s="12">
        <v>0.52483000000000002</v>
      </c>
      <c r="V109" s="12">
        <v>0.55213000000000001</v>
      </c>
      <c r="W109" s="12">
        <v>0.5413</v>
      </c>
      <c r="X109" s="12">
        <v>0.53808999999999996</v>
      </c>
      <c r="Y109" s="12">
        <v>0.54415999999999998</v>
      </c>
      <c r="Z109" s="12">
        <v>0.54595000000000005</v>
      </c>
      <c r="AA109" s="12">
        <v>0.54725000000000001</v>
      </c>
      <c r="AB109" s="12">
        <v>0.54581999999999997</v>
      </c>
      <c r="AC109" s="12">
        <v>0.53586</v>
      </c>
      <c r="AD109" s="12">
        <v>0.54242000000000001</v>
      </c>
      <c r="AE109" s="12">
        <v>0.53178000000000003</v>
      </c>
      <c r="AF109" s="12">
        <v>0.53473999999999999</v>
      </c>
      <c r="AG109" s="12">
        <v>0.53159000000000001</v>
      </c>
      <c r="AH109" s="12">
        <v>0.53174999999999994</v>
      </c>
      <c r="AI109" s="12">
        <v>0.53569999999999995</v>
      </c>
      <c r="AJ109" s="12">
        <v>0.52568999999999999</v>
      </c>
      <c r="AK109" s="12">
        <v>0.53529000000000004</v>
      </c>
      <c r="AL109" s="12">
        <v>0.53315999999999997</v>
      </c>
      <c r="AM109" s="12">
        <v>0.52466000000000002</v>
      </c>
      <c r="AN109" s="12">
        <v>0.51688999999999996</v>
      </c>
      <c r="AO109" s="12">
        <v>0.51819999999999999</v>
      </c>
      <c r="AP109" s="12">
        <v>0.52610999999999997</v>
      </c>
      <c r="AQ109" s="12">
        <v>0.52576999999999996</v>
      </c>
      <c r="AR109" s="12">
        <v>0.52451000000000003</v>
      </c>
      <c r="AS109" s="12">
        <v>0.5373</v>
      </c>
      <c r="AT109" s="12">
        <v>0.51903999999999995</v>
      </c>
      <c r="AU109" s="12">
        <v>0.51332999999999995</v>
      </c>
      <c r="AV109" s="12">
        <v>0.52519000000000005</v>
      </c>
      <c r="AW109" s="12">
        <v>0.52424000000000004</v>
      </c>
      <c r="AX109" s="12">
        <v>0.53012999999999999</v>
      </c>
      <c r="AY109" s="12">
        <v>0.54505999999999999</v>
      </c>
      <c r="AZ109" s="12">
        <v>0.52148000000000005</v>
      </c>
      <c r="BA109" s="12">
        <v>0.51707000000000003</v>
      </c>
      <c r="BB109" s="12">
        <v>0.51661999999999997</v>
      </c>
      <c r="BC109" s="12">
        <v>0.51690999999999998</v>
      </c>
      <c r="BD109" s="12">
        <v>0.50949</v>
      </c>
      <c r="BE109" s="12">
        <v>0.50553000000000003</v>
      </c>
      <c r="BF109" s="12">
        <v>0.48937999999999998</v>
      </c>
      <c r="BG109" s="12">
        <v>0.48807</v>
      </c>
      <c r="BH109" s="12">
        <v>0.47353000000000001</v>
      </c>
      <c r="BI109" s="12">
        <v>0.46873999999999999</v>
      </c>
      <c r="BJ109" s="14">
        <v>0.4863250526315781</v>
      </c>
      <c r="BK109" s="14">
        <v>0.48370124812030024</v>
      </c>
      <c r="BL109" s="14">
        <v>0.48107744360902238</v>
      </c>
      <c r="BM109" s="14">
        <v>0.47845363909774363</v>
      </c>
      <c r="BN109" s="14">
        <v>0.47582983458646577</v>
      </c>
      <c r="BO109" s="14">
        <v>0.47320603007518702</v>
      </c>
      <c r="BP109" s="14">
        <v>0.47058222556390916</v>
      </c>
      <c r="BQ109" s="14">
        <v>0.4679584210526313</v>
      </c>
      <c r="BR109" s="14">
        <v>0.46533461654135255</v>
      </c>
      <c r="BS109" s="14">
        <v>0.46271081203007469</v>
      </c>
      <c r="BT109" s="2"/>
    </row>
    <row r="110" spans="1:72" x14ac:dyDescent="0.25">
      <c r="A110" s="13">
        <v>108</v>
      </c>
      <c r="B110" s="12">
        <v>0.52066999999999997</v>
      </c>
      <c r="C110" s="12">
        <v>0.57537000000000005</v>
      </c>
      <c r="D110" s="12">
        <v>0.57713999999999999</v>
      </c>
      <c r="E110" s="12">
        <v>0.60053999999999996</v>
      </c>
      <c r="F110" s="12">
        <v>0.54871999999999999</v>
      </c>
      <c r="G110" s="12">
        <v>0.53278000000000003</v>
      </c>
      <c r="H110" s="12">
        <v>0.54376999999999998</v>
      </c>
      <c r="I110" s="12">
        <v>0.56496999999999997</v>
      </c>
      <c r="J110" s="12">
        <v>0.53081999999999996</v>
      </c>
      <c r="K110" s="12">
        <v>0.55556000000000005</v>
      </c>
      <c r="L110" s="12">
        <v>0.55915999999999999</v>
      </c>
      <c r="M110" s="12">
        <v>0.52729000000000004</v>
      </c>
      <c r="N110" s="12">
        <v>0.59484000000000004</v>
      </c>
      <c r="O110" s="12">
        <v>0.55906999999999996</v>
      </c>
      <c r="P110" s="12">
        <v>0.55306</v>
      </c>
      <c r="Q110" s="12">
        <v>0.56491999999999998</v>
      </c>
      <c r="R110" s="12">
        <v>0.53952999999999995</v>
      </c>
      <c r="S110" s="12">
        <v>0.53686999999999996</v>
      </c>
      <c r="T110" s="12">
        <v>0.56259999999999999</v>
      </c>
      <c r="U110" s="12">
        <v>0.53678000000000003</v>
      </c>
      <c r="V110" s="12">
        <v>0.56306999999999996</v>
      </c>
      <c r="W110" s="12">
        <v>0.55281000000000002</v>
      </c>
      <c r="X110" s="12">
        <v>0.54988999999999999</v>
      </c>
      <c r="Y110" s="12">
        <v>0.55569999999999997</v>
      </c>
      <c r="Z110" s="12">
        <v>0.55747999999999998</v>
      </c>
      <c r="AA110" s="12">
        <v>0.55859999999999999</v>
      </c>
      <c r="AB110" s="12">
        <v>0.55725999999999998</v>
      </c>
      <c r="AC110" s="12">
        <v>0.54783999999999999</v>
      </c>
      <c r="AD110" s="12">
        <v>0.55383000000000004</v>
      </c>
      <c r="AE110" s="12">
        <v>0.54393999999999998</v>
      </c>
      <c r="AF110" s="12">
        <v>0.54649999999999999</v>
      </c>
      <c r="AG110" s="12">
        <v>0.54364999999999997</v>
      </c>
      <c r="AH110" s="12">
        <v>0.54378000000000004</v>
      </c>
      <c r="AI110" s="12">
        <v>0.54749000000000003</v>
      </c>
      <c r="AJ110" s="12">
        <v>0.53803000000000001</v>
      </c>
      <c r="AK110" s="12">
        <v>0.54727999999999999</v>
      </c>
      <c r="AL110" s="12">
        <v>0.54522999999999999</v>
      </c>
      <c r="AM110" s="12">
        <v>0.53722000000000003</v>
      </c>
      <c r="AN110" s="12">
        <v>0.52983999999999998</v>
      </c>
      <c r="AO110" s="12">
        <v>0.53103999999999996</v>
      </c>
      <c r="AP110" s="12">
        <v>0.53878999999999999</v>
      </c>
      <c r="AQ110" s="12">
        <v>0.53857999999999995</v>
      </c>
      <c r="AR110" s="12">
        <v>0.53739000000000003</v>
      </c>
      <c r="AS110" s="12">
        <v>0.54981000000000002</v>
      </c>
      <c r="AT110" s="12">
        <v>0.53229000000000004</v>
      </c>
      <c r="AU110" s="12">
        <v>0.52668999999999999</v>
      </c>
      <c r="AV110" s="12">
        <v>0.53815000000000002</v>
      </c>
      <c r="AW110" s="12">
        <v>0.53759000000000001</v>
      </c>
      <c r="AX110" s="12">
        <v>0.54335</v>
      </c>
      <c r="AY110" s="12">
        <v>0.55764000000000002</v>
      </c>
      <c r="AZ110" s="12">
        <v>0.53522999999999998</v>
      </c>
      <c r="BA110" s="12">
        <v>0.53110000000000002</v>
      </c>
      <c r="BB110" s="12">
        <v>0.53069999999999995</v>
      </c>
      <c r="BC110" s="12">
        <v>0.53086</v>
      </c>
      <c r="BD110" s="12">
        <v>0.52392000000000005</v>
      </c>
      <c r="BE110" s="12">
        <v>0.51992000000000005</v>
      </c>
      <c r="BF110" s="12">
        <v>0.50439999999999996</v>
      </c>
      <c r="BG110" s="12">
        <v>0.50312999999999997</v>
      </c>
      <c r="BH110" s="12">
        <v>0.48895</v>
      </c>
      <c r="BI110" s="12">
        <v>0.48431000000000002</v>
      </c>
      <c r="BJ110" s="14">
        <v>0.50167657894736895</v>
      </c>
      <c r="BK110" s="14">
        <v>0.49920387218045104</v>
      </c>
      <c r="BL110" s="14">
        <v>0.49673116541353401</v>
      </c>
      <c r="BM110" s="14">
        <v>0.49425845864661699</v>
      </c>
      <c r="BN110" s="14">
        <v>0.49178575187969908</v>
      </c>
      <c r="BO110" s="14">
        <v>0.48931304511278206</v>
      </c>
      <c r="BP110" s="14">
        <v>0.48684033834586504</v>
      </c>
      <c r="BQ110" s="14">
        <v>0.48436763157894802</v>
      </c>
      <c r="BR110" s="14">
        <v>0.48189492481203011</v>
      </c>
      <c r="BS110" s="14">
        <v>0.47942221804511309</v>
      </c>
      <c r="BT110" s="2"/>
    </row>
    <row r="111" spans="1:72" x14ac:dyDescent="0.25">
      <c r="A111" s="13">
        <v>109</v>
      </c>
      <c r="B111" s="12">
        <v>0.53190000000000004</v>
      </c>
      <c r="C111" s="12">
        <v>0.58448999999999995</v>
      </c>
      <c r="D111" s="12">
        <v>0.58601999999999999</v>
      </c>
      <c r="E111" s="12">
        <v>0.60780000000000001</v>
      </c>
      <c r="F111" s="12">
        <v>0.55852999999999997</v>
      </c>
      <c r="G111" s="12">
        <v>0.54373000000000005</v>
      </c>
      <c r="H111" s="12">
        <v>0.55423</v>
      </c>
      <c r="I111" s="12">
        <v>0.57462999999999997</v>
      </c>
      <c r="J111" s="12">
        <v>0.54186999999999996</v>
      </c>
      <c r="K111" s="12">
        <v>0.56560999999999995</v>
      </c>
      <c r="L111" s="12">
        <v>0.56918999999999997</v>
      </c>
      <c r="M111" s="12">
        <v>0.53864000000000001</v>
      </c>
      <c r="N111" s="12">
        <v>0.60280999999999996</v>
      </c>
      <c r="O111" s="12">
        <v>0.56949000000000005</v>
      </c>
      <c r="P111" s="12">
        <v>0.56367</v>
      </c>
      <c r="Q111" s="12">
        <v>0.57471000000000005</v>
      </c>
      <c r="R111" s="12">
        <v>0.55079999999999996</v>
      </c>
      <c r="S111" s="12">
        <v>0.54793000000000003</v>
      </c>
      <c r="T111" s="12">
        <v>0.57260999999999995</v>
      </c>
      <c r="U111" s="12">
        <v>0.54795000000000005</v>
      </c>
      <c r="V111" s="12">
        <v>0.57315000000000005</v>
      </c>
      <c r="W111" s="12">
        <v>0.56347000000000003</v>
      </c>
      <c r="X111" s="12">
        <v>0.56083000000000005</v>
      </c>
      <c r="Y111" s="12">
        <v>0.56635000000000002</v>
      </c>
      <c r="Z111" s="12">
        <v>0.56810000000000005</v>
      </c>
      <c r="AA111" s="12">
        <v>0.56906000000000001</v>
      </c>
      <c r="AB111" s="12">
        <v>0.56779999999999997</v>
      </c>
      <c r="AC111" s="12">
        <v>0.55893999999999999</v>
      </c>
      <c r="AD111" s="12">
        <v>0.56440000000000001</v>
      </c>
      <c r="AE111" s="12">
        <v>0.55523</v>
      </c>
      <c r="AF111" s="12">
        <v>0.55742999999999998</v>
      </c>
      <c r="AG111" s="12">
        <v>0.55486000000000002</v>
      </c>
      <c r="AH111" s="12">
        <v>0.55496000000000001</v>
      </c>
      <c r="AI111" s="12">
        <v>0.55844000000000005</v>
      </c>
      <c r="AJ111" s="12">
        <v>0.54952999999999996</v>
      </c>
      <c r="AK111" s="12">
        <v>0.55840000000000001</v>
      </c>
      <c r="AL111" s="12">
        <v>0.55644000000000005</v>
      </c>
      <c r="AM111" s="12">
        <v>0.54891999999999996</v>
      </c>
      <c r="AN111" s="12">
        <v>0.54195000000000004</v>
      </c>
      <c r="AO111" s="12">
        <v>0.54303000000000001</v>
      </c>
      <c r="AP111" s="12">
        <v>0.55057</v>
      </c>
      <c r="AQ111" s="12">
        <v>0.55047999999999997</v>
      </c>
      <c r="AR111" s="12">
        <v>0.54937000000000002</v>
      </c>
      <c r="AS111" s="12">
        <v>0.56133999999999995</v>
      </c>
      <c r="AT111" s="12">
        <v>0.54462999999999995</v>
      </c>
      <c r="AU111" s="12">
        <v>0.53915999999999997</v>
      </c>
      <c r="AV111" s="12">
        <v>0.55018</v>
      </c>
      <c r="AW111" s="12">
        <v>0.54996999999999996</v>
      </c>
      <c r="AX111" s="12">
        <v>0.55554999999999999</v>
      </c>
      <c r="AY111" s="12">
        <v>0.56913999999999998</v>
      </c>
      <c r="AZ111" s="12">
        <v>0.54798000000000002</v>
      </c>
      <c r="BA111" s="12">
        <v>0.54412000000000005</v>
      </c>
      <c r="BB111" s="12">
        <v>0.54378000000000004</v>
      </c>
      <c r="BC111" s="12">
        <v>0.54381999999999997</v>
      </c>
      <c r="BD111" s="12">
        <v>0.53735999999999995</v>
      </c>
      <c r="BE111" s="12">
        <v>0.53337000000000001</v>
      </c>
      <c r="BF111" s="12">
        <v>0.51854</v>
      </c>
      <c r="BG111" s="12">
        <v>0.51731000000000005</v>
      </c>
      <c r="BH111" s="12">
        <v>0.50356000000000001</v>
      </c>
      <c r="BI111" s="12">
        <v>0.49908999999999998</v>
      </c>
      <c r="BJ111" s="14">
        <v>0.5161183157894742</v>
      </c>
      <c r="BK111" s="14">
        <v>0.51379948872180492</v>
      </c>
      <c r="BL111" s="14">
        <v>0.51148066165413653</v>
      </c>
      <c r="BM111" s="14">
        <v>0.50916183458646724</v>
      </c>
      <c r="BN111" s="14">
        <v>0.50684300751879796</v>
      </c>
      <c r="BO111" s="14">
        <v>0.50452418045112868</v>
      </c>
      <c r="BP111" s="14">
        <v>0.5022053533834594</v>
      </c>
      <c r="BQ111" s="14">
        <v>0.49988652631579011</v>
      </c>
      <c r="BR111" s="14">
        <v>0.49756769924812083</v>
      </c>
      <c r="BS111" s="14">
        <v>0.49524887218045155</v>
      </c>
      <c r="BT111" s="2"/>
    </row>
    <row r="112" spans="1:72" x14ac:dyDescent="0.25">
      <c r="A112">
        <v>110</v>
      </c>
      <c r="B112" s="12">
        <v>1</v>
      </c>
      <c r="C112" s="12">
        <v>1</v>
      </c>
      <c r="D112" s="12">
        <v>1</v>
      </c>
      <c r="E112" s="12">
        <v>1</v>
      </c>
      <c r="F112" s="12">
        <v>1</v>
      </c>
      <c r="G112" s="12">
        <v>1</v>
      </c>
      <c r="H112" s="12">
        <v>1</v>
      </c>
      <c r="I112" s="12">
        <v>1</v>
      </c>
      <c r="J112" s="12">
        <v>1</v>
      </c>
      <c r="K112" s="12">
        <v>1</v>
      </c>
      <c r="L112" s="12">
        <v>1</v>
      </c>
      <c r="M112" s="12">
        <v>1</v>
      </c>
      <c r="N112" s="12">
        <v>1</v>
      </c>
      <c r="O112" s="12">
        <v>1</v>
      </c>
      <c r="P112" s="12">
        <v>1</v>
      </c>
      <c r="Q112" s="12">
        <v>1</v>
      </c>
      <c r="R112" s="12">
        <v>1</v>
      </c>
      <c r="S112" s="12">
        <v>1</v>
      </c>
      <c r="T112" s="12">
        <v>1</v>
      </c>
      <c r="U112" s="12">
        <v>1</v>
      </c>
      <c r="V112" s="12">
        <v>1</v>
      </c>
      <c r="W112" s="12">
        <v>1</v>
      </c>
      <c r="X112" s="12">
        <v>1</v>
      </c>
      <c r="Y112" s="12">
        <v>1</v>
      </c>
      <c r="Z112" s="12">
        <v>1</v>
      </c>
      <c r="AA112" s="12">
        <v>1</v>
      </c>
      <c r="AB112" s="12">
        <v>1</v>
      </c>
      <c r="AC112" s="12">
        <v>1</v>
      </c>
      <c r="AD112" s="12">
        <v>1</v>
      </c>
      <c r="AE112" s="12">
        <v>1</v>
      </c>
      <c r="AF112" s="12">
        <v>1</v>
      </c>
      <c r="AG112" s="12">
        <v>1</v>
      </c>
      <c r="AH112" s="12">
        <v>1</v>
      </c>
      <c r="AI112" s="12">
        <v>1</v>
      </c>
      <c r="AJ112" s="12">
        <v>1</v>
      </c>
      <c r="AK112" s="12">
        <v>1</v>
      </c>
      <c r="AL112" s="12">
        <v>1</v>
      </c>
      <c r="AM112" s="12">
        <v>1</v>
      </c>
      <c r="AN112" s="12">
        <v>1</v>
      </c>
      <c r="AO112" s="12">
        <v>1</v>
      </c>
      <c r="AP112" s="12">
        <v>1</v>
      </c>
      <c r="AQ112" s="12">
        <v>1</v>
      </c>
      <c r="AR112" s="12">
        <v>1</v>
      </c>
      <c r="AS112" s="12">
        <v>1</v>
      </c>
      <c r="AT112" s="12">
        <v>1</v>
      </c>
      <c r="AU112" s="12">
        <v>1</v>
      </c>
      <c r="AV112" s="12">
        <v>1</v>
      </c>
      <c r="AW112" s="12">
        <v>1</v>
      </c>
      <c r="AX112" s="12">
        <v>1</v>
      </c>
      <c r="AY112" s="12">
        <v>1</v>
      </c>
      <c r="AZ112" s="12">
        <v>1</v>
      </c>
      <c r="BA112" s="12">
        <v>1</v>
      </c>
      <c r="BB112" s="12">
        <v>1</v>
      </c>
      <c r="BC112" s="12">
        <v>1</v>
      </c>
      <c r="BD112" s="12">
        <v>1</v>
      </c>
      <c r="BE112" s="12">
        <v>1</v>
      </c>
      <c r="BF112" s="12">
        <v>1</v>
      </c>
      <c r="BG112" s="12">
        <v>1</v>
      </c>
      <c r="BH112" s="12">
        <v>1</v>
      </c>
      <c r="BI112" s="12">
        <v>1</v>
      </c>
      <c r="BJ112" s="12">
        <v>1</v>
      </c>
      <c r="BK112" s="12">
        <v>1</v>
      </c>
      <c r="BL112" s="12">
        <v>1</v>
      </c>
      <c r="BM112" s="12">
        <v>1</v>
      </c>
      <c r="BN112" s="12">
        <v>1</v>
      </c>
      <c r="BO112" s="12">
        <v>1</v>
      </c>
      <c r="BP112" s="12">
        <v>1</v>
      </c>
      <c r="BQ112" s="12">
        <v>1</v>
      </c>
      <c r="BR112" s="12">
        <v>1</v>
      </c>
      <c r="BS112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2"/>
  <sheetViews>
    <sheetView zoomScaleNormal="100"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I2" sqref="BI2:BI112"/>
    </sheetView>
  </sheetViews>
  <sheetFormatPr defaultRowHeight="15" x14ac:dyDescent="0.25"/>
  <cols>
    <col min="2" max="2" width="9.625" bestFit="1" customWidth="1"/>
  </cols>
  <sheetData>
    <row r="1" spans="1:71" x14ac:dyDescent="0.25">
      <c r="A1" t="s">
        <v>19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</row>
    <row r="2" spans="1:71" x14ac:dyDescent="0.25">
      <c r="A2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6">
        <v>1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</row>
    <row r="3" spans="1:71" x14ac:dyDescent="0.25">
      <c r="A3">
        <v>1</v>
      </c>
      <c r="B3" s="6">
        <f>B2*(1-'Halálozási valószínűségek'!B2)</f>
        <v>0.92308000000000001</v>
      </c>
      <c r="C3" s="6">
        <f>C2*(1-'Halálozási valószínűségek'!C2)</f>
        <v>0.92659999999999998</v>
      </c>
      <c r="D3" s="6">
        <f>D2*(1-'Halálozási valószínűségek'!D2)</f>
        <v>0.93947000000000003</v>
      </c>
      <c r="E3" s="6">
        <f>E2*(1-'Halálozási valószínűségek'!E2)</f>
        <v>0.93498000000000003</v>
      </c>
      <c r="F3" s="6">
        <f>F2*(1-'Halálozási valószínűségek'!F2)</f>
        <v>0.94374000000000002</v>
      </c>
      <c r="G3" s="6">
        <f>G2*(1-'Halálozási valószínűségek'!G2)</f>
        <v>0.94913999999999998</v>
      </c>
      <c r="H3" s="6">
        <f>H2*(1-'Halálozási valószínűségek'!H2)</f>
        <v>0.94969999999999999</v>
      </c>
      <c r="I3" s="6">
        <f>I2*(1-'Halálozási valószínűségek'!I2)</f>
        <v>0.94943999999999995</v>
      </c>
      <c r="J3" s="6">
        <f>J2*(1-'Halálozási valószínűségek'!J2)</f>
        <v>0.95145000000000002</v>
      </c>
      <c r="K3" s="6">
        <f>K2*(1-'Halálozási valószínűségek'!K2)</f>
        <v>0.95460999999999996</v>
      </c>
      <c r="L3" s="6">
        <f>L2*(1-'Halálozási valószínűségek'!L2)</f>
        <v>0.95872999999999997</v>
      </c>
      <c r="M3" s="6">
        <f>M2*(1-'Halálozási valószínűségek'!M2)</f>
        <v>0.96206000000000003</v>
      </c>
      <c r="N3" s="6">
        <f>N2*(1-'Halálozási valószínűségek'!N2)</f>
        <v>0.95889999999999997</v>
      </c>
      <c r="O3" s="6">
        <f>O2*(1-'Halálozási valószínűségek'!O2)</f>
        <v>0.96104999999999996</v>
      </c>
      <c r="P3" s="6">
        <f>P2*(1-'Halálozási valószínűségek'!P2)</f>
        <v>0.96477999999999997</v>
      </c>
      <c r="Q3" s="6">
        <f>Q2*(1-'Halálozási valószínűségek'!Q2)</f>
        <v>0.96582999999999997</v>
      </c>
      <c r="R3" s="6">
        <f>R2*(1-'Halálozási valószínűségek'!R2)</f>
        <v>0.96482000000000001</v>
      </c>
      <c r="S3" s="6">
        <f>S2*(1-'Halálozási valószínűségek'!S2)</f>
        <v>0.96604999999999996</v>
      </c>
      <c r="T3" s="6">
        <f>T2*(1-'Halálozási valószínűségek'!T2)</f>
        <v>0.96802999999999995</v>
      </c>
      <c r="U3" s="6">
        <f>U2*(1-'Halálozási valószínűségek'!U2)</f>
        <v>0.96733999999999998</v>
      </c>
      <c r="V3" s="6">
        <f>V2*(1-'Halálozási valószínűségek'!V2)</f>
        <v>0.96887000000000001</v>
      </c>
      <c r="W3" s="6">
        <f>W2*(1-'Halálozási valószínűségek'!W2)</f>
        <v>0.96909000000000001</v>
      </c>
      <c r="X3" s="6">
        <f>X2*(1-'Halálozási valószínűségek'!X2)</f>
        <v>0.97067000000000003</v>
      </c>
      <c r="Y3" s="6">
        <f>Y2*(1-'Halálozási valószínűségek'!Y2)</f>
        <v>0.97063999999999995</v>
      </c>
      <c r="Z3" s="6">
        <f>Z2*(1-'Halálozási valószínűségek'!Z2)</f>
        <v>0.96662000000000003</v>
      </c>
      <c r="AA3" s="6">
        <f>AA2*(1-'Halálozási valószínűségek'!AA2)</f>
        <v>0.97028999999999999</v>
      </c>
      <c r="AB3" s="6">
        <f>AB2*(1-'Halálozási valószínűségek'!AB2)</f>
        <v>0.97408000000000006</v>
      </c>
      <c r="AC3" s="6">
        <f>AC2*(1-'Halálozási valószínűségek'!AC2)</f>
        <v>0.97731000000000001</v>
      </c>
      <c r="AD3" s="6">
        <f>AD2*(1-'Halálozási valószínűségek'!AD2)</f>
        <v>0.97963</v>
      </c>
      <c r="AE3" s="6">
        <f>AE2*(1-'Halálozási valószínűségek'!AE2)</f>
        <v>0.97979000000000005</v>
      </c>
      <c r="AF3" s="6">
        <f>AF2*(1-'Halálozási valószínűségek'!AF2)</f>
        <v>0.98055000000000003</v>
      </c>
      <c r="AG3" s="6">
        <f>AG2*(1-'Halálozási valószínűségek'!AG2)</f>
        <v>0.98212999999999995</v>
      </c>
      <c r="AH3" s="6">
        <f>AH2*(1-'Halálozási valószínűségek'!AH2)</f>
        <v>0.98321000000000003</v>
      </c>
      <c r="AI3" s="6">
        <f>AI2*(1-'Halálozási valószínűségek'!AI2)</f>
        <v>0.98382999999999998</v>
      </c>
      <c r="AJ3" s="6">
        <f>AJ2*(1-'Halálozási valószínűségek'!AJ2)</f>
        <v>0.98211999999999999</v>
      </c>
      <c r="AK3" s="6">
        <f>AK2*(1-'Halálozási valószínűségek'!AK2)</f>
        <v>0.98146</v>
      </c>
      <c r="AL3" s="6">
        <f>AL2*(1-'Halálozási valószínűségek'!AL2)</f>
        <v>0.98372999999999999</v>
      </c>
      <c r="AM3" s="6">
        <f>AM2*(1-'Halálozási valószínűségek'!AM2)</f>
        <v>0.98548000000000002</v>
      </c>
      <c r="AN3" s="6">
        <f>AN2*(1-'Halálozási valószínűségek'!AN2)</f>
        <v>0.98582000000000003</v>
      </c>
      <c r="AO3" s="6">
        <f>AO2*(1-'Halálozási valószínűségek'!AO2)</f>
        <v>0.98573999999999995</v>
      </c>
      <c r="AP3" s="6">
        <f>AP2*(1-'Halálozási valószínűségek'!AP2)</f>
        <v>0.98672000000000004</v>
      </c>
      <c r="AQ3" s="6">
        <f>AQ2*(1-'Halálozási valószínűségek'!AQ2)</f>
        <v>0.98612</v>
      </c>
      <c r="AR3" s="6">
        <f>AR2*(1-'Halálozási valószínűségek'!AR2)</f>
        <v>0.98770999999999998</v>
      </c>
      <c r="AS3" s="6">
        <f>AS2*(1-'Halálozási valószínűségek'!AS2)</f>
        <v>0.98909999999999998</v>
      </c>
      <c r="AT3" s="6">
        <f>AT2*(1-'Halálozási valószínűségek'!AT2)</f>
        <v>0.98985000000000001</v>
      </c>
      <c r="AU3" s="6">
        <f>AU2*(1-'Halálozási valószínűségek'!AU2)</f>
        <v>0.99087999999999998</v>
      </c>
      <c r="AV3" s="6">
        <f>AV2*(1-'Halálozási valószínűségek'!AV2)</f>
        <v>0.99011000000000005</v>
      </c>
      <c r="AW3" s="6">
        <f>AW2*(1-'Halálozási valószínűségek'!AW2)</f>
        <v>0.99156</v>
      </c>
      <c r="AX3" s="6">
        <f>AX2*(1-'Halálozási valószínűségek'!AX2)</f>
        <v>0.99163000000000001</v>
      </c>
      <c r="AY3" s="6">
        <f>AY2*(1-'Halálozási valószínűségek'!AY2)</f>
        <v>0.99263000000000001</v>
      </c>
      <c r="AZ3" s="6">
        <f>AZ2*(1-'Halálozási valószínűségek'!AZ2)</f>
        <v>0.99131000000000002</v>
      </c>
      <c r="BA3" s="6">
        <f>BA2*(1-'Halálozási valószínűségek'!BA2)</f>
        <v>0.99250000000000005</v>
      </c>
      <c r="BB3" s="6">
        <f>BB2*(1-'Halálozási valószínűségek'!BB2)</f>
        <v>0.99289000000000005</v>
      </c>
      <c r="BC3" s="6">
        <f>BC2*(1-'Halálozási valószínűségek'!BC2)</f>
        <v>0.99344999999999994</v>
      </c>
      <c r="BD3" s="6">
        <f>BD2*(1-'Halálozási valószínűségek'!BD2)</f>
        <v>0.99399999999999999</v>
      </c>
      <c r="BE3" s="6">
        <f>BE2*(1-'Halálozási valószínűségek'!BE2)</f>
        <v>0.99456</v>
      </c>
      <c r="BF3" s="6">
        <f>BF2*(1-'Halálozási valószínűségek'!BF2)</f>
        <v>0.99480999999999997</v>
      </c>
      <c r="BG3" s="6">
        <f>BG2*(1-'Halálozási valószínűségek'!BG2)</f>
        <v>0.99443000000000004</v>
      </c>
      <c r="BH3" s="6">
        <f>BH2*(1-'Halálozási valószínűségek'!BH2)</f>
        <v>0.99497999999999998</v>
      </c>
      <c r="BI3" s="6">
        <f>BI2*(1-'Halálozási valószínűségek'!BI2)</f>
        <v>0.99506000000000006</v>
      </c>
      <c r="BJ3" s="6">
        <f>BJ2*(1-'Halálozási valószínűségek'!BJ2)</f>
        <v>0.99536083046645896</v>
      </c>
      <c r="BK3" s="6">
        <f>BK2*(1-'Halálozási valószínűségek'!BK2)</f>
        <v>0.9955940270243363</v>
      </c>
      <c r="BL3" s="6">
        <f>BL2*(1-'Halálozási valószínűségek'!BL2)</f>
        <v>0.9958155015198461</v>
      </c>
      <c r="BM3" s="6">
        <f>BM2*(1-'Halálozási valószínűségek'!BM2)</f>
        <v>0.99602584318443932</v>
      </c>
      <c r="BN3" s="6">
        <f>BN2*(1-'Halálozási valószínűségek'!BN2)</f>
        <v>0.99622561163074264</v>
      </c>
      <c r="BO3" s="6">
        <f>BO2*(1-'Halálozási valószínűségek'!BO2)</f>
        <v>0.99641533834140483</v>
      </c>
      <c r="BP3" s="6">
        <f>BP2*(1-'Halálozási valószínűségek'!BP2)</f>
        <v>0.99659552808310226</v>
      </c>
      <c r="BQ3" s="6">
        <f>BQ2*(1-'Halálozási valószínűségek'!BQ2)</f>
        <v>0.99676666024946758</v>
      </c>
      <c r="BR3" s="6">
        <f>BR2*(1-'Halálozási valószínűségek'!BR2)</f>
        <v>0.99692919013651327</v>
      </c>
      <c r="BS3" s="6">
        <f>BS2*(1-'Halálozási valószínűségek'!BS2)</f>
        <v>0.99708355015394379</v>
      </c>
    </row>
    <row r="4" spans="1:71" x14ac:dyDescent="0.25">
      <c r="A4">
        <v>2</v>
      </c>
      <c r="B4" s="6">
        <f>B3*(1-'Halálozási valószínűségek'!B3)</f>
        <v>0.91648920879999995</v>
      </c>
      <c r="C4" s="6">
        <f>C3*(1-'Halálozási valószínűségek'!C3)</f>
        <v>0.91956710600000002</v>
      </c>
      <c r="D4" s="6">
        <f>D3*(1-'Halálozási valószínűségek'!D3)</f>
        <v>0.93418078390000003</v>
      </c>
      <c r="E4" s="6">
        <f>E3*(1-'Halálozási valószínűségek'!E3)</f>
        <v>0.92894002919999996</v>
      </c>
      <c r="F4" s="6">
        <f>F3*(1-'Halálozási valószínűségek'!F3)</f>
        <v>0.93922892280000003</v>
      </c>
      <c r="G4" s="6">
        <f>G3*(1-'Halálozási valószínűségek'!G3)</f>
        <v>0.94504920659999991</v>
      </c>
      <c r="H4" s="6">
        <f>H3*(1-'Halálozási valószínűségek'!H3)</f>
        <v>0.94556880500000007</v>
      </c>
      <c r="I4" s="6">
        <f>I3*(1-'Halálozási valószínűségek'!I3)</f>
        <v>0.94535740800000001</v>
      </c>
      <c r="J4" s="6">
        <f>J3*(1-'Halálozási valószínűségek'!J3)</f>
        <v>0.94722556199999997</v>
      </c>
      <c r="K4" s="6">
        <f>K3*(1-'Halálozási valószínűségek'!K3)</f>
        <v>0.9511924961999999</v>
      </c>
      <c r="L4" s="6">
        <f>L3*(1-'Halálozási valószínűségek'!L3)</f>
        <v>0.95508682599999994</v>
      </c>
      <c r="M4" s="6">
        <f>M3*(1-'Halálozási valószínűségek'!M3)</f>
        <v>0.95944319680000001</v>
      </c>
      <c r="N4" s="6">
        <f>N3*(1-'Halálozási valószínűségek'!N3)</f>
        <v>0.95523700199999995</v>
      </c>
      <c r="O4" s="6">
        <f>O3*(1-'Halálozási valószínűségek'!O3)</f>
        <v>0.95799386099999995</v>
      </c>
      <c r="P4" s="6">
        <f>P3*(1-'Halálozási valószínűségek'!P3)</f>
        <v>0.96232945879999998</v>
      </c>
      <c r="Q4" s="6">
        <f>Q3*(1-'Halálozási valószínűségek'!Q3)</f>
        <v>0.96333815859999994</v>
      </c>
      <c r="R4" s="6">
        <f>R3*(1-'Halálozási valószínűségek'!R3)</f>
        <v>0.96285176719999999</v>
      </c>
      <c r="S4" s="6">
        <f>S3*(1-'Halálozási valószínűségek'!S3)</f>
        <v>0.964021295</v>
      </c>
      <c r="T4" s="6">
        <f>T3*(1-'Halálozási valószínűségek'!T3)</f>
        <v>0.96595841579999997</v>
      </c>
      <c r="U4" s="6">
        <f>U3*(1-'Halálozási valószínűségek'!U3)</f>
        <v>0.96566650180000002</v>
      </c>
      <c r="V4" s="6">
        <f>V3*(1-'Halálozási valószínűségek'!V3)</f>
        <v>0.96709696789999999</v>
      </c>
      <c r="W4" s="6">
        <f>W3*(1-'Halálozási valószínűségek'!W3)</f>
        <v>0.9678689466</v>
      </c>
      <c r="X4" s="6">
        <f>X3*(1-'Halálozási valószínűségek'!X3)</f>
        <v>0.96918487490000005</v>
      </c>
      <c r="Y4" s="6">
        <f>Y3*(1-'Halálozási valószínűségek'!Y3)</f>
        <v>0.96942669999999997</v>
      </c>
      <c r="Z4" s="6">
        <f>Z3*(1-'Halálozási valószínűségek'!Z3)</f>
        <v>0.96523773339999996</v>
      </c>
      <c r="AA4" s="6">
        <f>AA3*(1-'Halálozási valószínűségek'!AA3)</f>
        <v>0.96925178969999992</v>
      </c>
      <c r="AB4" s="6">
        <f>AB3*(1-'Halálozási valószínűségek'!AB3)</f>
        <v>0.97297928960000013</v>
      </c>
      <c r="AC4" s="6">
        <f>AC3*(1-'Halálozási valószínűségek'!AC3)</f>
        <v>0.97628382450000006</v>
      </c>
      <c r="AD4" s="6">
        <f>AD3*(1-'Halálozási valószínűségek'!AD3)</f>
        <v>0.97862098110000006</v>
      </c>
      <c r="AE4" s="6">
        <f>AE3*(1-'Halálozási valószínűségek'!AE3)</f>
        <v>0.97880041210000013</v>
      </c>
      <c r="AF4" s="6">
        <f>AF3*(1-'Halálozási valószínűségek'!AF3)</f>
        <v>0.97965769950000003</v>
      </c>
      <c r="AG4" s="6">
        <f>AG3*(1-'Halálozási valószínűségek'!AG3)</f>
        <v>0.98136393859999993</v>
      </c>
      <c r="AH4" s="6">
        <f>AH3*(1-'Halálozási valószínűségek'!AH3)</f>
        <v>0.98240376779999994</v>
      </c>
      <c r="AI4" s="6">
        <f>AI3*(1-'Halálozási valószínűségek'!AI3)</f>
        <v>0.98293471470000005</v>
      </c>
      <c r="AJ4" s="6">
        <f>AJ3*(1-'Halálozási valószínűségek'!AJ3)</f>
        <v>0.98120662840000006</v>
      </c>
      <c r="AK4" s="6">
        <f>AK3*(1-'Halálozási valószínűségek'!AK3)</f>
        <v>0.98079260719999994</v>
      </c>
      <c r="AL4" s="6">
        <f>AL3*(1-'Halálozási valószínűségek'!AL3)</f>
        <v>0.98292334139999993</v>
      </c>
      <c r="AM4" s="6">
        <f>AM3*(1-'Halálozási valószínűségek'!AM3)</f>
        <v>0.98475074480000002</v>
      </c>
      <c r="AN4" s="6">
        <f>AN3*(1-'Halálozási valószínűségek'!AN3)</f>
        <v>0.98511020959999995</v>
      </c>
      <c r="AO4" s="6">
        <f>AO3*(1-'Halálozási valószínűségek'!AO3)</f>
        <v>0.98498098019999991</v>
      </c>
      <c r="AP4" s="6">
        <f>AP3*(1-'Halálozási valószínűségek'!AP3)</f>
        <v>0.98594049120000005</v>
      </c>
      <c r="AQ4" s="6">
        <f>AQ3*(1-'Halálozási valószínűségek'!AQ3)</f>
        <v>0.98549874439999996</v>
      </c>
      <c r="AR4" s="6">
        <f>AR3*(1-'Halálozási valószínűségek'!AR3)</f>
        <v>0.98704823429999999</v>
      </c>
      <c r="AS4" s="6">
        <f>AS3*(1-'Halálozási valószínűségek'!AS3)</f>
        <v>0.98841752100000002</v>
      </c>
      <c r="AT4" s="6">
        <f>AT3*(1-'Halálozási valószínűségek'!AT3)</f>
        <v>0.98900862749999996</v>
      </c>
      <c r="AU4" s="6">
        <f>AU3*(1-'Halálozási valószínűségek'!AU3)</f>
        <v>0.99020620159999995</v>
      </c>
      <c r="AV4" s="6">
        <f>AV3*(1-'Halálozási valószínűségek'!AV3)</f>
        <v>0.98942682410000005</v>
      </c>
      <c r="AW4" s="6">
        <f>AW3*(1-'Halálozási valószínűségek'!AW3)</f>
        <v>0.99104438880000001</v>
      </c>
      <c r="AX4" s="6">
        <f>AX3*(1-'Halálozási valószínűségek'!AX3)</f>
        <v>0.99090611009999996</v>
      </c>
      <c r="AY4" s="6">
        <f>AY3*(1-'Halálozási valószínűségek'!AY3)</f>
        <v>0.99219324279999999</v>
      </c>
      <c r="AZ4" s="6">
        <f>AZ3*(1-'Halálozási valószínűségek'!AZ3)</f>
        <v>0.99079451880000002</v>
      </c>
      <c r="BA4" s="6">
        <f>BA3*(1-'Halálozási valószínűségek'!BA3)</f>
        <v>0.99209307499999999</v>
      </c>
      <c r="BB4" s="6">
        <f>BB3*(1-'Halálozási valószínűségek'!BB3)</f>
        <v>0.99221483480000006</v>
      </c>
      <c r="BC4" s="6">
        <f>BC3*(1-'Halálozási valószínűségek'!BC3)</f>
        <v>0.99304268549999997</v>
      </c>
      <c r="BD4" s="6">
        <f>BD3*(1-'Halálozási valószínűségek'!BD3)</f>
        <v>0.99357257999999993</v>
      </c>
      <c r="BE4" s="6">
        <f>BE3*(1-'Halálozási valószínűségek'!BE3)</f>
        <v>0.99423179519999993</v>
      </c>
      <c r="BF4" s="6">
        <f>BF3*(1-'Halálozási valószínűségek'!BF3)</f>
        <v>0.99423301019999999</v>
      </c>
      <c r="BG4" s="6">
        <f>BG3*(1-'Halálozási valószínűségek'!BG3)</f>
        <v>0.99393278500000004</v>
      </c>
      <c r="BH4" s="6">
        <f>BH3*(1-'Halálozási valószínűségek'!BH3)</f>
        <v>0.99477105419999989</v>
      </c>
      <c r="BI4" s="6">
        <f>BI3*(1-'Halálozási valószínűségek'!BI3)</f>
        <v>0.99468187720000001</v>
      </c>
      <c r="BJ4" s="6">
        <f>BJ3*(1-'Halálozási valószínűségek'!BJ3)</f>
        <v>0.99501429650184803</v>
      </c>
      <c r="BK4" s="6">
        <f>BK3*(1-'Halálozási valószínűségek'!BK3)</f>
        <v>0.99526129472242719</v>
      </c>
      <c r="BL4" s="6">
        <f>BL3*(1-'Halálozási valószínűségek'!BL3)</f>
        <v>0.99549602496987055</v>
      </c>
      <c r="BM4" s="6">
        <f>BM3*(1-'Halálozási valószínűségek'!BM3)</f>
        <v>0.99571909773305467</v>
      </c>
      <c r="BN4" s="6">
        <f>BN3*(1-'Halálozási valószínűségek'!BN3)</f>
        <v>0.99593109308428251</v>
      </c>
      <c r="BO4" s="6">
        <f>BO3*(1-'Halálozási valószínűségek'!BO3)</f>
        <v>0.99613256219534341</v>
      </c>
      <c r="BP4" s="6">
        <f>BP3*(1-'Halálozási valószínűségek'!BP3)</f>
        <v>0.99632402877805981</v>
      </c>
      <c r="BQ4" s="6">
        <f>BQ3*(1-'Halálozási valószínűségek'!BQ3)</f>
        <v>0.99650599045307553</v>
      </c>
      <c r="BR4" s="6">
        <f>BR3*(1-'Halálozási valószínűségek'!BR3)</f>
        <v>0.99667892005045122</v>
      </c>
      <c r="BS4" s="6">
        <f>BS3*(1-'Halálozási valószínűségek'!BS3)</f>
        <v>0.99684326684545776</v>
      </c>
    </row>
    <row r="5" spans="1:71" x14ac:dyDescent="0.25">
      <c r="A5">
        <v>3</v>
      </c>
      <c r="B5" s="6">
        <f>B4*(1-'Halálozási valószínűségek'!B4)</f>
        <v>0.9135381135476639</v>
      </c>
      <c r="C5" s="6">
        <f>C4*(1-'Halálozási valószínűségek'!C4)</f>
        <v>0.91698312243214009</v>
      </c>
      <c r="D5" s="6">
        <f>D4*(1-'Halálozási valószínűségek'!D4)</f>
        <v>0.93213492798325903</v>
      </c>
      <c r="E5" s="6">
        <f>E4*(1-'Halálozási valószínűségek'!E4)</f>
        <v>0.92676630953167194</v>
      </c>
      <c r="F5" s="6">
        <f>F4*(1-'Halálozási valószínűségek'!F4)</f>
        <v>0.93732228808671603</v>
      </c>
      <c r="G5" s="6">
        <f>G4*(1-'Halálozási valószínűségek'!G4)</f>
        <v>0.94346152393291194</v>
      </c>
      <c r="H5" s="6">
        <f>H4*(1-'Halálozási valószínűségek'!H4)</f>
        <v>0.9438384140868501</v>
      </c>
      <c r="I5" s="6">
        <f>I4*(1-'Halálozási valószínűségek'!I4)</f>
        <v>0.94376920755455995</v>
      </c>
      <c r="J5" s="6">
        <f>J4*(1-'Halálozási valószínűségek'!J4)</f>
        <v>0.94582366816823993</v>
      </c>
      <c r="K5" s="6">
        <f>K4*(1-'Halálozási valószínűségek'!K4)</f>
        <v>0.94977521938066189</v>
      </c>
      <c r="L5" s="6">
        <f>L4*(1-'Halálozási valószínűségek'!L4)</f>
        <v>0.9538070096531599</v>
      </c>
      <c r="M5" s="6">
        <f>M4*(1-'Halálozási valószínűségek'!M4)</f>
        <v>0.95836862041958404</v>
      </c>
      <c r="N5" s="6">
        <f>N4*(1-'Halálozási valószínűségek'!N4)</f>
        <v>0.95388056545715993</v>
      </c>
      <c r="O5" s="6">
        <f>O4*(1-'Halálozási valószínűségek'!O4)</f>
        <v>0.95665266959459994</v>
      </c>
      <c r="P5" s="6">
        <f>P4*(1-'Halálozási valószínűségek'!P4)</f>
        <v>0.96125164980614397</v>
      </c>
      <c r="Q5" s="6">
        <f>Q4*(1-'Halálozási valószínűségek'!Q4)</f>
        <v>0.96228812000712594</v>
      </c>
      <c r="R5" s="6">
        <f>R4*(1-'Halálozási valószínűségek'!R4)</f>
        <v>0.96198520060951997</v>
      </c>
      <c r="S5" s="6">
        <f>S4*(1-'Halálozási valószínűségek'!S4)</f>
        <v>0.96314403562155004</v>
      </c>
      <c r="T5" s="6">
        <f>T4*(1-'Halálozási valószínűségek'!T4)</f>
        <v>0.96497313821588393</v>
      </c>
      <c r="U5" s="6">
        <f>U4*(1-'Halálozási valószínűségek'!U4)</f>
        <v>0.96497122191870399</v>
      </c>
      <c r="V5" s="6">
        <f>V4*(1-'Halálozási valószínűségek'!V4)</f>
        <v>0.96626526450760597</v>
      </c>
      <c r="W5" s="6">
        <f>W4*(1-'Halálozási valószínűségek'!W4)</f>
        <v>0.96702690061645802</v>
      </c>
      <c r="X5" s="6">
        <f>X4*(1-'Halálozási valószínűségek'!X4)</f>
        <v>0.96854521288256601</v>
      </c>
      <c r="Y5" s="6">
        <f>Y4*(1-'Halálozási valószínűségek'!Y4)</f>
        <v>0.968719018509</v>
      </c>
      <c r="Z5" s="6">
        <f>Z4*(1-'Halálozási valószínűségek'!Z4)</f>
        <v>0.9645427622319519</v>
      </c>
      <c r="AA5" s="6">
        <f>AA4*(1-'Halálozási valószínűségek'!AA4)</f>
        <v>0.96857331344720987</v>
      </c>
      <c r="AB5" s="6">
        <f>AB4*(1-'Halálozási valószínűségek'!AB4)</f>
        <v>0.97236631264755213</v>
      </c>
      <c r="AC5" s="6">
        <f>AC4*(1-'Halálozási valószínűségek'!AC4)</f>
        <v>0.97575663123477008</v>
      </c>
      <c r="AD5" s="6">
        <f>AD4*(1-'Halálozási valószínűségek'!AD4)</f>
        <v>0.97815124302907208</v>
      </c>
      <c r="AE5" s="6">
        <f>AE4*(1-'Halálozási valószínűségek'!AE4)</f>
        <v>0.9783110118939502</v>
      </c>
      <c r="AF5" s="6">
        <f>AF4*(1-'Halálozási valószínűségek'!AF4)</f>
        <v>0.979118887765275</v>
      </c>
      <c r="AG5" s="6">
        <f>AG4*(1-'Halálozási valószínűségek'!AG4)</f>
        <v>0.98098120666394595</v>
      </c>
      <c r="AH5" s="6">
        <f>AH4*(1-'Halálozási valószínűségek'!AH4)</f>
        <v>0.98200098225520194</v>
      </c>
      <c r="AI5" s="6">
        <f>AI4*(1-'Halálozási valószínűségek'!AI4)</f>
        <v>0.98232529517688605</v>
      </c>
      <c r="AJ5" s="6">
        <f>AJ4*(1-'Halálozási valószínűségek'!AJ4)</f>
        <v>0.98063752855552799</v>
      </c>
      <c r="AK5" s="6">
        <f>AK4*(1-'Halálozási valószínűségek'!AK4)</f>
        <v>0.98033163467461593</v>
      </c>
      <c r="AL5" s="6">
        <f>AL4*(1-'Halálozási valószínűségek'!AL4)</f>
        <v>0.98233358739515986</v>
      </c>
      <c r="AM5" s="6">
        <f>AM4*(1-'Halálozási valószínűségek'!AM4)</f>
        <v>0.98426821693504807</v>
      </c>
      <c r="AN5" s="6">
        <f>AN4*(1-'Halálozási valószínűségek'!AN4)</f>
        <v>0.98464720780148796</v>
      </c>
      <c r="AO5" s="6">
        <f>AO4*(1-'Halálozási valószínűségek'!AO4)</f>
        <v>0.98452788894910792</v>
      </c>
      <c r="AP5" s="6">
        <f>AP4*(1-'Halálozási valószínűségek'!AP4)</f>
        <v>0.98554611500352007</v>
      </c>
      <c r="AQ5" s="6">
        <f>AQ4*(1-'Halálozási valószínűségek'!AQ4)</f>
        <v>0.98504541497757592</v>
      </c>
      <c r="AR5" s="6">
        <f>AR4*(1-'Halálozási valószínűségek'!AR4)</f>
        <v>0.98653496921816408</v>
      </c>
      <c r="AS5" s="6">
        <f>AS4*(1-'Halálozási valószínűségek'!AS4)</f>
        <v>0.98796284894034003</v>
      </c>
      <c r="AT5" s="6">
        <f>AT4*(1-'Halálozási valószínűségek'!AT4)</f>
        <v>0.98863280422154987</v>
      </c>
      <c r="AU5" s="6">
        <f>AU4*(1-'Halálozási valószínűségek'!AU4)</f>
        <v>0.98992894386355201</v>
      </c>
      <c r="AV5" s="6">
        <f>AV4*(1-'Halálozási valószínűségek'!AV4)</f>
        <v>0.98895189922443205</v>
      </c>
      <c r="AW5" s="6">
        <f>AW4*(1-'Halálozási valószínűségek'!AW4)</f>
        <v>0.99069752326392002</v>
      </c>
      <c r="AX5" s="6">
        <f>AX4*(1-'Halálozási valószínűségek'!AX4)</f>
        <v>0.99054938390036396</v>
      </c>
      <c r="AY5" s="6">
        <f>AY4*(1-'Halálozási valószínűségek'!AY4)</f>
        <v>0.99189558482716</v>
      </c>
      <c r="AZ5" s="6">
        <f>AZ4*(1-'Halálozási valószínűségek'!AZ4)</f>
        <v>0.990477464553984</v>
      </c>
      <c r="BA5" s="6">
        <f>BA4*(1-'Halálozási valószínűségek'!BA4)</f>
        <v>0.99185497266199996</v>
      </c>
      <c r="BB5" s="6">
        <f>BB4*(1-'Halálozási valószínűségek'!BB4)</f>
        <v>0.99193701464625605</v>
      </c>
      <c r="BC5" s="6">
        <f>BC4*(1-'Halálozási valószínűségek'!BC4)</f>
        <v>0.99270505098692996</v>
      </c>
      <c r="BD5" s="6">
        <f>BD4*(1-'Halálozási valószínűségek'!BD4)</f>
        <v>0.99336392975819987</v>
      </c>
      <c r="BE5" s="6">
        <f>BE4*(1-'Halálozási valószínűségek'!BE4)</f>
        <v>0.99380427552806394</v>
      </c>
      <c r="BF5" s="6">
        <f>BF4*(1-'Halálozási valószínűségek'!BF4)</f>
        <v>0.99399439427755198</v>
      </c>
      <c r="BG5" s="6">
        <f>BG4*(1-'Halálozási valószínűségek'!BG4)</f>
        <v>0.99370418045945008</v>
      </c>
      <c r="BH5" s="6">
        <f>BH4*(1-'Halálozási valószínűségek'!BH4)</f>
        <v>0.99450246601536585</v>
      </c>
      <c r="BI5" s="6">
        <f>BI4*(1-'Halálozási valószínűségek'!BI4)</f>
        <v>0.99451278128087606</v>
      </c>
      <c r="BJ5" s="6">
        <f>BJ4*(1-'Halálozási valószínűségek'!BJ4)</f>
        <v>0.99479889662056531</v>
      </c>
      <c r="BK5" s="6">
        <f>BK4*(1-'Halálozási valószínűségek'!BK4)</f>
        <v>0.99505401463708754</v>
      </c>
      <c r="BL5" s="6">
        <f>BL4*(1-'Halálozási valószínűségek'!BL4)</f>
        <v>0.9952965610639285</v>
      </c>
      <c r="BM5" s="6">
        <f>BM4*(1-'Halálozási valószínűségek'!BM4)</f>
        <v>0.99552715752951337</v>
      </c>
      <c r="BN5" s="6">
        <f>BN4*(1-'Halálozási valószínűségek'!BN4)</f>
        <v>0.99574639485556626</v>
      </c>
      <c r="BO5" s="6">
        <f>BO4*(1-'Halálozási valószínűségek'!BO4)</f>
        <v>0.99595483458518519</v>
      </c>
      <c r="BP5" s="6">
        <f>BP4*(1-'Halálozási valószínűségek'!BP4)</f>
        <v>0.99615301043518445</v>
      </c>
      <c r="BQ5" s="6">
        <f>BQ4*(1-'Halálozási valószínűségek'!BQ4)</f>
        <v>0.99634142967645234</v>
      </c>
      <c r="BR5" s="6">
        <f>BR4*(1-'Halálozási valószínűségek'!BR4)</f>
        <v>0.99652057444587494</v>
      </c>
      <c r="BS5" s="6">
        <f>BS4*(1-'Halálozási valószínűségek'!BS4)</f>
        <v>0.99669090299321272</v>
      </c>
    </row>
    <row r="6" spans="1:71" x14ac:dyDescent="0.25">
      <c r="A6">
        <v>4</v>
      </c>
      <c r="B6" s="6">
        <f>B5*(1-'Halálozási valószínűségek'!B5)</f>
        <v>0.91165622503375576</v>
      </c>
      <c r="C6" s="6">
        <f>C5*(1-'Halálozási valószínűségek'!C5)</f>
        <v>0.91507579753748125</v>
      </c>
      <c r="D6" s="6">
        <f>D5*(1-'Halálozási valószínűségek'!D5)</f>
        <v>0.93083926043336229</v>
      </c>
      <c r="E6" s="6">
        <f>E5*(1-'Halálozási valószínűségek'!E5)</f>
        <v>0.92518153914237278</v>
      </c>
      <c r="F6" s="6">
        <f>F5*(1-'Halálozási valószínűségek'!F5)</f>
        <v>0.93618812811813101</v>
      </c>
      <c r="G6" s="6">
        <f>G5*(1-'Halálozási valószínűségek'!G5)</f>
        <v>0.94218785087560253</v>
      </c>
      <c r="H6" s="6">
        <f>H5*(1-'Halálozási valószínűségek'!H5)</f>
        <v>0.94279075344721364</v>
      </c>
      <c r="I6" s="6">
        <f>I5*(1-'Halálozási valószínűségek'!I5)</f>
        <v>0.94278768757870313</v>
      </c>
      <c r="J6" s="6">
        <f>J5*(1-'Halálozási valószínűségek'!J5)</f>
        <v>0.94500080157693356</v>
      </c>
      <c r="K6" s="6">
        <f>K5*(1-'Halálozási valószínűségek'!K5)</f>
        <v>0.94893941718760688</v>
      </c>
      <c r="L6" s="6">
        <f>L5*(1-'Halálozási valószínűségek'!L5)</f>
        <v>0.95309165439592003</v>
      </c>
      <c r="M6" s="6">
        <f>M5*(1-'Halálozási valószínűségek'!M5)</f>
        <v>0.95761150920945259</v>
      </c>
      <c r="N6" s="6">
        <f>N5*(1-'Halálozási valószínűségek'!N5)</f>
        <v>0.95321284906133985</v>
      </c>
      <c r="O6" s="6">
        <f>O5*(1-'Halálozási valószínűségek'!O5)</f>
        <v>0.95598301272588371</v>
      </c>
      <c r="P6" s="6">
        <f>P5*(1-'Halálozási valószínűségek'!P5)</f>
        <v>0.96048264848629905</v>
      </c>
      <c r="Q6" s="6">
        <f>Q5*(1-'Halálozási valószínűségek'!Q5)</f>
        <v>0.96156640391712056</v>
      </c>
      <c r="R6" s="6">
        <f>R5*(1-'Halálozási valószínűségek'!R5)</f>
        <v>0.961379149933136</v>
      </c>
      <c r="S6" s="6">
        <f>S5*(1-'Halálozási valószínűségek'!S5)</f>
        <v>0.96249872911768364</v>
      </c>
      <c r="T6" s="6">
        <f>T5*(1-'Halálozási valószínűségek'!T5)</f>
        <v>0.96431695648189708</v>
      </c>
      <c r="U6" s="6">
        <f>U5*(1-'Halálozási valószínűségek'!U5)</f>
        <v>0.96435364033667603</v>
      </c>
      <c r="V6" s="6">
        <f>V5*(1-'Halálozási valószínűségek'!V5)</f>
        <v>0.96568550534890141</v>
      </c>
      <c r="W6" s="6">
        <f>W5*(1-'Halálozási valószínűségek'!W5)</f>
        <v>0.96655305743515596</v>
      </c>
      <c r="X6" s="6">
        <f>X5*(1-'Halálozási valószínűségek'!X5)</f>
        <v>0.96795440030270763</v>
      </c>
      <c r="Y6" s="6">
        <f>Y5*(1-'Halálozási valószínűségek'!Y5)</f>
        <v>0.96823465899974559</v>
      </c>
      <c r="Z6" s="6">
        <f>Z5*(1-'Halálozási valószínűségek'!Z5)</f>
        <v>0.96391580943650113</v>
      </c>
      <c r="AA6" s="6">
        <f>AA5*(1-'Halálozási valószínűségek'!AA5)</f>
        <v>0.96805996959108287</v>
      </c>
      <c r="AB6" s="6">
        <f>AB5*(1-'Halálozási valószínűségek'!AB5)</f>
        <v>0.97197736612249319</v>
      </c>
      <c r="AC6" s="6">
        <f>AC5*(1-'Halálozási valószínűségek'!AC5)</f>
        <v>0.97539560128121328</v>
      </c>
      <c r="AD6" s="6">
        <f>AD5*(1-'Halálozási valószínűségek'!AD5)</f>
        <v>0.97783823463130282</v>
      </c>
      <c r="AE6" s="6">
        <f>AE5*(1-'Halálozási valószínűségek'!AE5)</f>
        <v>0.97795881992966838</v>
      </c>
      <c r="AF6" s="6">
        <f>AF5*(1-'Halálozási valószínűségek'!AF5)</f>
        <v>0.97877619615455724</v>
      </c>
      <c r="AG6" s="6">
        <f>AG5*(1-'Halálozási valószínűségek'!AG5)</f>
        <v>0.98063786324161362</v>
      </c>
      <c r="AH6" s="6">
        <f>AH5*(1-'Halálozási valószínűségek'!AH5)</f>
        <v>0.98166710192123519</v>
      </c>
      <c r="AI6" s="6">
        <f>AI5*(1-'Halálozási valószínűségek'!AI5)</f>
        <v>0.98205024409423658</v>
      </c>
      <c r="AJ6" s="6">
        <f>AJ5*(1-'Halálozási valószínűségek'!AJ5)</f>
        <v>0.98031391817110458</v>
      </c>
      <c r="AK6" s="6">
        <f>AK5*(1-'Halálozási valószínűségek'!AK5)</f>
        <v>0.97990028875535906</v>
      </c>
      <c r="AL6" s="6">
        <f>AL5*(1-'Halálozási valószínűségek'!AL5)</f>
        <v>0.98197012396782368</v>
      </c>
      <c r="AM6" s="6">
        <f>AM5*(1-'Halálozási valószínűségek'!AM5)</f>
        <v>0.98390403769478207</v>
      </c>
      <c r="AN6" s="6">
        <f>AN5*(1-'Halálozási valószínűségek'!AN5)</f>
        <v>0.98449951072031772</v>
      </c>
      <c r="AO6" s="6">
        <f>AO5*(1-'Halálozási valószínűségek'!AO5)</f>
        <v>0.98427191169798112</v>
      </c>
      <c r="AP6" s="6">
        <f>AP5*(1-'Halálozási valószínűségek'!AP5)</f>
        <v>0.98527016209131912</v>
      </c>
      <c r="AQ6" s="6">
        <f>AQ5*(1-'Halálozási valószínűségek'!AQ5)</f>
        <v>0.98474990135308271</v>
      </c>
      <c r="AR6" s="6">
        <f>AR5*(1-'Halálozási valószínűségek'!AR5)</f>
        <v>0.98629820082555175</v>
      </c>
      <c r="AS6" s="6">
        <f>AS5*(1-'Halálozási valószínűségek'!AS5)</f>
        <v>0.98751826565831691</v>
      </c>
      <c r="AT6" s="6">
        <f>AT5*(1-'Halálozási valószínűségek'!AT5)</f>
        <v>0.9883856460204945</v>
      </c>
      <c r="AU6" s="6">
        <f>AU5*(1-'Halálozási valószínűségek'!AU5)</f>
        <v>0.98968146162758619</v>
      </c>
      <c r="AV6" s="6">
        <f>AV5*(1-'Halálozási valószínűségek'!AV5)</f>
        <v>0.9886552136546648</v>
      </c>
      <c r="AW6" s="6">
        <f>AW5*(1-'Halálozási valószínűségek'!AW5)</f>
        <v>0.99029133727938179</v>
      </c>
      <c r="AX6" s="6">
        <f>AX5*(1-'Halálozási valószínűségek'!AX5)</f>
        <v>0.99035127402358392</v>
      </c>
      <c r="AY6" s="6">
        <f>AY5*(1-'Halálozási valószínűségek'!AY5)</f>
        <v>0.99164761093095322</v>
      </c>
      <c r="AZ6" s="6">
        <f>AZ5*(1-'Halálozási valószínűségek'!AZ5)</f>
        <v>0.99021994041319994</v>
      </c>
      <c r="BA6" s="6">
        <f>BA5*(1-'Halálozási valószínűségek'!BA5)</f>
        <v>0.99166652021719415</v>
      </c>
      <c r="BB6" s="6">
        <f>BB5*(1-'Halálozási valószínűségek'!BB5)</f>
        <v>0.99176838535376621</v>
      </c>
      <c r="BC6" s="6">
        <f>BC5*(1-'Halálozási valószínűségek'!BC5)</f>
        <v>0.99244694767367336</v>
      </c>
      <c r="BD6" s="6">
        <f>BD5*(1-'Halálozási valószínűségek'!BD5)</f>
        <v>0.99321492516873611</v>
      </c>
      <c r="BE6" s="6">
        <f>BE5*(1-'Halálozási valószínűségek'!BE5)</f>
        <v>0.99369495705775579</v>
      </c>
      <c r="BF6" s="6">
        <f>BF5*(1-'Halálozási valószínűségek'!BF5)</f>
        <v>0.99380553534263927</v>
      </c>
      <c r="BG6" s="6">
        <f>BG5*(1-'Halálozási valószínűségek'!BG5)</f>
        <v>0.99359487299959948</v>
      </c>
      <c r="BH6" s="6">
        <f>BH5*(1-'Halálozási valószínűségek'!BH5)</f>
        <v>0.99427373044818235</v>
      </c>
      <c r="BI6" s="6">
        <f>BI5*(1-'Halálozási valószínűségek'!BI5)</f>
        <v>0.99430393359680702</v>
      </c>
      <c r="BJ6" s="6">
        <f>BJ5*(1-'Halálozási valószínűségek'!BJ5)</f>
        <v>0.99464445967844051</v>
      </c>
      <c r="BK6" s="6">
        <f>BK5*(1-'Halálozási valószínűségek'!BK5)</f>
        <v>0.99490512845035572</v>
      </c>
      <c r="BL6" s="6">
        <f>BL5*(1-'Halálozási valószínűségek'!BL5)</f>
        <v>0.99515302795035854</v>
      </c>
      <c r="BM6" s="6">
        <f>BM5*(1-'Halálozási valószínűségek'!BM5)</f>
        <v>0.99538878669319519</v>
      </c>
      <c r="BN6" s="6">
        <f>BN5*(1-'Halálozási valószínűségek'!BN5)</f>
        <v>0.99561300216014059</v>
      </c>
      <c r="BO6" s="6">
        <f>BO5*(1-'Halálozási valószínűségek'!BO5)</f>
        <v>0.99582624233339778</v>
      </c>
      <c r="BP6" s="6">
        <f>BP5*(1-'Halálozási valószínűségek'!BP5)</f>
        <v>0.99602904715469243</v>
      </c>
      <c r="BQ6" s="6">
        <f>BQ5*(1-'Halálozási valószínűségek'!BQ5)</f>
        <v>0.99622192991180314</v>
      </c>
      <c r="BR6" s="6">
        <f>BR5*(1-'Halálozási valószínűségek'!BR5)</f>
        <v>0.99640537855656497</v>
      </c>
      <c r="BS6" s="6">
        <f>BS5*(1-'Halálozási valószínűségek'!BS5)</f>
        <v>0.99657985695772844</v>
      </c>
    </row>
    <row r="7" spans="1:71" x14ac:dyDescent="0.25">
      <c r="A7">
        <v>5</v>
      </c>
      <c r="B7" s="6">
        <f>B6*(1-'Halálozási valószínűségek'!B6)</f>
        <v>0.91011552601344869</v>
      </c>
      <c r="C7" s="6">
        <f>C6*(1-'Halálozási valószínűségek'!C6)</f>
        <v>0.91364827929332282</v>
      </c>
      <c r="D7" s="6">
        <f>D6*(1-'Halálozási valószínűségek'!D6)</f>
        <v>0.92981533724688559</v>
      </c>
      <c r="E7" s="6">
        <f>E6*(1-'Halálozási valószínűségek'!E6)</f>
        <v>0.92405281766461911</v>
      </c>
      <c r="F7" s="6">
        <f>F6*(1-'Halálozási valószínűségek'!F6)</f>
        <v>0.93547662514076124</v>
      </c>
      <c r="G7" s="6">
        <f>G6*(1-'Halálozási valószínűségek'!G6)</f>
        <v>0.9415283193799896</v>
      </c>
      <c r="H7" s="6">
        <f>H6*(1-'Halálozási valószínűségek'!H6)</f>
        <v>0.94203652084445588</v>
      </c>
      <c r="I7" s="6">
        <f>I6*(1-'Halálozási valószínűségek'!I6)</f>
        <v>0.94194860653675816</v>
      </c>
      <c r="J7" s="6">
        <f>J6*(1-'Halálozási valószínűségek'!J6)</f>
        <v>0.94432040099979808</v>
      </c>
      <c r="K7" s="6">
        <f>K6*(1-'Halálozási valószínűségek'!K6)</f>
        <v>0.94827515959557551</v>
      </c>
      <c r="L7" s="6">
        <f>L6*(1-'Halálozási valószínűségek'!L6)</f>
        <v>0.95265323223489784</v>
      </c>
      <c r="M7" s="6">
        <f>M6*(1-'Halálozási valószínűségek'!M6)</f>
        <v>0.95697948561337431</v>
      </c>
      <c r="N7" s="6">
        <f>N6*(1-'Halálozási valószínűségek'!N6)</f>
        <v>0.95269811412284677</v>
      </c>
      <c r="O7" s="6">
        <f>O6*(1-'Halálozási valószínűségek'!O6)</f>
        <v>0.95547634172913898</v>
      </c>
      <c r="P7" s="6">
        <f>P6*(1-'Halálozási valószínűségek'!P6)</f>
        <v>0.95990635889720721</v>
      </c>
      <c r="Q7" s="6">
        <f>Q6*(1-'Halálozási valószínűségek'!Q6)</f>
        <v>0.96108562071516201</v>
      </c>
      <c r="R7" s="6">
        <f>R6*(1-'Halálozási valószínűségek'!R6)</f>
        <v>0.96093691552416671</v>
      </c>
      <c r="S7" s="6">
        <f>S6*(1-'Halálozási valószínűségek'!S6)</f>
        <v>0.96202710474041597</v>
      </c>
      <c r="T7" s="6">
        <f>T6*(1-'Halálozási valószínűségek'!T6)</f>
        <v>0.96392158652973947</v>
      </c>
      <c r="U7" s="6">
        <f>U6*(1-'Halálozási valószínűségek'!U6)</f>
        <v>0.96387146351650776</v>
      </c>
      <c r="V7" s="6">
        <f>V6*(1-'Halálozási valószínűségek'!V6)</f>
        <v>0.96529923114676186</v>
      </c>
      <c r="W7" s="6">
        <f>W6*(1-'Halálozási valószínűségek'!W6)</f>
        <v>0.96611810855931024</v>
      </c>
      <c r="X7" s="6">
        <f>X6*(1-'Halálozási valószínűségek'!X6)</f>
        <v>0.96758657763059253</v>
      </c>
      <c r="Y7" s="6">
        <f>Y6*(1-'Halálozási valószínűségek'!Y6)</f>
        <v>0.96782800044296569</v>
      </c>
      <c r="Z7" s="6">
        <f>Z6*(1-'Halálozási valószínűségek'!Z6)</f>
        <v>0.96363627385176454</v>
      </c>
      <c r="AA7" s="6">
        <f>AA6*(1-'Halálozási valószínűségek'!AA6)</f>
        <v>0.96783731579807697</v>
      </c>
      <c r="AB7" s="6">
        <f>AB6*(1-'Halálozási valószínűségek'!AB6)</f>
        <v>0.97166633336533403</v>
      </c>
      <c r="AC7" s="6">
        <f>AC6*(1-'Halálozási valószínűségek'!AC6)</f>
        <v>0.97506396677677765</v>
      </c>
      <c r="AD7" s="6">
        <f>AD6*(1-'Halálozási valószínűségek'!AD6)</f>
        <v>0.97741776419041126</v>
      </c>
      <c r="AE7" s="6">
        <f>AE6*(1-'Halálozási valószínűségek'!AE6)</f>
        <v>0.97765565269549015</v>
      </c>
      <c r="AF7" s="6">
        <f>AF6*(1-'Halálozási valószínűségek'!AF6)</f>
        <v>0.97853150210551865</v>
      </c>
      <c r="AG7" s="6">
        <f>AG6*(1-'Halálozási valószínűségek'!AG6)</f>
        <v>0.98046134842623012</v>
      </c>
      <c r="AH7" s="6">
        <f>AH6*(1-'Halálozási valószínűségek'!AH6)</f>
        <v>0.98139223513269724</v>
      </c>
      <c r="AI7" s="6">
        <f>AI6*(1-'Halálozási valószínűségek'!AI6)</f>
        <v>0.98171634701124455</v>
      </c>
      <c r="AJ7" s="6">
        <f>AJ6*(1-'Halálozási valószínűségek'!AJ6)</f>
        <v>0.98009824910910692</v>
      </c>
      <c r="AK7" s="6">
        <f>AK6*(1-'Halálozási valószínűségek'!AK6)</f>
        <v>0.97955732365429471</v>
      </c>
      <c r="AL7" s="6">
        <f>AL6*(1-'Halálozási valószínűségek'!AL6)</f>
        <v>0.98173445113807134</v>
      </c>
      <c r="AM7" s="6">
        <f>AM6*(1-'Halálozási valószínűségek'!AM6)</f>
        <v>0.98346128087781948</v>
      </c>
      <c r="AN7" s="6">
        <f>AN6*(1-'Halálozási valószínűségek'!AN6)</f>
        <v>0.98413524590135126</v>
      </c>
      <c r="AO7" s="6">
        <f>AO6*(1-'Halálozási valószínűségek'!AO6)</f>
        <v>0.98382898933771712</v>
      </c>
      <c r="AP7" s="6">
        <f>AP6*(1-'Halálozási valószínűségek'!AP6)</f>
        <v>0.98499428644593356</v>
      </c>
      <c r="AQ7" s="6">
        <f>AQ6*(1-'Halálozási valószínűségek'!AQ6)</f>
        <v>0.98447417138070392</v>
      </c>
      <c r="AR7" s="6">
        <f>AR6*(1-'Halálozási valószínűségek'!AR6)</f>
        <v>0.98607135223936193</v>
      </c>
      <c r="AS7" s="6">
        <f>AS6*(1-'Halálozási valószínűségek'!AS6)</f>
        <v>0.98723188536127593</v>
      </c>
      <c r="AT7" s="6">
        <f>AT6*(1-'Halálozási valószínűségek'!AT6)</f>
        <v>0.98820773660421091</v>
      </c>
      <c r="AU7" s="6">
        <f>AU6*(1-'Halálozási valószínűségek'!AU6)</f>
        <v>0.98937466037448163</v>
      </c>
      <c r="AV7" s="6">
        <f>AV6*(1-'Halálozási valószínűségek'!AV6)</f>
        <v>0.98848714226834355</v>
      </c>
      <c r="AW7" s="6">
        <f>AW6*(1-'Halálozási valószínűségek'!AW6)</f>
        <v>0.99010318192529867</v>
      </c>
      <c r="AX7" s="6">
        <f>AX6*(1-'Halálozási valószínűségek'!AX6)</f>
        <v>0.99005416864137685</v>
      </c>
      <c r="AY7" s="6">
        <f>AY6*(1-'Halálozási valószínűségek'!AY6)</f>
        <v>0.99136994959989255</v>
      </c>
      <c r="AZ7" s="6">
        <f>AZ6*(1-'Halálozási valószínűségek'!AZ6)</f>
        <v>0.98999218982690496</v>
      </c>
      <c r="BA7" s="6">
        <f>BA6*(1-'Halálozási valószínűségek'!BA6)</f>
        <v>0.99154752023476811</v>
      </c>
      <c r="BB7" s="6">
        <f>BB6*(1-'Halálozási valószínűségek'!BB6)</f>
        <v>0.99161962009596316</v>
      </c>
      <c r="BC7" s="6">
        <f>BC6*(1-'Halálozási valószínűségek'!BC6)</f>
        <v>0.99231792957047582</v>
      </c>
      <c r="BD7" s="6">
        <f>BD6*(1-'Halálozási valószínűségek'!BD6)</f>
        <v>0.99306594292996087</v>
      </c>
      <c r="BE7" s="6">
        <f>BE6*(1-'Halálozási valószínűségek'!BE6)</f>
        <v>0.99348628111677362</v>
      </c>
      <c r="BF7" s="6">
        <f>BF6*(1-'Halálozási valószínűségek'!BF6)</f>
        <v>0.99357696006951046</v>
      </c>
      <c r="BG7" s="6">
        <f>BG6*(1-'Halálozási valószínűségek'!BG6)</f>
        <v>0.99342596187118959</v>
      </c>
      <c r="BH7" s="6">
        <f>BH6*(1-'Halálozási valószínűségek'!BH6)</f>
        <v>0.99412458938861514</v>
      </c>
      <c r="BI7" s="6">
        <f>BI6*(1-'Halálozási valószínűségek'!BI6)</f>
        <v>0.99421444624278332</v>
      </c>
      <c r="BJ7" s="6">
        <f>BJ6*(1-'Halálozási valószínűségek'!BJ6)</f>
        <v>0.99451120522586023</v>
      </c>
      <c r="BK7" s="6">
        <f>BK6*(1-'Halálozási valószínűségek'!BK6)</f>
        <v>0.99477670188964207</v>
      </c>
      <c r="BL7" s="6">
        <f>BL6*(1-'Halálozási valószínűségek'!BL6)</f>
        <v>0.99502925596065273</v>
      </c>
      <c r="BM7" s="6">
        <f>BM6*(1-'Halálozási valószínűségek'!BM6)</f>
        <v>0.99526950204093756</v>
      </c>
      <c r="BN7" s="6">
        <f>BN6*(1-'Halálozási valószínűségek'!BN6)</f>
        <v>0.99549804349678928</v>
      </c>
      <c r="BO7" s="6">
        <f>BO6*(1-'Halálozási valószínűségek'!BO6)</f>
        <v>0.9957154539988643</v>
      </c>
      <c r="BP7" s="6">
        <f>BP6*(1-'Halálozási valószínűségek'!BP6)</f>
        <v>0.99592227898642471</v>
      </c>
      <c r="BQ7" s="6">
        <f>BQ6*(1-'Halálozási valószínűségek'!BQ6)</f>
        <v>0.99611903705943872</v>
      </c>
      <c r="BR7" s="6">
        <f>BR6*(1-'Halálozási valószínűségek'!BR6)</f>
        <v>0.99630622130206825</v>
      </c>
      <c r="BS7" s="6">
        <f>BS6*(1-'Halálozási valószínűségek'!BS6)</f>
        <v>0.99648430054091852</v>
      </c>
    </row>
    <row r="8" spans="1:71" x14ac:dyDescent="0.25">
      <c r="A8">
        <v>6</v>
      </c>
      <c r="B8" s="6">
        <f>B7*(1-'Halálozási valószínűségek'!B7)</f>
        <v>0.90895967929541166</v>
      </c>
      <c r="C8" s="6">
        <f>C7*(1-'Halálozási valószínűségek'!C7)</f>
        <v>0.91266153915168602</v>
      </c>
      <c r="D8" s="6">
        <f>D7*(1-'Halálozási valószínűségek'!D7)</f>
        <v>0.92912727389732297</v>
      </c>
      <c r="E8" s="6">
        <f>E7*(1-'Halálozási valószínűségek'!E7)</f>
        <v>0.92324889171325086</v>
      </c>
      <c r="F8" s="6">
        <f>F7*(1-'Halálozási valószínűségek'!F7)</f>
        <v>0.93486856533441975</v>
      </c>
      <c r="G8" s="6">
        <f>G7*(1-'Halálozási valószínűségek'!G7)</f>
        <v>0.94077509672448556</v>
      </c>
      <c r="H8" s="6">
        <f>H7*(1-'Halálozási valószínűségek'!H7)</f>
        <v>0.94141477674069851</v>
      </c>
      <c r="I8" s="6">
        <f>I7*(1-'Halálozási valószínűségek'!I7)</f>
        <v>0.94140227634496687</v>
      </c>
      <c r="J8" s="6">
        <f>J7*(1-'Halálozási valószínűségek'!J7)</f>
        <v>0.94393322963538817</v>
      </c>
      <c r="K8" s="6">
        <f>K7*(1-'Halálozási valószínűségek'!K7)</f>
        <v>0.94780102201577776</v>
      </c>
      <c r="L8" s="6">
        <f>L7*(1-'Halálozási valószínűségek'!L7)</f>
        <v>0.9521959586834251</v>
      </c>
      <c r="M8" s="6">
        <f>M7*(1-'Halálozási valószínűségek'!M7)</f>
        <v>0.95649142607571147</v>
      </c>
      <c r="N8" s="6">
        <f>N7*(1-'Halálozási valószínűségek'!N7)</f>
        <v>0.95223129204692658</v>
      </c>
      <c r="O8" s="6">
        <f>O7*(1-'Halálozási valószínűségek'!O7)</f>
        <v>0.95514192500953377</v>
      </c>
      <c r="P8" s="6">
        <f>P7*(1-'Halálozási valószínűségek'!P7)</f>
        <v>0.95951279729005934</v>
      </c>
      <c r="Q8" s="6">
        <f>Q7*(1-'Halálozási valószínűségek'!Q7)</f>
        <v>0.96066274304204735</v>
      </c>
      <c r="R8" s="6">
        <f>R7*(1-'Halálozási valószínűségek'!R7)</f>
        <v>0.96047566580471511</v>
      </c>
      <c r="S8" s="6">
        <f>S7*(1-'Halálozási valószínűségek'!S7)</f>
        <v>0.96167115471166209</v>
      </c>
      <c r="T8" s="6">
        <f>T7*(1-'Halálozási valószínűségek'!T7)</f>
        <v>0.96340106887301347</v>
      </c>
      <c r="U8" s="6">
        <f>U7*(1-'Halálozási valószínűségek'!U7)</f>
        <v>0.96357266336281766</v>
      </c>
      <c r="V8" s="6">
        <f>V7*(1-'Halálozási valószínűségek'!V7)</f>
        <v>0.96490345846199166</v>
      </c>
      <c r="W8" s="6">
        <f>W7*(1-'Halálozási valószínűségek'!W7)</f>
        <v>0.96575098367805767</v>
      </c>
      <c r="X8" s="6">
        <f>X7*(1-'Halálozási valószínűségek'!X7)</f>
        <v>0.96716083953643506</v>
      </c>
      <c r="Y8" s="6">
        <f>Y7*(1-'Halálozási valószínűségek'!Y7)</f>
        <v>0.96756668688284608</v>
      </c>
      <c r="Z8" s="6">
        <f>Z7*(1-'Halálozási valószínűségek'!Z7)</f>
        <v>0.963327910244132</v>
      </c>
      <c r="AA8" s="6">
        <f>AA7*(1-'Halálozási valószínűségek'!AA7)</f>
        <v>0.96763406996175938</v>
      </c>
      <c r="AB8" s="6">
        <f>AB7*(1-'Halálozási valószínűségek'!AB7)</f>
        <v>0.97128738349532151</v>
      </c>
      <c r="AC8" s="6">
        <f>AC7*(1-'Halálozási valószínűségek'!AC7)</f>
        <v>0.97469344246940237</v>
      </c>
      <c r="AD8" s="6">
        <f>AD7*(1-'Halálozási valószínűségek'!AD7)</f>
        <v>0.9771636355717217</v>
      </c>
      <c r="AE8" s="6">
        <f>AE7*(1-'Halálozási valószínűségek'!AE7)</f>
        <v>0.97732324977357365</v>
      </c>
      <c r="AF8" s="6">
        <f>AF7*(1-'Halálozási valószínűségek'!AF7)</f>
        <v>0.97823794265488706</v>
      </c>
      <c r="AG8" s="6">
        <f>AG7*(1-'Halálozási valószínűségek'!AG7)</f>
        <v>0.98022603770260786</v>
      </c>
      <c r="AH8" s="6">
        <f>AH7*(1-'Halálozási valószínűségek'!AH7)</f>
        <v>0.98114688707391406</v>
      </c>
      <c r="AI8" s="6">
        <f>AI7*(1-'Halálozási valószínűségek'!AI7)</f>
        <v>0.98140219778020099</v>
      </c>
      <c r="AJ8" s="6">
        <f>AJ7*(1-'Halálozási valószínűségek'!AJ7)</f>
        <v>0.9798630255293207</v>
      </c>
      <c r="AK8" s="6">
        <f>AK7*(1-'Halálozási valószínűségek'!AK7)</f>
        <v>0.97930263875014456</v>
      </c>
      <c r="AL8" s="6">
        <f>AL7*(1-'Halálozási valószínűségek'!AL7)</f>
        <v>0.98131230532408198</v>
      </c>
      <c r="AM8" s="6">
        <f>AM7*(1-'Halálozási valószínűségek'!AM7)</f>
        <v>0.98322525017040874</v>
      </c>
      <c r="AN8" s="6">
        <f>AN7*(1-'Halálozási valószínűségek'!AN7)</f>
        <v>0.98389905344233497</v>
      </c>
      <c r="AO8" s="6">
        <f>AO7*(1-'Halálozási valószínűségek'!AO7)</f>
        <v>0.98355351722070261</v>
      </c>
      <c r="AP8" s="6">
        <f>AP7*(1-'Halálozási valószínűségek'!AP7)</f>
        <v>0.984767737760051</v>
      </c>
      <c r="AQ8" s="6">
        <f>AQ7*(1-'Halálozási valószínűségek'!AQ7)</f>
        <v>0.98419851861271734</v>
      </c>
      <c r="AR8" s="6">
        <f>AR7*(1-'Halálozási valószínűségek'!AR7)</f>
        <v>0.985923441536526</v>
      </c>
      <c r="AS8" s="6">
        <f>AS7*(1-'Halálozási valószínűségek'!AS7)</f>
        <v>0.98708380057847178</v>
      </c>
      <c r="AT8" s="6">
        <f>AT7*(1-'Halálozási valószínűségek'!AT7)</f>
        <v>0.98805950544372034</v>
      </c>
      <c r="AU8" s="6">
        <f>AU7*(1-'Halálozási valószínűségek'!AU7)</f>
        <v>0.98919657293561425</v>
      </c>
      <c r="AV8" s="6">
        <f>AV7*(1-'Halálozási valószínűségek'!AV7)</f>
        <v>0.98821036586850852</v>
      </c>
      <c r="AW8" s="6">
        <f>AW7*(1-'Halálozási valószínűségek'!AW7)</f>
        <v>0.9899249633525522</v>
      </c>
      <c r="AX8" s="6">
        <f>AX7*(1-'Halálozási valószínűségek'!AX7)</f>
        <v>0.98991556105776701</v>
      </c>
      <c r="AY8" s="6">
        <f>AY7*(1-'Halálozási valószínűségek'!AY7)</f>
        <v>0.9912113304079565</v>
      </c>
      <c r="AZ8" s="6">
        <f>AZ7*(1-'Halálozási valószínűségek'!AZ7)</f>
        <v>0.98982389115463443</v>
      </c>
      <c r="BA8" s="6">
        <f>BA7*(1-'Halálozási valószínűségek'!BA7)</f>
        <v>0.9913194643051142</v>
      </c>
      <c r="BB8" s="6">
        <f>BB7*(1-'Halálozási valószínűségek'!BB7)</f>
        <v>0.99140146377954208</v>
      </c>
      <c r="BC8" s="6">
        <f>BC7*(1-'Halálozási valószínűségek'!BC7)</f>
        <v>0.99218892823963167</v>
      </c>
      <c r="BD8" s="6">
        <f>BD7*(1-'Halálozási valószínűségek'!BD7)</f>
        <v>0.99293684435738006</v>
      </c>
      <c r="BE8" s="6">
        <f>BE7*(1-'Halálozási valószínűségek'!BE7)</f>
        <v>0.99342667193990664</v>
      </c>
      <c r="BF8" s="6">
        <f>BF7*(1-'Halálozási valószínűségek'!BF7)</f>
        <v>0.9935173454519064</v>
      </c>
      <c r="BG8" s="6">
        <f>BG7*(1-'Halálozási valószínűségek'!BG7)</f>
        <v>0.99331668501538373</v>
      </c>
      <c r="BH8" s="6">
        <f>BH7*(1-'Halálozási valószínűségek'!BH7)</f>
        <v>0.99399535319199461</v>
      </c>
      <c r="BI8" s="6">
        <f>BI7*(1-'Halálozási valószínűségek'!BI7)</f>
        <v>0.99410508265369657</v>
      </c>
      <c r="BJ8" s="6">
        <f>BJ7*(1-'Halálozási valószínűségek'!BJ7)</f>
        <v>0.99441265598458584</v>
      </c>
      <c r="BK8" s="6">
        <f>BK7*(1-'Halálozási valószínűségek'!BK7)</f>
        <v>0.99468207364744898</v>
      </c>
      <c r="BL8" s="6">
        <f>BL7*(1-'Halálozási valószínűségek'!BL7)</f>
        <v>0.99493839390027583</v>
      </c>
      <c r="BM8" s="6">
        <f>BM7*(1-'Halálozási valószínűségek'!BM7)</f>
        <v>0.99518225735375621</v>
      </c>
      <c r="BN8" s="6">
        <f>BN7*(1-'Halálozási valószínűségek'!BN7)</f>
        <v>0.99541427315883835</v>
      </c>
      <c r="BO8" s="6">
        <f>BO7*(1-'Halálozási valószínűségek'!BO7)</f>
        <v>0.99563502055436581</v>
      </c>
      <c r="BP8" s="6">
        <f>BP7*(1-'Halálozási valószínűségek'!BP7)</f>
        <v>0.99584505033866422</v>
      </c>
      <c r="BQ8" s="6">
        <f>BQ7*(1-'Halálozási valószínűségek'!BQ7)</f>
        <v>0.99604488626880883</v>
      </c>
      <c r="BR8" s="6">
        <f>BR7*(1-'Halálozási valószínűségek'!BR7)</f>
        <v>0.99623502639109773</v>
      </c>
      <c r="BS8" s="6">
        <f>BS7*(1-'Halálozási valószínűségek'!BS7)</f>
        <v>0.99641594430610214</v>
      </c>
    </row>
    <row r="9" spans="1:71" x14ac:dyDescent="0.25">
      <c r="A9">
        <v>7</v>
      </c>
      <c r="B9" s="6">
        <f>B8*(1-'Halálozási valószínűségek'!B8)</f>
        <v>0.90781439009949938</v>
      </c>
      <c r="C9" s="6">
        <f>C8*(1-'Halálozási valószínűségek'!C8)</f>
        <v>0.91178538407410048</v>
      </c>
      <c r="D9" s="6">
        <f>D8*(1-'Halálozási valószínűségek'!D8)</f>
        <v>0.92848617607833384</v>
      </c>
      <c r="E9" s="6">
        <f>E8*(1-'Halálozási valószínűségek'!E8)</f>
        <v>0.92258415251121728</v>
      </c>
      <c r="F9" s="6">
        <f>F8*(1-'Halálozási valószínűségek'!F8)</f>
        <v>0.93431699288087244</v>
      </c>
      <c r="G9" s="6">
        <f>G8*(1-'Halálozási valószínűségek'!G8)</f>
        <v>0.94022003941741816</v>
      </c>
      <c r="H9" s="6">
        <f>H8*(1-'Halálozási valószínűségek'!H8)</f>
        <v>0.94100055423893258</v>
      </c>
      <c r="I9" s="6">
        <f>I8*(1-'Halálozási valószínűségek'!I8)</f>
        <v>0.94101630141166537</v>
      </c>
      <c r="J9" s="6">
        <f>J8*(1-'Halálozási valószínűségek'!J8)</f>
        <v>0.94335743036531061</v>
      </c>
      <c r="K9" s="6">
        <f>K8*(1-'Halálozási valószínűségek'!K8)</f>
        <v>0.94728920946388928</v>
      </c>
      <c r="L9" s="6">
        <f>L8*(1-'Halálozási valószínűségek'!L8)</f>
        <v>0.95185316813829901</v>
      </c>
      <c r="M9" s="6">
        <f>M8*(1-'Halálozási valószínűségek'!M8)</f>
        <v>0.95608013476249887</v>
      </c>
      <c r="N9" s="6">
        <f>N8*(1-'Halálozási valószínűségek'!N8)</f>
        <v>0.95182183259134634</v>
      </c>
      <c r="O9" s="6">
        <f>O8*(1-'Halálozási valószínűségek'!O8)</f>
        <v>0.95476941965878004</v>
      </c>
      <c r="P9" s="6">
        <f>P8*(1-'Halálozási valószínűségek'!P8)</f>
        <v>0.95898506525154981</v>
      </c>
      <c r="Q9" s="6">
        <f>Q8*(1-'Halálozási valószínűségek'!Q8)</f>
        <v>0.96032651108198264</v>
      </c>
      <c r="R9" s="6">
        <f>R8*(1-'Halálozási valószínűségek'!R8)</f>
        <v>0.96028357067155423</v>
      </c>
      <c r="S9" s="6">
        <f>S8*(1-'Halálozási valószínűségek'!S8)</f>
        <v>0.96124801940358895</v>
      </c>
      <c r="T9" s="6">
        <f>T8*(1-'Halálozási valószínűségek'!T8)</f>
        <v>0.96306387849890795</v>
      </c>
      <c r="U9" s="6">
        <f>U8*(1-'Halálozási valószínűségek'!U8)</f>
        <v>0.96323541293064074</v>
      </c>
      <c r="V9" s="6">
        <f>V8*(1-'Halálozási valószínűségek'!V8)</f>
        <v>0.96453679514777602</v>
      </c>
      <c r="W9" s="6">
        <f>W8*(1-'Halálozási valószínűségek'!W8)</f>
        <v>0.96540331332393359</v>
      </c>
      <c r="X9" s="6">
        <f>X8*(1-'Halálozási valószínűségek'!X8)</f>
        <v>0.96676430359222509</v>
      </c>
      <c r="Y9" s="6">
        <f>Y8*(1-'Halálozási valószínűségek'!Y8)</f>
        <v>0.96722803854243711</v>
      </c>
      <c r="Z9" s="6">
        <f>Z8*(1-'Halálozási valószínűségek'!Z8)</f>
        <v>0.96293294580093192</v>
      </c>
      <c r="AA9" s="6">
        <f>AA8*(1-'Halálozási valószínűségek'!AA8)</f>
        <v>0.9673341034000712</v>
      </c>
      <c r="AB9" s="6">
        <f>AB8*(1-'Halálozási valószínűségek'!AB8)</f>
        <v>0.97100571015410786</v>
      </c>
      <c r="AC9" s="6">
        <f>AC8*(1-'Halálozási valószínűségek'!AC8)</f>
        <v>0.97440103443666159</v>
      </c>
      <c r="AD9" s="6">
        <f>AD8*(1-'Halálozási valószínűségek'!AD8)</f>
        <v>0.97682162829927166</v>
      </c>
      <c r="AE9" s="6">
        <f>AE8*(1-'Halálozási valószínűségek'!AE8)</f>
        <v>0.9771375583561166</v>
      </c>
      <c r="AF9" s="6">
        <f>AF8*(1-'Halálozási valószínűségek'!AF8)</f>
        <v>0.97798360078979674</v>
      </c>
      <c r="AG9" s="6">
        <f>AG8*(1-'Halálozási valószínűségek'!AG8)</f>
        <v>0.97998098119318222</v>
      </c>
      <c r="AH9" s="6">
        <f>AH8*(1-'Halálozási valószínűségek'!AH8)</f>
        <v>0.98086235447666259</v>
      </c>
      <c r="AI9" s="6">
        <f>AI8*(1-'Halálozási valószínűségek'!AI8)</f>
        <v>0.98107833505493347</v>
      </c>
      <c r="AJ9" s="6">
        <f>AJ8*(1-'Halálozási valószínűségek'!AJ8)</f>
        <v>0.97964745566370426</v>
      </c>
      <c r="AK9" s="6">
        <f>AK8*(1-'Halálozási valószínűségek'!AK8)</f>
        <v>0.97899905493213202</v>
      </c>
      <c r="AL9" s="6">
        <f>AL8*(1-'Halálozási valószínűségek'!AL8)</f>
        <v>0.98112585598607038</v>
      </c>
      <c r="AM9" s="6">
        <f>AM8*(1-'Halálozási valószínűségek'!AM8)</f>
        <v>0.98300894061537125</v>
      </c>
      <c r="AN9" s="6">
        <f>AN8*(1-'Halálozási valószínűségek'!AN8)</f>
        <v>0.983692434641112</v>
      </c>
      <c r="AO9" s="6">
        <f>AO8*(1-'Halálozási valószínűségek'!AO8)</f>
        <v>0.98324861563036414</v>
      </c>
      <c r="AP9" s="6">
        <f>AP8*(1-'Halálozási valószínűségek'!AP8)</f>
        <v>0.98434428763281412</v>
      </c>
      <c r="AQ9" s="6">
        <f>AQ8*(1-'Halálozási valószínűségek'!AQ8)</f>
        <v>0.98397215295343643</v>
      </c>
      <c r="AR9" s="6">
        <f>AR8*(1-'Halálozási valószínűségek'!AR8)</f>
        <v>0.98577555302029551</v>
      </c>
      <c r="AS9" s="6">
        <f>AS8*(1-'Halálozási valószínűségek'!AS8)</f>
        <v>0.98693573800838508</v>
      </c>
      <c r="AT9" s="6">
        <f>AT8*(1-'Halálozási valószínűségek'!AT8)</f>
        <v>0.98784213235252272</v>
      </c>
      <c r="AU9" s="6">
        <f>AU8*(1-'Halálozási valószínűségek'!AU8)</f>
        <v>0.98902840951821525</v>
      </c>
      <c r="AV9" s="6">
        <f>AV8*(1-'Halálozási valószínűségek'!AV8)</f>
        <v>0.98799295958801747</v>
      </c>
      <c r="AW9" s="6">
        <f>AW8*(1-'Halálozási valószínűségek'!AW8)</f>
        <v>0.98985566860511753</v>
      </c>
      <c r="AX9" s="6">
        <f>AX8*(1-'Halálozási valószínűségek'!AX8)</f>
        <v>0.98966808216750257</v>
      </c>
      <c r="AY9" s="6">
        <f>AY8*(1-'Halálozási valószínűségek'!AY8)</f>
        <v>0.99105273659509119</v>
      </c>
      <c r="AZ9" s="6">
        <f>AZ8*(1-'Halálozási valószínűségek'!AZ8)</f>
        <v>0.98971501052660737</v>
      </c>
      <c r="BA9" s="6">
        <f>BA8*(1-'Halálozási valószínűségek'!BA8)</f>
        <v>0.99123024555332673</v>
      </c>
      <c r="BB9" s="6">
        <f>BB8*(1-'Halálozási valószínűségek'!BB8)</f>
        <v>0.99123292553069953</v>
      </c>
      <c r="BC9" s="6">
        <f>BC8*(1-'Halálozási valószínűségek'!BC8)</f>
        <v>0.99205002178967805</v>
      </c>
      <c r="BD9" s="6">
        <f>BD8*(1-'Halálozási valószínűségek'!BD8)</f>
        <v>0.99272832762006491</v>
      </c>
      <c r="BE9" s="6">
        <f>BE8*(1-'Halálozási valószínűségek'!BE8)</f>
        <v>0.99320811807207987</v>
      </c>
      <c r="BF9" s="6">
        <f>BF8*(1-'Halálozási valószínűségek'!BF8)</f>
        <v>0.99342792889081566</v>
      </c>
      <c r="BG9" s="6">
        <f>BG8*(1-'Halálozási valószínűségek'!BG8)</f>
        <v>0.99320742018003194</v>
      </c>
      <c r="BH9" s="6">
        <f>BH8*(1-'Halálozási valószínűségek'!BH8)</f>
        <v>0.99386613379607969</v>
      </c>
      <c r="BI9" s="6">
        <f>BI8*(1-'Halálozási valószínűségek'!BI8)</f>
        <v>0.9939957310946046</v>
      </c>
      <c r="BJ9" s="6">
        <f>BJ8*(1-'Halálozási valószínűségek'!BJ8)</f>
        <v>0.99430486111108818</v>
      </c>
      <c r="BK9" s="6">
        <f>BK8*(1-'Halálozási valószínűségek'!BK8)</f>
        <v>0.99457805141166766</v>
      </c>
      <c r="BL9" s="6">
        <f>BL8*(1-'Halálozási valószínűségek'!BL8)</f>
        <v>0.99483801359506552</v>
      </c>
      <c r="BM9" s="6">
        <f>BM8*(1-'Halálozási valószínűségek'!BM8)</f>
        <v>0.99508539269009688</v>
      </c>
      <c r="BN9" s="6">
        <f>BN8*(1-'Halálozási valószínűségek'!BN8)</f>
        <v>0.99532080212576757</v>
      </c>
      <c r="BO9" s="6">
        <f>BO8*(1-'Halálozási valószínűségek'!BO8)</f>
        <v>0.99554482528255173</v>
      </c>
      <c r="BP9" s="6">
        <f>BP8*(1-'Halálozási valószínűségek'!BP8)</f>
        <v>0.99575801696759869</v>
      </c>
      <c r="BQ9" s="6">
        <f>BQ8*(1-'Halálozási valószínűségek'!BQ8)</f>
        <v>0.99596090481759281</v>
      </c>
      <c r="BR9" s="6">
        <f>BR8*(1-'Halálozási valószínűségek'!BR8)</f>
        <v>0.99615399063277943</v>
      </c>
      <c r="BS9" s="6">
        <f>BS8*(1-'Halálozási valószínűségek'!BS8)</f>
        <v>0.99633775164552862</v>
      </c>
    </row>
    <row r="10" spans="1:71" x14ac:dyDescent="0.25">
      <c r="A10">
        <v>8</v>
      </c>
      <c r="B10" s="6">
        <f>B9*(1-'Halálozási valószínűségek'!B9)</f>
        <v>0.90679763798258795</v>
      </c>
      <c r="C10" s="6">
        <f>C9*(1-'Halálozási valószínűségek'!C9)</f>
        <v>0.91092830581307083</v>
      </c>
      <c r="D10" s="6">
        <f>D9*(1-'Halálozási valószínűségek'!D9)</f>
        <v>0.92772481741394952</v>
      </c>
      <c r="E10" s="6">
        <f>E9*(1-'Halálozási valószínűségek'!E9)</f>
        <v>0.9220121503366604</v>
      </c>
      <c r="F10" s="6">
        <f>F9*(1-'Halálozási valószínűségek'!F9)</f>
        <v>0.93381246170471677</v>
      </c>
      <c r="G10" s="6">
        <f>G9*(1-'Halálozási valószínűségek'!G9)</f>
        <v>0.93968411399495022</v>
      </c>
      <c r="H10" s="6">
        <f>H9*(1-'Halálozási valószínűségek'!H9)</f>
        <v>0.94037949387313491</v>
      </c>
      <c r="I10" s="6">
        <f>I9*(1-'Halálozási valószínűségek'!I9)</f>
        <v>0.94052697293493137</v>
      </c>
      <c r="J10" s="6">
        <f>J9*(1-'Halálozási valószínűségek'!J9)</f>
        <v>0.94298008739316452</v>
      </c>
      <c r="K10" s="6">
        <f>K9*(1-'Halálozási valószínűségek'!K9)</f>
        <v>0.94691976667219835</v>
      </c>
      <c r="L10" s="6">
        <f>L9*(1-'Halálozási valószínűségek'!L9)</f>
        <v>0.9514533898076809</v>
      </c>
      <c r="M10" s="6">
        <f>M9*(1-'Halálozási valószínűségek'!M9)</f>
        <v>0.95588891873554638</v>
      </c>
      <c r="N10" s="6">
        <f>N9*(1-'Halálozási valószínűségek'!N9)</f>
        <v>0.95137447633002847</v>
      </c>
      <c r="O10" s="6">
        <f>O9*(1-'Halálozási valószínűségek'!O9)</f>
        <v>0.95450208422127558</v>
      </c>
      <c r="P10" s="6">
        <f>P9*(1-'Halálozási valószínűségek'!P9)</f>
        <v>0.95864942047871182</v>
      </c>
      <c r="Q10" s="6">
        <f>Q9*(1-'Halálozási valószínűségek'!Q9)</f>
        <v>0.96002880986354722</v>
      </c>
      <c r="R10" s="6">
        <f>R9*(1-'Halálozási valószínűségek'!R9)</f>
        <v>0.96008191112171315</v>
      </c>
      <c r="S10" s="6">
        <f>S9*(1-'Halálozási valószínűségek'!S9)</f>
        <v>0.96074817043349914</v>
      </c>
      <c r="T10" s="6">
        <f>T9*(1-'Halálozási valószínűségek'!T9)</f>
        <v>0.96268828358629333</v>
      </c>
      <c r="U10" s="6">
        <f>U9*(1-'Halálozási valószínűségek'!U9)</f>
        <v>0.96302350113979596</v>
      </c>
      <c r="V10" s="6">
        <f>V9*(1-'Halálozási valószínűségek'!V9)</f>
        <v>0.96424743410923175</v>
      </c>
      <c r="W10" s="6">
        <f>W9*(1-'Halálozási valószínűségek'!W9)</f>
        <v>0.9650750761974034</v>
      </c>
      <c r="X10" s="6">
        <f>X9*(1-'Halálozási valószínűségek'!X9)</f>
        <v>0.96654194780239888</v>
      </c>
      <c r="Y10" s="6">
        <f>Y9*(1-'Halálozási valószínűségek'!Y9)</f>
        <v>0.9669959038131869</v>
      </c>
      <c r="Z10" s="6">
        <f>Z9*(1-'Halálozási valószínűségek'!Z9)</f>
        <v>0.96255740195206951</v>
      </c>
      <c r="AA10" s="6">
        <f>AA9*(1-'Halálozási valószínűségek'!AA9)</f>
        <v>0.96710194321525511</v>
      </c>
      <c r="AB10" s="6">
        <f>AB9*(1-'Halálozási valószínűségek'!AB9)</f>
        <v>0.97079208889787394</v>
      </c>
      <c r="AC10" s="6">
        <f>AC9*(1-'Halálozási valószínűségek'!AC9)</f>
        <v>0.97415743417805245</v>
      </c>
      <c r="AD10" s="6">
        <f>AD9*(1-'Halálozási valószínűségek'!AD9)</f>
        <v>0.97659695932476287</v>
      </c>
      <c r="AE10" s="6">
        <f>AE9*(1-'Halálozási valószínűségek'!AE9)</f>
        <v>0.97696167359561259</v>
      </c>
      <c r="AF10" s="6">
        <f>AF9*(1-'Halálozási valószínűségek'!AF9)</f>
        <v>0.977768444397623</v>
      </c>
      <c r="AG10" s="6">
        <f>AG9*(1-'Halálozási valószínűségek'!AG9)</f>
        <v>0.9798339840460033</v>
      </c>
      <c r="AH10" s="6">
        <f>AH9*(1-'Halálozási valószínűségek'!AH9)</f>
        <v>0.98060733026449864</v>
      </c>
      <c r="AI10" s="6">
        <f>AI9*(1-'Halálozási valószínűségek'!AI9)</f>
        <v>0.98077420077106636</v>
      </c>
      <c r="AJ10" s="6">
        <f>AJ9*(1-'Halálozási valószínűségek'!AJ9)</f>
        <v>0.97947111912168483</v>
      </c>
      <c r="AK10" s="6">
        <f>AK9*(1-'Halálozási valószínűségek'!AK9)</f>
        <v>0.97879346513059617</v>
      </c>
      <c r="AL10" s="6">
        <f>AL9*(1-'Halálozási valószínűségek'!AL9)</f>
        <v>0.98090019703919362</v>
      </c>
      <c r="AM10" s="6">
        <f>AM9*(1-'Halálozási valószínűségek'!AM9)</f>
        <v>0.98272386802259282</v>
      </c>
      <c r="AN10" s="6">
        <f>AN9*(1-'Halálozási valószínűségek'!AN9)</f>
        <v>0.98355471770026226</v>
      </c>
      <c r="AO10" s="6">
        <f>AO9*(1-'Halálozási valószínűségek'!AO9)</f>
        <v>0.98304213342108171</v>
      </c>
      <c r="AP10" s="6">
        <f>AP9*(1-'Halálozási valószínűségek'!AP9)</f>
        <v>0.98416710566104026</v>
      </c>
      <c r="AQ10" s="6">
        <f>AQ9*(1-'Halálozási valószínűségek'!AQ9)</f>
        <v>0.9838048776874343</v>
      </c>
      <c r="AR10" s="6">
        <f>AR9*(1-'Halálozási valószínűségek'!AR9)</f>
        <v>0.9855192513765102</v>
      </c>
      <c r="AS10" s="6">
        <f>AS9*(1-'Halálozási valószínűségek'!AS9)</f>
        <v>0.98682717507720408</v>
      </c>
      <c r="AT10" s="6">
        <f>AT9*(1-'Halálozási valószínűségek'!AT9)</f>
        <v>0.98764456392605227</v>
      </c>
      <c r="AU10" s="6">
        <f>AU9*(1-'Halálozási valószínűségek'!AU9)</f>
        <v>0.98886027468859716</v>
      </c>
      <c r="AV10" s="6">
        <f>AV9*(1-'Halálozási valószínűségek'!AV9)</f>
        <v>0.98781512085529166</v>
      </c>
      <c r="AW10" s="6">
        <f>AW9*(1-'Halálozási valószínűségek'!AW9)</f>
        <v>0.98957850901790811</v>
      </c>
      <c r="AX10" s="6">
        <f>AX9*(1-'Halálozási valószínűségek'!AX9)</f>
        <v>0.98948994191271245</v>
      </c>
      <c r="AY10" s="6">
        <f>AY9*(1-'Halálozási valószínűségek'!AY9)</f>
        <v>0.99088425762986998</v>
      </c>
      <c r="AZ10" s="6">
        <f>AZ9*(1-'Halálozási valószínűségek'!AZ9)</f>
        <v>0.98954675897481781</v>
      </c>
      <c r="BA10" s="6">
        <f>BA9*(1-'Halálozási valószínűségek'!BA9)</f>
        <v>0.99114103483122684</v>
      </c>
      <c r="BB10" s="6">
        <f>BB9*(1-'Halálozási valószínűségek'!BB9)</f>
        <v>0.99108424059186995</v>
      </c>
      <c r="BC10" s="6">
        <f>BC9*(1-'Halálozási valószínűségek'!BC9)</f>
        <v>0.99186153228553797</v>
      </c>
      <c r="BD10" s="6">
        <f>BD9*(1-'Halálozási valószínűségek'!BD9)</f>
        <v>0.9926489093538553</v>
      </c>
      <c r="BE10" s="6">
        <f>BE9*(1-'Halálozási valószínűségek'!BE9)</f>
        <v>0.99305913685436908</v>
      </c>
      <c r="BF10" s="6">
        <f>BF9*(1-'Halálozási valószínűségek'!BF9)</f>
        <v>0.99329878326005994</v>
      </c>
      <c r="BG10" s="6">
        <f>BG9*(1-'Halálozási valószínűségek'!BG9)</f>
        <v>0.99309816736381207</v>
      </c>
      <c r="BH10" s="6">
        <f>BH9*(1-'Halálozási valószínűségek'!BH9)</f>
        <v>0.99373693119868622</v>
      </c>
      <c r="BI10" s="6">
        <f>BI9*(1-'Halálozási valószínűségek'!BI9)</f>
        <v>0.9938665116495623</v>
      </c>
      <c r="BJ10" s="6">
        <f>BJ9*(1-'Halálozási valószínűségek'!BJ9)</f>
        <v>0.99418781046595694</v>
      </c>
      <c r="BK10" s="6">
        <f>BK9*(1-'Halálozási valószínűségek'!BK9)</f>
        <v>0.99446401314944022</v>
      </c>
      <c r="BL10" s="6">
        <f>BL9*(1-'Halálozási valószínűségek'!BL9)</f>
        <v>0.99472691167556937</v>
      </c>
      <c r="BM10" s="6">
        <f>BM9*(1-'Halálozási valószínűségek'!BM9)</f>
        <v>0.99497715288228539</v>
      </c>
      <c r="BN10" s="6">
        <f>BN9*(1-'Halálozási valószínűségek'!BN9)</f>
        <v>0.995215351973045</v>
      </c>
      <c r="BO10" s="6">
        <f>BO9*(1-'Halálozási valószínűségek'!BO9)</f>
        <v>0.99544209406808948</v>
      </c>
      <c r="BP10" s="6">
        <f>BP9*(1-'Halálozási valószínűségek'!BP9)</f>
        <v>0.99565793567970906</v>
      </c>
      <c r="BQ10" s="6">
        <f>BQ9*(1-'Halálozási valószínűségek'!BQ9)</f>
        <v>0.99586340611522139</v>
      </c>
      <c r="BR10" s="6">
        <f>BR9*(1-'Halálozási valószínűségek'!BR9)</f>
        <v>0.99605900881117093</v>
      </c>
      <c r="BS10" s="6">
        <f>BS9*(1-'Halálozási valószínűségek'!BS9)</f>
        <v>0.99624522260211423</v>
      </c>
    </row>
    <row r="11" spans="1:71" x14ac:dyDescent="0.25">
      <c r="A11">
        <v>9</v>
      </c>
      <c r="B11" s="6">
        <f>B10*(1-'Halálozási valószínűségek'!B10)</f>
        <v>0.90608126784858178</v>
      </c>
      <c r="C11" s="6">
        <f>C10*(1-'Halálozási valószínűségek'!C10)</f>
        <v>0.91016312603618788</v>
      </c>
      <c r="D11" s="6">
        <f>D10*(1-'Halálozási valószínűségek'!D10)</f>
        <v>0.92735372748698397</v>
      </c>
      <c r="E11" s="6">
        <f>E10*(1-'Halálozási valószínűségek'!E10)</f>
        <v>0.92147738328946516</v>
      </c>
      <c r="F11" s="6">
        <f>F10*(1-'Halálozási valószínűségek'!F10)</f>
        <v>0.93357900858929066</v>
      </c>
      <c r="G11" s="6">
        <f>G10*(1-'Halálozási valószínűségek'!G10)</f>
        <v>0.93931763719049222</v>
      </c>
      <c r="H11" s="6">
        <f>H10*(1-'Halálozási valószínűségek'!H10)</f>
        <v>0.94005976484521803</v>
      </c>
      <c r="I11" s="6">
        <f>I10*(1-'Halálozási valószínűségek'!I10)</f>
        <v>0.94017897795494543</v>
      </c>
      <c r="J11" s="6">
        <f>J10*(1-'Halálozási valószínűségek'!J10)</f>
        <v>0.9425368867520898</v>
      </c>
      <c r="K11" s="6">
        <f>K10*(1-'Halálozási valószínűségek'!K10)</f>
        <v>0.94663569074219667</v>
      </c>
      <c r="L11" s="6">
        <f>L10*(1-'Halálozási valószínűségek'!L10)</f>
        <v>0.95118698285853476</v>
      </c>
      <c r="M11" s="6">
        <f>M10*(1-'Halálozási valószínűségek'!M10)</f>
        <v>0.95550656316805216</v>
      </c>
      <c r="N11" s="6">
        <f>N10*(1-'Halálozási valószínűségek'!N10)</f>
        <v>0.95107955024236612</v>
      </c>
      <c r="O11" s="6">
        <f>O10*(1-'Halálozási valószínűségek'!O10)</f>
        <v>0.95418709853348249</v>
      </c>
      <c r="P11" s="6">
        <f>P10*(1-'Halálozási valószínűségek'!P10)</f>
        <v>0.95836182565256822</v>
      </c>
      <c r="Q11" s="6">
        <f>Q10*(1-'Halálozási valószínűségek'!Q10)</f>
        <v>0.95975040150868673</v>
      </c>
      <c r="R11" s="6">
        <f>R10*(1-'Halálozási valószínűségek'!R10)</f>
        <v>0.95985149146304394</v>
      </c>
      <c r="S11" s="6">
        <f>S10*(1-'Halálozási valószínűségek'!S10)</f>
        <v>0.96055602079941249</v>
      </c>
      <c r="T11" s="6">
        <f>T10*(1-'Halálozási valószínűségek'!T10)</f>
        <v>0.96238985021838153</v>
      </c>
      <c r="U11" s="6">
        <f>U10*(1-'Halálozási valószínűségek'!U10)</f>
        <v>0.96273459408945405</v>
      </c>
      <c r="V11" s="6">
        <f>V10*(1-'Halálozási valószínűségek'!V10)</f>
        <v>0.96395815987899902</v>
      </c>
      <c r="W11" s="6">
        <f>W10*(1-'Halálozási valószínűségek'!W10)</f>
        <v>0.96473729992073431</v>
      </c>
      <c r="X11" s="6">
        <f>X10*(1-'Halálozási valószínűségek'!X10)</f>
        <v>0.96634863941283844</v>
      </c>
      <c r="Y11" s="6">
        <f>Y10*(1-'Halálozási valószínűségek'!Y10)</f>
        <v>0.96676382479627176</v>
      </c>
      <c r="Z11" s="6">
        <f>Z10*(1-'Halálozási valószínűségek'!Z10)</f>
        <v>0.96226863473148394</v>
      </c>
      <c r="AA11" s="6">
        <f>AA10*(1-'Halálozási valószínűségek'!AA10)</f>
        <v>0.96678279957399404</v>
      </c>
      <c r="AB11" s="6">
        <f>AB10*(1-'Halálozási valószínűségek'!AB10)</f>
        <v>0.97052997503387151</v>
      </c>
      <c r="AC11" s="6">
        <f>AC10*(1-'Halálozási valószínűségek'!AC10)</f>
        <v>0.97379699592740654</v>
      </c>
      <c r="AD11" s="6">
        <f>AD10*(1-'Halálozási valószínűségek'!AD10)</f>
        <v>0.97631374620655864</v>
      </c>
      <c r="AE11" s="6">
        <f>AE10*(1-'Halálozási valószínűségek'!AE10)</f>
        <v>0.97673697241068569</v>
      </c>
      <c r="AF11" s="6">
        <f>AF10*(1-'Halálozási valószínűségek'!AF10)</f>
        <v>0.97757289070874354</v>
      </c>
      <c r="AG11" s="6">
        <f>AG10*(1-'Halálozási valószínűségek'!AG10)</f>
        <v>0.97956942887031084</v>
      </c>
      <c r="AH11" s="6">
        <f>AH10*(1-'Halálozási valószínűségek'!AH10)</f>
        <v>0.98040140272514309</v>
      </c>
      <c r="AI11" s="6">
        <f>AI10*(1-'Halálozási valószínűségek'!AI10)</f>
        <v>0.98059766141492766</v>
      </c>
      <c r="AJ11" s="6">
        <f>AJ10*(1-'Halálozási valószínűségek'!AJ10)</f>
        <v>0.97929481432024301</v>
      </c>
      <c r="AK11" s="6">
        <f>AK10*(1-'Halálozási valószínűségek'!AK10)</f>
        <v>0.97864664611082663</v>
      </c>
      <c r="AL11" s="6">
        <f>AL10*(1-'Halálozási valószínűségek'!AL10)</f>
        <v>0.98077268001357853</v>
      </c>
      <c r="AM11" s="6">
        <f>AM10*(1-'Halálozási valószínűségek'!AM10)</f>
        <v>0.98257645944238947</v>
      </c>
      <c r="AN11" s="6">
        <f>AN10*(1-'Halálozási valószínűségek'!AN10)</f>
        <v>0.98343669113413823</v>
      </c>
      <c r="AO11" s="6">
        <f>AO10*(1-'Halálozási valószínűségek'!AO10)</f>
        <v>0.98279637288772648</v>
      </c>
      <c r="AP11" s="6">
        <f>AP10*(1-'Halálozási valószínűségek'!AP10)</f>
        <v>0.98390138054251175</v>
      </c>
      <c r="AQ11" s="6">
        <f>AQ10*(1-'Halálozási valószínűségek'!AQ10)</f>
        <v>0.98364746890700427</v>
      </c>
      <c r="AR11" s="6">
        <f>AR10*(1-'Halálozási valószínűségek'!AR10)</f>
        <v>0.98529258194869362</v>
      </c>
      <c r="AS11" s="6">
        <f>AS10*(1-'Halálozási valószínűségek'!AS10)</f>
        <v>0.98661994137043785</v>
      </c>
      <c r="AT11" s="6">
        <f>AT10*(1-'Halálozási valószínűségek'!AT10)</f>
        <v>0.98746678790454567</v>
      </c>
      <c r="AU11" s="6">
        <f>AU10*(1-'Halálozási valószínűségek'!AU10)</f>
        <v>0.98871194564739384</v>
      </c>
      <c r="AV11" s="6">
        <f>AV10*(1-'Halálozási valószínűségek'!AV10)</f>
        <v>0.98771633934320613</v>
      </c>
      <c r="AW11" s="6">
        <f>AW10*(1-'Halálozási valószínűségek'!AW10)</f>
        <v>0.98941028067137504</v>
      </c>
      <c r="AX11" s="6">
        <f>AX10*(1-'Halálozási valószínűségek'!AX10)</f>
        <v>0.98932172862258727</v>
      </c>
      <c r="AY11" s="6">
        <f>AY10*(1-'Halálozási valószínűségek'!AY10)</f>
        <v>0.99072571614864913</v>
      </c>
      <c r="AZ11" s="6">
        <f>AZ10*(1-'Halálozási valószínűségek'!AZ10)</f>
        <v>0.98937853602579207</v>
      </c>
      <c r="BA11" s="6">
        <f>BA10*(1-'Halálozási valószínűségek'!BA10)</f>
        <v>0.99107165495878868</v>
      </c>
      <c r="BB11" s="6">
        <f>BB10*(1-'Halálozási valószínűségek'!BB10)</f>
        <v>0.99099504301021668</v>
      </c>
      <c r="BC11" s="6">
        <f>BC10*(1-'Halálozási valószínűségek'!BC10)</f>
        <v>0.99164332274843514</v>
      </c>
      <c r="BD11" s="6">
        <f>BD10*(1-'Halálozási valószínűségek'!BD10)</f>
        <v>0.99254964446291993</v>
      </c>
      <c r="BE11" s="6">
        <f>BE10*(1-'Halálozási valószínűségek'!BE10)</f>
        <v>0.99290024739247229</v>
      </c>
      <c r="BF11" s="6">
        <f>BF10*(1-'Halálozási valószínűségek'!BF10)</f>
        <v>0.99327891728439477</v>
      </c>
      <c r="BG11" s="6">
        <f>BG10*(1-'Halálozási valószínűségek'!BG10)</f>
        <v>0.99292934067536021</v>
      </c>
      <c r="BH11" s="6">
        <f>BH10*(1-'Halálozási valószínűségek'!BH10)</f>
        <v>0.99367730698281431</v>
      </c>
      <c r="BI11" s="6">
        <f>BI10*(1-'Halálozási valószínűségek'!BI10)</f>
        <v>0.99378700232863038</v>
      </c>
      <c r="BJ11" s="6">
        <f>BJ10*(1-'Halálozási valószínűségek'!BJ10)</f>
        <v>0.99412143861462099</v>
      </c>
      <c r="BK11" s="6">
        <f>BK10*(1-'Halálozási valószínűségek'!BK10)</f>
        <v>0.99440174888654287</v>
      </c>
      <c r="BL11" s="6">
        <f>BL10*(1-'Halálozási valószínűségek'!BL10)</f>
        <v>0.99466850157842335</v>
      </c>
      <c r="BM11" s="6">
        <f>BM10*(1-'Halálozási valószínűségek'!BM10)</f>
        <v>0.99492235907841409</v>
      </c>
      <c r="BN11" s="6">
        <f>BN10*(1-'Halálozási valószínűségek'!BN10)</f>
        <v>0.99516395119524614</v>
      </c>
      <c r="BO11" s="6">
        <f>BO10*(1-'Halálozási valószínűségek'!BO10)</f>
        <v>0.99539387676590874</v>
      </c>
      <c r="BP11" s="6">
        <f>BP10*(1-'Halálozási valószínűségek'!BP10)</f>
        <v>0.99561270518406952</v>
      </c>
      <c r="BQ11" s="6">
        <f>BQ10*(1-'Halálozási valószínűségek'!BQ10)</f>
        <v>0.99582097785312695</v>
      </c>
      <c r="BR11" s="6">
        <f>BR10*(1-'Halálozási valószínűségek'!BR10)</f>
        <v>0.99601920956757017</v>
      </c>
      <c r="BS11" s="6">
        <f>BS10*(1-'Halálozási valószínűségek'!BS10)</f>
        <v>0.99620788982617281</v>
      </c>
    </row>
    <row r="12" spans="1:71" x14ac:dyDescent="0.25">
      <c r="A12">
        <v>10</v>
      </c>
      <c r="B12" s="6">
        <f>B11*(1-'Halálozási valószínűségek'!B11)</f>
        <v>0.90524767308216103</v>
      </c>
      <c r="C12" s="6">
        <f>C11*(1-'Halálozási valószínűségek'!C11)</f>
        <v>0.90951691021670222</v>
      </c>
      <c r="D12" s="6">
        <f>D11*(1-'Halálozási valószínűségek'!D11)</f>
        <v>0.92696423892143942</v>
      </c>
      <c r="E12" s="6">
        <f>E11*(1-'Halálozási valószínűségek'!E11)</f>
        <v>0.92094292640715725</v>
      </c>
      <c r="F12" s="6">
        <f>F11*(1-'Halálozási valószínűségek'!F11)</f>
        <v>0.93318690540568316</v>
      </c>
      <c r="G12" s="6">
        <f>G11*(1-'Halálozási valószínűségek'!G11)</f>
        <v>0.93870708072631837</v>
      </c>
      <c r="H12" s="6">
        <f>H11*(1-'Halálozási valószínűségek'!H11)</f>
        <v>0.93964613854868617</v>
      </c>
      <c r="I12" s="6">
        <f>I11*(1-'Halálozási valószínűségek'!I11)</f>
        <v>0.93986871889222023</v>
      </c>
      <c r="J12" s="6">
        <f>J11*(1-'Halálozási valószínűségek'!J11)</f>
        <v>0.94236723011247447</v>
      </c>
      <c r="K12" s="6">
        <f>K11*(1-'Halálozási valószínűségek'!K11)</f>
        <v>0.94623810375208495</v>
      </c>
      <c r="L12" s="6">
        <f>L11*(1-'Halálozási valószínűségek'!L11)</f>
        <v>0.95087309115419139</v>
      </c>
      <c r="M12" s="6">
        <f>M11*(1-'Halálozási valószínűségek'!M11)</f>
        <v>0.95525813146162841</v>
      </c>
      <c r="N12" s="6">
        <f>N11*(1-'Halálozási valószínűségek'!N11)</f>
        <v>0.95078471558179101</v>
      </c>
      <c r="O12" s="6">
        <f>O11*(1-'Halálozási valószínűségek'!O11)</f>
        <v>0.9539294680168785</v>
      </c>
      <c r="P12" s="6">
        <f>P11*(1-'Halálozási valószínűségek'!P11)</f>
        <v>0.95810306795964206</v>
      </c>
      <c r="Q12" s="6">
        <f>Q11*(1-'Halálozási valószínűségek'!Q11)</f>
        <v>0.95945287888421904</v>
      </c>
      <c r="R12" s="6">
        <f>R11*(1-'Halálozási valószínűségek'!R11)</f>
        <v>0.95964032413492206</v>
      </c>
      <c r="S12" s="6">
        <f>S11*(1-'Halálozási valószínűségek'!S11)</f>
        <v>0.96043114851670863</v>
      </c>
      <c r="T12" s="6">
        <f>T11*(1-'Halálozási valószínűségek'!T11)</f>
        <v>0.96213000495882262</v>
      </c>
      <c r="U12" s="6">
        <f>U11*(1-'Halálozási valószínűségek'!U11)</f>
        <v>0.96248428309499079</v>
      </c>
      <c r="V12" s="6">
        <f>V11*(1-'Halálozási valószínűségek'!V11)</f>
        <v>0.96366897243103533</v>
      </c>
      <c r="W12" s="6">
        <f>W11*(1-'Halálozási valószínűségek'!W11)</f>
        <v>0.96450576296875334</v>
      </c>
      <c r="X12" s="6">
        <f>X11*(1-'Halálozási valószínűségek'!X11)</f>
        <v>0.96617469665774414</v>
      </c>
      <c r="Y12" s="6">
        <f>Y11*(1-'Halálozási valószínűségek'!Y11)</f>
        <v>0.96657047203131252</v>
      </c>
      <c r="Z12" s="6">
        <f>Z11*(1-'Halálozási valószínűségek'!Z11)</f>
        <v>0.96194146339567521</v>
      </c>
      <c r="AA12" s="6">
        <f>AA11*(1-'Halálozási valószínűségek'!AA11)</f>
        <v>0.96654110387410053</v>
      </c>
      <c r="AB12" s="6">
        <f>AB11*(1-'Halálozási valószínűségek'!AB11)</f>
        <v>0.9703261637391144</v>
      </c>
      <c r="AC12" s="6">
        <f>AC11*(1-'Halálozási valószínűségek'!AC11)</f>
        <v>0.97363145043809884</v>
      </c>
      <c r="AD12" s="6">
        <f>AD11*(1-'Halálozási valószínűségek'!AD11)</f>
        <v>0.97621611483193804</v>
      </c>
      <c r="AE12" s="6">
        <f>AE11*(1-'Halálozási valószínűségek'!AE11)</f>
        <v>0.97646348605841071</v>
      </c>
      <c r="AF12" s="6">
        <f>AF11*(1-'Halálozási valószínűségek'!AF11)</f>
        <v>0.97740670331732304</v>
      </c>
      <c r="AG12" s="6">
        <f>AG11*(1-'Halálozási valószínűségek'!AG11)</f>
        <v>0.97942249345598031</v>
      </c>
      <c r="AH12" s="6">
        <f>AH11*(1-'Halálozási valószínűségek'!AH11)</f>
        <v>0.98010728230432553</v>
      </c>
      <c r="AI12" s="6">
        <f>AI11*(1-'Halálozási valószínűségek'!AI11)</f>
        <v>0.98038192992941642</v>
      </c>
      <c r="AJ12" s="6">
        <f>AJ11*(1-'Halálozási valószínűségek'!AJ11)</f>
        <v>0.97912833420180856</v>
      </c>
      <c r="AK12" s="6">
        <f>AK11*(1-'Halálozási valószínűségek'!AK11)</f>
        <v>0.97842155738222114</v>
      </c>
      <c r="AL12" s="6">
        <f>AL11*(1-'Halálozási valószínűségek'!AL11)</f>
        <v>0.98059614093117609</v>
      </c>
      <c r="AM12" s="6">
        <f>AM11*(1-'Halálozási valószínűségek'!AM11)</f>
        <v>0.98241924720887863</v>
      </c>
      <c r="AN12" s="6">
        <f>AN11*(1-'Halálozási valószínűségek'!AN11)</f>
        <v>0.9832990099973794</v>
      </c>
      <c r="AO12" s="6">
        <f>AO11*(1-'Halálozási valószínűségek'!AO11)</f>
        <v>0.9826096415768778</v>
      </c>
      <c r="AP12" s="6">
        <f>AP11*(1-'Halálozási valószínűségek'!AP11)</f>
        <v>0.98364556618357069</v>
      </c>
      <c r="AQ12" s="6">
        <f>AQ11*(1-'Halálozási valószínűségek'!AQ11)</f>
        <v>0.98344090293853381</v>
      </c>
      <c r="AR12" s="6">
        <f>AR11*(1-'Halálozási valószínűségek'!AR11)</f>
        <v>0.98507581758066487</v>
      </c>
      <c r="AS12" s="6">
        <f>AS11*(1-'Halálozási valószínűségek'!AS11)</f>
        <v>0.98642261738216375</v>
      </c>
      <c r="AT12" s="6">
        <f>AT11*(1-'Halálozási valószínűségek'!AT11)</f>
        <v>0.98735816655787612</v>
      </c>
      <c r="AU12" s="6">
        <f>AU11*(1-'Halálozási valószínűségek'!AU11)</f>
        <v>0.98849442901935136</v>
      </c>
      <c r="AV12" s="6">
        <f>AV11*(1-'Halálozási valószínűségek'!AV11)</f>
        <v>0.98750891891194403</v>
      </c>
      <c r="AW12" s="6">
        <f>AW11*(1-'Halálozási valószínűségek'!AW11)</f>
        <v>0.98928165733488782</v>
      </c>
      <c r="AX12" s="6">
        <f>AX11*(1-'Halálozási valószínűségek'!AX11)</f>
        <v>0.98925247610158362</v>
      </c>
      <c r="AY12" s="6">
        <f>AY11*(1-'Halálozási valószínűségek'!AY11)</f>
        <v>0.99057710729122683</v>
      </c>
      <c r="AZ12" s="6">
        <f>AZ11*(1-'Halálozási valószínűségek'!AZ11)</f>
        <v>0.98929938574290999</v>
      </c>
      <c r="BA12" s="6">
        <f>BA11*(1-'Halálozási valószínűségek'!BA11)</f>
        <v>0.99090317277744566</v>
      </c>
      <c r="BB12" s="6">
        <f>BB11*(1-'Halálozási valószínűségek'!BB11)</f>
        <v>0.99094549325806613</v>
      </c>
      <c r="BC12" s="6">
        <f>BC11*(1-'Halálozási valószínűségek'!BC11)</f>
        <v>0.99146482695034044</v>
      </c>
      <c r="BD12" s="6">
        <f>BD11*(1-'Halálozási valószínűségek'!BD11)</f>
        <v>0.9923709855269166</v>
      </c>
      <c r="BE12" s="6">
        <f>BE11*(1-'Halálozási valószínűségek'!BE11)</f>
        <v>0.99280095736773311</v>
      </c>
      <c r="BF12" s="6">
        <f>BF11*(1-'Halálozási valószínűségek'!BF11)</f>
        <v>0.99323918612770334</v>
      </c>
      <c r="BG12" s="6">
        <f>BG11*(1-'Halálozási valószínűségek'!BG11)</f>
        <v>0.99278040127425893</v>
      </c>
      <c r="BH12" s="6">
        <f>BH11*(1-'Halálozási valószínűségek'!BH11)</f>
        <v>0.99350838184062717</v>
      </c>
      <c r="BI12" s="6">
        <f>BI11*(1-'Halálozási valószínűségek'!BI11)</f>
        <v>0.99365781001832765</v>
      </c>
      <c r="BJ12" s="6">
        <f>BJ11*(1-'Halálozási valószínűségek'!BJ11)</f>
        <v>0.99403091660479848</v>
      </c>
      <c r="BK12" s="6">
        <f>BK11*(1-'Halálozási valószínűségek'!BK11)</f>
        <v>0.99431469177749154</v>
      </c>
      <c r="BL12" s="6">
        <f>BL11*(1-'Halálozási valószínűségek'!BL11)</f>
        <v>0.99458477789235444</v>
      </c>
      <c r="BM12" s="6">
        <f>BM11*(1-'Halálozási valószínűségek'!BM11)</f>
        <v>0.99484184222769134</v>
      </c>
      <c r="BN12" s="6">
        <f>BN11*(1-'Halálozási valószínűségek'!BN11)</f>
        <v>0.99508651930910752</v>
      </c>
      <c r="BO12" s="6">
        <f>BO11*(1-'Halálozási valószínűségek'!BO11)</f>
        <v>0.99531941252256251</v>
      </c>
      <c r="BP12" s="6">
        <f>BP11*(1-'Halálozási valószínűségek'!BP11)</f>
        <v>0.99554109564807003</v>
      </c>
      <c r="BQ12" s="6">
        <f>BQ11*(1-'Halálozási valószínűségek'!BQ11)</f>
        <v>0.99575211431792898</v>
      </c>
      <c r="BR12" s="6">
        <f>BR11*(1-'Halálozási valószínűségek'!BR11)</f>
        <v>0.9959529874031553</v>
      </c>
      <c r="BS12" s="6">
        <f>BS11*(1-'Halálozási valószínűségek'!BS11)</f>
        <v>0.99614420833163841</v>
      </c>
    </row>
    <row r="13" spans="1:71" x14ac:dyDescent="0.25">
      <c r="A13">
        <v>11</v>
      </c>
      <c r="B13" s="6">
        <f>B12*(1-'Halálozási valószínűségek'!B12)</f>
        <v>0.90460494723427276</v>
      </c>
      <c r="C13" s="6">
        <f>C12*(1-'Halálozási valószínűségek'!C12)</f>
        <v>0.90878929668852881</v>
      </c>
      <c r="D13" s="6">
        <f>D12*(1-'Halálozási valószínűségek'!D12)</f>
        <v>0.9265841835834816</v>
      </c>
      <c r="E13" s="6">
        <f>E12*(1-'Halálozási valószínűségek'!E12)</f>
        <v>0.92044561722689744</v>
      </c>
      <c r="F13" s="6">
        <f>F12*(1-'Halálozási valószínűségek'!F12)</f>
        <v>0.93284162625068312</v>
      </c>
      <c r="G13" s="6">
        <f>G12*(1-'Halálozási valószínűségek'!G12)</f>
        <v>0.93836914617725686</v>
      </c>
      <c r="H13" s="6">
        <f>H12*(1-'Halálozási valószínűségek'!H12)</f>
        <v>0.93911993671109895</v>
      </c>
      <c r="I13" s="6">
        <f>I12*(1-'Halálozási valószínűségek'!I12)</f>
        <v>0.93943637928152979</v>
      </c>
      <c r="J13" s="6">
        <f>J12*(1-'Halálozási valószínűségek'!J12)</f>
        <v>0.94207509627113961</v>
      </c>
      <c r="K13" s="6">
        <f>K12*(1-'Halálozási valószínűségek'!K12)</f>
        <v>0.94595423232095932</v>
      </c>
      <c r="L13" s="6">
        <f>L12*(1-'Halálozási valószínűségek'!L12)</f>
        <v>0.95059733795775669</v>
      </c>
      <c r="M13" s="6">
        <f>M12*(1-'Halálozási valószínűségek'!M12)</f>
        <v>0.95492379111561687</v>
      </c>
      <c r="N13" s="6">
        <f>N12*(1-'Halálozási valószínűségek'!N12)</f>
        <v>0.95043292523702572</v>
      </c>
      <c r="O13" s="6">
        <f>O12*(1-'Halálozási valószínűségek'!O12)</f>
        <v>0.95358605340839242</v>
      </c>
      <c r="P13" s="6">
        <f>P12*(1-'Halálozási valószínűségek'!P12)</f>
        <v>0.95793060940740937</v>
      </c>
      <c r="Q13" s="6">
        <f>Q12*(1-'Halálozási valószínűségek'!Q12)</f>
        <v>0.95920342113570911</v>
      </c>
      <c r="R13" s="6">
        <f>R12*(1-'Halálozási valószínűségek'!R12)</f>
        <v>0.95946758887657779</v>
      </c>
      <c r="S13" s="6">
        <f>S12*(1-'Halálozási valószínűségek'!S12)</f>
        <v>0.96020064504106462</v>
      </c>
      <c r="T13" s="6">
        <f>T12*(1-'Halálozási valószínűségek'!T12)</f>
        <v>0.9618028807571366</v>
      </c>
      <c r="U13" s="6">
        <f>U12*(1-'Halálozási valószínűségek'!U12)</f>
        <v>0.9622147874957242</v>
      </c>
      <c r="V13" s="6">
        <f>V12*(1-'Halálozási valószínűségek'!V12)</f>
        <v>0.96335096167013301</v>
      </c>
      <c r="W13" s="6">
        <f>W12*(1-'Halálozási valószínűségek'!W12)</f>
        <v>0.96421641123986279</v>
      </c>
      <c r="X13" s="6">
        <f>X12*(1-'Halálozási valószínűségek'!X12)</f>
        <v>0.96581721201998083</v>
      </c>
      <c r="Y13" s="6">
        <f>Y12*(1-'Halálozási valószínűségek'!Y12)</f>
        <v>0.96642548646050785</v>
      </c>
      <c r="Z13" s="6">
        <f>Z12*(1-'Halálozási valószínűségek'!Z12)</f>
        <v>0.96176831393226403</v>
      </c>
      <c r="AA13" s="6">
        <f>AA12*(1-'Halálozási valószínűségek'!AA12)</f>
        <v>0.96635746106436438</v>
      </c>
      <c r="AB13" s="6">
        <f>AB12*(1-'Halálozási valószínűségek'!AB12)</f>
        <v>0.97014180176800391</v>
      </c>
      <c r="AC13" s="6">
        <f>AC12*(1-'Halálozási valószínűségek'!AC12)</f>
        <v>0.9734854057205331</v>
      </c>
      <c r="AD13" s="6">
        <f>AD12*(1-'Halálozási valószínűségek'!AD12)</f>
        <v>0.97597206080323007</v>
      </c>
      <c r="AE13" s="6">
        <f>AE12*(1-'Halálozási valószínűségek'!AE12)</f>
        <v>0.97624866409147781</v>
      </c>
      <c r="AF13" s="6">
        <f>AF12*(1-'Halálozási valószínűségek'!AF12)</f>
        <v>0.97713302944039426</v>
      </c>
      <c r="AG13" s="6">
        <f>AG12*(1-'Halálozási valószínűségek'!AG12)</f>
        <v>0.97918743205755088</v>
      </c>
      <c r="AH13" s="6">
        <f>AH12*(1-'Halálozási valószínűségek'!AH12)</f>
        <v>0.97989165870221862</v>
      </c>
      <c r="AI13" s="6">
        <f>AI12*(1-'Halálozási valószínűségek'!AI12)</f>
        <v>0.98020546118202911</v>
      </c>
      <c r="AJ13" s="6">
        <f>AJ12*(1-'Halálozási valószínűségek'!AJ12)</f>
        <v>0.97892271725162616</v>
      </c>
      <c r="AK13" s="6">
        <f>AK12*(1-'Halálozási valószínűségek'!AK12)</f>
        <v>0.97826500993303989</v>
      </c>
      <c r="AL13" s="6">
        <f>AL12*(1-'Halálozási valószínűségek'!AL12)</f>
        <v>0.98039021574158047</v>
      </c>
      <c r="AM13" s="6">
        <f>AM12*(1-'Halálozási valószínűségek'!AM12)</f>
        <v>0.98226206012932515</v>
      </c>
      <c r="AN13" s="6">
        <f>AN12*(1-'Halálozási valószínűségek'!AN12)</f>
        <v>0.98313184916567986</v>
      </c>
      <c r="AO13" s="6">
        <f>AO12*(1-'Halálozási valószínűségek'!AO12)</f>
        <v>0.9825212067091359</v>
      </c>
      <c r="AP13" s="6">
        <f>AP12*(1-'Halálozási valószínűségek'!AP12)</f>
        <v>0.98344883707033404</v>
      </c>
      <c r="AQ13" s="6">
        <f>AQ12*(1-'Halálozási valószínűségek'!AQ12)</f>
        <v>0.98320487712182858</v>
      </c>
      <c r="AR13" s="6">
        <f>AR12*(1-'Halálozási valószínűségek'!AR12)</f>
        <v>0.98486895165897292</v>
      </c>
      <c r="AS13" s="6">
        <f>AS12*(1-'Halálozási valószínűségek'!AS12)</f>
        <v>0.9862647897633825</v>
      </c>
      <c r="AT13" s="6">
        <f>AT12*(1-'Halálozási valószínűségek'!AT12)</f>
        <v>0.98718044208789579</v>
      </c>
      <c r="AU13" s="6">
        <f>AU12*(1-'Halálozási valószínűségek'!AU12)</f>
        <v>0.98835603979928865</v>
      </c>
      <c r="AV13" s="6">
        <f>AV12*(1-'Halálozási valószínűségek'!AV12)</f>
        <v>0.98738054275248555</v>
      </c>
      <c r="AW13" s="6">
        <f>AW12*(1-'Halálozási valószínűségek'!AW12)</f>
        <v>0.98923219325202105</v>
      </c>
      <c r="AX13" s="6">
        <f>AX12*(1-'Halálozási valószínűségek'!AX12)</f>
        <v>0.98917333590349554</v>
      </c>
      <c r="AY13" s="6">
        <f>AY12*(1-'Halálozási valószínűségek'!AY12)</f>
        <v>0.9904978611226436</v>
      </c>
      <c r="AZ13" s="6">
        <f>AZ12*(1-'Halálozási valószínűségek'!AZ12)</f>
        <v>0.98910152586576139</v>
      </c>
      <c r="BA13" s="6">
        <f>BA12*(1-'Halálozási valószínűségek'!BA12)</f>
        <v>0.99077435536498459</v>
      </c>
      <c r="BB13" s="6">
        <f>BB12*(1-'Halálozási valószínűségek'!BB12)</f>
        <v>0.99084639870874036</v>
      </c>
      <c r="BC13" s="6">
        <f>BC12*(1-'Halálozási valószínűségek'!BC12)</f>
        <v>0.99134585117110641</v>
      </c>
      <c r="BD13" s="6">
        <f>BD12*(1-'Halálozási valószínűségek'!BD12)</f>
        <v>0.99224197729879815</v>
      </c>
      <c r="BE13" s="6">
        <f>BE12*(1-'Halálozási valószínűségek'!BE12)</f>
        <v>0.99271160528156999</v>
      </c>
      <c r="BF13" s="6">
        <f>BF12*(1-'Halálozási valószínűségek'!BF12)</f>
        <v>0.99311006503350674</v>
      </c>
      <c r="BG13" s="6">
        <f>BG12*(1-'Halálozási valószínűségek'!BG12)</f>
        <v>0.99260170080202959</v>
      </c>
      <c r="BH13" s="6">
        <f>BH12*(1-'Halálozási valószínűségek'!BH12)</f>
        <v>0.99346864150535352</v>
      </c>
      <c r="BI13" s="6">
        <f>BI12*(1-'Halálozási valószínűségek'!BI12)</f>
        <v>0.99356838081542598</v>
      </c>
      <c r="BJ13" s="6">
        <f>BJ12*(1-'Halálozási valószínűségek'!BJ12)</f>
        <v>0.99395023860201115</v>
      </c>
      <c r="BK13" s="6">
        <f>BK12*(1-'Halálozási valószínűségek'!BK12)</f>
        <v>0.99423712574467982</v>
      </c>
      <c r="BL13" s="6">
        <f>BL12*(1-'Halálozási valószínűségek'!BL12)</f>
        <v>0.99451020482484054</v>
      </c>
      <c r="BM13" s="6">
        <f>BM12*(1-'Halálozási valószínűségek'!BM12)</f>
        <v>0.99477014758254489</v>
      </c>
      <c r="BN13" s="6">
        <f>BN12*(1-'Halálozási valószínűségek'!BN12)</f>
        <v>0.99501759284563718</v>
      </c>
      <c r="BO13" s="6">
        <f>BO12*(1-'Halálozási valószínűségek'!BO12)</f>
        <v>0.99525314814781696</v>
      </c>
      <c r="BP13" s="6">
        <f>BP12*(1-'Halálozási valószínűségek'!BP12)</f>
        <v>0.99547739126725754</v>
      </c>
      <c r="BQ13" s="6">
        <f>BQ12*(1-'Halálozási valószínűségek'!BQ12)</f>
        <v>0.99569087168965575</v>
      </c>
      <c r="BR13" s="6">
        <f>BR12*(1-'Halálozási valószínűségek'!BR12)</f>
        <v>0.99589411199938116</v>
      </c>
      <c r="BS13" s="6">
        <f>BS12*(1-'Halálozási valószínűségek'!BS12)</f>
        <v>0.99608760920224582</v>
      </c>
    </row>
    <row r="14" spans="1:71" x14ac:dyDescent="0.25">
      <c r="A14">
        <v>12</v>
      </c>
      <c r="B14" s="6">
        <f>B13*(1-'Halálozási valószínűségek'!B13)</f>
        <v>0.90379080278176194</v>
      </c>
      <c r="C14" s="6">
        <f>C13*(1-'Halálozási valószínűségek'!C13)</f>
        <v>0.90823493521754883</v>
      </c>
      <c r="D14" s="6">
        <f>D13*(1-'Halálozási valószínűségek'!D13)</f>
        <v>0.92612089149168986</v>
      </c>
      <c r="E14" s="6">
        <f>E13*(1-'Halálozási valószínűségek'!E13)</f>
        <v>0.9199209632250781</v>
      </c>
      <c r="F14" s="6">
        <f>F13*(1-'Halálozási valószínűségek'!F13)</f>
        <v>0.93252446009775791</v>
      </c>
      <c r="G14" s="6">
        <f>G13*(1-'Halálozási valószínűségek'!G13)</f>
        <v>0.93795626375293883</v>
      </c>
      <c r="H14" s="6">
        <f>H13*(1-'Halálozási valószínűségek'!H13)</f>
        <v>0.93876307113514867</v>
      </c>
      <c r="I14" s="6">
        <f>I13*(1-'Halálozási valószínűségek'!I13)</f>
        <v>0.93893847800051056</v>
      </c>
      <c r="J14" s="6">
        <f>J13*(1-'Halálozási valószínűségek'!J13)</f>
        <v>0.94165116247781766</v>
      </c>
      <c r="K14" s="6">
        <f>K13*(1-'Halálozási valószínűségek'!K13)</f>
        <v>0.94569882467823263</v>
      </c>
      <c r="L14" s="6">
        <f>L13*(1-'Halálozási valószínűségek'!L13)</f>
        <v>0.95044524238368344</v>
      </c>
      <c r="M14" s="6">
        <f>M13*(1-'Halálozási valószínűségek'!M13)</f>
        <v>0.95461821550245984</v>
      </c>
      <c r="N14" s="6">
        <f>N13*(1-'Halálozási valószínűségek'!N13)</f>
        <v>0.95005275206693096</v>
      </c>
      <c r="O14" s="6">
        <f>O13*(1-'Halálozási valószínűségek'!O13)</f>
        <v>0.95339533619771077</v>
      </c>
      <c r="P14" s="6">
        <f>P13*(1-'Halálozási valószínűségek'!P13)</f>
        <v>0.95773902328552796</v>
      </c>
      <c r="Q14" s="6">
        <f>Q13*(1-'Halálozási valószínűségek'!Q13)</f>
        <v>0.95898280434884797</v>
      </c>
      <c r="R14" s="6">
        <f>R13*(1-'Halálozási valószínűségek'!R13)</f>
        <v>0.95927569535880253</v>
      </c>
      <c r="S14" s="6">
        <f>S13*(1-'Halálozási valószínűségek'!S13)</f>
        <v>0.95990298284110187</v>
      </c>
      <c r="T14" s="6">
        <f>T13*(1-'Halálozási valószínűségek'!T13)</f>
        <v>0.96160090215217753</v>
      </c>
      <c r="U14" s="6">
        <f>U13*(1-'Halálozási valószínűségek'!U13)</f>
        <v>0.96196461165097524</v>
      </c>
      <c r="V14" s="6">
        <f>V13*(1-'Halálozási valószínűségek'!V13)</f>
        <v>0.96315829147779897</v>
      </c>
      <c r="W14" s="6">
        <f>W13*(1-'Halálozási valószínűségek'!W13)</f>
        <v>0.96397535713705285</v>
      </c>
      <c r="X14" s="6">
        <f>X13*(1-'Halálozási valószínűségek'!X13)</f>
        <v>0.96552746685637492</v>
      </c>
      <c r="Y14" s="6">
        <f>Y13*(1-'Halálozási valószínűségek'!Y13)</f>
        <v>0.96616455157916348</v>
      </c>
      <c r="Z14" s="6">
        <f>Z13*(1-'Halálozási valószínűségek'!Z13)</f>
        <v>0.96156634258633822</v>
      </c>
      <c r="AA14" s="6">
        <f>AA13*(1-'Halálozási valószínűségek'!AA13)</f>
        <v>0.96617385314676207</v>
      </c>
      <c r="AB14" s="6">
        <f>AB13*(1-'Halálozási valószínűségek'!AB13)</f>
        <v>0.96984105780945584</v>
      </c>
      <c r="AC14" s="6">
        <f>AC13*(1-'Halálozási valószínűségek'!AC13)</f>
        <v>0.97322256466098855</v>
      </c>
      <c r="AD14" s="6">
        <f>AD13*(1-'Halálozási valószínűségek'!AD13)</f>
        <v>0.97561095114073293</v>
      </c>
      <c r="AE14" s="6">
        <f>AE13*(1-'Halálozási valószínűségek'!AE13)</f>
        <v>0.97611198927850495</v>
      </c>
      <c r="AF14" s="6">
        <f>AF13*(1-'Halálozási valószínűségek'!AF13)</f>
        <v>0.97688874618303423</v>
      </c>
      <c r="AG14" s="6">
        <f>AG13*(1-'Halálozási valószínűségek'!AG13)</f>
        <v>0.97906013769138345</v>
      </c>
      <c r="AH14" s="6">
        <f>AH13*(1-'Halálozási valószínűségek'!AH13)</f>
        <v>0.97971527820365223</v>
      </c>
      <c r="AI14" s="6">
        <f>AI13*(1-'Halálozási valószínűségek'!AI13)</f>
        <v>0.9799604098167336</v>
      </c>
      <c r="AJ14" s="6">
        <f>AJ13*(1-'Halálozási valószínűségek'!AJ13)</f>
        <v>0.97869756502665839</v>
      </c>
      <c r="AK14" s="6">
        <f>AK13*(1-'Halálozási valószínűségek'!AK13)</f>
        <v>0.97807913958115256</v>
      </c>
      <c r="AL14" s="6">
        <f>AL13*(1-'Halálozási valószínűségek'!AL13)</f>
        <v>0.98021374550274698</v>
      </c>
      <c r="AM14" s="6">
        <f>AM13*(1-'Halálozási valószínűségek'!AM13)</f>
        <v>0.98208525295850191</v>
      </c>
      <c r="AN14" s="6">
        <f>AN13*(1-'Halálozási valószínűségek'!AN13)</f>
        <v>0.98291556015886339</v>
      </c>
      <c r="AO14" s="6">
        <f>AO13*(1-'Halálozási valószínűségek'!AO13)</f>
        <v>0.98227557640745866</v>
      </c>
      <c r="AP14" s="6">
        <f>AP13*(1-'Halálozási valószínűségek'!AP13)</f>
        <v>0.98327181627966143</v>
      </c>
      <c r="AQ14" s="6">
        <f>AQ13*(1-'Halálozási valószínűségek'!AQ13)</f>
        <v>0.98302790024394671</v>
      </c>
      <c r="AR14" s="6">
        <f>AR13*(1-'Halálozási valószínűségek'!AR13)</f>
        <v>0.98476061607429033</v>
      </c>
      <c r="AS14" s="6">
        <f>AS13*(1-'Halálozási valószínűségek'!AS13)</f>
        <v>0.9860971247491227</v>
      </c>
      <c r="AT14" s="6">
        <f>AT13*(1-'Halálozási valószínűségek'!AT13)</f>
        <v>0.98702249321716173</v>
      </c>
      <c r="AU14" s="6">
        <f>AU13*(1-'Halálozási valószínűségek'!AU13)</f>
        <v>0.98824732063491072</v>
      </c>
      <c r="AV14" s="6">
        <f>AV13*(1-'Halálozási valószínűségek'!AV13)</f>
        <v>0.98711395000594238</v>
      </c>
      <c r="AW14" s="6">
        <f>AW13*(1-'Halálozási valószínűségek'!AW13)</f>
        <v>0.98920251628622347</v>
      </c>
      <c r="AX14" s="6">
        <f>AX13*(1-'Halálozási valószínűségek'!AX13)</f>
        <v>0.98906452683654611</v>
      </c>
      <c r="AY14" s="6">
        <f>AY13*(1-'Halálozási valószínűségek'!AY13)</f>
        <v>0.9904483362295875</v>
      </c>
      <c r="AZ14" s="6">
        <f>AZ13*(1-'Halálozási valószínűségek'!AZ13)</f>
        <v>0.98898283368265749</v>
      </c>
      <c r="BA14" s="6">
        <f>BA13*(1-'Halálozási valószínűségek'!BA13)</f>
        <v>0.99061583146812615</v>
      </c>
      <c r="BB14" s="6">
        <f>BB13*(1-'Halálozási valószínűségek'!BB13)</f>
        <v>0.99073740560488233</v>
      </c>
      <c r="BC14" s="6">
        <f>BC13*(1-'Halálozási valószínűségek'!BC13)</f>
        <v>0.99124671658598928</v>
      </c>
      <c r="BD14" s="6">
        <f>BD13*(1-'Halálozási valószínűségek'!BD13)</f>
        <v>0.99214275310106825</v>
      </c>
      <c r="BE14" s="6">
        <f>BE13*(1-'Halálozási valószínűségek'!BE13)</f>
        <v>0.99258255277288343</v>
      </c>
      <c r="BF14" s="6">
        <f>BF13*(1-'Halálozási valószínűségek'!BF13)</f>
        <v>0.99298096072505238</v>
      </c>
      <c r="BG14" s="6">
        <f>BG13*(1-'Halálozási valószínűségek'!BG13)</f>
        <v>0.99247266258092537</v>
      </c>
      <c r="BH14" s="6">
        <f>BH13*(1-'Halálozási valószínűségek'!BH13)</f>
        <v>0.99332955589554273</v>
      </c>
      <c r="BI14" s="6">
        <f>BI13*(1-'Halálozási valószínűségek'!BI13)</f>
        <v>0.99343921692591997</v>
      </c>
      <c r="BJ14" s="6">
        <f>BJ13*(1-'Halálozási valószínűségek'!BJ13)</f>
        <v>0.99384363867849834</v>
      </c>
      <c r="BK14" s="6">
        <f>BK13*(1-'Halálozási valószínűségek'!BK13)</f>
        <v>0.99413168027831522</v>
      </c>
      <c r="BL14" s="6">
        <f>BL13*(1-'Halálozási valószínűségek'!BL13)</f>
        <v>0.99440590276991392</v>
      </c>
      <c r="BM14" s="6">
        <f>BM13*(1-'Halálozási valószínűségek'!BM13)</f>
        <v>0.99466697791050163</v>
      </c>
      <c r="BN14" s="6">
        <f>BN13*(1-'Halálozási valószínűségek'!BN13)</f>
        <v>0.99491554455116493</v>
      </c>
      <c r="BO14" s="6">
        <f>BO13*(1-'Halálozási valószínűségek'!BO13)</f>
        <v>0.99515221025449019</v>
      </c>
      <c r="BP14" s="6">
        <f>BP13*(1-'Halálozási valószínűségek'!BP13)</f>
        <v>0.99537755283276697</v>
      </c>
      <c r="BQ14" s="6">
        <f>BQ13*(1-'Halálozási valószínűségek'!BQ13)</f>
        <v>0.99559212181064982</v>
      </c>
      <c r="BR14" s="6">
        <f>BR13*(1-'Halálozási valószínűségek'!BR13)</f>
        <v>0.99579643981594124</v>
      </c>
      <c r="BS14" s="6">
        <f>BS13*(1-'Halálozási valószínűségek'!BS13)</f>
        <v>0.99599100390202022</v>
      </c>
    </row>
    <row r="15" spans="1:71" x14ac:dyDescent="0.25">
      <c r="A15">
        <v>13</v>
      </c>
      <c r="B15" s="6">
        <f>B14*(1-'Halálozási valószínűségek'!B14)</f>
        <v>0.90293220151911924</v>
      </c>
      <c r="C15" s="6">
        <f>C14*(1-'Halálozási valószínűségek'!C14)</f>
        <v>0.90743568847455736</v>
      </c>
      <c r="D15" s="6">
        <f>D14*(1-'Halálozási valószínűségek'!D14)</f>
        <v>0.92567635346377386</v>
      </c>
      <c r="E15" s="6">
        <f>E14*(1-'Halálozási valószínűségek'!E14)</f>
        <v>0.91931381538934953</v>
      </c>
      <c r="F15" s="6">
        <f>F14*(1-'Halálozási valószínűségek'!F14)</f>
        <v>0.93216077555831978</v>
      </c>
      <c r="G15" s="6">
        <f>G14*(1-'Halálozási valószínűségek'!G14)</f>
        <v>0.93760921993535029</v>
      </c>
      <c r="H15" s="6">
        <f>H14*(1-'Halálozási valószínűségek'!H14)</f>
        <v>0.93826552670744701</v>
      </c>
      <c r="I15" s="6">
        <f>I14*(1-'Halálozási valószínűségek'!I14)</f>
        <v>0.93848778753107032</v>
      </c>
      <c r="J15" s="6">
        <f>J14*(1-'Halálozási valószínűségek'!J14)</f>
        <v>0.94126508550120169</v>
      </c>
      <c r="K15" s="6">
        <f>K14*(1-'Halálozási valószínűségek'!K14)</f>
        <v>0.94542457201907593</v>
      </c>
      <c r="L15" s="6">
        <f>L14*(1-'Halálozási valószínűségek'!L14)</f>
        <v>0.95016961326339211</v>
      </c>
      <c r="M15" s="6">
        <f>M14*(1-'Halálozási valószínűségek'!M14)</f>
        <v>0.95428409912703405</v>
      </c>
      <c r="N15" s="6">
        <f>N14*(1-'Halálozási valószínűségek'!N14)</f>
        <v>0.94972023360370761</v>
      </c>
      <c r="O15" s="6">
        <f>O14*(1-'Halálozási valószínűségek'!O14)</f>
        <v>0.95301397806323174</v>
      </c>
      <c r="P15" s="6">
        <f>P14*(1-'Halálozási valószínűségek'!P14)</f>
        <v>0.9575091659199394</v>
      </c>
      <c r="Q15" s="6">
        <f>Q14*(1-'Halálozási valószínűségek'!Q14)</f>
        <v>0.95879100778797821</v>
      </c>
      <c r="R15" s="6">
        <f>R14*(1-'Halálozási valószínűségek'!R14)</f>
        <v>0.95899750540714845</v>
      </c>
      <c r="S15" s="6">
        <f>S14*(1-'Halálozási valószínűségek'!S14)</f>
        <v>0.95967260612521998</v>
      </c>
      <c r="T15" s="6">
        <f>T14*(1-'Halálozási valószínűségek'!T14)</f>
        <v>0.96130280587251027</v>
      </c>
      <c r="U15" s="6">
        <f>U14*(1-'Halálozási valószínűségek'!U14)</f>
        <v>0.96170488120582953</v>
      </c>
      <c r="V15" s="6">
        <f>V14*(1-'Halálozási valószínűségek'!V14)</f>
        <v>0.96285008082452606</v>
      </c>
      <c r="W15" s="6">
        <f>W14*(1-'Halálozási valószínűségek'!W14)</f>
        <v>0.96369580428348312</v>
      </c>
      <c r="X15" s="6">
        <f>X14*(1-'Halálozási valószínűségek'!X14)</f>
        <v>0.96527642971499217</v>
      </c>
      <c r="Y15" s="6">
        <f>Y14*(1-'Halálozási valószínűségek'!Y14)</f>
        <v>0.96593267208678446</v>
      </c>
      <c r="Z15" s="6">
        <f>Z14*(1-'Halálozási valószínűségek'!Z14)</f>
        <v>0.96115286905902608</v>
      </c>
      <c r="AA15" s="6">
        <f>AA14*(1-'Halálozási valószínűségek'!AA14)</f>
        <v>0.9658356922981608</v>
      </c>
      <c r="AB15" s="6">
        <f>AB14*(1-'Halálozási valószínűségek'!AB14)</f>
        <v>0.96963739118731584</v>
      </c>
      <c r="AC15" s="6">
        <f>AC14*(1-'Halálozási valószínűségek'!AC14)</f>
        <v>0.97288193676335721</v>
      </c>
      <c r="AD15" s="6">
        <f>AD14*(1-'Halálozási valószínűségek'!AD14)</f>
        <v>0.97539631673148197</v>
      </c>
      <c r="AE15" s="6">
        <f>AE14*(1-'Halálozási valószínűségek'!AE14)</f>
        <v>0.97596557248011317</v>
      </c>
      <c r="AF15" s="6">
        <f>AF14*(1-'Halálozási valószínűségek'!AF14)</f>
        <v>0.97662498622156479</v>
      </c>
      <c r="AG15" s="6">
        <f>AG14*(1-'Halálozási valószínűségek'!AG14)</f>
        <v>0.97882516325833746</v>
      </c>
      <c r="AH15" s="6">
        <f>AH14*(1-'Halálozási valószínűségek'!AH14)</f>
        <v>0.97948014653688331</v>
      </c>
      <c r="AI15" s="6">
        <f>AI14*(1-'Halálozási valószínűségek'!AI14)</f>
        <v>0.97973501892247583</v>
      </c>
      <c r="AJ15" s="6">
        <f>AJ14*(1-'Halálozási valószínűségek'!AJ14)</f>
        <v>0.97850182551365306</v>
      </c>
      <c r="AK15" s="6">
        <f>AK14*(1-'Halálozási valószínűségek'!AK14)</f>
        <v>0.97793242771021538</v>
      </c>
      <c r="AL15" s="6">
        <f>AL14*(1-'Halálozási valószínűségek'!AL14)</f>
        <v>0.97995888992891622</v>
      </c>
      <c r="AM15" s="6">
        <f>AM14*(1-'Halálozási valószínűségek'!AM14)</f>
        <v>0.98195758187561732</v>
      </c>
      <c r="AN15" s="6">
        <f>AN14*(1-'Halálozási valószínűségek'!AN14)</f>
        <v>0.98278778113604282</v>
      </c>
      <c r="AO15" s="6">
        <f>AO14*(1-'Halálozási valószínűségek'!AO14)</f>
        <v>0.98214788058252578</v>
      </c>
      <c r="AP15" s="6">
        <f>AP14*(1-'Halálozási valószínűségek'!AP14)</f>
        <v>0.98306532919824263</v>
      </c>
      <c r="AQ15" s="6">
        <f>AQ14*(1-'Halálozási valószínűségek'!AQ14)</f>
        <v>0.98290010661691507</v>
      </c>
      <c r="AR15" s="6">
        <f>AR14*(1-'Halálozási valószínűségek'!AR14)</f>
        <v>0.98452427352643246</v>
      </c>
      <c r="AS15" s="6">
        <f>AS14*(1-'Halálozási valószínűségek'!AS14)</f>
        <v>0.98595907115165782</v>
      </c>
      <c r="AT15" s="6">
        <f>AT14*(1-'Halálozási valószínűségek'!AT14)</f>
        <v>0.9869040505179757</v>
      </c>
      <c r="AU15" s="6">
        <f>AU14*(1-'Halálozási valószínűségek'!AU14)</f>
        <v>0.98801014127795828</v>
      </c>
      <c r="AV15" s="6">
        <f>AV14*(1-'Halálozási valószínűségek'!AV14)</f>
        <v>0.9869362694949414</v>
      </c>
      <c r="AW15" s="6">
        <f>AW14*(1-'Halálozási valószínűségek'!AW14)</f>
        <v>0.98899478375780336</v>
      </c>
      <c r="AX15" s="6">
        <f>AX14*(1-'Halálozási valószínűségek'!AX14)</f>
        <v>0.98882715135010535</v>
      </c>
      <c r="AY15" s="6">
        <f>AY14*(1-'Halálozási valószínűségek'!AY14)</f>
        <v>0.99026015104570386</v>
      </c>
      <c r="AZ15" s="6">
        <f>AZ14*(1-'Halálozási valószínűségek'!AZ14)</f>
        <v>0.98873558797423688</v>
      </c>
      <c r="BA15" s="6">
        <f>BA14*(1-'Halálozási valószínűségek'!BA14)</f>
        <v>0.99039789598520311</v>
      </c>
      <c r="BB15" s="6">
        <f>BB14*(1-'Halálozási valószínűségek'!BB14)</f>
        <v>0.9906086097421537</v>
      </c>
      <c r="BC15" s="6">
        <f>BC14*(1-'Halálozási valószínűségek'!BC14)</f>
        <v>0.99101872984117456</v>
      </c>
      <c r="BD15" s="6">
        <f>BD14*(1-'Halálozási valószínűségek'!BD14)</f>
        <v>0.99204353882575813</v>
      </c>
      <c r="BE15" s="6">
        <f>BE14*(1-'Halálozási valószínűségek'!BE14)</f>
        <v>0.99253292364524481</v>
      </c>
      <c r="BF15" s="6">
        <f>BF14*(1-'Halálozási valószínűségek'!BF14)</f>
        <v>0.99284194339055087</v>
      </c>
      <c r="BG15" s="6">
        <f>BG14*(1-'Halálozási valószínűségek'!BG14)</f>
        <v>0.99242303894779638</v>
      </c>
      <c r="BH15" s="6">
        <f>BH14*(1-'Halálozási valószínűségek'!BH14)</f>
        <v>0.99316068987104045</v>
      </c>
      <c r="BI15" s="6">
        <f>BI14*(1-'Halálozási valószínűségek'!BI14)</f>
        <v>0.99328026665121172</v>
      </c>
      <c r="BJ15" s="6">
        <f>BJ14*(1-'Halálozási valószínűségek'!BJ14)</f>
        <v>0.99372697502137597</v>
      </c>
      <c r="BK15" s="6">
        <f>BK14*(1-'Halálozási valószínűségek'!BK14)</f>
        <v>0.99401816285175482</v>
      </c>
      <c r="BL15" s="6">
        <f>BL14*(1-'Halálozási valószínűségek'!BL14)</f>
        <v>0.99429544826939698</v>
      </c>
      <c r="BM15" s="6">
        <f>BM14*(1-'Halálozási valószínűségek'!BM14)</f>
        <v>0.9945595051209204</v>
      </c>
      <c r="BN15" s="6">
        <f>BN14*(1-'Halálozási valószínűségek'!BN14)</f>
        <v>0.99481097430336241</v>
      </c>
      <c r="BO15" s="6">
        <f>BO14*(1-'Halálozási valószínűségek'!BO14)</f>
        <v>0.99505046538197728</v>
      </c>
      <c r="BP15" s="6">
        <f>BP14*(1-'Halálozási valószínűségek'!BP14)</f>
        <v>0.99527855812868504</v>
      </c>
      <c r="BQ15" s="6">
        <f>BQ14*(1-'Halálozási valószínűségek'!BQ14)</f>
        <v>0.99549580398504456</v>
      </c>
      <c r="BR15" s="6">
        <f>BR14*(1-'Halálozási valószínűségek'!BR14)</f>
        <v>0.99570272745340149</v>
      </c>
      <c r="BS15" s="6">
        <f>BS14*(1-'Halálozási valószínűségek'!BS14)</f>
        <v>0.99589982741973415</v>
      </c>
    </row>
    <row r="16" spans="1:71" x14ac:dyDescent="0.25">
      <c r="A16">
        <v>14</v>
      </c>
      <c r="B16" s="6">
        <f>B15*(1-'Halálozási valószínűségek'!B15)</f>
        <v>0.90226403168999514</v>
      </c>
      <c r="C16" s="6">
        <f>C15*(1-'Halálozási valószínűségek'!C15)</f>
        <v>0.90664621942558443</v>
      </c>
      <c r="D16" s="6">
        <f>D15*(1-'Halálozási valószínűségek'!D15)</f>
        <v>0.92518574499643802</v>
      </c>
      <c r="E16" s="6">
        <f>E15*(1-'Halálozási valószínűségek'!E15)</f>
        <v>0.9186794888567309</v>
      </c>
      <c r="F16" s="6">
        <f>F15*(1-'Halálozási valószínűségek'!F15)</f>
        <v>0.93155487105420687</v>
      </c>
      <c r="G16" s="6">
        <f>G15*(1-'Halálozási valószínűségek'!G15)</f>
        <v>0.93716854360198065</v>
      </c>
      <c r="H16" s="6">
        <f>H15*(1-'Halálozási valószínűségek'!H15)</f>
        <v>0.93783392456516157</v>
      </c>
      <c r="I16" s="6">
        <f>I15*(1-'Halálozási valószínűségek'!I15)</f>
        <v>0.93803731339305541</v>
      </c>
      <c r="J16" s="6">
        <f>J15*(1-'Halálozási valószínűségek'!J15)</f>
        <v>0.94070973910075595</v>
      </c>
      <c r="K16" s="6">
        <f>K15*(1-'Halálozási valószínűségek'!K15)</f>
        <v>0.94501803945310769</v>
      </c>
      <c r="L16" s="6">
        <f>L15*(1-'Halálozási valószínűségek'!L15)</f>
        <v>0.94982755220261728</v>
      </c>
      <c r="M16" s="6">
        <f>M15*(1-'Halálozási valószínűségek'!M15)</f>
        <v>0.95393101401035707</v>
      </c>
      <c r="N16" s="6">
        <f>N15*(1-'Halálozási valószínűségek'!N15)</f>
        <v>0.94942582033129042</v>
      </c>
      <c r="O16" s="6">
        <f>O15*(1-'Halálozási valószínűségek'!O15)</f>
        <v>0.9526613628913484</v>
      </c>
      <c r="P16" s="6">
        <f>P15*(1-'Halálozási valószínűségek'!P15)</f>
        <v>0.95725063844514102</v>
      </c>
      <c r="Q16" s="6">
        <f>Q15*(1-'Halálozási valószínűségek'!Q15)</f>
        <v>0.95843625511509667</v>
      </c>
      <c r="R16" s="6">
        <f>R15*(1-'Halálozási valószínűségek'!R15)</f>
        <v>0.95869062620541823</v>
      </c>
      <c r="S16" s="6">
        <f>S15*(1-'Halálozási valószínűségek'!S15)</f>
        <v>0.95949986505611751</v>
      </c>
      <c r="T16" s="6">
        <f>T15*(1-'Halálozási valószínűségek'!T15)</f>
        <v>0.96085099355375025</v>
      </c>
      <c r="U16" s="6">
        <f>U15*(1-'Halálozási valószínűségek'!U15)</f>
        <v>0.96137790154621949</v>
      </c>
      <c r="V16" s="6">
        <f>V15*(1-'Halálozási valószínűségek'!V15)</f>
        <v>0.96262862530593651</v>
      </c>
      <c r="W16" s="6">
        <f>W15*(1-'Halálozási valószínűségek'!W15)</f>
        <v>0.9635030651226264</v>
      </c>
      <c r="X16" s="6">
        <f>X15*(1-'Halálozási valószínűségek'!X15)</f>
        <v>0.96511233272194064</v>
      </c>
      <c r="Y16" s="6">
        <f>Y15*(1-'Halálozási valószínűségek'!Y15)</f>
        <v>0.96553663969122883</v>
      </c>
      <c r="Z16" s="6">
        <f>Z15*(1-'Halálozási valószínűségek'!Z15)</f>
        <v>0.96097986154259551</v>
      </c>
      <c r="AA16" s="6">
        <f>AA15*(1-'Halálozási valószínűségek'!AA15)</f>
        <v>0.96560389173200922</v>
      </c>
      <c r="AB16" s="6">
        <f>AB15*(1-'Halálozási valószínűségek'!AB15)</f>
        <v>0.96931741084822398</v>
      </c>
      <c r="AC16" s="6">
        <f>AC15*(1-'Halálozási valószínűségek'!AC15)</f>
        <v>0.97278464856968094</v>
      </c>
      <c r="AD16" s="6">
        <f>AD15*(1-'Halálozási valószínűségek'!AD15)</f>
        <v>0.97522074539447035</v>
      </c>
      <c r="AE16" s="6">
        <f>AE15*(1-'Halálozási valószínűségek'!AE15)</f>
        <v>0.97573134074271795</v>
      </c>
      <c r="AF16" s="6">
        <f>AF15*(1-'Halálozási valószínűségek'!AF15)</f>
        <v>0.97636129747528499</v>
      </c>
      <c r="AG16" s="6">
        <f>AG15*(1-'Halálozási valószínűségek'!AG15)</f>
        <v>0.97858045696752294</v>
      </c>
      <c r="AH16" s="6">
        <f>AH15*(1-'Halálozási valószínűségek'!AH15)</f>
        <v>0.97928425050757595</v>
      </c>
      <c r="AI16" s="6">
        <f>AI15*(1-'Halálozási valószínűségek'!AI15)</f>
        <v>0.97940190901604218</v>
      </c>
      <c r="AJ16" s="6">
        <f>AJ15*(1-'Halálozási valószínűségek'!AJ15)</f>
        <v>0.97824741503901946</v>
      </c>
      <c r="AK16" s="6">
        <f>AK15*(1-'Halálozási valószínűségek'!AK15)</f>
        <v>0.97780529649461312</v>
      </c>
      <c r="AL16" s="6">
        <f>AL15*(1-'Halálozási valószínűségek'!AL15)</f>
        <v>0.97970410061753466</v>
      </c>
      <c r="AM16" s="6">
        <f>AM15*(1-'Halálozási valószínűségek'!AM15)</f>
        <v>0.98171209248014846</v>
      </c>
      <c r="AN16" s="6">
        <f>AN15*(1-'Halálozási valószínűségek'!AN15)</f>
        <v>0.9825813957020042</v>
      </c>
      <c r="AO16" s="6">
        <f>AO15*(1-'Halálozási valószínűségek'!AO15)</f>
        <v>0.98195145100640935</v>
      </c>
      <c r="AP16" s="6">
        <f>AP15*(1-'Halálozási valószínűségek'!AP15)</f>
        <v>0.98283922417252712</v>
      </c>
      <c r="AQ16" s="6">
        <f>AQ15*(1-'Halálozási valószínűségek'!AQ15)</f>
        <v>0.9827526716009225</v>
      </c>
      <c r="AR16" s="6">
        <f>AR15*(1-'Halálozási valószínűségek'!AR15)</f>
        <v>0.98430767818625664</v>
      </c>
      <c r="AS16" s="6">
        <f>AS15*(1-'Halálozási valószínűségek'!AS15)</f>
        <v>0.98572244097458139</v>
      </c>
      <c r="AT16" s="6">
        <f>AT15*(1-'Halálozási valószínűségek'!AT15)</f>
        <v>0.98676588395090314</v>
      </c>
      <c r="AU16" s="6">
        <f>AU15*(1-'Halálozási valószínűségek'!AU15)</f>
        <v>0.98786193975676662</v>
      </c>
      <c r="AV16" s="6">
        <f>AV15*(1-'Halálozási valószínűségek'!AV15)</f>
        <v>0.98676849032912728</v>
      </c>
      <c r="AW16" s="6">
        <f>AW15*(1-'Halálozási valószínűségek'!AW15)</f>
        <v>0.98870797527051357</v>
      </c>
      <c r="AX16" s="6">
        <f>AX15*(1-'Halálozási valószínűségek'!AX15)</f>
        <v>0.98866893900588926</v>
      </c>
      <c r="AY16" s="6">
        <f>AY15*(1-'Halálozási valószínűségek'!AY15)</f>
        <v>0.99007200161700515</v>
      </c>
      <c r="AZ16" s="6">
        <f>AZ15*(1-'Halálozási valószínűségek'!AZ15)</f>
        <v>0.98859716499192052</v>
      </c>
      <c r="BA16" s="6">
        <f>BA15*(1-'Halálozási valószínűségek'!BA15)</f>
        <v>0.99024933630080536</v>
      </c>
      <c r="BB16" s="6">
        <f>BB15*(1-'Halálozási valószínűségek'!BB15)</f>
        <v>0.99046001845069243</v>
      </c>
      <c r="BC16" s="6">
        <f>BC15*(1-'Halálozási valószínűségek'!BC15)</f>
        <v>0.99084034646980323</v>
      </c>
      <c r="BD16" s="6">
        <f>BD15*(1-'Halálozási valószínűségek'!BD15)</f>
        <v>0.99193441403648719</v>
      </c>
      <c r="BE16" s="6">
        <f>BE15*(1-'Halálozási valószínűségek'!BE15)</f>
        <v>0.99240389436517096</v>
      </c>
      <c r="BF16" s="6">
        <f>BF15*(1-'Halálozási valószínűségek'!BF15)</f>
        <v>0.99268308867960831</v>
      </c>
      <c r="BG16" s="6">
        <f>BG15*(1-'Halálozási valószínűségek'!BG15)</f>
        <v>0.9922146301096173</v>
      </c>
      <c r="BH16" s="6">
        <f>BH15*(1-'Halálozási valószínűségek'!BH15)</f>
        <v>0.99305144219515462</v>
      </c>
      <c r="BI16" s="6">
        <f>BI15*(1-'Halálozási valószínűségek'!BI15)</f>
        <v>0.99311140900588102</v>
      </c>
      <c r="BJ16" s="6">
        <f>BJ15*(1-'Halálozási valószínűségek'!BJ15)</f>
        <v>0.99358915771336209</v>
      </c>
      <c r="BK16" s="6">
        <f>BK15*(1-'Halálozási valószínűségek'!BK15)</f>
        <v>0.99388279727514195</v>
      </c>
      <c r="BL16" s="6">
        <f>BL15*(1-'Halálozási valószínűségek'!BL15)</f>
        <v>0.99416249267898638</v>
      </c>
      <c r="BM16" s="6">
        <f>BM15*(1-'Halálozási valószínűségek'!BM15)</f>
        <v>0.99442891835751235</v>
      </c>
      <c r="BN16" s="6">
        <f>BN15*(1-'Halálozási valószínűségek'!BN15)</f>
        <v>0.99468271579426604</v>
      </c>
      <c r="BO16" s="6">
        <f>BO15*(1-'Halálozási valószínűségek'!BO15)</f>
        <v>0.99492449514077752</v>
      </c>
      <c r="BP16" s="6">
        <f>BP15*(1-'Halálozási valószínűségek'!BP15)</f>
        <v>0.99515483675432859</v>
      </c>
      <c r="BQ16" s="6">
        <f>BQ15*(1-'Halálozási valószínűségek'!BQ15)</f>
        <v>0.99537429266030308</v>
      </c>
      <c r="BR16" s="6">
        <f>BR15*(1-'Halálozási valószínűségek'!BR15)</f>
        <v>0.9955833879427648</v>
      </c>
      <c r="BS16" s="6">
        <f>BS15*(1-'Halálozási valószínűségek'!BS15)</f>
        <v>0.99578262206678358</v>
      </c>
    </row>
    <row r="17" spans="1:71" x14ac:dyDescent="0.25">
      <c r="A17">
        <v>15</v>
      </c>
      <c r="B17" s="6">
        <f>B16*(1-'Halálozási valószínűségek'!B16)</f>
        <v>0.90125349597450233</v>
      </c>
      <c r="C17" s="6">
        <f>C16*(1-'Halálozási valószínűségek'!C16)</f>
        <v>0.90562170919763352</v>
      </c>
      <c r="D17" s="6">
        <f>D16*(1-'Halálozási valószínűségek'!D16)</f>
        <v>0.9245566186898404</v>
      </c>
      <c r="E17" s="6">
        <f>E16*(1-'Halálozási valószínűségek'!E16)</f>
        <v>0.91809153398386256</v>
      </c>
      <c r="F17" s="6">
        <f>F16*(1-'Halálozási valószínűségek'!F16)</f>
        <v>0.93102388477770603</v>
      </c>
      <c r="G17" s="6">
        <f>G16*(1-'Halálozási valószínűségek'!G16)</f>
        <v>0.93670933101561571</v>
      </c>
      <c r="H17" s="6">
        <f>H16*(1-'Halálozási valószínűségek'!H16)</f>
        <v>0.93725246753193125</v>
      </c>
      <c r="I17" s="6">
        <f>I16*(1-'Halálozási valószínűségek'!I16)</f>
        <v>0.93763395734829635</v>
      </c>
      <c r="J17" s="6">
        <f>J16*(1-'Halálozási valószínűségek'!J16)</f>
        <v>0.94021116293903251</v>
      </c>
      <c r="K17" s="6">
        <f>K16*(1-'Halálozási valószínűségek'!K16)</f>
        <v>0.94453608025298663</v>
      </c>
      <c r="L17" s="6">
        <f>L16*(1-'Halálozási valószínűségek'!L16)</f>
        <v>0.94948561428382428</v>
      </c>
      <c r="M17" s="6">
        <f>M16*(1-'Halálozási valószínűségek'!M16)</f>
        <v>0.95347312712363208</v>
      </c>
      <c r="N17" s="6">
        <f>N16*(1-'Halálozási valószínűségek'!N16)</f>
        <v>0.94901756722854791</v>
      </c>
      <c r="O17" s="6">
        <f>O16*(1-'Halálozási valószínűségek'!O16)</f>
        <v>0.9523660378688521</v>
      </c>
      <c r="P17" s="6">
        <f>P16*(1-'Halálozási valószínűségek'!P16)</f>
        <v>0.95698260826637649</v>
      </c>
      <c r="Q17" s="6">
        <f>Q16*(1-'Halálozási valószínűségek'!Q16)</f>
        <v>0.95811038678835758</v>
      </c>
      <c r="R17" s="6">
        <f>R16*(1-'Halálozási valószínűségek'!R16)</f>
        <v>0.95841260592381861</v>
      </c>
      <c r="S17" s="6">
        <f>S16*(1-'Halálozási valószínűségek'!S16)</f>
        <v>0.95917363510199838</v>
      </c>
      <c r="T17" s="6">
        <f>T16*(1-'Halálozási valószínűségek'!T16)</f>
        <v>0.9606492148451039</v>
      </c>
      <c r="U17" s="6">
        <f>U16*(1-'Halálozási valószínűségek'!U16)</f>
        <v>0.96109910195477111</v>
      </c>
      <c r="V17" s="6">
        <f>V16*(1-'Halálozási valószínűségek'!V16)</f>
        <v>0.96237834186335691</v>
      </c>
      <c r="W17" s="6">
        <f>W16*(1-'Halálozási valószínűségek'!W16)</f>
        <v>0.96327182438699699</v>
      </c>
      <c r="X17" s="6">
        <f>X16*(1-'Halálozási valószínűségek'!X16)</f>
        <v>0.96484210126877856</v>
      </c>
      <c r="Y17" s="6">
        <f>Y16*(1-'Halálozási valószínűségek'!Y16)</f>
        <v>0.96530491089770287</v>
      </c>
      <c r="Z17" s="6">
        <f>Z16*(1-'Halálozási valószínűségek'!Z16)</f>
        <v>0.96046093241736252</v>
      </c>
      <c r="AA17" s="6">
        <f>AA16*(1-'Halálozási valószínűségek'!AA16)</f>
        <v>0.96532386660340697</v>
      </c>
      <c r="AB17" s="6">
        <f>AB16*(1-'Halálozási valószínűségek'!AB16)</f>
        <v>0.96905569514729495</v>
      </c>
      <c r="AC17" s="6">
        <f>AC16*(1-'Halálozási valószínűségek'!AC16)</f>
        <v>0.97249281317511005</v>
      </c>
      <c r="AD17" s="6">
        <f>AD16*(1-'Halálozási valószínűségek'!AD16)</f>
        <v>0.97491842696339803</v>
      </c>
      <c r="AE17" s="6">
        <f>AE16*(1-'Halálozási valószínűségek'!AE16)</f>
        <v>0.97547765059412483</v>
      </c>
      <c r="AF17" s="6">
        <f>AF16*(1-'Halálozási valószínűségek'!AF16)</f>
        <v>0.97608791631199199</v>
      </c>
      <c r="AG17" s="6">
        <f>AG16*(1-'Halálozási valószínűségek'!AG16)</f>
        <v>0.97817923898016623</v>
      </c>
      <c r="AH17" s="6">
        <f>AH16*(1-'Halálozási valószínűségek'!AH16)</f>
        <v>0.97898067238991859</v>
      </c>
      <c r="AI17" s="6">
        <f>AI16*(1-'Halálozási valószínűségek'!AI16)</f>
        <v>0.97915705853878821</v>
      </c>
      <c r="AJ17" s="6">
        <f>AJ16*(1-'Halálozási valószínűségek'!AJ16)</f>
        <v>0.9780713305043125</v>
      </c>
      <c r="AK17" s="6">
        <f>AK16*(1-'Halálozási valószínűségek'!AK16)</f>
        <v>0.97748262074676984</v>
      </c>
      <c r="AL17" s="6">
        <f>AL16*(1-'Halálozási valószínűségek'!AL16)</f>
        <v>0.97949836275640489</v>
      </c>
      <c r="AM17" s="6">
        <f>AM16*(1-'Halálozási valószínűségek'!AM16)</f>
        <v>0.98143721309425402</v>
      </c>
      <c r="AN17" s="6">
        <f>AN16*(1-'Halálozási valószínűségek'!AN16)</f>
        <v>0.98241435686473488</v>
      </c>
      <c r="AO17" s="6">
        <f>AO16*(1-'Halálozási valószínűségek'!AO16)</f>
        <v>0.98160776799855709</v>
      </c>
      <c r="AP17" s="6">
        <f>AP16*(1-'Halálozási valószínűségek'!AP16)</f>
        <v>0.98264265632769265</v>
      </c>
      <c r="AQ17" s="6">
        <f>AQ16*(1-'Halálozási valószínűségek'!AQ16)</f>
        <v>0.98250698343302234</v>
      </c>
      <c r="AR17" s="6">
        <f>AR16*(1-'Halálozási valószínűségek'!AR16)</f>
        <v>0.98404191511314631</v>
      </c>
      <c r="AS17" s="6">
        <f>AS16*(1-'Halálozási valószínűségek'!AS16)</f>
        <v>0.98535772367142083</v>
      </c>
      <c r="AT17" s="6">
        <f>AT16*(1-'Halálozási valószínűségek'!AT16)</f>
        <v>0.98662773672714998</v>
      </c>
      <c r="AU17" s="6">
        <f>AU16*(1-'Halálozási valószínűségek'!AU16)</f>
        <v>0.98753594531664679</v>
      </c>
      <c r="AV17" s="6">
        <f>AV16*(1-'Halálozási valószínűségek'!AV16)</f>
        <v>0.98652179820654506</v>
      </c>
      <c r="AW17" s="6">
        <f>AW16*(1-'Halálozási valószínűségek'!AW16)</f>
        <v>0.98859921739323375</v>
      </c>
      <c r="AX17" s="6">
        <f>AX16*(1-'Halálozási valószínűségek'!AX16)</f>
        <v>0.98851075197564831</v>
      </c>
      <c r="AY17" s="6">
        <f>AY16*(1-'Halálozási valószínűségek'!AY16)</f>
        <v>0.98980468217656858</v>
      </c>
      <c r="AZ17" s="6">
        <f>AZ16*(1-'Halálozási valószínűségek'!AZ16)</f>
        <v>0.98842910347387192</v>
      </c>
      <c r="BA17" s="6">
        <f>BA16*(1-'Halálozási valószínűségek'!BA16)</f>
        <v>0.99015031136717524</v>
      </c>
      <c r="BB17" s="6">
        <f>BB16*(1-'Halálozási valószínűségek'!BB16)</f>
        <v>0.99023221264644878</v>
      </c>
      <c r="BC17" s="6">
        <f>BC16*(1-'Halálozási valószínűségek'!BC16)</f>
        <v>0.99071153722476224</v>
      </c>
      <c r="BD17" s="6">
        <f>BD16*(1-'Halálozási valószínűségek'!BD16)</f>
        <v>0.99180546256266244</v>
      </c>
      <c r="BE17" s="6">
        <f>BE16*(1-'Halálozási valószínűségek'!BE16)</f>
        <v>0.99224510974207247</v>
      </c>
      <c r="BF17" s="6">
        <f>BF16*(1-'Halálozási valószínűségek'!BF16)</f>
        <v>0.99250440572364607</v>
      </c>
      <c r="BG17" s="6">
        <f>BG16*(1-'Halálozási valószínűségek'!BG16)</f>
        <v>0.99198642074469212</v>
      </c>
      <c r="BH17" s="6">
        <f>BH16*(1-'Halálozási valószínűségek'!BH16)</f>
        <v>0.99285283190671558</v>
      </c>
      <c r="BI17" s="6">
        <f>BI16*(1-'Halálozási valószínűségek'!BI16)</f>
        <v>0.99295251118044003</v>
      </c>
      <c r="BJ17" s="6">
        <f>BJ16*(1-'Halálozási valószínűségek'!BJ16)</f>
        <v>0.99344363640602917</v>
      </c>
      <c r="BK17" s="6">
        <f>BK16*(1-'Halálozási valószínűségek'!BK16)</f>
        <v>0.9937408960614873</v>
      </c>
      <c r="BL17" s="6">
        <f>BL16*(1-'Halálozási valószínűségek'!BL16)</f>
        <v>0.99402412345578151</v>
      </c>
      <c r="BM17" s="6">
        <f>BM16*(1-'Halálozási valószínűségek'!BM16)</f>
        <v>0.99429399502289695</v>
      </c>
      <c r="BN17" s="6">
        <f>BN16*(1-'Halálozási valószínűségek'!BN16)</f>
        <v>0.994551154213005</v>
      </c>
      <c r="BO17" s="6">
        <f>BO16*(1-'Halálozási valószínűségek'!BO16)</f>
        <v>0.99479621310925748</v>
      </c>
      <c r="BP17" s="6">
        <f>BP16*(1-'Halálozási valószínűségek'!BP16)</f>
        <v>0.99502975396538229</v>
      </c>
      <c r="BQ17" s="6">
        <f>BQ16*(1-'Halálozási valószínűségek'!BQ16)</f>
        <v>0.99525233066794272</v>
      </c>
      <c r="BR17" s="6">
        <f>BR16*(1-'Halálozási valószínűségek'!BR16)</f>
        <v>0.99546447012689876</v>
      </c>
      <c r="BS17" s="6">
        <f>BS16*(1-'Halálozási valószínűségek'!BS16)</f>
        <v>0.99566667359798078</v>
      </c>
    </row>
    <row r="18" spans="1:71" x14ac:dyDescent="0.25">
      <c r="A18">
        <v>16</v>
      </c>
      <c r="B18" s="6">
        <f>B17*(1-'Halálozási valószínűségek'!B17)</f>
        <v>0.89991062826550028</v>
      </c>
      <c r="C18" s="6">
        <f>C17*(1-'Halálozási valószínűségek'!C17)</f>
        <v>0.90461646910042415</v>
      </c>
      <c r="D18" s="6">
        <f>D17*(1-'Halálozási valószínűségek'!D17)</f>
        <v>0.92360432537258985</v>
      </c>
      <c r="E18" s="6">
        <f>E17*(1-'Halálozási valószínűségek'!E17)</f>
        <v>0.91741214624871459</v>
      </c>
      <c r="F18" s="6">
        <f>F17*(1-'Halálozási valószínűségek'!F17)</f>
        <v>0.93051182164107826</v>
      </c>
      <c r="G18" s="6">
        <f>G17*(1-'Halálozási valószínűségek'!G17)</f>
        <v>0.93620350797686724</v>
      </c>
      <c r="H18" s="6">
        <f>H17*(1-'Halálozási valószínűségek'!H17)</f>
        <v>0.9366807435267368</v>
      </c>
      <c r="I18" s="6">
        <f>I17*(1-'Halálozási valószínűségek'!I17)</f>
        <v>0.93701511893644651</v>
      </c>
      <c r="J18" s="6">
        <f>J17*(1-'Halálozási valószínűségek'!J17)</f>
        <v>0.9397598615808217</v>
      </c>
      <c r="K18" s="6">
        <f>K17*(1-'Halálozási valószínűségek'!K17)</f>
        <v>0.94404492149125507</v>
      </c>
      <c r="L18" s="6">
        <f>L17*(1-'Halálozási valószínűségek'!L17)</f>
        <v>0.94902036633282516</v>
      </c>
      <c r="M18" s="6">
        <f>M17*(1-'Halálozási valószínűségek'!M17)</f>
        <v>0.95293918217244289</v>
      </c>
      <c r="N18" s="6">
        <f>N17*(1-'Halálozási valószínűségek'!N17)</f>
        <v>0.9486664307286734</v>
      </c>
      <c r="O18" s="6">
        <f>O17*(1-'Halálozási valószínűségek'!O17)</f>
        <v>0.95194699681218986</v>
      </c>
      <c r="P18" s="6">
        <f>P17*(1-'Halálozási valószínűségek'!P17)</f>
        <v>0.95660938504915261</v>
      </c>
      <c r="Q18" s="6">
        <f>Q17*(1-'Halálozási valószínűségek'!Q17)</f>
        <v>0.95767923711430292</v>
      </c>
      <c r="R18" s="6">
        <f>R17*(1-'Halálozási valószínűségek'!R17)</f>
        <v>0.95797173612509368</v>
      </c>
      <c r="S18" s="6">
        <f>S17*(1-'Halálozási valószínűségek'!S17)</f>
        <v>0.95883792432971271</v>
      </c>
      <c r="T18" s="6">
        <f>T17*(1-'Halálozási valószínűségek'!T17)</f>
        <v>0.96030338112775959</v>
      </c>
      <c r="U18" s="6">
        <f>U17*(1-'Halálozási valószínűségek'!U17)</f>
        <v>0.96073388429602824</v>
      </c>
      <c r="V18" s="6">
        <f>V17*(1-'Halálozási valószínűségek'!V17)</f>
        <v>0.96201263809344884</v>
      </c>
      <c r="W18" s="6">
        <f>W17*(1-'Halálozási valószínűségek'!W17)</f>
        <v>0.96288651565724226</v>
      </c>
      <c r="X18" s="6">
        <f>X17*(1-'Halálozási valószínűségek'!X17)</f>
        <v>0.96443686758624569</v>
      </c>
      <c r="Y18" s="6">
        <f>Y17*(1-'Halálozási valószínűségek'!Y17)</f>
        <v>0.96504427857176045</v>
      </c>
      <c r="Z18" s="6">
        <f>Z17*(1-'Halálozási valószínűségek'!Z17)</f>
        <v>0.9600191203884505</v>
      </c>
      <c r="AA18" s="6">
        <f>AA17*(1-'Halálozási valószínűségek'!AA17)</f>
        <v>0.96495704353409761</v>
      </c>
      <c r="AB18" s="6">
        <f>AB17*(1-'Halálozási valószínűségek'!AB17)</f>
        <v>0.9686293106414301</v>
      </c>
      <c r="AC18" s="6">
        <f>AC17*(1-'Halálozási valószínűségek'!AC17)</f>
        <v>0.97210381604984009</v>
      </c>
      <c r="AD18" s="6">
        <f>AD17*(1-'Halálozási valószínűségek'!AD17)</f>
        <v>0.97445046611845554</v>
      </c>
      <c r="AE18" s="6">
        <f>AE17*(1-'Halálozási valószínűségek'!AE17)</f>
        <v>0.97521427162846441</v>
      </c>
      <c r="AF18" s="6">
        <f>AF17*(1-'Halálozási valószínűségek'!AF17)</f>
        <v>0.97574628554128284</v>
      </c>
      <c r="AG18" s="6">
        <f>AG17*(1-'Halálozási valószínűségek'!AG17)</f>
        <v>0.97791513058564161</v>
      </c>
      <c r="AH18" s="6">
        <f>AH17*(1-'Halálozási valószínűségek'!AH17)</f>
        <v>0.97854013108734317</v>
      </c>
      <c r="AI18" s="6">
        <f>AI17*(1-'Halálozási valószínűségek'!AI17)</f>
        <v>0.97868706315068954</v>
      </c>
      <c r="AJ18" s="6">
        <f>AJ17*(1-'Halálozási valószínűségek'!AJ17)</f>
        <v>0.97771922482533091</v>
      </c>
      <c r="AK18" s="6">
        <f>AK17*(1-'Halálozási valószínűségek'!AK17)</f>
        <v>0.97718937596054589</v>
      </c>
      <c r="AL18" s="6">
        <f>AL17*(1-'Halálozási valószínűségek'!AL17)</f>
        <v>0.97923389819846063</v>
      </c>
      <c r="AM18" s="6">
        <f>AM17*(1-'Halálozási valószínűségek'!AM17)</f>
        <v>0.98103482383688534</v>
      </c>
      <c r="AN18" s="6">
        <f>AN17*(1-'Halálozási valószínűségek'!AN17)</f>
        <v>0.98212945670124407</v>
      </c>
      <c r="AO18" s="6">
        <f>AO17*(1-'Halálozási valószínűségek'!AO17)</f>
        <v>0.98135254997887744</v>
      </c>
      <c r="AP18" s="6">
        <f>AP17*(1-'Halálozási valószínűségek'!AP17)</f>
        <v>0.98229873139797796</v>
      </c>
      <c r="AQ18" s="6">
        <f>AQ17*(1-'Halálozási valószínűségek'!AQ17)</f>
        <v>0.98214345584915219</v>
      </c>
      <c r="AR18" s="6">
        <f>AR17*(1-'Halálozási valószínűségek'!AR17)</f>
        <v>0.98373686211946121</v>
      </c>
      <c r="AS18" s="6">
        <f>AS17*(1-'Halálozási valószínűségek'!AS17)</f>
        <v>0.98504240919984598</v>
      </c>
      <c r="AT18" s="6">
        <f>AT17*(1-'Halálozási valószínűségek'!AT17)</f>
        <v>0.98642054490243725</v>
      </c>
      <c r="AU18" s="6">
        <f>AU17*(1-'Halálozási valószínűségek'!AU17)</f>
        <v>0.98739769028430247</v>
      </c>
      <c r="AV18" s="6">
        <f>AV17*(1-'Halálozási valószínűségek'!AV17)</f>
        <v>0.98632449384690379</v>
      </c>
      <c r="AW18" s="6">
        <f>AW17*(1-'Halálozási valószínűségek'!AW17)</f>
        <v>0.98838172556540727</v>
      </c>
      <c r="AX18" s="6">
        <f>AX17*(1-'Halálozási valószínűségek'!AX17)</f>
        <v>0.9883229349327729</v>
      </c>
      <c r="AY18" s="6">
        <f>AY17*(1-'Halálozási valószínűségek'!AY17)</f>
        <v>0.98955723100602444</v>
      </c>
      <c r="AZ18" s="6">
        <f>AZ17*(1-'Halálozási valószínűségek'!AZ17)</f>
        <v>0.98823141765317712</v>
      </c>
      <c r="BA18" s="6">
        <f>BA17*(1-'Halálozási valószínűségek'!BA17)</f>
        <v>0.99000178882047019</v>
      </c>
      <c r="BB18" s="6">
        <f>BB17*(1-'Halálozási valószínűségek'!BB17)</f>
        <v>0.99007377549242526</v>
      </c>
      <c r="BC18" s="6">
        <f>BC17*(1-'Halálozási valószínűségek'!BC17)</f>
        <v>0.99058274472492303</v>
      </c>
      <c r="BD18" s="6">
        <f>BD17*(1-'Halálozási valószínűségek'!BD17)</f>
        <v>0.9915872653608987</v>
      </c>
      <c r="BE18" s="6">
        <f>BE17*(1-'Halálozási valószínűségek'!BE17)</f>
        <v>0.99203673826902661</v>
      </c>
      <c r="BF18" s="6">
        <f>BF17*(1-'Halálozási valószínűségek'!BF17)</f>
        <v>0.99227612971032964</v>
      </c>
      <c r="BG18" s="6">
        <f>BG17*(1-'Halálozási valószínűségek'!BG17)</f>
        <v>0.99181778305316548</v>
      </c>
      <c r="BH18" s="6">
        <f>BH17*(1-'Halálozási valószínűségek'!BH17)</f>
        <v>0.99259469017041979</v>
      </c>
      <c r="BI18" s="6">
        <f>BI17*(1-'Halálozási valószínűségek'!BI17)</f>
        <v>0.99282342735398665</v>
      </c>
      <c r="BJ18" s="6">
        <f>BJ17*(1-'Halálozási valószínűségek'!BJ17)</f>
        <v>0.99328687206994581</v>
      </c>
      <c r="BK18" s="6">
        <f>BK17*(1-'Halálozási valószínűségek'!BK17)</f>
        <v>0.99358845290155717</v>
      </c>
      <c r="BL18" s="6">
        <f>BL17*(1-'Halálozási valószínűségek'!BL17)</f>
        <v>0.9938758844655855</v>
      </c>
      <c r="BM18" s="6">
        <f>BM17*(1-'Halálozási valószínűségek'!BM17)</f>
        <v>0.99414984620527547</v>
      </c>
      <c r="BN18" s="6">
        <f>BN17*(1-'Halálozási valószínűségek'!BN17)</f>
        <v>0.99441098451493359</v>
      </c>
      <c r="BO18" s="6">
        <f>BO17*(1-'Halálozási valószínűségek'!BO17)</f>
        <v>0.99465991435713275</v>
      </c>
      <c r="BP18" s="6">
        <f>BP17*(1-'Halálozási valószínűségek'!BP17)</f>
        <v>0.99489722080081067</v>
      </c>
      <c r="BQ18" s="6">
        <f>BQ17*(1-'Halálozási valószínűségek'!BQ17)</f>
        <v>0.99512346048411804</v>
      </c>
      <c r="BR18" s="6">
        <f>BR17*(1-'Halálozási valószínűségek'!BR17)</f>
        <v>0.99533916300564051</v>
      </c>
      <c r="BS18" s="6">
        <f>BS17*(1-'Halálozási valószínűségek'!BS17)</f>
        <v>0.99554483224750034</v>
      </c>
    </row>
    <row r="19" spans="1:71" x14ac:dyDescent="0.25">
      <c r="A19">
        <v>17</v>
      </c>
      <c r="B19" s="6">
        <f>B18*(1-'Halálozási valószínűségek'!B18)</f>
        <v>0.89851576679168865</v>
      </c>
      <c r="C19" s="6">
        <f>C18*(1-'Halálozási valószínűségek'!C18)</f>
        <v>0.90341332919652051</v>
      </c>
      <c r="D19" s="6">
        <f>D18*(1-'Halálozási valószínűségek'!D18)</f>
        <v>0.92270842917697837</v>
      </c>
      <c r="E19" s="6">
        <f>E18*(1-'Halálozási valószínűségek'!E18)</f>
        <v>0.91668739065317817</v>
      </c>
      <c r="F19" s="6">
        <f>F18*(1-'Halálozási valószínűségek'!F18)</f>
        <v>0.92998142990274291</v>
      </c>
      <c r="G19" s="6">
        <f>G18*(1-'Halálozási valószínűségek'!G18)</f>
        <v>0.93566050994224059</v>
      </c>
      <c r="H19" s="6">
        <f>H18*(1-'Halálozási valószínűségek'!H18)</f>
        <v>0.93601570019883285</v>
      </c>
      <c r="I19" s="6">
        <f>I18*(1-'Halálozási valószínűségek'!I18)</f>
        <v>0.9362092859341612</v>
      </c>
      <c r="J19" s="6">
        <f>J18*(1-'Halálozási valószínűségek'!J18)</f>
        <v>0.93923359605833645</v>
      </c>
      <c r="K19" s="6">
        <f>K18*(1-'Halálozási valószínűségek'!K18)</f>
        <v>0.94359177992893928</v>
      </c>
      <c r="L19" s="6">
        <f>L18*(1-'Halálozási valószínűségek'!L18)</f>
        <v>0.94854585614965881</v>
      </c>
      <c r="M19" s="6">
        <f>M18*(1-'Halálozási valószínűségek'!M18)</f>
        <v>0.95245318318953498</v>
      </c>
      <c r="N19" s="6">
        <f>N18*(1-'Halálozási valószínűségek'!N18)</f>
        <v>0.9481541508560799</v>
      </c>
      <c r="O19" s="6">
        <f>O18*(1-'Halálozási valószínűségek'!O18)</f>
        <v>0.95135678967416637</v>
      </c>
      <c r="P19" s="6">
        <f>P18*(1-'Halálozási valószínűségek'!P18)</f>
        <v>0.95630327004593685</v>
      </c>
      <c r="Q19" s="6">
        <f>Q18*(1-'Halálozási valószínűségek'!Q18)</f>
        <v>0.95723870466523031</v>
      </c>
      <c r="R19" s="6">
        <f>R18*(1-'Halálozási valószínűségek'!R18)</f>
        <v>0.95755022856119865</v>
      </c>
      <c r="S19" s="6">
        <f>S18*(1-'Halálozási valószínűségek'!S18)</f>
        <v>0.95838727050527772</v>
      </c>
      <c r="T19" s="6">
        <f>T18*(1-'Halálozási valószínűségek'!T18)</f>
        <v>0.95978481730195064</v>
      </c>
      <c r="U19" s="6">
        <f>U18*(1-'Halálozási valószínűségek'!U18)</f>
        <v>0.96035919808115278</v>
      </c>
      <c r="V19" s="6">
        <f>V18*(1-'Halálozási valószínűségek'!V18)</f>
        <v>0.96162783303821153</v>
      </c>
      <c r="W19" s="6">
        <f>W18*(1-'Halálozási valószínűségek'!W18)</f>
        <v>0.96249173218582273</v>
      </c>
      <c r="X19" s="6">
        <f>X18*(1-'Halálozási valószínűségek'!X18)</f>
        <v>0.96409931468259058</v>
      </c>
      <c r="Y19" s="6">
        <f>Y18*(1-'Halálozási valószínűségek'!Y18)</f>
        <v>0.96471616351704603</v>
      </c>
      <c r="Z19" s="6">
        <f>Z18*(1-'Halálozási valószínűségek'!Z18)</f>
        <v>0.95955831121066404</v>
      </c>
      <c r="AA19" s="6">
        <f>AA18*(1-'Halálozási valószínűségek'!AA18)</f>
        <v>0.96446491544189517</v>
      </c>
      <c r="AB19" s="6">
        <f>AB18*(1-'Halálozási valószínűségek'!AB18)</f>
        <v>0.96809656452057724</v>
      </c>
      <c r="AC19" s="6">
        <f>AC18*(1-'Halálozási valószínűségek'!AC18)</f>
        <v>0.97155943791285215</v>
      </c>
      <c r="AD19" s="6">
        <f>AD18*(1-'Halálozási valószínűségek'!AD18)</f>
        <v>0.97388528484810677</v>
      </c>
      <c r="AE19" s="6">
        <f>AE18*(1-'Halálozási valószínűségek'!AE18)</f>
        <v>0.97478517734894787</v>
      </c>
      <c r="AF19" s="6">
        <f>AF18*(1-'Halálozási valószínűségek'!AF18)</f>
        <v>0.97536574448992175</v>
      </c>
      <c r="AG19" s="6">
        <f>AG18*(1-'Halálozási valószínűségek'!AG18)</f>
        <v>0.97750440623079571</v>
      </c>
      <c r="AH19" s="6">
        <f>AH18*(1-'Halálozási valószínűségek'!AH18)</f>
        <v>0.97824656904801699</v>
      </c>
      <c r="AI19" s="6">
        <f>AI18*(1-'Halálozási valószínűségek'!AI18)</f>
        <v>0.97824665397227173</v>
      </c>
      <c r="AJ19" s="6">
        <f>AJ18*(1-'Halálozási valószínűségek'!AJ18)</f>
        <v>0.9772499195974147</v>
      </c>
      <c r="AK19" s="6">
        <f>AK18*(1-'Halálozási valószínűségek'!AK18)</f>
        <v>0.97676918452888284</v>
      </c>
      <c r="AL19" s="6">
        <f>AL18*(1-'Halálozási valószínűségek'!AL18)</f>
        <v>0.9788715816561272</v>
      </c>
      <c r="AM19" s="6">
        <f>AM18*(1-'Halálozási valószínűségek'!AM18)</f>
        <v>0.9807307030414959</v>
      </c>
      <c r="AN19" s="6">
        <f>AN18*(1-'Halálozási valószínűségek'!AN18)</f>
        <v>0.98186428174793472</v>
      </c>
      <c r="AO19" s="6">
        <f>AO18*(1-'Halálozási valószínűségek'!AO18)</f>
        <v>0.98102870363738437</v>
      </c>
      <c r="AP19" s="6">
        <f>AP18*(1-'Halálozási valószínűségek'!AP18)</f>
        <v>0.98186651995616281</v>
      </c>
      <c r="AQ19" s="6">
        <f>AQ18*(1-'Halálozási valószínűségek'!AQ18)</f>
        <v>0.98181934850872188</v>
      </c>
      <c r="AR19" s="6">
        <f>AR18*(1-'Halálozási valószínűségek'!AR18)</f>
        <v>0.98338271684909817</v>
      </c>
      <c r="AS19" s="6">
        <f>AS18*(1-'Halálozási valószínűségek'!AS18)</f>
        <v>0.98476659732527005</v>
      </c>
      <c r="AT19" s="6">
        <f>AT18*(1-'Halálozási valószínűségek'!AT18)</f>
        <v>0.98611475453351749</v>
      </c>
      <c r="AU19" s="6">
        <f>AU18*(1-'Halálozási valószínűségek'!AU18)</f>
        <v>0.98708172302341146</v>
      </c>
      <c r="AV19" s="6">
        <f>AV18*(1-'Halálozási valószínűségek'!AV18)</f>
        <v>0.98606804947850357</v>
      </c>
      <c r="AW19" s="6">
        <f>AW18*(1-'Halálozási valószínűségek'!AW18)</f>
        <v>0.98815439776852732</v>
      </c>
      <c r="AX19" s="6">
        <f>AX18*(1-'Halálozási valószínűségek'!AX18)</f>
        <v>0.9880165548229437</v>
      </c>
      <c r="AY19" s="6">
        <f>AY18*(1-'Halálozási valószínűségek'!AY18)</f>
        <v>0.98925046826441254</v>
      </c>
      <c r="AZ19" s="6">
        <f>AZ18*(1-'Halálozási valószínűségek'!AZ18)</f>
        <v>0.98806341831217603</v>
      </c>
      <c r="BA19" s="6">
        <f>BA18*(1-'Halálozási valószínűségek'!BA18)</f>
        <v>0.98975428837326507</v>
      </c>
      <c r="BB19" s="6">
        <f>BB18*(1-'Halálozási valószínűségek'!BB18)</f>
        <v>0.9898262570485522</v>
      </c>
      <c r="BC19" s="6">
        <f>BC18*(1-'Halálozási valószínűségek'!BC18)</f>
        <v>0.9902459465917165</v>
      </c>
      <c r="BD19" s="6">
        <f>BD18*(1-'Halálozási valószínűségek'!BD18)</f>
        <v>0.9913889479078265</v>
      </c>
      <c r="BE19" s="6">
        <f>BE18*(1-'Halálozási valószínűségek'!BE18)</f>
        <v>0.99178872908445936</v>
      </c>
      <c r="BF19" s="6">
        <f>BF18*(1-'Halálozási valószínűségek'!BF18)</f>
        <v>0.99207767448438755</v>
      </c>
      <c r="BG19" s="6">
        <f>BG18*(1-'Halálozási valószínűségek'!BG18)</f>
        <v>0.99163925585221591</v>
      </c>
      <c r="BH19" s="6">
        <f>BH18*(1-'Halálozási valószínűségek'!BH18)</f>
        <v>0.99239617123238577</v>
      </c>
      <c r="BI19" s="6">
        <f>BI18*(1-'Halálozási valószínűségek'!BI18)</f>
        <v>0.99244615445159212</v>
      </c>
      <c r="BJ19" s="6">
        <f>BJ18*(1-'Halálozási valószínűségek'!BJ18)</f>
        <v>0.99307713020130428</v>
      </c>
      <c r="BK19" s="6">
        <f>BK18*(1-'Halálozási valószínűségek'!BK18)</f>
        <v>0.9933835894844355</v>
      </c>
      <c r="BL19" s="6">
        <f>BL18*(1-'Halálozási valószínűségek'!BL18)</f>
        <v>0.99367578889764474</v>
      </c>
      <c r="BM19" s="6">
        <f>BM18*(1-'Halálozási valószínűségek'!BM18)</f>
        <v>0.99395441018722441</v>
      </c>
      <c r="BN19" s="6">
        <f>BN18*(1-'Halálozási valószínűségek'!BN18)</f>
        <v>0.99422010201761624</v>
      </c>
      <c r="BO19" s="6">
        <f>BO18*(1-'Halálozási valószínűségek'!BO18)</f>
        <v>0.99447348158787763</v>
      </c>
      <c r="BP19" s="6">
        <f>BP18*(1-'Halálozási valószínűségek'!BP18)</f>
        <v>0.99471513616916651</v>
      </c>
      <c r="BQ19" s="6">
        <f>BQ18*(1-'Halálozási valószínűségek'!BQ18)</f>
        <v>0.99494562456709079</v>
      </c>
      <c r="BR19" s="6">
        <f>BR18*(1-'Halálozási valószínűségek'!BR18)</f>
        <v>0.99516547851253656</v>
      </c>
      <c r="BS19" s="6">
        <f>BS18*(1-'Halálozási valószínűségek'!BS18)</f>
        <v>0.9953752039844701</v>
      </c>
    </row>
    <row r="20" spans="1:71" x14ac:dyDescent="0.25">
      <c r="A20">
        <v>18</v>
      </c>
      <c r="B20" s="6">
        <f>B19*(1-'Halálozási valószínűségek'!B19)</f>
        <v>0.89685351262312396</v>
      </c>
      <c r="C20" s="6">
        <f>C19*(1-'Halálozási valószínűségek'!C19)</f>
        <v>0.90198593613639</v>
      </c>
      <c r="D20" s="6">
        <f>D19*(1-'Halálozási valószínűségek'!D19)</f>
        <v>0.92158272489338244</v>
      </c>
      <c r="E20" s="6">
        <f>E19*(1-'Halálozási valószínűségek'!E19)</f>
        <v>0.91575236951471195</v>
      </c>
      <c r="F20" s="6">
        <f>F19*(1-'Halálozási valószínűségek'!F19)</f>
        <v>0.92925604438741871</v>
      </c>
      <c r="G20" s="6">
        <f>G19*(1-'Halálozási valószínűségek'!G19)</f>
        <v>0.93491198153428678</v>
      </c>
      <c r="H20" s="6">
        <f>H19*(1-'Halálozási valószínűségek'!H19)</f>
        <v>0.93529496810967971</v>
      </c>
      <c r="I20" s="6">
        <f>I19*(1-'Halálozási valószínűségek'!I19)</f>
        <v>0.93539478385539843</v>
      </c>
      <c r="J20" s="6">
        <f>J19*(1-'Halálozási valószínűségek'!J19)</f>
        <v>0.93867944823666205</v>
      </c>
      <c r="K20" s="6">
        <f>K19*(1-'Halálozási valószínűségek'!K19)</f>
        <v>0.94302562486098185</v>
      </c>
      <c r="L20" s="6">
        <f>L19*(1-'Halálozási valószínűségek'!L19)</f>
        <v>0.94801467047021504</v>
      </c>
      <c r="M20" s="6">
        <f>M19*(1-'Halálozási valószínűségek'!M19)</f>
        <v>0.95203410378893161</v>
      </c>
      <c r="N20" s="6">
        <f>N19*(1-'Halálozási valószínűségek'!N19)</f>
        <v>0.94745251678444642</v>
      </c>
      <c r="O20" s="6">
        <f>O19*(1-'Halálozási valószínűségek'!O19)</f>
        <v>0.95088111127932939</v>
      </c>
      <c r="P20" s="6">
        <f>P19*(1-'Halálozási valószínűségek'!P19)</f>
        <v>0.95593987480331932</v>
      </c>
      <c r="Q20" s="6">
        <f>Q19*(1-'Halálozási valószínűségek'!Q19)</f>
        <v>0.95668350621652443</v>
      </c>
      <c r="R20" s="6">
        <f>R19*(1-'Halálozási valószínűségek'!R19)</f>
        <v>0.95694697191720512</v>
      </c>
      <c r="S20" s="6">
        <f>S19*(1-'Halálozási valószínűségek'!S19)</f>
        <v>0.95797516397896043</v>
      </c>
      <c r="T20" s="6">
        <f>T19*(1-'Halálozási valószínűségek'!T19)</f>
        <v>0.95932412058964567</v>
      </c>
      <c r="U20" s="6">
        <f>U19*(1-'Halálozási valószínűségek'!U19)</f>
        <v>0.95998465799390109</v>
      </c>
      <c r="V20" s="6">
        <f>V19*(1-'Halálozási valószínűségek'!V19)</f>
        <v>0.96127203073998746</v>
      </c>
      <c r="W20" s="6">
        <f>W19*(1-'Halálozási valószínűségek'!W19)</f>
        <v>0.96208748565830471</v>
      </c>
      <c r="X20" s="6">
        <f>X19*(1-'Halálozási valószínűségek'!X19)</f>
        <v>0.96366546999098346</v>
      </c>
      <c r="Y20" s="6">
        <f>Y19*(1-'Halálozási valószínűségek'!Y19)</f>
        <v>0.96427239408182819</v>
      </c>
      <c r="Z20" s="6">
        <f>Z19*(1-'Halálozási valószínűségek'!Z19)</f>
        <v>0.95928963488352514</v>
      </c>
      <c r="AA20" s="6">
        <f>AA19*(1-'Halálozási valószínűségek'!AA19)</f>
        <v>0.9640791294757185</v>
      </c>
      <c r="AB20" s="6">
        <f>AB19*(1-'Halálozási valószínűségek'!AB19)</f>
        <v>0.96772868782605936</v>
      </c>
      <c r="AC20" s="6">
        <f>AC19*(1-'Halálozási valószínűségek'!AC19)</f>
        <v>0.97115138294892878</v>
      </c>
      <c r="AD20" s="6">
        <f>AD19*(1-'Halálozási valószínűségek'!AD19)</f>
        <v>0.97344703646992514</v>
      </c>
      <c r="AE20" s="6">
        <f>AE19*(1-'Halálozási valószínűségek'!AE19)</f>
        <v>0.9743465240191409</v>
      </c>
      <c r="AF20" s="6">
        <f>AF19*(1-'Halálozási valószínűségek'!AF19)</f>
        <v>0.97486830796023183</v>
      </c>
      <c r="AG20" s="6">
        <f>AG19*(1-'Halálozási valószínűségek'!AG19)</f>
        <v>0.97717205473267721</v>
      </c>
      <c r="AH20" s="6">
        <f>AH19*(1-'Halálozási valószínűségek'!AH19)</f>
        <v>0.97778679316056449</v>
      </c>
      <c r="AI20" s="6">
        <f>AI19*(1-'Halálozási valószínűségek'!AI19)</f>
        <v>0.97795317997608011</v>
      </c>
      <c r="AJ20" s="6">
        <f>AJ19*(1-'Halálozási valószínűségek'!AJ19)</f>
        <v>0.97679061213520391</v>
      </c>
      <c r="AK20" s="6">
        <f>AK19*(1-'Halálozási valószínűségek'!AK19)</f>
        <v>0.97631010301215426</v>
      </c>
      <c r="AL20" s="6">
        <f>AL19*(1-'Halálozási valószínűségek'!AL19)</f>
        <v>0.97837235714948256</v>
      </c>
      <c r="AM20" s="6">
        <f>AM19*(1-'Halálozási valószínűségek'!AM19)</f>
        <v>0.9802893742251273</v>
      </c>
      <c r="AN20" s="6">
        <f>AN19*(1-'Halálozási valószínűségek'!AN19)</f>
        <v>0.98133407503579084</v>
      </c>
      <c r="AO20" s="6">
        <f>AO19*(1-'Halálozási valószínűségek'!AO19)</f>
        <v>0.98073439502629323</v>
      </c>
      <c r="AP20" s="6">
        <f>AP19*(1-'Halálozási valószínűségek'!AP19)</f>
        <v>0.98126758137898951</v>
      </c>
      <c r="AQ20" s="6">
        <f>AQ19*(1-'Halálozási valószínűségek'!AQ19)</f>
        <v>0.98146589354325875</v>
      </c>
      <c r="AR20" s="6">
        <f>AR19*(1-'Halálozási valószínűségek'!AR19)</f>
        <v>0.98295002845368462</v>
      </c>
      <c r="AS20" s="6">
        <f>AS19*(1-'Halálozási valószínűségek'!AS19)</f>
        <v>0.9843628430203667</v>
      </c>
      <c r="AT20" s="6">
        <f>AT19*(1-'Halálozási valószínűségek'!AT19)</f>
        <v>0.98576961436943078</v>
      </c>
      <c r="AU20" s="6">
        <f>AU19*(1-'Halálozási valószínűségek'!AU19)</f>
        <v>0.98676585687204399</v>
      </c>
      <c r="AV20" s="6">
        <f>AV19*(1-'Halálozási valószínűségek'!AV19)</f>
        <v>0.98584125382712351</v>
      </c>
      <c r="AW20" s="6">
        <f>AW19*(1-'Halálozási valószínűségek'!AW19)</f>
        <v>0.987818425273286</v>
      </c>
      <c r="AX20" s="6">
        <f>AX19*(1-'Halálozási valószínűségek'!AX19)</f>
        <v>0.9877003895254004</v>
      </c>
      <c r="AY20" s="6">
        <f>AY19*(1-'Halálozási valószínűségek'!AY19)</f>
        <v>0.98891412310520266</v>
      </c>
      <c r="AZ20" s="6">
        <f>AZ19*(1-'Halálozási valószínűségek'!AZ19)</f>
        <v>0.98783616372596428</v>
      </c>
      <c r="BA20" s="6">
        <f>BA19*(1-'Halálozási valószínűségek'!BA19)</f>
        <v>0.98948705471540432</v>
      </c>
      <c r="BB20" s="6">
        <f>BB19*(1-'Halálozási valószínűségek'!BB19)</f>
        <v>0.98959859700943109</v>
      </c>
      <c r="BC20" s="6">
        <f>BC19*(1-'Halálozási valószínűségek'!BC19)</f>
        <v>0.99002809248346635</v>
      </c>
      <c r="BD20" s="6">
        <f>BD19*(1-'Halálozási valószínűségek'!BD19)</f>
        <v>0.99110144511293319</v>
      </c>
      <c r="BE20" s="6">
        <f>BE19*(1-'Halálozási valószínűségek'!BE19)</f>
        <v>0.9915804534513516</v>
      </c>
      <c r="BF20" s="6">
        <f>BF19*(1-'Halálozási valószínűségek'!BF19)</f>
        <v>0.99187925894949069</v>
      </c>
      <c r="BG20" s="6">
        <f>BG19*(1-'Halálozási valószínűségek'!BG19)</f>
        <v>0.99139134603825285</v>
      </c>
      <c r="BH20" s="6">
        <f>BH19*(1-'Halálozási valószínűségek'!BH19)</f>
        <v>0.9921183003044407</v>
      </c>
      <c r="BI20" s="6">
        <f>BI19*(1-'Halálozási valószínűségek'!BI19)</f>
        <v>0.99226751414379089</v>
      </c>
      <c r="BJ20" s="6">
        <f>BJ19*(1-'Halálozási valószínűségek'!BJ19)</f>
        <v>0.99288478744278941</v>
      </c>
      <c r="BK20" s="6">
        <f>BK19*(1-'Halálozási valószínűségek'!BK19)</f>
        <v>0.99319863982624523</v>
      </c>
      <c r="BL20" s="6">
        <f>BL19*(1-'Halálozási valószínűségek'!BL19)</f>
        <v>0.99349795073936165</v>
      </c>
      <c r="BM20" s="6">
        <f>BM19*(1-'Halálozási valószínűségek'!BM19)</f>
        <v>0.9937834124352799</v>
      </c>
      <c r="BN20" s="6">
        <f>BN19*(1-'Halálozási valószínűségek'!BN19)</f>
        <v>0.99405568371222264</v>
      </c>
      <c r="BO20" s="6">
        <f>BO19*(1-'Halálozási valószínűségek'!BO19)</f>
        <v>0.99431539154152915</v>
      </c>
      <c r="BP20" s="6">
        <f>BP19*(1-'Halálozási valószínűségek'!BP19)</f>
        <v>0.99456313261650586</v>
      </c>
      <c r="BQ20" s="6">
        <f>BQ19*(1-'Halálozási valószínűségek'!BQ19)</f>
        <v>0.99479947482592601</v>
      </c>
      <c r="BR20" s="6">
        <f>BR19*(1-'Halálozási valószínűségek'!BR19)</f>
        <v>0.99502495865578222</v>
      </c>
      <c r="BS20" s="6">
        <f>BS19*(1-'Halálozási valószínűségek'!BS19)</f>
        <v>0.99524009852277828</v>
      </c>
    </row>
    <row r="21" spans="1:71" x14ac:dyDescent="0.25">
      <c r="A21">
        <v>19</v>
      </c>
      <c r="B21" s="6">
        <f>B20*(1-'Halálozási valószínűségek'!B20)</f>
        <v>0.89522123923014985</v>
      </c>
      <c r="C21" s="6">
        <f>C20*(1-'Halálozási valószínűségek'!C20)</f>
        <v>0.90059687779473996</v>
      </c>
      <c r="D21" s="6">
        <f>D20*(1-'Halálozási valószínűségek'!D20)</f>
        <v>0.92045839396901252</v>
      </c>
      <c r="E21" s="6">
        <f>E20*(1-'Halálozási valószínűségek'!E20)</f>
        <v>0.91493734990584386</v>
      </c>
      <c r="F21" s="6">
        <f>F20*(1-'Halálozási valószínűségek'!F20)</f>
        <v>0.92846617674968934</v>
      </c>
      <c r="G21" s="6">
        <f>G20*(1-'Halálozási valószínűségek'!G20)</f>
        <v>0.93427624138684351</v>
      </c>
      <c r="H21" s="6">
        <f>H20*(1-'Halálozási valószínűségek'!H20)</f>
        <v>0.93457479098423524</v>
      </c>
      <c r="I21" s="6">
        <f>I20*(1-'Halálozási valószínűségek'!I20)</f>
        <v>0.93470259171534542</v>
      </c>
      <c r="J21" s="6">
        <f>J20*(1-'Halálozási valószínűségek'!J20)</f>
        <v>0.93804114621186108</v>
      </c>
      <c r="K21" s="6">
        <f>K20*(1-'Halálozási valószínűségek'!K20)</f>
        <v>0.94251639102355689</v>
      </c>
      <c r="L21" s="6">
        <f>L20*(1-'Halálozási valószínűségek'!L20)</f>
        <v>0.9474174212278188</v>
      </c>
      <c r="M21" s="6">
        <f>M20*(1-'Halálozási valószínűségek'!M20)</f>
        <v>0.95138672059835516</v>
      </c>
      <c r="N21" s="6">
        <f>N20*(1-'Halálozási valószínűségek'!N20)</f>
        <v>0.9467229783465223</v>
      </c>
      <c r="O21" s="6">
        <f>O20*(1-'Halálozási valószínűségek'!O20)</f>
        <v>0.95017745925698271</v>
      </c>
      <c r="P21" s="6">
        <f>P20*(1-'Halálozási valószínűségek'!P20)</f>
        <v>0.95556705825214605</v>
      </c>
      <c r="Q21" s="6">
        <f>Q20*(1-'Halálozási valószínűségek'!Q20)</f>
        <v>0.95612862978291879</v>
      </c>
      <c r="R21" s="6">
        <f>R20*(1-'Halálozási valószínűségek'!R20)</f>
        <v>0.95640151214321234</v>
      </c>
      <c r="S21" s="6">
        <f>S20*(1-'Halálozási valószínűségek'!S20)</f>
        <v>0.95757281441008935</v>
      </c>
      <c r="T21" s="6">
        <f>T20*(1-'Halálozási valószínűségek'!T20)</f>
        <v>0.95884445852935085</v>
      </c>
      <c r="U21" s="6">
        <f>U20*(1-'Halálozási valószínűségek'!U20)</f>
        <v>0.95960066413070355</v>
      </c>
      <c r="V21" s="6">
        <f>V20*(1-'Halálozási valószínűségek'!V20)</f>
        <v>0.96068565480123602</v>
      </c>
      <c r="W21" s="6">
        <f>W20*(1-'Halálozási valószínűségek'!W20)</f>
        <v>0.96159682104061894</v>
      </c>
      <c r="X21" s="6">
        <f>X20*(1-'Halálozási valószínűségek'!X20)</f>
        <v>0.96314509063718834</v>
      </c>
      <c r="Y21" s="6">
        <f>Y20*(1-'Halálozási valószínűségek'!Y20)</f>
        <v>0.96385775695237297</v>
      </c>
      <c r="Z21" s="6">
        <f>Z20*(1-'Halálozási valószínűségek'!Z20)</f>
        <v>0.95875243268799037</v>
      </c>
      <c r="AA21" s="6">
        <f>AA20*(1-'Halálozási valószínűségek'!AA20)</f>
        <v>0.96365493465874918</v>
      </c>
      <c r="AB21" s="6">
        <f>AB20*(1-'Halálozási valószínűségek'!AB20)</f>
        <v>0.9672738553427811</v>
      </c>
      <c r="AC21" s="6">
        <f>AC20*(1-'Halálozási valószínűségek'!AC20)</f>
        <v>0.97077263390957869</v>
      </c>
      <c r="AD21" s="6">
        <f>AD20*(1-'Halálozási valószínűségek'!AD20)</f>
        <v>0.97296031295169028</v>
      </c>
      <c r="AE21" s="6">
        <f>AE20*(1-'Halálozási valószínűségek'!AE20)</f>
        <v>0.97394704194429305</v>
      </c>
      <c r="AF21" s="6">
        <f>AF20*(1-'Halálozási valószínűségek'!AF20)</f>
        <v>0.97441011985549053</v>
      </c>
      <c r="AG21" s="6">
        <f>AG20*(1-'Halálozási valószínűségek'!AG20)</f>
        <v>0.97675187074914216</v>
      </c>
      <c r="AH21" s="6">
        <f>AH20*(1-'Halálozási valószínűségek'!AH20)</f>
        <v>0.9773370112357106</v>
      </c>
      <c r="AI21" s="6">
        <f>AI20*(1-'Halálozási valószínűségek'!AI20)</f>
        <v>0.97741530572709323</v>
      </c>
      <c r="AJ21" s="6">
        <f>AJ20*(1-'Halálozási valószínűségek'!AJ20)</f>
        <v>0.97655618238829145</v>
      </c>
      <c r="AK21" s="6">
        <f>AK20*(1-'Halálozási valószínűségek'!AK20)</f>
        <v>0.97585123726373857</v>
      </c>
      <c r="AL21" s="6">
        <f>AL20*(1-'Halálozási valószínűségek'!AL20)</f>
        <v>0.97791252214162239</v>
      </c>
      <c r="AM21" s="6">
        <f>AM20*(1-'Halálozási valószínűségek'!AM20)</f>
        <v>0.97984824400672599</v>
      </c>
      <c r="AN21" s="6">
        <f>AN20*(1-'Halálozási valószínűségek'!AN20)</f>
        <v>0.98086303467977365</v>
      </c>
      <c r="AO21" s="6">
        <f>AO20*(1-'Halálozási valószínűségek'!AO20)</f>
        <v>0.98035190861223298</v>
      </c>
      <c r="AP21" s="6">
        <f>AP20*(1-'Halálozási valószínűségek'!AP20)</f>
        <v>0.98100263913201724</v>
      </c>
      <c r="AQ21" s="6">
        <f>AQ20*(1-'Halálozási valószínűségek'!AQ20)</f>
        <v>0.98110275116264778</v>
      </c>
      <c r="AR21" s="6">
        <f>AR20*(1-'Halálozási valószínűségek'!AR20)</f>
        <v>0.98254701894201857</v>
      </c>
      <c r="AS21" s="6">
        <f>AS20*(1-'Halálozási valószínűségek'!AS20)</f>
        <v>0.98393956699786789</v>
      </c>
      <c r="AT21" s="6">
        <f>AT20*(1-'Halálozási valószínűségek'!AT20)</f>
        <v>0.98551331426969468</v>
      </c>
      <c r="AU21" s="6">
        <f>AU20*(1-'Halálozási valószínűségek'!AU20)</f>
        <v>0.98637115052929525</v>
      </c>
      <c r="AV21" s="6">
        <f>AV20*(1-'Halálozási valószínűségek'!AV20)</f>
        <v>0.98562436875128157</v>
      </c>
      <c r="AW21" s="6">
        <f>AW20*(1-'Halálozási valószínűségek'!AW20)</f>
        <v>0.98751220156145125</v>
      </c>
      <c r="AX21" s="6">
        <f>AX20*(1-'Halálozási valószínűségek'!AX20)</f>
        <v>0.98749297244360001</v>
      </c>
      <c r="AY21" s="6">
        <f>AY20*(1-'Halálozási valószínűségek'!AY20)</f>
        <v>0.98866689457442636</v>
      </c>
      <c r="AZ21" s="6">
        <f>AZ20*(1-'Halálozási valószínűségek'!AZ20)</f>
        <v>0.98751017779193462</v>
      </c>
      <c r="BA21" s="6">
        <f>BA20*(1-'Halálozási valószínűségek'!BA20)</f>
        <v>0.98920999834008405</v>
      </c>
      <c r="BB21" s="6">
        <f>BB20*(1-'Halálozási valószínűségek'!BB20)</f>
        <v>0.98932150940226848</v>
      </c>
      <c r="BC21" s="6">
        <f>BC20*(1-'Halálozási valószínűségek'!BC20)</f>
        <v>0.98977068517942057</v>
      </c>
      <c r="BD21" s="6">
        <f>BD20*(1-'Halálozási valószínűségek'!BD20)</f>
        <v>0.99078429265049706</v>
      </c>
      <c r="BE21" s="6">
        <f>BE20*(1-'Halálozási valószínűségek'!BE20)</f>
        <v>0.99120365287904</v>
      </c>
      <c r="BF21" s="6">
        <f>BF20*(1-'Halálozási valószínűségek'!BF20)</f>
        <v>0.99157177637921634</v>
      </c>
      <c r="BG21" s="6">
        <f>BG20*(1-'Halálozási valószínűségek'!BG20)</f>
        <v>0.99106418689406017</v>
      </c>
      <c r="BH21" s="6">
        <f>BH20*(1-'Halálozási valószínűségek'!BH20)</f>
        <v>0.99187027072936462</v>
      </c>
      <c r="BI21" s="6">
        <f>BI20*(1-'Halálozási valószínűségek'!BI20)</f>
        <v>0.99205913796582068</v>
      </c>
      <c r="BJ21" s="6">
        <f>BJ20*(1-'Halálozási valószínűségek'!BJ20)</f>
        <v>0.99262191790475796</v>
      </c>
      <c r="BK21" s="6">
        <f>BK20*(1-'Halálozási valószínűségek'!BK20)</f>
        <v>0.99293863111646496</v>
      </c>
      <c r="BL21" s="6">
        <f>BL20*(1-'Halálozási valószínűségek'!BL20)</f>
        <v>0.9932407755130932</v>
      </c>
      <c r="BM21" s="6">
        <f>BM20*(1-'Halálozási valószínűségek'!BM20)</f>
        <v>0.99352904338215298</v>
      </c>
      <c r="BN21" s="6">
        <f>BN20*(1-'Halálozási valószínűségek'!BN20)</f>
        <v>0.99380409357180044</v>
      </c>
      <c r="BO21" s="6">
        <f>BO20*(1-'Halálozási valószínűségek'!BO20)</f>
        <v>0.99406655311775649</v>
      </c>
      <c r="BP21" s="6">
        <f>BP20*(1-'Halálozási valószínűségek'!BP20)</f>
        <v>0.99431701879110856</v>
      </c>
      <c r="BQ21" s="6">
        <f>BQ20*(1-'Halálozási valószínűségek'!BQ20)</f>
        <v>0.99455605857082685</v>
      </c>
      <c r="BR21" s="6">
        <f>BR20*(1-'Halálozási valószínűségek'!BR20)</f>
        <v>0.99478421304459264</v>
      </c>
      <c r="BS21" s="6">
        <f>BS20*(1-'Halálozási valószínűségek'!BS20)</f>
        <v>0.9950019967414242</v>
      </c>
    </row>
    <row r="22" spans="1:71" x14ac:dyDescent="0.25">
      <c r="A22">
        <v>20</v>
      </c>
      <c r="B22" s="6">
        <f>B21*(1-'Halálozási valószínűségek'!B21)</f>
        <v>0.89374412418542004</v>
      </c>
      <c r="C22" s="6">
        <f>C21*(1-'Halálozási valószínűségek'!C21)</f>
        <v>0.89908387504004483</v>
      </c>
      <c r="D22" s="6">
        <f>D21*(1-'Halálozási valószínűségek'!D21)</f>
        <v>0.91915134304957657</v>
      </c>
      <c r="E22" s="6">
        <f>E21*(1-'Halálozási valószínűségek'!E21)</f>
        <v>0.91382112633895873</v>
      </c>
      <c r="F22" s="6">
        <f>F21*(1-'Halálozási valószínűségek'!F21)</f>
        <v>0.92765841117591707</v>
      </c>
      <c r="G22" s="6">
        <f>G21*(1-'Halálozási valószínűségek'!G21)</f>
        <v>0.9335381631561479</v>
      </c>
      <c r="H22" s="6">
        <f>H21*(1-'Halálozási valószínűségek'!H21)</f>
        <v>0.93351872147042303</v>
      </c>
      <c r="I22" s="6">
        <f>I21*(1-'Halálozási valószínűségek'!I21)</f>
        <v>0.93391744153830458</v>
      </c>
      <c r="J22" s="6">
        <f>J21*(1-'Halálozási valószínűségek'!J21)</f>
        <v>0.93747832152413391</v>
      </c>
      <c r="K22" s="6">
        <f>K21*(1-'Halálozási valószínűségek'!K21)</f>
        <v>0.94163042561599475</v>
      </c>
      <c r="L22" s="6">
        <f>L21*(1-'Halálozási valószínűségek'!L21)</f>
        <v>0.9467163323361103</v>
      </c>
      <c r="M22" s="6">
        <f>M21*(1-'Halálozási valószínűségek'!M21)</f>
        <v>0.95077783309717223</v>
      </c>
      <c r="N22" s="6">
        <f>N21*(1-'Halálozási valószínűségek'!N21)</f>
        <v>0.94615494455951432</v>
      </c>
      <c r="O22" s="6">
        <f>O21*(1-'Halálozási valószínűségek'!O21)</f>
        <v>0.9494268190641697</v>
      </c>
      <c r="P22" s="6">
        <f>P21*(1-'Halálozási valószínűségek'!P21)</f>
        <v>0.9549459396642821</v>
      </c>
      <c r="Q22" s="6">
        <f>Q21*(1-'Halálozási valószínűségek'!Q21)</f>
        <v>0.95555495260504897</v>
      </c>
      <c r="R22" s="6">
        <f>R21*(1-'Halálozási valószínűségek'!R21)</f>
        <v>0.95599025949299077</v>
      </c>
      <c r="S22" s="6">
        <f>S21*(1-'Halálozási valószínűségek'!S21)</f>
        <v>0.9570461493621637</v>
      </c>
      <c r="T22" s="6">
        <f>T21*(1-'Halálozási valószínűségek'!T21)</f>
        <v>0.95827874029881854</v>
      </c>
      <c r="U22" s="6">
        <f>U21*(1-'Halálozási valószínűségek'!U21)</f>
        <v>0.95907288376543165</v>
      </c>
      <c r="V22" s="6">
        <f>V21*(1-'Halálozási valószínűségek'!V21)</f>
        <v>0.96037823539169964</v>
      </c>
      <c r="W22" s="6">
        <f>W21*(1-'Halálozási valószínűségek'!W21)</f>
        <v>0.96107755875725698</v>
      </c>
      <c r="X22" s="6">
        <f>X21*(1-'Halálozási valószínűségek'!X21)</f>
        <v>0.96268278099368243</v>
      </c>
      <c r="Y22" s="6">
        <f>Y21*(1-'Halálozási valószínűségek'!Y21)</f>
        <v>0.96341438238417487</v>
      </c>
      <c r="Z22" s="6">
        <f>Z21*(1-'Halálozási valószínűségek'!Z21)</f>
        <v>0.95817718122837758</v>
      </c>
      <c r="AA22" s="6">
        <f>AA21*(1-'Halálozási valószínűségek'!AA21)</f>
        <v>0.96316347064207319</v>
      </c>
      <c r="AB22" s="6">
        <f>AB21*(1-'Halálozási valószínűségek'!AB21)</f>
        <v>0.96684825484643033</v>
      </c>
      <c r="AC22" s="6">
        <f>AC21*(1-'Halálozási valószínűségek'!AC21)</f>
        <v>0.97043286348771041</v>
      </c>
      <c r="AD22" s="6">
        <f>AD21*(1-'Halálozási valószínűségek'!AD21)</f>
        <v>0.97242518477956674</v>
      </c>
      <c r="AE22" s="6">
        <f>AE21*(1-'Halálozási valószínűségek'!AE21)</f>
        <v>0.97347954736415976</v>
      </c>
      <c r="AF22" s="6">
        <f>AF21*(1-'Halálozási valószínűségek'!AF21)</f>
        <v>0.97393265889676139</v>
      </c>
      <c r="AG22" s="6">
        <f>AG21*(1-'Halálozási valószínűségek'!AG21)</f>
        <v>0.97618535466410761</v>
      </c>
      <c r="AH22" s="6">
        <f>AH21*(1-'Halálozási valószínűségek'!AH21)</f>
        <v>0.9768483427300928</v>
      </c>
      <c r="AI22" s="6">
        <f>AI21*(1-'Halálozási valószínűségek'!AI21)</f>
        <v>0.97696569468645877</v>
      </c>
      <c r="AJ22" s="6">
        <f>AJ21*(1-'Halálozási valószínűségek'!AJ21)</f>
        <v>0.97593118643156296</v>
      </c>
      <c r="AK22" s="6">
        <f>AK21*(1-'Halálozási valószínűségek'!AK21)</f>
        <v>0.97549017230595103</v>
      </c>
      <c r="AL22" s="6">
        <f>AL21*(1-'Halálozási valószínűségek'!AL21)</f>
        <v>0.97746268238143719</v>
      </c>
      <c r="AM22" s="6">
        <f>AM21*(1-'Halálozási valószínűségek'!AM21)</f>
        <v>0.97951509560376371</v>
      </c>
      <c r="AN22" s="6">
        <f>AN21*(1-'Halálozási valószínűségek'!AN21)</f>
        <v>0.98043145494451456</v>
      </c>
      <c r="AO22" s="6">
        <f>AO21*(1-'Halálozási valószínűségek'!AO21)</f>
        <v>0.97992055377244358</v>
      </c>
      <c r="AP22" s="6">
        <f>AP21*(1-'Halálozási valószínűségek'!AP21)</f>
        <v>0.98045327765410328</v>
      </c>
      <c r="AQ22" s="6">
        <f>AQ21*(1-'Halálozási valószínűségek'!AQ21)</f>
        <v>0.98058276670453159</v>
      </c>
      <c r="AR22" s="6">
        <f>AR21*(1-'Halálozási valószínűségek'!AR21)</f>
        <v>0.98220312748538885</v>
      </c>
      <c r="AS22" s="6">
        <f>AS21*(1-'Halálozási valószínűségek'!AS21)</f>
        <v>0.98363454573209852</v>
      </c>
      <c r="AT22" s="6">
        <f>AT21*(1-'Halálozási valószínűségek'!AT21)</f>
        <v>0.98508954354455869</v>
      </c>
      <c r="AU22" s="6">
        <f>AU21*(1-'Halálozási valószínűségek'!AU21)</f>
        <v>0.98604564804962058</v>
      </c>
      <c r="AV22" s="6">
        <f>AV21*(1-'Halálozási valószínűségek'!AV21)</f>
        <v>0.98525968773484363</v>
      </c>
      <c r="AW22" s="6">
        <f>AW21*(1-'Halálozási valószínűségek'!AW21)</f>
        <v>0.98710732155881109</v>
      </c>
      <c r="AX22" s="6">
        <f>AX21*(1-'Halálozási valószínűségek'!AX21)</f>
        <v>0.98722634934104025</v>
      </c>
      <c r="AY22" s="6">
        <f>AY21*(1-'Halálozási valószínűségek'!AY21)</f>
        <v>0.98839995451289131</v>
      </c>
      <c r="AZ22" s="6">
        <f>AZ21*(1-'Halálozási valószínűségek'!AZ21)</f>
        <v>0.98713492392437363</v>
      </c>
      <c r="BA22" s="6">
        <f>BA21*(1-'Halálozási valószínűségek'!BA21)</f>
        <v>0.98893301954054891</v>
      </c>
      <c r="BB22" s="6">
        <f>BB21*(1-'Halálozási valószínűségek'!BB21)</f>
        <v>0.98898514008907168</v>
      </c>
      <c r="BC22" s="6">
        <f>BC21*(1-'Halálozási valószínűségek'!BC21)</f>
        <v>0.98952324250812573</v>
      </c>
      <c r="BD22" s="6">
        <f>BD21*(1-'Halálozási valószínűségek'!BD21)</f>
        <v>0.99058613579196697</v>
      </c>
      <c r="BE22" s="6">
        <f>BE21*(1-'Halálozási valószínűségek'!BE21)</f>
        <v>0.99089637974664746</v>
      </c>
      <c r="BF22" s="6">
        <f>BF21*(1-'Halálozási valószínűségek'!BF21)</f>
        <v>0.99135363058841297</v>
      </c>
      <c r="BG22" s="6">
        <f>BG21*(1-'Halálozási valószínűségek'!BG21)</f>
        <v>0.99086597405668142</v>
      </c>
      <c r="BH22" s="6">
        <f>BH21*(1-'Halálozási valószínűségek'!BH21)</f>
        <v>0.99161238445897493</v>
      </c>
      <c r="BI22" s="6">
        <f>BI21*(1-'Halálozási valószínűségek'!BI21)</f>
        <v>0.99178136140719031</v>
      </c>
      <c r="BJ22" s="6">
        <f>BJ21*(1-'Halálozási valószínűségek'!BJ21)</f>
        <v>0.99240290456918034</v>
      </c>
      <c r="BK22" s="6">
        <f>BK21*(1-'Halálozási valószínűségek'!BK21)</f>
        <v>0.99272700476091214</v>
      </c>
      <c r="BL22" s="6">
        <f>BL21*(1-'Halálozási valószínűségek'!BL21)</f>
        <v>0.99303629000637872</v>
      </c>
      <c r="BM22" s="6">
        <f>BM21*(1-'Halálozási valószínűségek'!BM21)</f>
        <v>0.99333146055052002</v>
      </c>
      <c r="BN22" s="6">
        <f>BN21*(1-'Halálozási valószínűségek'!BN21)</f>
        <v>0.99361318296164458</v>
      </c>
      <c r="BO22" s="6">
        <f>BO21*(1-'Halálozási valószínűségek'!BO21)</f>
        <v>0.99388209176372855</v>
      </c>
      <c r="BP22" s="6">
        <f>BP21*(1-'Halálozási valószínűségek'!BP21)</f>
        <v>0.99413879098963032</v>
      </c>
      <c r="BQ22" s="6">
        <f>BQ21*(1-'Halálozási valószínűségek'!BQ21)</f>
        <v>0.99438385565903575</v>
      </c>
      <c r="BR22" s="6">
        <f>BR21*(1-'Halálozási valószínűségek'!BR21)</f>
        <v>0.99461783318471486</v>
      </c>
      <c r="BS22" s="6">
        <f>BS21*(1-'Halálozási valószínűségek'!BS21)</f>
        <v>0.99484124471055935</v>
      </c>
    </row>
    <row r="23" spans="1:71" x14ac:dyDescent="0.25">
      <c r="A23">
        <v>21</v>
      </c>
      <c r="B23" s="6">
        <f>B22*(1-'Halálozási valószínűségek'!B22)</f>
        <v>0.89159020084613316</v>
      </c>
      <c r="C23" s="6">
        <f>C22*(1-'Halálozási valószínűségek'!C22)</f>
        <v>0.89728570728996471</v>
      </c>
      <c r="D23" s="6">
        <f>D22*(1-'Halálozási valószínűségek'!D22)</f>
        <v>0.91770827544098876</v>
      </c>
      <c r="E23" s="6">
        <f>E22*(1-'Halálozási valószínűségek'!E22)</f>
        <v>0.91281592309998594</v>
      </c>
      <c r="F23" s="6">
        <f>F22*(1-'Halálozási valószínűségek'!F22)</f>
        <v>0.92678641226941172</v>
      </c>
      <c r="G23" s="6">
        <f>G22*(1-'Halálozási valószínűségek'!G22)</f>
        <v>0.93262329575625491</v>
      </c>
      <c r="H23" s="6">
        <f>H22*(1-'Halálozási valószínűségek'!H22)</f>
        <v>0.93251052125123501</v>
      </c>
      <c r="I23" s="6">
        <f>I22*(1-'Halálozási valószínűségek'!I22)</f>
        <v>0.93299286327118158</v>
      </c>
      <c r="J23" s="6">
        <f>J22*(1-'Halálozási valószínűségek'!J22)</f>
        <v>0.93676583799977553</v>
      </c>
      <c r="K23" s="6">
        <f>K22*(1-'Halálozási valószínűségek'!K22)</f>
        <v>0.94101836583934428</v>
      </c>
      <c r="L23" s="6">
        <f>L22*(1-'Halálozási valószínűségek'!L22)</f>
        <v>0.9459968279235349</v>
      </c>
      <c r="M23" s="6">
        <f>M22*(1-'Halálozási valószínűségek'!M22)</f>
        <v>0.9502263819539758</v>
      </c>
      <c r="N23" s="6">
        <f>N22*(1-'Halálozási valószínűségek'!N22)</f>
        <v>0.94553048229610503</v>
      </c>
      <c r="O23" s="6">
        <f>O22*(1-'Halálozási valószínűségek'!O22)</f>
        <v>0.94880019736358734</v>
      </c>
      <c r="P23" s="6">
        <f>P22*(1-'Halálozási valószínűségek'!P22)</f>
        <v>0.95429657642531041</v>
      </c>
      <c r="Q23" s="6">
        <f>Q22*(1-'Halálozási valószínűségek'!Q22)</f>
        <v>0.95504850848016831</v>
      </c>
      <c r="R23" s="6">
        <f>R22*(1-'Halálozási valószínűségek'!R22)</f>
        <v>0.95549314455805445</v>
      </c>
      <c r="S23" s="6">
        <f>S22*(1-'Halálozási valószínűségek'!S22)</f>
        <v>0.95649106259553363</v>
      </c>
      <c r="T23" s="6">
        <f>T22*(1-'Halálozási valószínűségek'!T22)</f>
        <v>0.95792417716490796</v>
      </c>
      <c r="U23" s="6">
        <f>U22*(1-'Halálozási valószínűségek'!U22)</f>
        <v>0.95854539367936065</v>
      </c>
      <c r="V23" s="6">
        <f>V22*(1-'Halálozási valószínűségek'!V22)</f>
        <v>0.95984042357988031</v>
      </c>
      <c r="W23" s="6">
        <f>W22*(1-'Halálozási valószínűségek'!W22)</f>
        <v>0.96067390618257897</v>
      </c>
      <c r="X23" s="6">
        <f>X22*(1-'Halálozási valószínűségek'!X22)</f>
        <v>0.96216293229194583</v>
      </c>
      <c r="Y23" s="6">
        <f>Y22*(1-'Halálozási valószínűségek'!Y22)</f>
        <v>0.96297121176827816</v>
      </c>
      <c r="Z23" s="6">
        <f>Z22*(1-'Halálozási valószínűségek'!Z22)</f>
        <v>0.95778432858407392</v>
      </c>
      <c r="AA23" s="6">
        <f>AA22*(1-'Halálozási valószínűségek'!AA22)</f>
        <v>0.96263373073322001</v>
      </c>
      <c r="AB23" s="6">
        <f>AB22*(1-'Halálozási valószínűségek'!AB22)</f>
        <v>0.96635516223645868</v>
      </c>
      <c r="AC23" s="6">
        <f>AC22*(1-'Halálozási valószínűségek'!AC22)</f>
        <v>0.9699282383986968</v>
      </c>
      <c r="AD23" s="6">
        <f>AD22*(1-'Halálozási valószínűségek'!AD22)</f>
        <v>0.97203621470565493</v>
      </c>
      <c r="AE23" s="6">
        <f>AE22*(1-'Halálozási valószínűségek'!AE22)</f>
        <v>0.97313882952258235</v>
      </c>
      <c r="AF23" s="6">
        <f>AF22*(1-'Halálozási valószínűségek'!AF22)</f>
        <v>0.97339699593436813</v>
      </c>
      <c r="AG23" s="6">
        <f>AG22*(1-'Halálozási valószínűségek'!AG22)</f>
        <v>0.97569726198677564</v>
      </c>
      <c r="AH23" s="6">
        <f>AH22*(1-'Halálozási valószínűségek'!AH22)</f>
        <v>0.97640876097586426</v>
      </c>
      <c r="AI23" s="6">
        <f>AI22*(1-'Halálozási valószínűségek'!AI22)</f>
        <v>0.97654559943774355</v>
      </c>
      <c r="AJ23" s="6">
        <f>AJ22*(1-'Halálozási valószínűségek'!AJ22)</f>
        <v>0.9754334615264828</v>
      </c>
      <c r="AK23" s="6">
        <f>AK22*(1-'Halálozási valószínűségek'!AK22)</f>
        <v>0.97506095663013637</v>
      </c>
      <c r="AL23" s="6">
        <f>AL22*(1-'Halálozási valószínűségek'!AL22)</f>
        <v>0.97707169730848464</v>
      </c>
      <c r="AM23" s="6">
        <f>AM22*(1-'Halálozási valószínűségek'!AM22)</f>
        <v>0.97912328956552219</v>
      </c>
      <c r="AN23" s="6">
        <f>AN22*(1-'Halálozási valószínűségek'!AN22)</f>
        <v>0.97997065216069068</v>
      </c>
      <c r="AO23" s="6">
        <f>AO22*(1-'Halálozási valószínűségek'!AO22)</f>
        <v>0.97945019190663274</v>
      </c>
      <c r="AP23" s="6">
        <f>AP22*(1-'Halálozási valószínűségek'!AP22)</f>
        <v>0.97978656942529851</v>
      </c>
      <c r="AQ23" s="6">
        <f>AQ22*(1-'Halálozási valószínűségek'!AQ22)</f>
        <v>0.97997480538917481</v>
      </c>
      <c r="AR23" s="6">
        <f>AR22*(1-'Halálozási valószínűségek'!AR22)</f>
        <v>0.98181024623439472</v>
      </c>
      <c r="AS23" s="6">
        <f>AS22*(1-'Halálozási valószínűségek'!AS22)</f>
        <v>0.98317223749560445</v>
      </c>
      <c r="AT23" s="6">
        <f>AT22*(1-'Halálozási valószínűségek'!AT22)</f>
        <v>0.98453789340017372</v>
      </c>
      <c r="AU23" s="6">
        <f>AU22*(1-'Halálozási valószínűségek'!AU22)</f>
        <v>0.98577941572464722</v>
      </c>
      <c r="AV23" s="6">
        <f>AV22*(1-'Halálozási valószínűségek'!AV22)</f>
        <v>0.98490499424725908</v>
      </c>
      <c r="AW23" s="6">
        <f>AW22*(1-'Halálozási valószínűségek'!AW22)</f>
        <v>0.98677170506948109</v>
      </c>
      <c r="AX23" s="6">
        <f>AX22*(1-'Halálozási valószínűségek'!AX22)</f>
        <v>0.98688082011877087</v>
      </c>
      <c r="AY23" s="6">
        <f>AY22*(1-'Halálozási valószínűségek'!AY22)</f>
        <v>0.98810343452653748</v>
      </c>
      <c r="AZ23" s="6">
        <f>AZ22*(1-'Halálozási valószínűségek'!AZ22)</f>
        <v>0.98685852614567482</v>
      </c>
      <c r="BA23" s="6">
        <f>BA22*(1-'Halálozási valószínűségek'!BA22)</f>
        <v>0.98864622896488219</v>
      </c>
      <c r="BB23" s="6">
        <f>BB22*(1-'Halálozási valószínűségek'!BB22)</f>
        <v>0.98864888514144134</v>
      </c>
      <c r="BC23" s="6">
        <f>BC22*(1-'Halálozási valószínűségek'!BC22)</f>
        <v>0.98920659507052311</v>
      </c>
      <c r="BD23" s="6">
        <f>BD22*(1-'Halálozási valószínűségek'!BD22)</f>
        <v>0.9903682068420927</v>
      </c>
      <c r="BE23" s="6">
        <f>BE22*(1-'Halálozási valószínűségek'!BE22)</f>
        <v>0.99060901979652094</v>
      </c>
      <c r="BF23" s="6">
        <f>BF22*(1-'Halálozási valószínűségek'!BF22)</f>
        <v>0.99111570571707175</v>
      </c>
      <c r="BG23" s="6">
        <f>BG22*(1-'Halálozási valószínűségek'!BG22)</f>
        <v>0.99059844024368615</v>
      </c>
      <c r="BH23" s="6">
        <f>BH22*(1-'Halálozási valószínűségek'!BH22)</f>
        <v>0.99138431361054946</v>
      </c>
      <c r="BI23" s="6">
        <f>BI22*(1-'Halálozási valószínűségek'!BI22)</f>
        <v>0.99152349825322439</v>
      </c>
      <c r="BJ23" s="6">
        <f>BJ22*(1-'Halálozási valószínűségek'!BJ22)</f>
        <v>0.99218978542239422</v>
      </c>
      <c r="BK23" s="6">
        <f>BK22*(1-'Halálozási valószínűségek'!BK22)</f>
        <v>0.99252292286131494</v>
      </c>
      <c r="BL23" s="6">
        <f>BL22*(1-'Halálozási valószínűségek'!BL22)</f>
        <v>0.99284086506882407</v>
      </c>
      <c r="BM23" s="6">
        <f>BM22*(1-'Halálozási valószínűségek'!BM22)</f>
        <v>0.99314432803203267</v>
      </c>
      <c r="BN23" s="6">
        <f>BN22*(1-'Halálozási valószínűségek'!BN22)</f>
        <v>0.99343399343309058</v>
      </c>
      <c r="BO23" s="6">
        <f>BO22*(1-'Halálozási valószínűségek'!BO22)</f>
        <v>0.99371051030443036</v>
      </c>
      <c r="BP23" s="6">
        <f>BP22*(1-'Halálozási valószínűségek'!BP22)</f>
        <v>0.99397449660429327</v>
      </c>
      <c r="BQ23" s="6">
        <f>BQ22*(1-'Halálozási valószínűségek'!BQ22)</f>
        <v>0.99422654071634586</v>
      </c>
      <c r="BR23" s="6">
        <f>BR22*(1-'Halálozási valószínűségek'!BR22)</f>
        <v>0.99446720287696933</v>
      </c>
      <c r="BS23" s="6">
        <f>BS22*(1-'Halálozási valószínűségek'!BS22)</f>
        <v>0.99469701653369202</v>
      </c>
    </row>
    <row r="24" spans="1:71" x14ac:dyDescent="0.25">
      <c r="A24">
        <v>22</v>
      </c>
      <c r="B24" s="6">
        <f>B23*(1-'Halálozási valószínűségek'!B23)</f>
        <v>0.88977135683640707</v>
      </c>
      <c r="C24" s="6">
        <f>C23*(1-'Halálozási valószínűségek'!C23)</f>
        <v>0.89576032158757168</v>
      </c>
      <c r="D24" s="6">
        <f>D23*(1-'Halálozási valószínűségek'!D23)</f>
        <v>0.91630418177956408</v>
      </c>
      <c r="E24" s="6">
        <f>E23*(1-'Halálozási valószínűségek'!E23)</f>
        <v>0.91164751871841798</v>
      </c>
      <c r="F24" s="6">
        <f>F23*(1-'Halálozási valószínűségek'!F23)</f>
        <v>0.925627929254075</v>
      </c>
      <c r="G24" s="6">
        <f>G23*(1-'Halálozási valószínűségek'!G23)</f>
        <v>0.93184921842077717</v>
      </c>
      <c r="H24" s="6">
        <f>H23*(1-'Halálozási valószínűségek'!H23)</f>
        <v>0.93142880904658354</v>
      </c>
      <c r="I24" s="6">
        <f>I23*(1-'Halálozási valószínűségek'!I23)</f>
        <v>0.93205987040791038</v>
      </c>
      <c r="J24" s="6">
        <f>J23*(1-'Halálozási valószínűségek'!J23)</f>
        <v>0.93599769001261568</v>
      </c>
      <c r="K24" s="6">
        <f>K23*(1-'Halálozási valószínűségek'!K23)</f>
        <v>0.94027496133033128</v>
      </c>
      <c r="L24" s="6">
        <f>L23*(1-'Halálozási valószínűségek'!L23)</f>
        <v>0.94532517017570916</v>
      </c>
      <c r="M24" s="6">
        <f>M23*(1-'Halálozási valószínűségek'!M23)</f>
        <v>0.94945669858459314</v>
      </c>
      <c r="N24" s="6">
        <f>N23*(1-'Halálozási valószínűségek'!N23)</f>
        <v>0.94490643217778958</v>
      </c>
      <c r="O24" s="6">
        <f>O23*(1-'Halálozási valószínűségek'!O23)</f>
        <v>0.94815501322938012</v>
      </c>
      <c r="P24" s="6">
        <f>P23*(1-'Halálozási valószínűségek'!P23)</f>
        <v>0.95369536958216239</v>
      </c>
      <c r="Q24" s="6">
        <f>Q23*(1-'Halálozási valószínűségek'!Q23)</f>
        <v>0.95449458034524981</v>
      </c>
      <c r="R24" s="6">
        <f>R23*(1-'Halálozási valószínűségek'!R23)</f>
        <v>0.95487207401409169</v>
      </c>
      <c r="S24" s="6">
        <f>S23*(1-'Halálozási valószínűségek'!S23)</f>
        <v>0.95598412233235797</v>
      </c>
      <c r="T24" s="6">
        <f>T23*(1-'Halálozási valószínűségek'!T23)</f>
        <v>0.95751226976872705</v>
      </c>
      <c r="U24" s="6">
        <f>U23*(1-'Halálozási valószínűségek'!U23)</f>
        <v>0.95826741551519357</v>
      </c>
      <c r="V24" s="6">
        <f>V23*(1-'Halálozási valószínűségek'!V23)</f>
        <v>0.9593413065596188</v>
      </c>
      <c r="W24" s="6">
        <f>W23*(1-'Halálozási valószínűségek'!W23)</f>
        <v>0.96032806357635325</v>
      </c>
      <c r="X24" s="6">
        <f>X23*(1-'Halálozási valószínűségek'!X23)</f>
        <v>0.96165298593783111</v>
      </c>
      <c r="Y24" s="6">
        <f>Y23*(1-'Halálozási valószínűségek'!Y23)</f>
        <v>0.96237416961698186</v>
      </c>
      <c r="Z24" s="6">
        <f>Z23*(1-'Halálozási valószínűségek'!Z23)</f>
        <v>0.95718092445706593</v>
      </c>
      <c r="AA24" s="6">
        <f>AA23*(1-'Halálozási valószínűségek'!AA23)</f>
        <v>0.96197913979632144</v>
      </c>
      <c r="AB24" s="6">
        <f>AB23*(1-'Halálozási valószínűségek'!AB23)</f>
        <v>0.96575602203587207</v>
      </c>
      <c r="AC24" s="6">
        <f>AC23*(1-'Halálozási valószínűségek'!AC23)</f>
        <v>0.9694432742794975</v>
      </c>
      <c r="AD24" s="6">
        <f>AD23*(1-'Halálozási valószínűségek'!AD23)</f>
        <v>0.97166684094406675</v>
      </c>
      <c r="AE24" s="6">
        <f>AE23*(1-'Halálozási valószínűségek'!AE23)</f>
        <v>0.97264252871952583</v>
      </c>
      <c r="AF24" s="6">
        <f>AF23*(1-'Halálozási valószínűségek'!AF23)</f>
        <v>0.97292976537631959</v>
      </c>
      <c r="AG24" s="6">
        <f>AG23*(1-'Halálozási valószínűségek'!AG23)</f>
        <v>0.97515087152006308</v>
      </c>
      <c r="AH24" s="6">
        <f>AH23*(1-'Halálozási valószínűségek'!AH23)</f>
        <v>0.97600843338386412</v>
      </c>
      <c r="AI24" s="6">
        <f>AI23*(1-'Halálozási valószínűségek'!AI23)</f>
        <v>0.97611591937399089</v>
      </c>
      <c r="AJ24" s="6">
        <f>AJ23*(1-'Halálozási valószínűségek'!AJ23)</f>
        <v>0.97497500779956536</v>
      </c>
      <c r="AK24" s="6">
        <f>AK23*(1-'Halálozási valószínűségek'!AK23)</f>
        <v>0.97459292737095382</v>
      </c>
      <c r="AL24" s="6">
        <f>AL23*(1-'Halálozási valószínűségek'!AL23)</f>
        <v>0.97660270289377649</v>
      </c>
      <c r="AM24" s="6">
        <f>AM23*(1-'Halálozási valószínűségek'!AM23)</f>
        <v>0.97861414545494818</v>
      </c>
      <c r="AN24" s="6">
        <f>AN23*(1-'Halálozási valószínűségek'!AN23)</f>
        <v>0.9795492647802615</v>
      </c>
      <c r="AO24" s="6">
        <f>AO23*(1-'Halálozási valószínűségek'!AO23)</f>
        <v>0.97884293278765067</v>
      </c>
      <c r="AP24" s="6">
        <f>AP23*(1-'Halálozási valószínűségek'!AP23)</f>
        <v>0.97935546333475143</v>
      </c>
      <c r="AQ24" s="6">
        <f>AQ23*(1-'Halálozási valószínűségek'!AQ23)</f>
        <v>0.97948481798648024</v>
      </c>
      <c r="AR24" s="6">
        <f>AR23*(1-'Halálozási valószínűségek'!AR23)</f>
        <v>0.98123097818911642</v>
      </c>
      <c r="AS24" s="6">
        <f>AS23*(1-'Halálozási valószínűségek'!AS23)</f>
        <v>0.98280846376773112</v>
      </c>
      <c r="AT24" s="6">
        <f>AT23*(1-'Halálozási valószínűségek'!AT23)</f>
        <v>0.98419330513748371</v>
      </c>
      <c r="AU24" s="6">
        <f>AU23*(1-'Halálozási valószínűségek'!AU23)</f>
        <v>0.98549353969408704</v>
      </c>
      <c r="AV24" s="6">
        <f>AV23*(1-'Halálozási valószínűségek'!AV23)</f>
        <v>0.98452088129950266</v>
      </c>
      <c r="AW24" s="6">
        <f>AW23*(1-'Halálozási valószínűségek'!AW23)</f>
        <v>0.9864362026897574</v>
      </c>
      <c r="AX24" s="6">
        <f>AX23*(1-'Halálozási valószínűségek'!AX23)</f>
        <v>0.98652554302352813</v>
      </c>
      <c r="AY24" s="6">
        <f>AY23*(1-'Halálozási valószínűségek'!AY23)</f>
        <v>0.98784652763356051</v>
      </c>
      <c r="AZ24" s="6">
        <f>AZ23*(1-'Halálozási valószínűségek'!AZ23)</f>
        <v>0.98662168009939988</v>
      </c>
      <c r="BA24" s="6">
        <f>BA23*(1-'Halálozási valószínűségek'!BA23)</f>
        <v>0.98847815910595815</v>
      </c>
      <c r="BB24" s="6">
        <f>BB23*(1-'Halálozási valószínűségek'!BB23)</f>
        <v>0.98834240398704742</v>
      </c>
      <c r="BC24" s="6">
        <f>BC23*(1-'Halálozási valószínűségek'!BC23)</f>
        <v>0.98899886168555828</v>
      </c>
      <c r="BD24" s="6">
        <f>BD23*(1-'Halálozási valószínűségek'!BD23)</f>
        <v>0.99018003688279266</v>
      </c>
      <c r="BE24" s="6">
        <f>BE23*(1-'Halálozási valószínűségek'!BE23)</f>
        <v>0.99038117972196782</v>
      </c>
      <c r="BF24" s="6">
        <f>BF23*(1-'Halálozási valószínűségek'!BF23)</f>
        <v>0.99088774910475685</v>
      </c>
      <c r="BG24" s="6">
        <f>BG23*(1-'Halálozási valószínűségek'!BG23)</f>
        <v>0.99033097866482034</v>
      </c>
      <c r="BH24" s="6">
        <f>BH23*(1-'Halálozási valószínűségek'!BH23)</f>
        <v>0.99111663984587461</v>
      </c>
      <c r="BI24" s="6">
        <f>BI23*(1-'Halálozási valószínűségek'!BI23)</f>
        <v>0.99124587167371359</v>
      </c>
      <c r="BJ24" s="6">
        <f>BJ23*(1-'Halálozási valószínűségek'!BJ23)</f>
        <v>0.99199113564167407</v>
      </c>
      <c r="BK24" s="6">
        <f>BK23*(1-'Halálozási valószínűségek'!BK23)</f>
        <v>0.99233183886130549</v>
      </c>
      <c r="BL24" s="6">
        <f>BL23*(1-'Halálozási valószínűségek'!BL23)</f>
        <v>0.99265706153278854</v>
      </c>
      <c r="BM24" s="6">
        <f>BM23*(1-'Halálozási valószínűségek'!BM23)</f>
        <v>0.9929675301637626</v>
      </c>
      <c r="BN24" s="6">
        <f>BN23*(1-'Halálozási valószínűségek'!BN23)</f>
        <v>0.99326393658946788</v>
      </c>
      <c r="BO24" s="6">
        <f>BO23*(1-'Halálozási valószínűségek'!BO23)</f>
        <v>0.99354693963902052</v>
      </c>
      <c r="BP24" s="6">
        <f>BP23*(1-'Halálozási valószínűségek'!BP23)</f>
        <v>0.99381716672180886</v>
      </c>
      <c r="BQ24" s="6">
        <f>BQ23*(1-'Halálozási valószínűségek'!BQ23)</f>
        <v>0.99407521533779875</v>
      </c>
      <c r="BR24" s="6">
        <f>BR23*(1-'Halálozási valószínűségek'!BR23)</f>
        <v>0.99432165451531951</v>
      </c>
      <c r="BS24" s="6">
        <f>BS23*(1-'Halálozási valószínűségek'!BS23)</f>
        <v>0.99455702617978858</v>
      </c>
    </row>
    <row r="25" spans="1:71" x14ac:dyDescent="0.25">
      <c r="A25">
        <v>23</v>
      </c>
      <c r="B25" s="6">
        <f>B24*(1-'Halálozási valószínűségek'!B24)</f>
        <v>0.88801850726343934</v>
      </c>
      <c r="C25" s="6">
        <f>C24*(1-'Halálozási valószínűségek'!C24)</f>
        <v>0.89412108019906644</v>
      </c>
      <c r="D25" s="6">
        <f>D24*(1-'Halálozási valószínűségek'!D24)</f>
        <v>0.91479227987962775</v>
      </c>
      <c r="E25" s="6">
        <f>E24*(1-'Halálozási valószínűségek'!E24)</f>
        <v>0.91073587119969956</v>
      </c>
      <c r="F25" s="6">
        <f>F24*(1-'Halálozási valószínűségek'!F24)</f>
        <v>0.92448015062179989</v>
      </c>
      <c r="G25" s="6">
        <f>G24*(1-'Halálozási valószínűségek'!G24)</f>
        <v>0.93093600618672478</v>
      </c>
      <c r="H25" s="6">
        <f>H24*(1-'Halálozási valószínűségek'!H24)</f>
        <v>0.93040423735663236</v>
      </c>
      <c r="I25" s="6">
        <f>I24*(1-'Halálozási valószínűségek'!I24)</f>
        <v>0.93106256634657392</v>
      </c>
      <c r="J25" s="6">
        <f>J24*(1-'Halálozási valószínűségek'!J24)</f>
        <v>0.93522081192990525</v>
      </c>
      <c r="K25" s="6">
        <f>K24*(1-'Halálozási valószínűségek'!K24)</f>
        <v>0.93945692211397391</v>
      </c>
      <c r="L25" s="6">
        <f>L24*(1-'Halálozási valószínűségek'!L24)</f>
        <v>0.94456891003956855</v>
      </c>
      <c r="M25" s="6">
        <f>M24*(1-'Halálozási valószínűségek'!M24)</f>
        <v>0.94859269298888116</v>
      </c>
      <c r="N25" s="6">
        <f>N24*(1-'Halálozási valószínűségek'!N24)</f>
        <v>0.94417885422501269</v>
      </c>
      <c r="O25" s="6">
        <f>O24*(1-'Halálozási valószínűségek'!O24)</f>
        <v>0.94751026782038417</v>
      </c>
      <c r="P25" s="6">
        <f>P24*(1-'Halálozási valószínűségek'!P24)</f>
        <v>0.9531613001751964</v>
      </c>
      <c r="Q25" s="6">
        <f>Q24*(1-'Halálozási valószínűségek'!Q24)</f>
        <v>0.95396960832605993</v>
      </c>
      <c r="R25" s="6">
        <f>R24*(1-'Halálozási valószínűségek'!R24)</f>
        <v>0.95439463797708468</v>
      </c>
      <c r="S25" s="6">
        <f>S24*(1-'Halálozási valószínűségek'!S24)</f>
        <v>0.95557304915975505</v>
      </c>
      <c r="T25" s="6">
        <f>T24*(1-'Halálozási valószínűségek'!T24)</f>
        <v>0.95705266387923804</v>
      </c>
      <c r="U25" s="6">
        <f>U24*(1-'Halálozási valószínűségek'!U24)</f>
        <v>0.95765412436926389</v>
      </c>
      <c r="V25" s="6">
        <f>V24*(1-'Halálozási valószínűségek'!V24)</f>
        <v>0.95882326225407666</v>
      </c>
      <c r="W25" s="6">
        <f>W24*(1-'Halálozási valószínűségek'!W24)</f>
        <v>0.95978067658011479</v>
      </c>
      <c r="X25" s="6">
        <f>X24*(1-'Halálozási valószínűségek'!X24)</f>
        <v>0.96118177597472154</v>
      </c>
      <c r="Y25" s="6">
        <f>Y24*(1-'Halálozási valószínűségek'!Y24)</f>
        <v>0.96193147749895802</v>
      </c>
      <c r="Z25" s="6">
        <f>Z24*(1-'Halálozási valószínűségek'!Z24)</f>
        <v>0.95681719570577217</v>
      </c>
      <c r="AA25" s="6">
        <f>AA24*(1-'Halálozási valószínűségek'!AA24)</f>
        <v>0.96149815022642338</v>
      </c>
      <c r="AB25" s="6">
        <f>AB24*(1-'Halálozási valószínűségek'!AB24)</f>
        <v>0.9653407469463966</v>
      </c>
      <c r="AC25" s="6">
        <f>AC24*(1-'Halálozási valószínűségek'!AC24)</f>
        <v>0.96893916377687217</v>
      </c>
      <c r="AD25" s="6">
        <f>AD24*(1-'Halálozási valószínűségek'!AD24)</f>
        <v>0.97115185751836641</v>
      </c>
      <c r="AE25" s="6">
        <f>AE24*(1-'Halálozási valószínűségek'!AE24)</f>
        <v>0.97224374528275082</v>
      </c>
      <c r="AF25" s="6">
        <f>AF24*(1-'Halálozási valószínűségek'!AF24)</f>
        <v>0.97226817313586367</v>
      </c>
      <c r="AG25" s="6">
        <f>AG24*(1-'Halálozási valószínűségek'!AG24)</f>
        <v>0.97461453854072699</v>
      </c>
      <c r="AH25" s="6">
        <f>AH24*(1-'Halálozási valószínűségek'!AH24)</f>
        <v>0.97551066908283834</v>
      </c>
      <c r="AI25" s="6">
        <f>AI24*(1-'Halálozási valószínűségek'!AI24)</f>
        <v>0.97563762257349762</v>
      </c>
      <c r="AJ25" s="6">
        <f>AJ24*(1-'Halálozási valószínűségek'!AJ24)</f>
        <v>0.97451676954589961</v>
      </c>
      <c r="AK25" s="6">
        <f>AK24*(1-'Halálozási valószínűségek'!AK24)</f>
        <v>0.97401791754380496</v>
      </c>
      <c r="AL25" s="6">
        <f>AL24*(1-'Halálozási valószínűségek'!AL24)</f>
        <v>0.97608510346124278</v>
      </c>
      <c r="AM25" s="6">
        <f>AM24*(1-'Halálozási valószínűségek'!AM24)</f>
        <v>0.97816398294803886</v>
      </c>
      <c r="AN25" s="6">
        <f>AN24*(1-'Halálozási valószínűségek'!AN24)</f>
        <v>0.97905949014787141</v>
      </c>
      <c r="AO25" s="6">
        <f>AO24*(1-'Halálozási valószínűségek'!AO24)</f>
        <v>0.97831435760394536</v>
      </c>
      <c r="AP25" s="6">
        <f>AP24*(1-'Halálozási valószínűségek'!AP24)</f>
        <v>0.9789441340401509</v>
      </c>
      <c r="AQ25" s="6">
        <f>AQ24*(1-'Halálozási valószínűségek'!AQ24)</f>
        <v>0.9788775373993287</v>
      </c>
      <c r="AR25" s="6">
        <f>AR24*(1-'Halálozási valószínűségek'!AR24)</f>
        <v>0.98082867348805891</v>
      </c>
      <c r="AS25" s="6">
        <f>AS24*(1-'Halálozási valószínűségek'!AS24)</f>
        <v>0.98248413697468773</v>
      </c>
      <c r="AT25" s="6">
        <f>AT24*(1-'Halálozási valószínűségek'!AT24)</f>
        <v>0.98366184075270946</v>
      </c>
      <c r="AU25" s="6">
        <f>AU24*(1-'Halálozási valószínűségek'!AU24)</f>
        <v>0.98504021266582775</v>
      </c>
      <c r="AV25" s="6">
        <f>AV24*(1-'Halálozási valószínűségek'!AV24)</f>
        <v>0.98419598940867381</v>
      </c>
      <c r="AW25" s="6">
        <f>AW24*(1-'Halálozási valószínűségek'!AW24)</f>
        <v>0.98608108565678909</v>
      </c>
      <c r="AX25" s="6">
        <f>AX24*(1-'Halálozási valószínűségek'!AX24)</f>
        <v>0.98615066331717915</v>
      </c>
      <c r="AY25" s="6">
        <f>AY24*(1-'Halálozási valószínűségek'!AY24)</f>
        <v>0.98750078134888886</v>
      </c>
      <c r="AZ25" s="6">
        <f>AZ24*(1-'Halálozási valószínűségek'!AZ24)</f>
        <v>0.98619743277695715</v>
      </c>
      <c r="BA25" s="6">
        <f>BA24*(1-'Halálozási valószínűségek'!BA24)</f>
        <v>0.98827057869254586</v>
      </c>
      <c r="BB25" s="6">
        <f>BB24*(1-'Halálozási valószínűségek'!BB24)</f>
        <v>0.98810520181009054</v>
      </c>
      <c r="BC25" s="6">
        <f>BC24*(1-'Halálozási valószínűségek'!BC24)</f>
        <v>0.98868238204981895</v>
      </c>
      <c r="BD25" s="6">
        <f>BD24*(1-'Halálozási valószínűségek'!BD24)</f>
        <v>0.98984337567025249</v>
      </c>
      <c r="BE25" s="6">
        <f>BE24*(1-'Halálozási valószínűségek'!BE24)</f>
        <v>0.99009396917984849</v>
      </c>
      <c r="BF25" s="6">
        <f>BF24*(1-'Halálozási valószínűségek'!BF24)</f>
        <v>0.99066975379995381</v>
      </c>
      <c r="BG25" s="6">
        <f>BG24*(1-'Halálozási valószínűségek'!BG24)</f>
        <v>0.99002397606143422</v>
      </c>
      <c r="BH25" s="6">
        <f>BH24*(1-'Halálozási valószínűségek'!BH24)</f>
        <v>0.99093823885070242</v>
      </c>
      <c r="BI25" s="6">
        <f>BI24*(1-'Halálozási valószínűségek'!BI24)</f>
        <v>0.99094849791221151</v>
      </c>
      <c r="BJ25" s="6">
        <f>BJ24*(1-'Halálozási valószínűségek'!BJ24)</f>
        <v>0.99176270490894236</v>
      </c>
      <c r="BK25" s="6">
        <f>BK24*(1-'Halálozási valószínűségek'!BK24)</f>
        <v>0.99211163397360613</v>
      </c>
      <c r="BL25" s="6">
        <f>BL24*(1-'Halálozási valószínűségek'!BL24)</f>
        <v>0.99244478961090143</v>
      </c>
      <c r="BM25" s="6">
        <f>BM24*(1-'Halálozási valószínűségek'!BM24)</f>
        <v>0.99276290848188442</v>
      </c>
      <c r="BN25" s="6">
        <f>BN24*(1-'Halálozási valószínűségek'!BN24)</f>
        <v>0.99306669224617616</v>
      </c>
      <c r="BO25" s="6">
        <f>BO24*(1-'Halálozási valószínűségek'!BO24)</f>
        <v>0.99335680923692293</v>
      </c>
      <c r="BP25" s="6">
        <f>BP24*(1-'Halálozási valószínűségek'!BP24)</f>
        <v>0.99363389605582886</v>
      </c>
      <c r="BQ25" s="6">
        <f>BQ24*(1-'Halálozási valószínűségek'!BQ24)</f>
        <v>0.99389855909203284</v>
      </c>
      <c r="BR25" s="6">
        <f>BR24*(1-'Halálozási valószínűségek'!BR24)</f>
        <v>0.99415137596837988</v>
      </c>
      <c r="BS25" s="6">
        <f>BS24*(1-'Halálozási valószínűségek'!BS24)</f>
        <v>0.9943928969185315</v>
      </c>
    </row>
    <row r="26" spans="1:71" x14ac:dyDescent="0.25">
      <c r="A26">
        <v>24</v>
      </c>
      <c r="B26" s="6">
        <f>B25*(1-'Halálozási valószínűségek'!B25)</f>
        <v>0.88619806932354928</v>
      </c>
      <c r="C26" s="6">
        <f>C25*(1-'Halálozási valószínűségek'!C25)</f>
        <v>0.89226130835225237</v>
      </c>
      <c r="D26" s="6">
        <f>D25*(1-'Halálozási valószínűségek'!D25)</f>
        <v>0.91321883715823471</v>
      </c>
      <c r="E26" s="6">
        <f>E25*(1-'Halálozási valószínűségek'!E25)</f>
        <v>0.90950637777358001</v>
      </c>
      <c r="F26" s="6">
        <f>F25*(1-'Halálozási valószínűségek'!F25)</f>
        <v>0.92349095686063454</v>
      </c>
      <c r="G26" s="6">
        <f>G25*(1-'Halálozási valószínűségek'!G25)</f>
        <v>0.93005161698084737</v>
      </c>
      <c r="H26" s="6">
        <f>H25*(1-'Halálozási valószínűségek'!H25)</f>
        <v>0.92938079269554008</v>
      </c>
      <c r="I26" s="6">
        <f>I25*(1-'Halálozási valószínűségek'!I25)</f>
        <v>0.9301408144058908</v>
      </c>
      <c r="J26" s="6">
        <f>J25*(1-'Halálozási valószínűségek'!J25)</f>
        <v>0.93450069190471918</v>
      </c>
      <c r="K26" s="6">
        <f>K25*(1-'Halálozási valószínűségek'!K25)</f>
        <v>0.9386865674378404</v>
      </c>
      <c r="L26" s="6">
        <f>L25*(1-'Halálozási valószínűségek'!L25)</f>
        <v>0.94371879802053293</v>
      </c>
      <c r="M26" s="6">
        <f>M25*(1-'Halálozási valószínűségek'!M25)</f>
        <v>0.94802353737308775</v>
      </c>
      <c r="N26" s="6">
        <f>N25*(1-'Halálozási valószínűségek'!N25)</f>
        <v>0.9433951857760059</v>
      </c>
      <c r="O26" s="6">
        <f>O25*(1-'Halálozási valószínűségek'!O25)</f>
        <v>0.94691333635165731</v>
      </c>
      <c r="P26" s="6">
        <f>P25*(1-'Halálozási valószínűségek'!P25)</f>
        <v>0.95264659307310184</v>
      </c>
      <c r="Q26" s="6">
        <f>Q25*(1-'Halálozási valószínűségek'!Q25)</f>
        <v>0.95341630595323079</v>
      </c>
      <c r="R26" s="6">
        <f>R25*(1-'Halálozási valószínűségek'!R25)</f>
        <v>0.953841089087058</v>
      </c>
      <c r="S26" s="6">
        <f>S25*(1-'Halálozási valószínűségek'!S25)</f>
        <v>0.95485636937288521</v>
      </c>
      <c r="T26" s="6">
        <f>T25*(1-'Halálozási valószínűségek'!T25)</f>
        <v>0.95631573332805098</v>
      </c>
      <c r="U26" s="6">
        <f>U25*(1-'Halálozási valószínűségek'!U25)</f>
        <v>0.95704122572966754</v>
      </c>
      <c r="V26" s="6">
        <f>V25*(1-'Halálozási valószínűségek'!V25)</f>
        <v>0.95817126243574391</v>
      </c>
      <c r="W26" s="6">
        <f>W25*(1-'Halálozási valószínűségek'!W25)</f>
        <v>0.95920480817416665</v>
      </c>
      <c r="X26" s="6">
        <f>X25*(1-'Halálozási valószínűségek'!X25)</f>
        <v>0.96066273781569522</v>
      </c>
      <c r="Y26" s="6">
        <f>Y25*(1-'Halálozási valószínűségek'!Y25)</f>
        <v>0.96146013107498352</v>
      </c>
      <c r="Z26" s="6">
        <f>Z25*(1-'Halálozási valószínűségek'!Z25)</f>
        <v>0.95633878710791931</v>
      </c>
      <c r="AA26" s="6">
        <f>AA25*(1-'Halálozási valószínűségek'!AA25)</f>
        <v>0.96107509104032374</v>
      </c>
      <c r="AB26" s="6">
        <f>AB25*(1-'Halálozási valószínűségek'!AB25)</f>
        <v>0.96486772998039283</v>
      </c>
      <c r="AC26" s="6">
        <f>AC25*(1-'Halálozási valószínűségek'!AC25)</f>
        <v>0.96856127750299914</v>
      </c>
      <c r="AD26" s="6">
        <f>AD25*(1-'Halálozási valószínűségek'!AD25)</f>
        <v>0.97054974336670508</v>
      </c>
      <c r="AE26" s="6">
        <f>AE25*(1-'Halálozási valószínűségek'!AE25)</f>
        <v>0.97170901122284525</v>
      </c>
      <c r="AF26" s="6">
        <f>AF25*(1-'Halálozási valószínűségek'!AF25)</f>
        <v>0.97180148441275838</v>
      </c>
      <c r="AG26" s="6">
        <f>AG25*(1-'Halálozási valószínűségek'!AG25)</f>
        <v>0.97394205450913396</v>
      </c>
      <c r="AH26" s="6">
        <f>AH25*(1-'Halálozási valószínűségek'!AH25)</f>
        <v>0.97504242396167851</v>
      </c>
      <c r="AI26" s="6">
        <f>AI25*(1-'Halálozási valószínűségek'!AI25)</f>
        <v>0.9750619963761793</v>
      </c>
      <c r="AJ26" s="6">
        <f>AJ25*(1-'Halálozási valószínűségek'!AJ25)</f>
        <v>0.97406849183190847</v>
      </c>
      <c r="AK26" s="6">
        <f>AK25*(1-'Halálozási valószínűségek'!AK25)</f>
        <v>0.97353090858503311</v>
      </c>
      <c r="AL26" s="6">
        <f>AL25*(1-'Halálozási valószínűségek'!AL25)</f>
        <v>0.97557753920744295</v>
      </c>
      <c r="AM26" s="6">
        <f>AM25*(1-'Halálozási valószínűségek'!AM25)</f>
        <v>0.97767490095656484</v>
      </c>
      <c r="AN26" s="6">
        <f>AN25*(1-'Halálozási valószínűségek'!AN25)</f>
        <v>0.97856016980789595</v>
      </c>
      <c r="AO26" s="6">
        <f>AO25*(1-'Halálozási valószínűségek'!AO25)</f>
        <v>0.97782520042514343</v>
      </c>
      <c r="AP26" s="6">
        <f>AP25*(1-'Halálozási valószínűségek'!AP25)</f>
        <v>0.97837634644240756</v>
      </c>
      <c r="AQ26" s="6">
        <f>AQ25*(1-'Halálozási valószínűségek'!AQ25)</f>
        <v>0.97849577515974295</v>
      </c>
      <c r="AR26" s="6">
        <f>AR25*(1-'Halálozási valószínűségek'!AR25)</f>
        <v>0.98036768401151952</v>
      </c>
      <c r="AS26" s="6">
        <f>AS25*(1-'Halálozási valószínűségek'!AS25)</f>
        <v>0.98204201911304911</v>
      </c>
      <c r="AT26" s="6">
        <f>AT25*(1-'Halálozási valószínűségek'!AT25)</f>
        <v>0.98325853939800079</v>
      </c>
      <c r="AU26" s="6">
        <f>AU25*(1-'Halálozási valószínűségek'!AU25)</f>
        <v>0.98454769255949492</v>
      </c>
      <c r="AV26" s="6">
        <f>AV25*(1-'Halálozási valószínűségek'!AV25)</f>
        <v>0.98385152081238081</v>
      </c>
      <c r="AW26" s="6">
        <f>AW25*(1-'Halálozási valószínűségek'!AW25)</f>
        <v>0.98570637484423951</v>
      </c>
      <c r="AX26" s="6">
        <f>AX25*(1-'Halálozási valószínűségek'!AX25)</f>
        <v>0.98590412565134988</v>
      </c>
      <c r="AY26" s="6">
        <f>AY25*(1-'Halálozási valószínűségek'!AY25)</f>
        <v>0.98713540605978978</v>
      </c>
      <c r="AZ26" s="6">
        <f>AZ25*(1-'Halálozási valószínűségek'!AZ25)</f>
        <v>0.98579309182951858</v>
      </c>
      <c r="BA26" s="6">
        <f>BA25*(1-'Halálozási valószínűségek'!BA25)</f>
        <v>0.98799386293051206</v>
      </c>
      <c r="BB26" s="6">
        <f>BB25*(1-'Halálozási valószínűségek'!BB25)</f>
        <v>0.98787793761367426</v>
      </c>
      <c r="BC26" s="6">
        <f>BC25*(1-'Halálozási valószínűségek'!BC25)</f>
        <v>0.98841543780666552</v>
      </c>
      <c r="BD26" s="6">
        <f>BD25*(1-'Halálozási valószínűségek'!BD25)</f>
        <v>0.98965530542887514</v>
      </c>
      <c r="BE26" s="6">
        <f>BE25*(1-'Halálozási valószínűségek'!BE25)</f>
        <v>0.98980684192878632</v>
      </c>
      <c r="BF26" s="6">
        <f>BF25*(1-'Halálozási valószínűségek'!BF25)</f>
        <v>0.99047161984919385</v>
      </c>
      <c r="BG26" s="6">
        <f>BG25*(1-'Halálozási valószínűségek'!BG25)</f>
        <v>0.98965766719029147</v>
      </c>
      <c r="BH26" s="6">
        <f>BH25*(1-'Halálozási valószínűségek'!BH25)</f>
        <v>0.99068059490860116</v>
      </c>
      <c r="BI26" s="6">
        <f>BI25*(1-'Halálozási valószínűségek'!BI25)</f>
        <v>0.99074039872764985</v>
      </c>
      <c r="BJ26" s="6">
        <f>BJ25*(1-'Halálozási valószínűségek'!BJ25)</f>
        <v>0.9915539513127406</v>
      </c>
      <c r="BK26" s="6">
        <f>BK25*(1-'Halálozási valószínűségek'!BK25)</f>
        <v>0.99191156907033451</v>
      </c>
      <c r="BL26" s="6">
        <f>BL25*(1-'Halálozási valószínűségek'!BL25)</f>
        <v>0.99225305483288762</v>
      </c>
      <c r="BM26" s="6">
        <f>BM25*(1-'Halálozási valószínűségek'!BM25)</f>
        <v>0.99257915979058509</v>
      </c>
      <c r="BN26" s="6">
        <f>BN25*(1-'Halálozási valószínűségek'!BN25)</f>
        <v>0.99289059956721371</v>
      </c>
      <c r="BO26" s="6">
        <f>BO25*(1-'Halálozási valószínűségek'!BO25)</f>
        <v>0.99318805591494275</v>
      </c>
      <c r="BP26" s="6">
        <f>BP25*(1-'Halálozási valószínűségek'!BP25)</f>
        <v>0.99347217832868373</v>
      </c>
      <c r="BQ26" s="6">
        <f>BQ25*(1-'Halálozási valószínűségek'!BQ25)</f>
        <v>0.99374358558379405</v>
      </c>
      <c r="BR26" s="6">
        <f>BR25*(1-'Halálozási valószínűségek'!BR25)</f>
        <v>0.994002867200666</v>
      </c>
      <c r="BS26" s="6">
        <f>BS25*(1-'Halálozási valószínűségek'!BS25)</f>
        <v>0.9942505848396459</v>
      </c>
    </row>
    <row r="27" spans="1:71" x14ac:dyDescent="0.25">
      <c r="A27">
        <v>25</v>
      </c>
      <c r="B27" s="6">
        <f>B26*(1-'Halálozási valószínűségek'!B26)</f>
        <v>0.88411550386063897</v>
      </c>
      <c r="C27" s="6">
        <f>C26*(1-'Halálozási valószínűségek'!C26)</f>
        <v>0.89028048824771033</v>
      </c>
      <c r="D27" s="6">
        <f>D26*(1-'Halálozási valószínűségek'!D26)</f>
        <v>0.91163896856995097</v>
      </c>
      <c r="E27" s="6">
        <f>E26*(1-'Halálozási valószínűségek'!E26)</f>
        <v>0.90818759352580836</v>
      </c>
      <c r="F27" s="6">
        <f>F26*(1-'Halálozási valószínűségek'!F26)</f>
        <v>0.92237353280283307</v>
      </c>
      <c r="G27" s="6">
        <f>G26*(1-'Halálozási valószínűségek'!G26)</f>
        <v>0.92911226484769671</v>
      </c>
      <c r="H27" s="6">
        <f>H26*(1-'Halálozási valószínűségek'!H26)</f>
        <v>0.92832129859186718</v>
      </c>
      <c r="I27" s="6">
        <f>I26*(1-'Halálozási valószínűségek'!I26)</f>
        <v>0.92934089330550174</v>
      </c>
      <c r="J27" s="6">
        <f>J26*(1-'Halálozási valószínűségek'!J26)</f>
        <v>0.93360357124049065</v>
      </c>
      <c r="K27" s="6">
        <f>K26*(1-'Halálozási valószínűségek'!K26)</f>
        <v>0.93783236266147196</v>
      </c>
      <c r="L27" s="6">
        <f>L26*(1-'Halálozási valószínűségek'!L26)</f>
        <v>0.94306763204989874</v>
      </c>
      <c r="M27" s="6">
        <f>M26*(1-'Halálozási valószínűségek'!M26)</f>
        <v>0.94726511854318929</v>
      </c>
      <c r="N27" s="6">
        <f>N26*(1-'Halálozási valószínűségek'!N26)</f>
        <v>0.94280084680896703</v>
      </c>
      <c r="O27" s="6">
        <f>O26*(1-'Halálozási valószínűségek'!O26)</f>
        <v>0.94625049701621111</v>
      </c>
      <c r="P27" s="6">
        <f>P26*(1-'Halálozási valószínűségek'!P26)</f>
        <v>0.95207500511725796</v>
      </c>
      <c r="Q27" s="6">
        <f>Q26*(1-'Halálozási valószínűségek'!Q26)</f>
        <v>0.9529014611480161</v>
      </c>
      <c r="R27" s="6">
        <f>R26*(1-'Halálozási valószínűségek'!R26)</f>
        <v>0.95330693807716926</v>
      </c>
      <c r="S27" s="6">
        <f>S26*(1-'Halálozási valószínűségek'!S26)</f>
        <v>0.95428345555126148</v>
      </c>
      <c r="T27" s="6">
        <f>T26*(1-'Halálozási valószínűségek'!T26)</f>
        <v>0.95573238073072087</v>
      </c>
      <c r="U27" s="6">
        <f>U26*(1-'Halálozási valószínűségek'!U26)</f>
        <v>0.95652442346777355</v>
      </c>
      <c r="V27" s="6">
        <f>V26*(1-'Halálozási valószínűségek'!V26)</f>
        <v>0.95776883050552097</v>
      </c>
      <c r="W27" s="6">
        <f>W26*(1-'Halálozási valószínűségek'!W26)</f>
        <v>0.95852377276036305</v>
      </c>
      <c r="X27" s="6">
        <f>X26*(1-'Halálozási valószínűségek'!X26)</f>
        <v>0.96014397993727474</v>
      </c>
      <c r="Y27" s="6">
        <f>Y26*(1-'Halálozási valószínűségek'!Y26)</f>
        <v>0.9609217134015815</v>
      </c>
      <c r="Z27" s="6">
        <f>Z26*(1-'Halálozási valószínűségek'!Z26)</f>
        <v>0.95587018110223643</v>
      </c>
      <c r="AA27" s="6">
        <f>AA26*(1-'Halálozási valószínűségek'!AA26)</f>
        <v>0.96056572124207229</v>
      </c>
      <c r="AB27" s="6">
        <f>AB26*(1-'Halálozási valószínűségek'!AB26)</f>
        <v>0.96439494479270249</v>
      </c>
      <c r="AC27" s="6">
        <f>AC26*(1-'Halálozási valószínűségek'!AC26)</f>
        <v>0.96801888318759743</v>
      </c>
      <c r="AD27" s="6">
        <f>AD26*(1-'Halálozási valószínűségek'!AD26)</f>
        <v>0.96996741352068505</v>
      </c>
      <c r="AE27" s="6">
        <f>AE26*(1-'Halálozási valószínűségek'!AE26)</f>
        <v>0.97118428835678494</v>
      </c>
      <c r="AF27" s="6">
        <f>AF26*(1-'Halálozási valószínűségek'!AF26)</f>
        <v>0.97127671161117546</v>
      </c>
      <c r="AG27" s="6">
        <f>AG26*(1-'Halálozási valószínűségek'!AG26)</f>
        <v>0.97330899217370304</v>
      </c>
      <c r="AH27" s="6">
        <f>AH26*(1-'Halálozási valószínűségek'!AH26)</f>
        <v>0.97456465317393726</v>
      </c>
      <c r="AI27" s="6">
        <f>AI26*(1-'Halálozási valószínűségek'!AI26)</f>
        <v>0.97460371723788253</v>
      </c>
      <c r="AJ27" s="6">
        <f>AJ26*(1-'Halálozási valószínűségek'!AJ26)</f>
        <v>0.97346456936697268</v>
      </c>
      <c r="AK27" s="6">
        <f>AK26*(1-'Halálozási valószínűségek'!AK26)</f>
        <v>0.97308308436708402</v>
      </c>
      <c r="AL27" s="6">
        <f>AL26*(1-'Halálozási valószínűségek'!AL26)</f>
        <v>0.97500194845931054</v>
      </c>
      <c r="AM27" s="6">
        <f>AM26*(1-'Halálozási valószínűségek'!AM26)</f>
        <v>0.97702963552193356</v>
      </c>
      <c r="AN27" s="6">
        <f>AN26*(1-'Halálozási valószínűségek'!AN26)</f>
        <v>0.97790453449412473</v>
      </c>
      <c r="AO27" s="6">
        <f>AO26*(1-'Halálozási valószínűségek'!AO26)</f>
        <v>0.97740473558896057</v>
      </c>
      <c r="AP27" s="6">
        <f>AP26*(1-'Halálozási valószínűségek'!AP26)</f>
        <v>0.97766213170950456</v>
      </c>
      <c r="AQ27" s="6">
        <f>AQ26*(1-'Halálozási valószínűségek'!AQ26)</f>
        <v>0.97799674231441147</v>
      </c>
      <c r="AR27" s="6">
        <f>AR26*(1-'Halálozási valószínűségek'!AR26)</f>
        <v>0.97991671487687426</v>
      </c>
      <c r="AS27" s="6">
        <f>AS26*(1-'Halálozási valószínűségek'!AS26)</f>
        <v>0.98162956146502167</v>
      </c>
      <c r="AT27" s="6">
        <f>AT26*(1-'Halálozási valószínűségek'!AT26)</f>
        <v>0.98285540339684763</v>
      </c>
      <c r="AU27" s="6">
        <f>AU26*(1-'Halálozási valószínűségek'!AU26)</f>
        <v>0.98416371895939669</v>
      </c>
      <c r="AV27" s="6">
        <f>AV26*(1-'Halálozási valószínűségek'!AV26)</f>
        <v>0.98344814168884775</v>
      </c>
      <c r="AW27" s="6">
        <f>AW26*(1-'Halálozási valószínűségek'!AW26)</f>
        <v>0.98526280697555968</v>
      </c>
      <c r="AX27" s="6">
        <f>AX26*(1-'Halálozási valószínűségek'!AX26)</f>
        <v>0.98557877728988486</v>
      </c>
      <c r="AY27" s="6">
        <f>AY26*(1-'Halálozási valószínűségek'!AY26)</f>
        <v>0.98680965137579002</v>
      </c>
      <c r="AZ27" s="6">
        <f>AZ26*(1-'Halálozási valószínűségek'!AZ26)</f>
        <v>0.9854480642473783</v>
      </c>
      <c r="BA27" s="6">
        <f>BA26*(1-'Halálozási valószínűségek'!BA26)</f>
        <v>0.98757890550808125</v>
      </c>
      <c r="BB27" s="6">
        <f>BB26*(1-'Halálozási valószínűségek'!BB26)</f>
        <v>0.98755193789426166</v>
      </c>
      <c r="BC27" s="6">
        <f>BC26*(1-'Halálozási valószínűségek'!BC26)</f>
        <v>0.98808926071218928</v>
      </c>
      <c r="BD27" s="6">
        <f>BD26*(1-'Halálozási valószínűségek'!BD26)</f>
        <v>0.98934851228419218</v>
      </c>
      <c r="BE27" s="6">
        <f>BE26*(1-'Halálozási valószínűségek'!BE26)</f>
        <v>0.98955939021830419</v>
      </c>
      <c r="BF27" s="6">
        <f>BF26*(1-'Halálozási valószínűségek'!BF26)</f>
        <v>0.99015466893084214</v>
      </c>
      <c r="BG27" s="6">
        <f>BG26*(1-'Halálozási valószínűségek'!BG26)</f>
        <v>0.9894795288101973</v>
      </c>
      <c r="BH27" s="6">
        <f>BH26*(1-'Halálozási valószínűségek'!BH26)</f>
        <v>0.99045273837177228</v>
      </c>
      <c r="BI27" s="6">
        <f>BI26*(1-'Halálozási valószínűségek'!BI26)</f>
        <v>0.99056206545587888</v>
      </c>
      <c r="BJ27" s="6">
        <f>BJ26*(1-'Halálozási valószínűségek'!BJ26)</f>
        <v>0.99133791388424253</v>
      </c>
      <c r="BK27" s="6">
        <f>BK26*(1-'Halálozási valószínűségek'!BK26)</f>
        <v>0.991705108887869</v>
      </c>
      <c r="BL27" s="6">
        <f>BL26*(1-'Halálozási valószínűségek'!BL26)</f>
        <v>0.99205575055694495</v>
      </c>
      <c r="BM27" s="6">
        <f>BM26*(1-'Halálozási valószínűségek'!BM26)</f>
        <v>0.99239060832752057</v>
      </c>
      <c r="BN27" s="6">
        <f>BN26*(1-'Halálozási valószínűségek'!BN26)</f>
        <v>0.9927104153055214</v>
      </c>
      <c r="BO27" s="6">
        <f>BO26*(1-'Halálozási valószínűségek'!BO26)</f>
        <v>0.99301586999105129</v>
      </c>
      <c r="BP27" s="6">
        <f>BP26*(1-'Halálozási valószínűségek'!BP26)</f>
        <v>0.99330763792136989</v>
      </c>
      <c r="BQ27" s="6">
        <f>BQ26*(1-'Halálozási valószínűségek'!BQ26)</f>
        <v>0.99358635323630851</v>
      </c>
      <c r="BR27" s="6">
        <f>BR26*(1-'Halálozási valószínűségek'!BR26)</f>
        <v>0.99385262016967657</v>
      </c>
      <c r="BS27" s="6">
        <f>BS26*(1-'Halálozási valószínűségek'!BS26)</f>
        <v>0.9941070144701103</v>
      </c>
    </row>
    <row r="28" spans="1:71" x14ac:dyDescent="0.25">
      <c r="A28">
        <v>26</v>
      </c>
      <c r="B28" s="6">
        <f>B27*(1-'Halálozási valószínűségek'!B27)</f>
        <v>0.882002467806412</v>
      </c>
      <c r="C28" s="6">
        <f>C27*(1-'Halálozási valószínűségek'!C27)</f>
        <v>0.88829516275891796</v>
      </c>
      <c r="D28" s="6">
        <f>D27*(1-'Halálozási valószínűségek'!D27)</f>
        <v>0.90990685452966802</v>
      </c>
      <c r="E28" s="6">
        <f>E27*(1-'Halálozási valószínűségek'!E27)</f>
        <v>0.90718858717292994</v>
      </c>
      <c r="F28" s="6">
        <f>F27*(1-'Halálozási valószínűségek'!F27)</f>
        <v>0.92114677600420525</v>
      </c>
      <c r="G28" s="6">
        <f>G27*(1-'Halálozási valószínűségek'!G27)</f>
        <v>0.92794158339398858</v>
      </c>
      <c r="H28" s="6">
        <f>H27*(1-'Halálozási valószínűségek'!H27)</f>
        <v>0.92743011014521903</v>
      </c>
      <c r="I28" s="6">
        <f>I27*(1-'Halálozási valószínűségek'!I27)</f>
        <v>0.92831861832286566</v>
      </c>
      <c r="J28" s="6">
        <f>J27*(1-'Halálozási valószínűségek'!J27)</f>
        <v>0.93258594334783851</v>
      </c>
      <c r="K28" s="6">
        <f>K27*(1-'Halálozási valószínűségek'!K27)</f>
        <v>0.9370352051532097</v>
      </c>
      <c r="L28" s="6">
        <f>L27*(1-'Halálozási valószínűségek'!L27)</f>
        <v>0.94223773253369481</v>
      </c>
      <c r="M28" s="6">
        <f>M27*(1-'Halálozási valószínűségek'!M27)</f>
        <v>0.94652625175072558</v>
      </c>
      <c r="N28" s="6">
        <f>N27*(1-'Halálozási valószínűségek'!N27)</f>
        <v>0.94192404202143465</v>
      </c>
      <c r="O28" s="6">
        <f>O27*(1-'Halálozási valószínűségek'!O27)</f>
        <v>0.94563543419315055</v>
      </c>
      <c r="P28" s="6">
        <f>P27*(1-'Halálozási valószínűségek'!P27)</f>
        <v>0.95146567711398289</v>
      </c>
      <c r="Q28" s="6">
        <f>Q27*(1-'Halálozási valószínűségek'!Q27)</f>
        <v>0.95230113322749288</v>
      </c>
      <c r="R28" s="6">
        <f>R27*(1-'Halálozási valószínűségek'!R27)</f>
        <v>0.95273495391432295</v>
      </c>
      <c r="S28" s="6">
        <f>S27*(1-'Halálozási valószínűségek'!S27)</f>
        <v>0.95365362847059765</v>
      </c>
      <c r="T28" s="6">
        <f>T27*(1-'Halálozási valószínűségek'!T27)</f>
        <v>0.95503469609278746</v>
      </c>
      <c r="U28" s="6">
        <f>U27*(1-'Halálozási valószínűségek'!U27)</f>
        <v>0.95589311734828486</v>
      </c>
      <c r="V28" s="6">
        <f>V27*(1-'Halálozási valószínűségek'!V27)</f>
        <v>0.95722290227213291</v>
      </c>
      <c r="W28" s="6">
        <f>W27*(1-'Halálozási valószínűségek'!W27)</f>
        <v>0.95777612421760994</v>
      </c>
      <c r="X28" s="6">
        <f>X27*(1-'Halálozási valószínűségek'!X27)</f>
        <v>0.95963510362790794</v>
      </c>
      <c r="Y28" s="6">
        <f>Y27*(1-'Halálozási valószínűségek'!Y27)</f>
        <v>0.96038359724207656</v>
      </c>
      <c r="Z28" s="6">
        <f>Z27*(1-'Halálozási valószínűségek'!Z27)</f>
        <v>0.9554113634153073</v>
      </c>
      <c r="AA28" s="6">
        <f>AA27*(1-'Halálozási valószínűségek'!AA27)</f>
        <v>0.95997977615211461</v>
      </c>
      <c r="AB28" s="6">
        <f>AB27*(1-'Halálozási valószínűségek'!AB27)</f>
        <v>0.96382595177527486</v>
      </c>
      <c r="AC28" s="6">
        <f>AC27*(1-'Halálozási valószínűségek'!AC27)</f>
        <v>0.96761231525665869</v>
      </c>
      <c r="AD28" s="6">
        <f>AD27*(1-'Halálozási valószínűségek'!AD27)</f>
        <v>0.96945333079151907</v>
      </c>
      <c r="AE28" s="6">
        <f>AE27*(1-'Halálozási valószínűségek'!AE27)</f>
        <v>0.9706792725268395</v>
      </c>
      <c r="AF28" s="6">
        <f>AF27*(1-'Halálozási valószínűségek'!AF27)</f>
        <v>0.97071337111844092</v>
      </c>
      <c r="AG28" s="6">
        <f>AG27*(1-'Halálozási valószínűségek'!AG27)</f>
        <v>0.97260820969933792</v>
      </c>
      <c r="AH28" s="6">
        <f>AH27*(1-'Halálozási valószínűségek'!AH27)</f>
        <v>0.97397016873550113</v>
      </c>
      <c r="AI28" s="6">
        <f>AI27*(1-'Halálozási valószínűségek'!AI27)</f>
        <v>0.97402870104471218</v>
      </c>
      <c r="AJ28" s="6">
        <f>AJ27*(1-'Halálozási valószínűségek'!AJ27)</f>
        <v>0.97297783708228924</v>
      </c>
      <c r="AK28" s="6">
        <f>AK27*(1-'Halálozási valószínűségek'!AK27)</f>
        <v>0.97247977285477649</v>
      </c>
      <c r="AL28" s="6">
        <f>AL27*(1-'Halálozási valószínűségek'!AL27)</f>
        <v>0.97446569738765787</v>
      </c>
      <c r="AM28" s="6">
        <f>AM27*(1-'Halálozási valószínűségek'!AM27)</f>
        <v>0.9765020395187517</v>
      </c>
      <c r="AN28" s="6">
        <f>AN27*(1-'Halálozási valószínűségek'!AN27)</f>
        <v>0.97737646604549788</v>
      </c>
      <c r="AO28" s="6">
        <f>AO27*(1-'Halálozási valószínűségek'!AO27)</f>
        <v>0.97674987441611605</v>
      </c>
      <c r="AP28" s="6">
        <f>AP27*(1-'Halálozási valószínűségek'!AP27)</f>
        <v>0.97704620456652758</v>
      </c>
      <c r="AQ28" s="6">
        <f>AQ27*(1-'Halálozási valószínűségek'!AQ27)</f>
        <v>0.97756642374779312</v>
      </c>
      <c r="AR28" s="6">
        <f>AR27*(1-'Halálozási valószínűségek'!AR27)</f>
        <v>0.97931896568079935</v>
      </c>
      <c r="AS28" s="6">
        <f>AS27*(1-'Halálozási valószínűségek'!AS27)</f>
        <v>0.98114856297990383</v>
      </c>
      <c r="AT28" s="6">
        <f>AT27*(1-'Halálozási valószínűségek'!AT27)</f>
        <v>0.98259003243793053</v>
      </c>
      <c r="AU28" s="6">
        <f>AU27*(1-'Halálozási valószínűségek'!AU27)</f>
        <v>0.98377005347181301</v>
      </c>
      <c r="AV28" s="6">
        <f>AV27*(1-'Halálozási valószínűségek'!AV27)</f>
        <v>0.98295641761800334</v>
      </c>
      <c r="AW28" s="6">
        <f>AW27*(1-'Halálozási valószínűségek'!AW27)</f>
        <v>0.98495737550539719</v>
      </c>
      <c r="AX28" s="6">
        <f>AX27*(1-'Halálozási valószínűségek'!AX27)</f>
        <v>0.98513526684010444</v>
      </c>
      <c r="AY28" s="6">
        <f>AY27*(1-'Halálozási valószínűségek'!AY27)</f>
        <v>0.98642479561175345</v>
      </c>
      <c r="AZ28" s="6">
        <f>AZ27*(1-'Halálozási valószínűségek'!AZ27)</f>
        <v>0.98515242982810414</v>
      </c>
      <c r="BA28" s="6">
        <f>BA27*(1-'Halálozási valószínűségek'!BA27)</f>
        <v>0.98715424657871276</v>
      </c>
      <c r="BB28" s="6">
        <f>BB27*(1-'Halálozási valószínűségek'!BB27)</f>
        <v>0.98716679263848284</v>
      </c>
      <c r="BC28" s="6">
        <f>BC27*(1-'Halálozási valószínűségek'!BC27)</f>
        <v>0.98774342947094007</v>
      </c>
      <c r="BD28" s="6">
        <f>BD27*(1-'Halálozási valószínűségek'!BD27)</f>
        <v>0.98907149470075262</v>
      </c>
      <c r="BE28" s="6">
        <f>BE27*(1-'Halálozási valószínűségek'!BE27)</f>
        <v>0.98921304443172786</v>
      </c>
      <c r="BF28" s="6">
        <f>BF27*(1-'Halálozási valószínűségek'!BF27)</f>
        <v>0.98983781943678428</v>
      </c>
      <c r="BG28" s="6">
        <f>BG27*(1-'Halálozási valószínűségek'!BG27)</f>
        <v>0.98925194851857101</v>
      </c>
      <c r="BH28" s="6">
        <f>BH27*(1-'Halálozási valószínűségek'!BH27)</f>
        <v>0.99001693916688871</v>
      </c>
      <c r="BI28" s="6">
        <f>BI27*(1-'Halálozási valószínűségek'!BI27)</f>
        <v>0.99038376428409691</v>
      </c>
      <c r="BJ28" s="6">
        <f>BJ27*(1-'Halálozási valószínűségek'!BJ27)</f>
        <v>0.99107530610733008</v>
      </c>
      <c r="BK28" s="6">
        <f>BK27*(1-'Halálozási valószínűségek'!BK27)</f>
        <v>0.99145089769644801</v>
      </c>
      <c r="BL28" s="6">
        <f>BL27*(1-'Halálozási valószínűségek'!BL27)</f>
        <v>0.99180967161951183</v>
      </c>
      <c r="BM28" s="6">
        <f>BM27*(1-'Halálozási valószínűségek'!BM27)</f>
        <v>0.99215240531041504</v>
      </c>
      <c r="BN28" s="6">
        <f>BN27*(1-'Halálozási valószínűségek'!BN27)</f>
        <v>0.99247983965674869</v>
      </c>
      <c r="BO28" s="6">
        <f>BO27*(1-'Halálozási valószínűségek'!BO27)</f>
        <v>0.9927926807277988</v>
      </c>
      <c r="BP28" s="6">
        <f>BP27*(1-'Halálozási valószínűségek'!BP27)</f>
        <v>0.99309160142135533</v>
      </c>
      <c r="BQ28" s="6">
        <f>BQ27*(1-'Halálozási valószínűségek'!BQ27)</f>
        <v>0.99337724303307251</v>
      </c>
      <c r="BR28" s="6">
        <f>BR27*(1-'Halálozási valószínűségek'!BR27)</f>
        <v>0.99365021675191012</v>
      </c>
      <c r="BS28" s="6">
        <f>BS27*(1-'Halálozási valószínűségek'!BS27)</f>
        <v>0.99391110508508851</v>
      </c>
    </row>
    <row r="29" spans="1:71" x14ac:dyDescent="0.25">
      <c r="A29">
        <v>27</v>
      </c>
      <c r="B29" s="6">
        <f>B28*(1-'Halálozási valószínűségek'!B28)</f>
        <v>0.8800267822785256</v>
      </c>
      <c r="C29" s="6">
        <f>C28*(1-'Halálozási valószínűségek'!C28)</f>
        <v>0.88644750882037948</v>
      </c>
      <c r="D29" s="6">
        <f>D28*(1-'Halálozási valószínűségek'!D28)</f>
        <v>0.90790505944970279</v>
      </c>
      <c r="E29" s="6">
        <f>E28*(1-'Halálozási valószínűségek'!E28)</f>
        <v>0.90588223560740089</v>
      </c>
      <c r="F29" s="6">
        <f>F28*(1-'Halálozási valószínűségek'!F28)</f>
        <v>0.9198940163888395</v>
      </c>
      <c r="G29" s="6">
        <f>G28*(1-'Halálozási valószínűségek'!G28)</f>
        <v>0.92696724473142489</v>
      </c>
      <c r="H29" s="6">
        <f>H28*(1-'Halálozási valószínűségek'!H28)</f>
        <v>0.926382114120755</v>
      </c>
      <c r="I29" s="6">
        <f>I28*(1-'Halálozási valószínűségek'!I28)</f>
        <v>0.92727890147034409</v>
      </c>
      <c r="J29" s="6">
        <f>J28*(1-'Halálozási valószínűségek'!J28)</f>
        <v>0.93170931256109146</v>
      </c>
      <c r="K29" s="6">
        <f>K28*(1-'Halálozási valószínűségek'!K28)</f>
        <v>0.93592013325907741</v>
      </c>
      <c r="L29" s="6">
        <f>L28*(1-'Halálozási valószínűségek'!L28)</f>
        <v>0.9414368304610411</v>
      </c>
      <c r="M29" s="6">
        <f>M28*(1-'Halálozási valószínűségek'!M28)</f>
        <v>0.94582582232443002</v>
      </c>
      <c r="N29" s="6">
        <f>N28*(1-'Halálozási valószínűségek'!N28)</f>
        <v>0.94123643747075902</v>
      </c>
      <c r="O29" s="6">
        <f>O28*(1-'Halálozási valószínűségek'!O28)</f>
        <v>0.94499240209789914</v>
      </c>
      <c r="P29" s="6">
        <f>P28*(1-'Halálozási valószínűségek'!P28)</f>
        <v>0.95093285633479907</v>
      </c>
      <c r="Q29" s="6">
        <f>Q28*(1-'Halálozási valószínűségek'!Q28)</f>
        <v>0.95164404544556591</v>
      </c>
      <c r="R29" s="6">
        <f>R28*(1-'Halálozási valószínűségek'!R28)</f>
        <v>0.95219189499059187</v>
      </c>
      <c r="S29" s="6">
        <f>S28*(1-'Halálozási valószínűségek'!S28)</f>
        <v>0.95304329014837652</v>
      </c>
      <c r="T29" s="6">
        <f>T28*(1-'Halálozási valószínűségek'!T28)</f>
        <v>0.95443302423424903</v>
      </c>
      <c r="U29" s="6">
        <f>U28*(1-'Halálozási valószínűségek'!U28)</f>
        <v>0.95528134575318202</v>
      </c>
      <c r="V29" s="6">
        <f>V28*(1-'Halálozási valószínűségek'!V28)</f>
        <v>0.95663899630174687</v>
      </c>
      <c r="W29" s="6">
        <f>W28*(1-'Halálozási valószínűségek'!W28)</f>
        <v>0.95717272525935282</v>
      </c>
      <c r="X29" s="6">
        <f>X28*(1-'Halálozási valószínűségek'!X28)</f>
        <v>0.95911690067194888</v>
      </c>
      <c r="Y29" s="6">
        <f>Y28*(1-'Halálozási valószínűségek'!Y28)</f>
        <v>0.9598745939355382</v>
      </c>
      <c r="Z29" s="6">
        <f>Z28*(1-'Halálozási valószínűségek'!Z28)</f>
        <v>0.95487633305179476</v>
      </c>
      <c r="AA29" s="6">
        <f>AA28*(1-'Halálozási valószínűségek'!AA28)</f>
        <v>0.959250191522239</v>
      </c>
      <c r="AB29" s="6">
        <f>AB28*(1-'Halálozási valószínűségek'!AB28)</f>
        <v>0.96314163534951447</v>
      </c>
      <c r="AC29" s="6">
        <f>AC28*(1-'Halálozási valószínűségek'!AC28)</f>
        <v>0.96710915685272525</v>
      </c>
      <c r="AD29" s="6">
        <f>AD28*(1-'Halálozási valószínűségek'!AD28)</f>
        <v>0.96887165879304415</v>
      </c>
      <c r="AE29" s="6">
        <f>AE28*(1-'Halálozási valószínűségek'!AE28)</f>
        <v>0.97009686496332337</v>
      </c>
      <c r="AF29" s="6">
        <f>AF28*(1-'Halálozási valószínűségek'!AF28)</f>
        <v>0.9700144574912356</v>
      </c>
      <c r="AG29" s="6">
        <f>AG28*(1-'Halálozási valószínűségek'!AG28)</f>
        <v>0.97203437085561528</v>
      </c>
      <c r="AH29" s="6">
        <f>AH28*(1-'Halálozási valószínűségek'!AH28)</f>
        <v>0.97317151319713802</v>
      </c>
      <c r="AI29" s="6">
        <f>AI28*(1-'Halálozási valószínűségek'!AI28)</f>
        <v>0.97323973779686601</v>
      </c>
      <c r="AJ29" s="6">
        <f>AJ28*(1-'Halálozási valószínűségek'!AJ28)</f>
        <v>0.97238432060166902</v>
      </c>
      <c r="AK29" s="6">
        <f>AK28*(1-'Halálozási valószínűségek'!AK28)</f>
        <v>0.97187683539560654</v>
      </c>
      <c r="AL29" s="6">
        <f>AL28*(1-'Halálozási valószínűségek'!AL28)</f>
        <v>0.97387127331225143</v>
      </c>
      <c r="AM29" s="6">
        <f>AM28*(1-'Halálozási valószínűségek'!AM28)</f>
        <v>0.97586731319306452</v>
      </c>
      <c r="AN29" s="6">
        <f>AN28*(1-'Halálozási valószínűségek'!AN28)</f>
        <v>0.97678026640121018</v>
      </c>
      <c r="AO29" s="6">
        <f>AO28*(1-'Halálozási valószínűségek'!AO28)</f>
        <v>0.97618335948895463</v>
      </c>
      <c r="AP29" s="6">
        <f>AP28*(1-'Halálozási valószínűségek'!AP28)</f>
        <v>0.97653814054015298</v>
      </c>
      <c r="AQ29" s="6">
        <f>AQ28*(1-'Halálozási valószínűségek'!AQ28)</f>
        <v>0.9770580892074443</v>
      </c>
      <c r="AR29" s="6">
        <f>AR28*(1-'Halálozási valószínűségek'!AR28)</f>
        <v>0.97879013343933174</v>
      </c>
      <c r="AS29" s="6">
        <f>AS28*(1-'Halálozási valószínűségek'!AS28)</f>
        <v>0.98063836572715435</v>
      </c>
      <c r="AT29" s="6">
        <f>AT28*(1-'Halálozási valószínűségek'!AT28)</f>
        <v>0.98201030431879222</v>
      </c>
      <c r="AU29" s="6">
        <f>AU28*(1-'Halálozási valószínűségek'!AU28)</f>
        <v>0.98329784384614649</v>
      </c>
      <c r="AV29" s="6">
        <f>AV28*(1-'Halálozási valószínűségek'!AV28)</f>
        <v>0.98248459853754666</v>
      </c>
      <c r="AW29" s="6">
        <f>AW28*(1-'Halálozási valószínűségek'!AW28)</f>
        <v>0.98452399426017478</v>
      </c>
      <c r="AX29" s="6">
        <f>AX28*(1-'Halálozási valószínűségek'!AX28)</f>
        <v>0.98463284785401595</v>
      </c>
      <c r="AY29" s="6">
        <f>AY28*(1-'Halálozási valószínűségek'!AY28)</f>
        <v>0.98595131170985972</v>
      </c>
      <c r="AZ29" s="6">
        <f>AZ28*(1-'Halálozási valószínűségek'!AZ28)</f>
        <v>0.98490614172064717</v>
      </c>
      <c r="BA29" s="6">
        <f>BA28*(1-'Halálozási valószínűségek'!BA28)</f>
        <v>0.98674951333761551</v>
      </c>
      <c r="BB29" s="6">
        <f>BB28*(1-'Halálozási valószínűségek'!BB28)</f>
        <v>0.98679166925728012</v>
      </c>
      <c r="BC29" s="6">
        <f>BC28*(1-'Halálozási valószínűségek'!BC28)</f>
        <v>0.98749649361357239</v>
      </c>
      <c r="BD29" s="6">
        <f>BD28*(1-'Halálozási valószínűségek'!BD28)</f>
        <v>0.98869564753276629</v>
      </c>
      <c r="BE29" s="6">
        <f>BE28*(1-'Halálozási valószínűségek'!BE28)</f>
        <v>0.98890638838795397</v>
      </c>
      <c r="BF29" s="6">
        <f>BF28*(1-'Halálozási valószínűségek'!BF28)</f>
        <v>0.98951117295637014</v>
      </c>
      <c r="BG29" s="6">
        <f>BG28*(1-'Halálozási valószínűségek'!BG28)</f>
        <v>0.98891560285607472</v>
      </c>
      <c r="BH29" s="6">
        <f>BH28*(1-'Halálozási valószínűségek'!BH28)</f>
        <v>0.98982883594844695</v>
      </c>
      <c r="BI29" s="6">
        <f>BI28*(1-'Halálozási valószínűségek'!BI28)</f>
        <v>0.99021539904416866</v>
      </c>
      <c r="BJ29" s="6">
        <f>BJ28*(1-'Halálozási valószínűségek'!BJ28)</f>
        <v>0.99084072112825106</v>
      </c>
      <c r="BK29" s="6">
        <f>BK28*(1-'Halálozási valószínűségek'!BK28)</f>
        <v>0.9912269856508521</v>
      </c>
      <c r="BL29" s="6">
        <f>BL28*(1-'Halálozási valószínűségek'!BL28)</f>
        <v>0.991595950574646</v>
      </c>
      <c r="BM29" s="6">
        <f>BM28*(1-'Halálozási valószínűségek'!BM28)</f>
        <v>0.99194841476371487</v>
      </c>
      <c r="BN29" s="6">
        <f>BN28*(1-'Halálozási valószínűségek'!BN28)</f>
        <v>0.99228513961328291</v>
      </c>
      <c r="BO29" s="6">
        <f>BO28*(1-'Halálozási valószínűségek'!BO28)</f>
        <v>0.99260685081459232</v>
      </c>
      <c r="BP29" s="6">
        <f>BP28*(1-'Halálozási valószínűségek'!BP28)</f>
        <v>0.99291424003739004</v>
      </c>
      <c r="BQ29" s="6">
        <f>BQ28*(1-'Halálozási valószínűségek'!BQ28)</f>
        <v>0.99320796653377741</v>
      </c>
      <c r="BR29" s="6">
        <f>BR28*(1-'Halálozási valószínűségek'!BR28)</f>
        <v>0.99348865866696401</v>
      </c>
      <c r="BS29" s="6">
        <f>BS28*(1-'Halálozási valószínűségek'!BS28)</f>
        <v>0.99375691536837696</v>
      </c>
    </row>
    <row r="30" spans="1:71" x14ac:dyDescent="0.25">
      <c r="A30">
        <v>28</v>
      </c>
      <c r="B30" s="6">
        <f>B29*(1-'Halálozási valószínűségek'!B29)</f>
        <v>0.87783551559065209</v>
      </c>
      <c r="C30" s="6">
        <f>C29*(1-'Halálozási valószínűségek'!C29)</f>
        <v>0.8844264085002691</v>
      </c>
      <c r="D30" s="6">
        <f>D29*(1-'Halálozási valószínűségek'!D29)</f>
        <v>0.90621635603912631</v>
      </c>
      <c r="E30" s="6">
        <f>E29*(1-'Halálozási valószínűségek'!E29)</f>
        <v>0.90466835341168694</v>
      </c>
      <c r="F30" s="6">
        <f>F29*(1-'Halálozási valószínűségek'!F29)</f>
        <v>0.9186429605265507</v>
      </c>
      <c r="G30" s="6">
        <f>G29*(1-'Halálozási valószínűségek'!G29)</f>
        <v>0.92590123239998379</v>
      </c>
      <c r="H30" s="6">
        <f>H29*(1-'Halálozási valószínűségek'!H29)</f>
        <v>0.92512223444555075</v>
      </c>
      <c r="I30" s="6">
        <f>I29*(1-'Halálozási valószínűségek'!I29)</f>
        <v>0.92614762121055028</v>
      </c>
      <c r="J30" s="6">
        <f>J29*(1-'Halálozási valószínűségek'!J29)</f>
        <v>0.93071238359665109</v>
      </c>
      <c r="K30" s="6">
        <f>K29*(1-'Halálozási valószínűségek'!K29)</f>
        <v>0.93504972753514648</v>
      </c>
      <c r="L30" s="6">
        <f>L29*(1-'Halálozási valószínűségek'!L29)</f>
        <v>0.94056129420871237</v>
      </c>
      <c r="M30" s="6">
        <f>M29*(1-'Halálozási valószínűségek'!M29)</f>
        <v>0.94505970340834722</v>
      </c>
      <c r="N30" s="6">
        <f>N29*(1-'Halálozási valószínűségek'!N29)</f>
        <v>0.94063404615077773</v>
      </c>
      <c r="O30" s="6">
        <f>O29*(1-'Halálozási valószínűségek'!O29)</f>
        <v>0.9441513588600321</v>
      </c>
      <c r="P30" s="6">
        <f>P29*(1-'Halálozási valószínűségek'!P29)</f>
        <v>0.95025769400680138</v>
      </c>
      <c r="Q30" s="6">
        <f>Q29*(1-'Halálozási valószínűségek'!Q29)</f>
        <v>0.95095886173284505</v>
      </c>
      <c r="R30" s="6">
        <f>R29*(1-'Halálozási valószínűségek'!R29)</f>
        <v>0.95134444420405029</v>
      </c>
      <c r="S30" s="6">
        <f>S29*(1-'Halálozási valószínűségek'!S29)</f>
        <v>0.95240475114397716</v>
      </c>
      <c r="T30" s="6">
        <f>T29*(1-'Halálozási valószínűségek'!T29)</f>
        <v>0.95373628812655797</v>
      </c>
      <c r="U30" s="6">
        <f>U29*(1-'Halálozási valószínűségek'!U29)</f>
        <v>0.95462220162461231</v>
      </c>
      <c r="V30" s="6">
        <f>V29*(1-'Halálozási valószínűségek'!V29)</f>
        <v>0.95598848178426166</v>
      </c>
      <c r="W30" s="6">
        <f>W29*(1-'Halálozási valószínűségek'!W29)</f>
        <v>0.95648356089716602</v>
      </c>
      <c r="X30" s="6">
        <f>X29*(1-'Halálozási valószínűségek'!X29)</f>
        <v>0.95842633650346498</v>
      </c>
      <c r="Y30" s="6">
        <f>Y29*(1-'Halálozási valószínűségek'!Y29)</f>
        <v>0.95916428673602594</v>
      </c>
      <c r="Z30" s="6">
        <f>Z29*(1-'Halálozási valószínűségek'!Z29)</f>
        <v>0.95413152951201441</v>
      </c>
      <c r="AA30" s="6">
        <f>AA29*(1-'Halálozási valószínűségek'!AA29)</f>
        <v>0.95860749389391919</v>
      </c>
      <c r="AB30" s="6">
        <f>AB29*(1-'Halálozási valószínűségek'!AB29)</f>
        <v>0.96241927912300229</v>
      </c>
      <c r="AC30" s="6">
        <f>AC29*(1-'Halálozási valószínűségek'!AC29)</f>
        <v>0.96640316716822272</v>
      </c>
      <c r="AD30" s="6">
        <f>AD29*(1-'Halálozási valószínűségek'!AD29)</f>
        <v>0.96822251478165289</v>
      </c>
      <c r="AE30" s="6">
        <f>AE29*(1-'Halálozási valószínűségek'!AE29)</f>
        <v>0.9693789932832505</v>
      </c>
      <c r="AF30" s="6">
        <f>AF29*(1-'Halálozási valószínűségek'!AF29)</f>
        <v>0.9693839480938663</v>
      </c>
      <c r="AG30" s="6">
        <f>AG29*(1-'Halálozási valószínűségek'!AG29)</f>
        <v>0.97143170954568481</v>
      </c>
      <c r="AH30" s="6">
        <f>AH29*(1-'Halálozási valószínűségek'!AH29)</f>
        <v>0.97254868342869183</v>
      </c>
      <c r="AI30" s="6">
        <f>AI29*(1-'Halálozási valószínűségek'!AI29)</f>
        <v>0.97250980799351838</v>
      </c>
      <c r="AJ30" s="6">
        <f>AJ29*(1-'Halálozási valószínűségek'!AJ29)</f>
        <v>0.97164530851801179</v>
      </c>
      <c r="AK30" s="6">
        <f>AK29*(1-'Halálozási valószínűségek'!AK29)</f>
        <v>0.97119652161082959</v>
      </c>
      <c r="AL30" s="6">
        <f>AL29*(1-'Halálozási valószínűségek'!AL29)</f>
        <v>0.9730726988681353</v>
      </c>
      <c r="AM30" s="6">
        <f>AM29*(1-'Halálozási valószínűségek'!AM29)</f>
        <v>0.97532082749767646</v>
      </c>
      <c r="AN30" s="6">
        <f>AN29*(1-'Halálozási valószínűségek'!AN29)</f>
        <v>0.97616489483337743</v>
      </c>
      <c r="AO30" s="6">
        <f>AO29*(1-'Halálozási valószínűségek'!AO29)</f>
        <v>0.97544146013574307</v>
      </c>
      <c r="AP30" s="6">
        <f>AP29*(1-'Halálozási valószínűségek'!AP29)</f>
        <v>0.97587409460458563</v>
      </c>
      <c r="AQ30" s="6">
        <f>AQ29*(1-'Halálozási valószínűségek'!AQ29)</f>
        <v>0.97645231319213577</v>
      </c>
      <c r="AR30" s="6">
        <f>AR29*(1-'Halálozási valószínűségek'!AR29)</f>
        <v>0.97805604083925224</v>
      </c>
      <c r="AS30" s="6">
        <f>AS29*(1-'Halálozási valószínűségek'!AS29)</f>
        <v>0.97999114440577439</v>
      </c>
      <c r="AT30" s="6">
        <f>AT29*(1-'Halálozási valószínűségek'!AT29)</f>
        <v>0.98154875947576237</v>
      </c>
      <c r="AU30" s="6">
        <f>AU29*(1-'Halálozási valószínűségek'!AU29)</f>
        <v>0.98268819918296191</v>
      </c>
      <c r="AV30" s="6">
        <f>AV29*(1-'Halálozási valószínűségek'!AV29)</f>
        <v>0.98197370654630722</v>
      </c>
      <c r="AW30" s="6">
        <f>AW29*(1-'Halálozási valószínűségek'!AW29)</f>
        <v>0.98425817278172456</v>
      </c>
      <c r="AX30" s="6">
        <f>AX29*(1-'Halálozási valószínűségek'!AX29)</f>
        <v>0.98434730432813822</v>
      </c>
      <c r="AY30" s="6">
        <f>AY29*(1-'Halálozási valószínűségek'!AY29)</f>
        <v>0.98557665021140994</v>
      </c>
      <c r="AZ30" s="6">
        <f>AZ29*(1-'Halálozási valószínűségek'!AZ29)</f>
        <v>0.98459097175529653</v>
      </c>
      <c r="BA30" s="6">
        <f>BA29*(1-'Halálozási valószínűségek'!BA29)</f>
        <v>0.98629560856148024</v>
      </c>
      <c r="BB30" s="6">
        <f>BB29*(1-'Halálozási valószínűségek'!BB29)</f>
        <v>0.98645616008973269</v>
      </c>
      <c r="BC30" s="6">
        <f>BC29*(1-'Halálozási valószínűségek'!BC29)</f>
        <v>0.98718049473561609</v>
      </c>
      <c r="BD30" s="6">
        <f>BD29*(1-'Halálozási valószínűségek'!BD29)</f>
        <v>0.98839903883850644</v>
      </c>
      <c r="BE30" s="6">
        <f>BE29*(1-'Halálozási valószínűségek'!BE29)</f>
        <v>0.98862949459920535</v>
      </c>
      <c r="BF30" s="6">
        <f>BF29*(1-'Halálozási valószínűségek'!BF29)</f>
        <v>0.98918463426929448</v>
      </c>
      <c r="BG30" s="6">
        <f>BG29*(1-'Halálozási valószínűségek'!BG29)</f>
        <v>0.98855959323904652</v>
      </c>
      <c r="BH30" s="6">
        <f>BH29*(1-'Halálozási valószínűségek'!BH29)</f>
        <v>0.98950219243258386</v>
      </c>
      <c r="BI30" s="6">
        <f>BI29*(1-'Halálozási valószínűségek'!BI29)</f>
        <v>0.98985892150051269</v>
      </c>
      <c r="BJ30" s="6">
        <f>BJ29*(1-'Halálozási valószínűségek'!BJ29)</f>
        <v>0.99057551537213195</v>
      </c>
      <c r="BK30" s="6">
        <f>BK29*(1-'Halálozási valószínűségek'!BK29)</f>
        <v>0.99097247379998077</v>
      </c>
      <c r="BL30" s="6">
        <f>BL29*(1-'Halálozási valószínűségek'!BL29)</f>
        <v>0.99135170571637399</v>
      </c>
      <c r="BM30" s="6">
        <f>BM29*(1-'Halálozási valószínűségek'!BM29)</f>
        <v>0.99171402665960551</v>
      </c>
      <c r="BN30" s="6">
        <f>BN29*(1-'Halálozási valószínűségek'!BN29)</f>
        <v>0.99206021407991796</v>
      </c>
      <c r="BO30" s="6">
        <f>BO29*(1-'Halálozási valószínűségek'!BO29)</f>
        <v>0.99239100912451461</v>
      </c>
      <c r="BP30" s="6">
        <f>BP29*(1-'Halálozási valószínűségek'!BP29)</f>
        <v>0.99270711833979564</v>
      </c>
      <c r="BQ30" s="6">
        <f>BQ29*(1-'Halálozási valószínűségek'!BQ29)</f>
        <v>0.99300921529454911</v>
      </c>
      <c r="BR30" s="6">
        <f>BR29*(1-'Halálozási valószínűségek'!BR29)</f>
        <v>0.99329794212762046</v>
      </c>
      <c r="BS30" s="6">
        <f>BS29*(1-'Halálozási valószínűségek'!BS29)</f>
        <v>0.99357391102350023</v>
      </c>
    </row>
    <row r="31" spans="1:71" x14ac:dyDescent="0.25">
      <c r="A31">
        <v>29</v>
      </c>
      <c r="B31" s="6">
        <f>B30*(1-'Halálozási valószínűségek'!B30)</f>
        <v>0.87551802982949278</v>
      </c>
      <c r="C31" s="6">
        <f>C30*(1-'Halálozási valószínűségek'!C30)</f>
        <v>0.88254258025016352</v>
      </c>
      <c r="D31" s="6">
        <f>D30*(1-'Halálozási valószínűségek'!D30)</f>
        <v>0.90443110981772923</v>
      </c>
      <c r="E31" s="6">
        <f>E30*(1-'Halálozási valószínűségek'!E30)</f>
        <v>0.90321183736269417</v>
      </c>
      <c r="F31" s="6">
        <f>F30*(1-'Halálozási valószínűségek'!F30)</f>
        <v>0.91746709753707678</v>
      </c>
      <c r="G31" s="6">
        <f>G30*(1-'Halálozási valószínűségek'!G30)</f>
        <v>0.9245494166006798</v>
      </c>
      <c r="H31" s="6">
        <f>H30*(1-'Halálozási valószínűségek'!H30)</f>
        <v>0.92372529987153795</v>
      </c>
      <c r="I31" s="6">
        <f>I30*(1-'Halálozási valószínűségek'!I30)</f>
        <v>0.92508255144615814</v>
      </c>
      <c r="J31" s="6">
        <f>J30*(1-'Halálozási valószínűségek'!J30)</f>
        <v>0.92980028546072635</v>
      </c>
      <c r="K31" s="6">
        <f>K30*(1-'Halálozási valószínűségek'!K30)</f>
        <v>0.93384351338662608</v>
      </c>
      <c r="L31" s="6">
        <f>L30*(1-'Halálozási valószínűségek'!L30)</f>
        <v>0.93968657220509832</v>
      </c>
      <c r="M31" s="6">
        <f>M30*(1-'Halálozási valószínűségek'!M30)</f>
        <v>0.94419024848121147</v>
      </c>
      <c r="N31" s="6">
        <f>N30*(1-'Halálozási valószínűségek'!N30)</f>
        <v>0.93981569453062652</v>
      </c>
      <c r="O31" s="6">
        <f>O30*(1-'Halálozási valószínűségek'!O30)</f>
        <v>0.94334883020500104</v>
      </c>
      <c r="P31" s="6">
        <f>P30*(1-'Halálozási valószínűségek'!P30)</f>
        <v>0.94933594404361477</v>
      </c>
      <c r="Q31" s="6">
        <f>Q30*(1-'Halálozási valószínűségek'!Q30)</f>
        <v>0.95014103711175479</v>
      </c>
      <c r="R31" s="6">
        <f>R30*(1-'Halálozási valószínűségek'!R30)</f>
        <v>0.95054531487091898</v>
      </c>
      <c r="S31" s="6">
        <f>S30*(1-'Halálozási valószínűségek'!S30)</f>
        <v>0.95165235139057347</v>
      </c>
      <c r="T31" s="6">
        <f>T30*(1-'Halálozási valószínűségek'!T30)</f>
        <v>0.95307821008775073</v>
      </c>
      <c r="U31" s="6">
        <f>U30*(1-'Halálozási valószínűségek'!U30)</f>
        <v>0.95396351230549137</v>
      </c>
      <c r="V31" s="6">
        <f>V30*(1-'Halálozási valószínűségek'!V30)</f>
        <v>0.95518545145956291</v>
      </c>
      <c r="W31" s="6">
        <f>W30*(1-'Halálozási valószínűségek'!W30)</f>
        <v>0.95569924437723031</v>
      </c>
      <c r="X31" s="6">
        <f>X30*(1-'Halálozási valószínűségek'!X30)</f>
        <v>0.9577841908580077</v>
      </c>
      <c r="Y31" s="6">
        <f>Y30*(1-'Halálozási valószínűségek'!Y30)</f>
        <v>0.95832022216369828</v>
      </c>
      <c r="Z31" s="6">
        <f>Z30*(1-'Halálozási valószínűségek'!Z30)</f>
        <v>0.95345409612606091</v>
      </c>
      <c r="AA31" s="6">
        <f>AA30*(1-'Halálozási valószínűségek'!AA30)</f>
        <v>0.95797481294794917</v>
      </c>
      <c r="AB31" s="6">
        <f>AB30*(1-'Halálozási valószínűségek'!AB30)</f>
        <v>0.96175520982040741</v>
      </c>
      <c r="AC31" s="6">
        <f>AC30*(1-'Halálozási valószínűségek'!AC30)</f>
        <v>0.96585231736293686</v>
      </c>
      <c r="AD31" s="6">
        <f>AD30*(1-'Halálozási valószínűségek'!AD30)</f>
        <v>0.96736079674349729</v>
      </c>
      <c r="AE31" s="6">
        <f>AE30*(1-'Halálozási valószínűségek'!AE30)</f>
        <v>0.96867134661815368</v>
      </c>
      <c r="AF31" s="6">
        <f>AF30*(1-'Halálozási valószínűségek'!AF30)</f>
        <v>0.96867629781175779</v>
      </c>
      <c r="AG31" s="6">
        <f>AG30*(1-'Halálozási valószínűségek'!AG30)</f>
        <v>0.97071285008062103</v>
      </c>
      <c r="AH31" s="6">
        <f>AH30*(1-'Halálozási valószínűségek'!AH30)</f>
        <v>0.9719457032449661</v>
      </c>
      <c r="AI31" s="6">
        <f>AI30*(1-'Halálozási valószínűségek'!AI30)</f>
        <v>0.9717804256375232</v>
      </c>
      <c r="AJ31" s="6">
        <f>AJ30*(1-'Halálozási valószínűségek'!AJ30)</f>
        <v>0.97082912645885666</v>
      </c>
      <c r="AK31" s="6">
        <f>AK30*(1-'Halálozási valószínűségek'!AK30)</f>
        <v>0.97050697208048586</v>
      </c>
      <c r="AL31" s="6">
        <f>AL30*(1-'Halálozási valószínűségek'!AL30)</f>
        <v>0.97222612562012001</v>
      </c>
      <c r="AM31" s="6">
        <f>AM30*(1-'Halálozási valószínűségek'!AM30)</f>
        <v>0.97450155800257843</v>
      </c>
      <c r="AN31" s="6">
        <f>AN30*(1-'Halálozási valószínűségek'!AN30)</f>
        <v>0.97527658477907908</v>
      </c>
      <c r="AO31" s="6">
        <f>AO30*(1-'Halálozási valószínűségek'!AO30)</f>
        <v>0.97461233489462762</v>
      </c>
      <c r="AP31" s="6">
        <f>AP30*(1-'Halálozási valószínűségek'!AP30)</f>
        <v>0.97529832888876899</v>
      </c>
      <c r="AQ31" s="6">
        <f>AQ30*(1-'Halálozási valószínűségek'!AQ30)</f>
        <v>0.9756906803878459</v>
      </c>
      <c r="AR31" s="6">
        <f>AR30*(1-'Halálozási valószínűségek'!AR30)</f>
        <v>0.97756701281883263</v>
      </c>
      <c r="AS31" s="6">
        <f>AS30*(1-'Halálozási valószínűségek'!AS30)</f>
        <v>0.97937374998479876</v>
      </c>
      <c r="AT31" s="6">
        <f>AT30*(1-'Halálozási valószínűségek'!AT30)</f>
        <v>0.98097946119526636</v>
      </c>
      <c r="AU31" s="6">
        <f>AU30*(1-'Halálozási valószínűségek'!AU30)</f>
        <v>0.98214772067341127</v>
      </c>
      <c r="AV31" s="6">
        <f>AV30*(1-'Halálozási valószínűségek'!AV30)</f>
        <v>0.98125686574052839</v>
      </c>
      <c r="AW31" s="6">
        <f>AW30*(1-'Halálozási valószínűségek'!AW30)</f>
        <v>0.98368730304151109</v>
      </c>
      <c r="AX31" s="6">
        <f>AX30*(1-'Halálozási valószínűségek'!AX30)</f>
        <v>0.98383544372988763</v>
      </c>
      <c r="AY31" s="6">
        <f>AY30*(1-'Halálozási valószínűségek'!AY30)</f>
        <v>0.98522184261733381</v>
      </c>
      <c r="AZ31" s="6">
        <f>AZ30*(1-'Halálozási valószínűségek'!AZ30)</f>
        <v>0.98425621082489967</v>
      </c>
      <c r="BA31" s="6">
        <f>BA30*(1-'Halálozási valószínűségek'!BA30)</f>
        <v>0.98588136440588447</v>
      </c>
      <c r="BB31" s="6">
        <f>BB30*(1-'Halálozási valószínűségek'!BB30)</f>
        <v>0.98598266113288957</v>
      </c>
      <c r="BC31" s="6">
        <f>BC30*(1-'Halálozási valószínűségek'!BC30)</f>
        <v>0.98677575073277446</v>
      </c>
      <c r="BD31" s="6">
        <f>BD30*(1-'Halálozási valószínűségek'!BD30)</f>
        <v>0.98803333119413617</v>
      </c>
      <c r="BE31" s="6">
        <f>BE30*(1-'Halálozási valószínűségek'!BE30)</f>
        <v>0.9882241565064197</v>
      </c>
      <c r="BF31" s="6">
        <f>BF30*(1-'Halálozási valószínűségek'!BF30)</f>
        <v>0.98876917672290143</v>
      </c>
      <c r="BG31" s="6">
        <f>BG30*(1-'Halálozási valószínűségek'!BG30)</f>
        <v>0.9882630253610748</v>
      </c>
      <c r="BH31" s="6">
        <f>BH30*(1-'Halálozási valószínűségek'!BH30)</f>
        <v>0.98914597164330809</v>
      </c>
      <c r="BI31" s="6">
        <f>BI30*(1-'Halálozási valószínűségek'!BI30)</f>
        <v>0.98957186241327755</v>
      </c>
      <c r="BJ31" s="6">
        <f>BJ30*(1-'Halálozási valószínűségek'!BJ30)</f>
        <v>0.99026038483228052</v>
      </c>
      <c r="BK31" s="6">
        <f>BK30*(1-'Halálozási valószínűségek'!BK30)</f>
        <v>0.99066855072409044</v>
      </c>
      <c r="BL31" s="6">
        <f>BL30*(1-'Halálozási valószínűségek'!BL30)</f>
        <v>0.99105859680461306</v>
      </c>
      <c r="BM31" s="6">
        <f>BM30*(1-'Halálozási valószínűségek'!BM30)</f>
        <v>0.99143135198494881</v>
      </c>
      <c r="BN31" s="6">
        <f>BN30*(1-'Halálozási valószínűségek'!BN30)</f>
        <v>0.99178760666889898</v>
      </c>
      <c r="BO31" s="6">
        <f>BO30*(1-'Halálozási valószínűségek'!BO30)</f>
        <v>0.99212811454809224</v>
      </c>
      <c r="BP31" s="6">
        <f>BP30*(1-'Halálozási valószínűségek'!BP30)</f>
        <v>0.99245359431437208</v>
      </c>
      <c r="BQ31" s="6">
        <f>BQ30*(1-'Halálozási valószínűségek'!BQ30)</f>
        <v>0.9927647312931418</v>
      </c>
      <c r="BR31" s="6">
        <f>BR30*(1-'Halálozási valószínűségek'!BR30)</f>
        <v>0.99306217900116212</v>
      </c>
      <c r="BS31" s="6">
        <f>BS30*(1-'Halálozási valószínűségek'!BS30)</f>
        <v>0.99334656063221338</v>
      </c>
    </row>
    <row r="32" spans="1:71" x14ac:dyDescent="0.25">
      <c r="A32">
        <v>30</v>
      </c>
      <c r="B32" s="6">
        <f>B31*(1-'Halálozási valószínűségek'!B31)</f>
        <v>0.87357437980327135</v>
      </c>
      <c r="C32" s="6">
        <f>C31*(1-'Halálozási valószínűségek'!C31)</f>
        <v>0.88064511370262566</v>
      </c>
      <c r="D32" s="6">
        <f>D31*(1-'Halálozási valószínűségek'!D31)</f>
        <v>0.90278504519786096</v>
      </c>
      <c r="E32" s="6">
        <f>E31*(1-'Halálozási valószínűségek'!E31)</f>
        <v>0.90166734512080393</v>
      </c>
      <c r="F32" s="6">
        <f>F31*(1-'Halálozási valószínűségek'!F31)</f>
        <v>0.91596245149711597</v>
      </c>
      <c r="G32" s="6">
        <f>G31*(1-'Halálozási valószínűségek'!G31)</f>
        <v>0.92336599334743097</v>
      </c>
      <c r="H32" s="6">
        <f>H31*(1-'Halálozási valószínűségek'!H31)</f>
        <v>0.92257064324669857</v>
      </c>
      <c r="I32" s="6">
        <f>I31*(1-'Halálozási valószínűségek'!I31)</f>
        <v>0.9239076966058215</v>
      </c>
      <c r="J32" s="6">
        <f>J31*(1-'Halálozási valószínűségek'!J31)</f>
        <v>0.9286752271153188</v>
      </c>
      <c r="K32" s="6">
        <f>K31*(1-'Halálozási valószínűségek'!K31)</f>
        <v>0.93285363926243625</v>
      </c>
      <c r="L32" s="6">
        <f>L31*(1-'Halálozási valószínűségek'!L31)</f>
        <v>0.9387750762300594</v>
      </c>
      <c r="M32" s="6">
        <f>M31*(1-'Halálozási valószínűségek'!M31)</f>
        <v>0.94337824486751765</v>
      </c>
      <c r="N32" s="6">
        <f>N31*(1-'Halálozási valószínűségek'!N31)</f>
        <v>0.93896986040554897</v>
      </c>
      <c r="O32" s="6">
        <f>O31*(1-'Halálozási valószínűségek'!O31)</f>
        <v>0.942396047886494</v>
      </c>
      <c r="P32" s="6">
        <f>P31*(1-'Halálozási valószínűségek'!P31)</f>
        <v>0.94867140888278423</v>
      </c>
      <c r="Q32" s="6">
        <f>Q31*(1-'Halálozási valószínűségek'!Q31)</f>
        <v>0.94933341723020981</v>
      </c>
      <c r="R32" s="6">
        <f>R31*(1-'Halálozási valószínűségek'!R31)</f>
        <v>0.94984191133791451</v>
      </c>
      <c r="S32" s="6">
        <f>S31*(1-'Halálozási valószínűségek'!S31)</f>
        <v>0.95084344689189149</v>
      </c>
      <c r="T32" s="6">
        <f>T31*(1-'Halálozási valószínűségek'!T31)</f>
        <v>0.95233480908388224</v>
      </c>
      <c r="U32" s="6">
        <f>U31*(1-'Halálozási valószínűségek'!U31)</f>
        <v>0.95337205492786203</v>
      </c>
      <c r="V32" s="6">
        <f>V31*(1-'Halálozási valószínűségek'!V31)</f>
        <v>0.95439264753485142</v>
      </c>
      <c r="W32" s="6">
        <f>W31*(1-'Halálozási valószínűségek'!W31)</f>
        <v>0.95482000107240317</v>
      </c>
      <c r="X32" s="6">
        <f>X31*(1-'Halálozási valószínűségek'!X31)</f>
        <v>0.95715205329204145</v>
      </c>
      <c r="Y32" s="6">
        <f>Y31*(1-'Halálozási valószínűségek'!Y31)</f>
        <v>0.95748648357041577</v>
      </c>
      <c r="Z32" s="6">
        <f>Z31*(1-'Halálozási valószínűségek'!Z31)</f>
        <v>0.95281528188165654</v>
      </c>
      <c r="AA32" s="6">
        <f>AA31*(1-'Halálozási valószínűségek'!AA31)</f>
        <v>0.95724675209010879</v>
      </c>
      <c r="AB32" s="6">
        <f>AB31*(1-'Halálozási valószínűségek'!AB31)</f>
        <v>0.9609281003399619</v>
      </c>
      <c r="AC32" s="6">
        <f>AC31*(1-'Halálozási valószínűségek'!AC31)</f>
        <v>0.96518587926395649</v>
      </c>
      <c r="AD32" s="6">
        <f>AD31*(1-'Halálozási valószínűségek'!AD31)</f>
        <v>0.96658690810610248</v>
      </c>
      <c r="AE32" s="6">
        <f>AE31*(1-'Halálozási valószínűségek'!AE31)</f>
        <v>0.96795452982165631</v>
      </c>
      <c r="AF32" s="6">
        <f>AF31*(1-'Halálozási valószínűségek'!AF31)</f>
        <v>0.96786260972159599</v>
      </c>
      <c r="AG32" s="6">
        <f>AG31*(1-'Halálozási valószínűségek'!AG31)</f>
        <v>0.96988774415805246</v>
      </c>
      <c r="AH32" s="6">
        <f>AH31*(1-'Halálozási valószínűségek'!AH31)</f>
        <v>0.9711778661394026</v>
      </c>
      <c r="AI32" s="6">
        <f>AI31*(1-'Halálozási valószínűségek'!AI31)</f>
        <v>0.97089610545019311</v>
      </c>
      <c r="AJ32" s="6">
        <f>AJ31*(1-'Halálozási valószínűségek'!AJ31)</f>
        <v>0.97006217144895424</v>
      </c>
      <c r="AK32" s="6">
        <f>AK31*(1-'Halálozási valószínűségek'!AK31)</f>
        <v>0.96969174622393828</v>
      </c>
      <c r="AL32" s="6">
        <f>AL31*(1-'Halálozási valószínűségek'!AL31)</f>
        <v>0.97130251080078089</v>
      </c>
      <c r="AM32" s="6">
        <f>AM31*(1-'Halálozási valószínűségek'!AM31)</f>
        <v>0.9737804268496566</v>
      </c>
      <c r="AN32" s="6">
        <f>AN31*(1-'Halálozási valószínűségek'!AN31)</f>
        <v>0.97467191329651615</v>
      </c>
      <c r="AO32" s="6">
        <f>AO31*(1-'Halálozási valószínűségek'!AO31)</f>
        <v>0.97379366053331617</v>
      </c>
      <c r="AP32" s="6">
        <f>AP31*(1-'Halálozási valószínűségek'!AP31)</f>
        <v>0.97447907829250247</v>
      </c>
      <c r="AQ32" s="6">
        <f>AQ31*(1-'Halálozási valószínűségek'!AQ31)</f>
        <v>0.97487110021632017</v>
      </c>
      <c r="AR32" s="6">
        <f>AR31*(1-'Halálozási valószínűségek'!AR31)</f>
        <v>0.97675563219819295</v>
      </c>
      <c r="AS32" s="6">
        <f>AS31*(1-'Halálozási valószínűségek'!AS31)</f>
        <v>0.97854128229731163</v>
      </c>
      <c r="AT32" s="6">
        <f>AT31*(1-'Halálozási valószínűségek'!AT31)</f>
        <v>0.98031239516165358</v>
      </c>
      <c r="AU32" s="6">
        <f>AU31*(1-'Halálozási valószínűségek'!AU31)</f>
        <v>0.9814995031777668</v>
      </c>
      <c r="AV32" s="6">
        <f>AV31*(1-'Halálozási valószínűségek'!AV31)</f>
        <v>0.98055036079719515</v>
      </c>
      <c r="AW32" s="6">
        <f>AW31*(1-'Halálozási valószínűségek'!AW31)</f>
        <v>0.98316594877089902</v>
      </c>
      <c r="AX32" s="6">
        <f>AX31*(1-'Halálozási valószínűségek'!AX31)</f>
        <v>0.98319595069146315</v>
      </c>
      <c r="AY32" s="6">
        <f>AY31*(1-'Halálozási valószínűségek'!AY31)</f>
        <v>0.98468982282232043</v>
      </c>
      <c r="AZ32" s="6">
        <f>AZ31*(1-'Halálozási valószínűségek'!AZ31)</f>
        <v>0.983754240157379</v>
      </c>
      <c r="BA32" s="6">
        <f>BA31*(1-'Halálozási valószínűségek'!BA31)</f>
        <v>0.98535884728274936</v>
      </c>
      <c r="BB32" s="6">
        <f>BB31*(1-'Halálozási valószínűségek'!BB31)</f>
        <v>0.98542065101604381</v>
      </c>
      <c r="BC32" s="6">
        <f>BC31*(1-'Halálozási valószínűségek'!BC31)</f>
        <v>0.98636130491746676</v>
      </c>
      <c r="BD32" s="6">
        <f>BD31*(1-'Halálozási valószínűségek'!BD31)</f>
        <v>0.98769739986153016</v>
      </c>
      <c r="BE32" s="6">
        <f>BE31*(1-'Halálozási valószínűségek'!BE31)</f>
        <v>0.98762133977095079</v>
      </c>
      <c r="BF32" s="6">
        <f>BF31*(1-'Halálozási valószínűségek'!BF31)</f>
        <v>0.98843299520281569</v>
      </c>
      <c r="BG32" s="6">
        <f>BG31*(1-'Halálozási valószínűségek'!BG31)</f>
        <v>0.98791713330219844</v>
      </c>
      <c r="BH32" s="6">
        <f>BH31*(1-'Halálozási valószínűségek'!BH31)</f>
        <v>0.98882944493238223</v>
      </c>
      <c r="BI32" s="6">
        <f>BI31*(1-'Halálozási valószínűségek'!BI31)</f>
        <v>0.98925519941730533</v>
      </c>
      <c r="BJ32" s="6">
        <f>BJ31*(1-'Halálozási valószínűségek'!BJ31)</f>
        <v>0.98994376488551517</v>
      </c>
      <c r="BK32" s="6">
        <f>BK31*(1-'Halálozási valószínűségek'!BK31)</f>
        <v>0.99036772409669094</v>
      </c>
      <c r="BL32" s="6">
        <f>BL31*(1-'Halálozási valószínűségek'!BL31)</f>
        <v>0.99077278098419852</v>
      </c>
      <c r="BM32" s="6">
        <f>BM31*(1-'Halálozási valószínűségek'!BM31)</f>
        <v>0.99115980273226523</v>
      </c>
      <c r="BN32" s="6">
        <f>BN31*(1-'Halálozási valószínűségek'!BN31)</f>
        <v>0.99152961619336133</v>
      </c>
      <c r="BO32" s="6">
        <f>BO31*(1-'Halálozási valószínűségek'!BO31)</f>
        <v>0.99188300976569865</v>
      </c>
      <c r="BP32" s="6">
        <f>BP31*(1-'Halálozási valószínűségek'!BP31)</f>
        <v>0.99222073518472709</v>
      </c>
      <c r="BQ32" s="6">
        <f>BQ31*(1-'Halálozási valószínűségek'!BQ31)</f>
        <v>0.99254350923241086</v>
      </c>
      <c r="BR32" s="6">
        <f>BR31*(1-'Halálozási valószínűségek'!BR31)</f>
        <v>0.99285201536785839</v>
      </c>
      <c r="BS32" s="6">
        <f>BS31*(1-'Halálozási valószínűségek'!BS31)</f>
        <v>0.99314690528281147</v>
      </c>
    </row>
    <row r="33" spans="1:71" x14ac:dyDescent="0.25">
      <c r="A33">
        <v>31</v>
      </c>
      <c r="B33" s="6">
        <f>B32*(1-'Halálozási valószínűségek'!B32)</f>
        <v>0.87146906554794545</v>
      </c>
      <c r="C33" s="6">
        <f>C32*(1-'Halálozási valószínűségek'!C32)</f>
        <v>0.87886621057294634</v>
      </c>
      <c r="D33" s="6">
        <f>D32*(1-'Halálozási valószínűségek'!D32)</f>
        <v>0.90075377884616581</v>
      </c>
      <c r="E33" s="6">
        <f>E32*(1-'Halálozási valószínűségek'!E32)</f>
        <v>0.90009844394029381</v>
      </c>
      <c r="F33" s="6">
        <f>F32*(1-'Halálozási valószínűségek'!F32)</f>
        <v>0.91459766744438531</v>
      </c>
      <c r="G33" s="6">
        <f>G32*(1-'Halálozási valószínűségek'!G32)</f>
        <v>0.92229488879514787</v>
      </c>
      <c r="H33" s="6">
        <f>H32*(1-'Halálozási valószínűségek'!H32)</f>
        <v>0.92135284999761291</v>
      </c>
      <c r="I33" s="6">
        <f>I32*(1-'Halálozási valószínűségek'!I32)</f>
        <v>0.9226142258305734</v>
      </c>
      <c r="J33" s="6">
        <f>J32*(1-'Halálozási valószínűségek'!J32)</f>
        <v>0.92729150102691693</v>
      </c>
      <c r="K33" s="6">
        <f>K32*(1-'Halálozási valószínűségek'!K32)</f>
        <v>0.93187414294121074</v>
      </c>
      <c r="L33" s="6">
        <f>L32*(1-'Halálozási valószínűségek'!L32)</f>
        <v>0.93784568890459163</v>
      </c>
      <c r="M33" s="6">
        <f>M32*(1-'Halálozási valószínűségek'!M32)</f>
        <v>0.94226505853857401</v>
      </c>
      <c r="N33" s="6">
        <f>N32*(1-'Halálozási valószínűségek'!N32)</f>
        <v>0.93822807421582866</v>
      </c>
      <c r="O33" s="6">
        <f>O32*(1-'Halálozási valószínűségek'!O32)</f>
        <v>0.94159501124579048</v>
      </c>
      <c r="P33" s="6">
        <f>P32*(1-'Halálozási valószínűségek'!P32)</f>
        <v>0.94798836546838861</v>
      </c>
      <c r="Q33" s="6">
        <f>Q32*(1-'Halálozási valószínűségek'!Q32)</f>
        <v>0.94845053715218575</v>
      </c>
      <c r="R33" s="6">
        <f>R32*(1-'Halálozási valószínűségek'!R32)</f>
        <v>0.94900605045593711</v>
      </c>
      <c r="S33" s="6">
        <f>S32*(1-'Halálozási valószínűségek'!S32)</f>
        <v>0.95013982274119158</v>
      </c>
      <c r="T33" s="6">
        <f>T32*(1-'Halálozási valószínűségek'!T32)</f>
        <v>0.95156341788852428</v>
      </c>
      <c r="U33" s="6">
        <f>U32*(1-'Halálozási valószínűségek'!U32)</f>
        <v>0.95261889100446906</v>
      </c>
      <c r="V33" s="6">
        <f>V32*(1-'Halálozási valószínűségek'!V32)</f>
        <v>0.95356232593149604</v>
      </c>
      <c r="W33" s="6">
        <f>W32*(1-'Halálozási valószínűségek'!W32)</f>
        <v>0.95412298247162031</v>
      </c>
      <c r="X33" s="6">
        <f>X32*(1-'Halálozási valószínűségek'!X32)</f>
        <v>0.95639590316994083</v>
      </c>
      <c r="Y33" s="6">
        <f>Y32*(1-'Halálozási valószínűségek'!Y32)</f>
        <v>0.95666304519454526</v>
      </c>
      <c r="Z33" s="6">
        <f>Z32*(1-'Halálozási valószínűségek'!Z32)</f>
        <v>0.95199586073923836</v>
      </c>
      <c r="AA33" s="6">
        <f>AA32*(1-'Halálozási valószínűségek'!AA32)</f>
        <v>0.95648095468843664</v>
      </c>
      <c r="AB33" s="6">
        <f>AB32*(1-'Halálozási valószínűségek'!AB32)</f>
        <v>0.96023623210771702</v>
      </c>
      <c r="AC33" s="6">
        <f>AC32*(1-'Halálozási valószínűségek'!AC32)</f>
        <v>0.96428825639624105</v>
      </c>
      <c r="AD33" s="6">
        <f>AD32*(1-'Halálozási valószínűségek'!AD32)</f>
        <v>0.96591996313950934</v>
      </c>
      <c r="AE33" s="6">
        <f>AE32*(1-'Halálozási valószínűségek'!AE32)</f>
        <v>0.96725760256018467</v>
      </c>
      <c r="AF33" s="6">
        <f>AF32*(1-'Halálozási valószínűségek'!AF32)</f>
        <v>0.96709799825991594</v>
      </c>
      <c r="AG33" s="6">
        <f>AG32*(1-'Halálozási valószínűségek'!AG32)</f>
        <v>0.96884026539436174</v>
      </c>
      <c r="AH33" s="6">
        <f>AH32*(1-'Halálozási valószínűségek'!AH32)</f>
        <v>0.97038150028916825</v>
      </c>
      <c r="AI33" s="6">
        <f>AI32*(1-'Halálozási valószínűségek'!AI32)</f>
        <v>0.96986695557841596</v>
      </c>
      <c r="AJ33" s="6">
        <f>AJ32*(1-'Halálozási valószínűségek'!AJ32)</f>
        <v>0.96912121114264871</v>
      </c>
      <c r="AK33" s="6">
        <f>AK32*(1-'Halálozási valószínűségek'!AK32)</f>
        <v>0.96866387297294099</v>
      </c>
      <c r="AL33" s="6">
        <f>AL32*(1-'Halálozási valószínűségek'!AL32)</f>
        <v>0.97015637383803599</v>
      </c>
      <c r="AM33" s="6">
        <f>AM32*(1-'Halálozási valószínűségek'!AM32)</f>
        <v>0.97292350007402895</v>
      </c>
      <c r="AN33" s="6">
        <f>AN32*(1-'Halálozási valószínűségek'!AN32)</f>
        <v>0.97390192248501195</v>
      </c>
      <c r="AO33" s="6">
        <f>AO32*(1-'Halálozási valószínűségek'!AO32)</f>
        <v>0.97279065306296686</v>
      </c>
      <c r="AP33" s="6">
        <f>AP32*(1-'Halálozási valószínűségek'!AP32)</f>
        <v>0.97348510963264412</v>
      </c>
      <c r="AQ33" s="6">
        <f>AQ32*(1-'Halálozási valószínűségek'!AQ32)</f>
        <v>0.97401321364812987</v>
      </c>
      <c r="AR33" s="6">
        <f>AR32*(1-'Halálozási valószínűségek'!AR32)</f>
        <v>0.97598399524875645</v>
      </c>
      <c r="AS33" s="6">
        <f>AS32*(1-'Halálozási valószínűségek'!AS32)</f>
        <v>0.97748445771243053</v>
      </c>
      <c r="AT33" s="6">
        <f>AT32*(1-'Halálozási valószínűségek'!AT32)</f>
        <v>0.97954775149342754</v>
      </c>
      <c r="AU33" s="6">
        <f>AU32*(1-'Halálozási valószínűségek'!AU32)</f>
        <v>0.98068485859012922</v>
      </c>
      <c r="AV33" s="6">
        <f>AV32*(1-'Halálozási valószínűségek'!AV32)</f>
        <v>0.98001105809875666</v>
      </c>
      <c r="AW33" s="6">
        <f>AW32*(1-'Halálozási valószínűségek'!AW32)</f>
        <v>0.98253672256368563</v>
      </c>
      <c r="AX33" s="6">
        <f>AX32*(1-'Halálozási valószínűségek'!AX32)</f>
        <v>0.98243888980943073</v>
      </c>
      <c r="AY33" s="6">
        <f>AY32*(1-'Halálozási valószínűségek'!AY32)</f>
        <v>0.98421717170736567</v>
      </c>
      <c r="AZ33" s="6">
        <f>AZ32*(1-'Halálozási valószínűségek'!AZ32)</f>
        <v>0.98325252549489872</v>
      </c>
      <c r="BA33" s="6">
        <f>BA32*(1-'Halálozási valószínűségek'!BA32)</f>
        <v>0.98483660709368948</v>
      </c>
      <c r="BB33" s="6">
        <f>BB32*(1-'Halálozási valószínűségek'!BB32)</f>
        <v>0.98494764910355603</v>
      </c>
      <c r="BC33" s="6">
        <f>BC32*(1-'Halálozási valószínűségek'!BC32)</f>
        <v>0.98577935174756548</v>
      </c>
      <c r="BD33" s="6">
        <f>BD32*(1-'Halálozási valószínűségek'!BD32)</f>
        <v>0.98729244392758686</v>
      </c>
      <c r="BE33" s="6">
        <f>BE32*(1-'Halálozási valószínűségek'!BE32)</f>
        <v>0.98712752910106538</v>
      </c>
      <c r="BF33" s="6">
        <f>BF32*(1-'Halálozási valószínűségek'!BF32)</f>
        <v>0.98789924138540619</v>
      </c>
      <c r="BG33" s="6">
        <f>BG32*(1-'Halálozási valószínűségek'!BG32)</f>
        <v>0.98761087899087474</v>
      </c>
      <c r="BH33" s="6">
        <f>BH32*(1-'Halálozási valószínűségek'!BH32)</f>
        <v>0.98844380144885857</v>
      </c>
      <c r="BI33" s="6">
        <f>BI32*(1-'Halálozási valószínűségek'!BI32)</f>
        <v>0.98892874520149754</v>
      </c>
      <c r="BJ33" s="6">
        <f>BJ32*(1-'Halálozási valószínűségek'!BJ32)</f>
        <v>0.98960045664526886</v>
      </c>
      <c r="BK33" s="6">
        <f>BK32*(1-'Halálozási valószínűségek'!BK32)</f>
        <v>0.99004132730177152</v>
      </c>
      <c r="BL33" s="6">
        <f>BL32*(1-'Halálozási valószínűségek'!BL32)</f>
        <v>0.99046246854991959</v>
      </c>
      <c r="BM33" s="6">
        <f>BM32*(1-'Halálozási valószínűségek'!BM32)</f>
        <v>0.9908647874620703</v>
      </c>
      <c r="BN33" s="6">
        <f>BN32*(1-'Halálozási valószínűségek'!BN32)</f>
        <v>0.99124914890849058</v>
      </c>
      <c r="BO33" s="6">
        <f>BO32*(1-'Halálozási valószínűségek'!BO32)</f>
        <v>0.99161637751740672</v>
      </c>
      <c r="BP33" s="6">
        <f>BP32*(1-'Halálozási valószínűségek'!BP32)</f>
        <v>0.99196725954591969</v>
      </c>
      <c r="BQ33" s="6">
        <f>BQ32*(1-'Halálozási valószínűségek'!BQ32)</f>
        <v>0.99230254466563139</v>
      </c>
      <c r="BR33" s="6">
        <f>BR32*(1-'Halálozási valószínűségek'!BR32)</f>
        <v>0.9926229476666284</v>
      </c>
      <c r="BS33" s="6">
        <f>BS32*(1-'Halálozási valószínűségek'!BS32)</f>
        <v>0.99292915008340099</v>
      </c>
    </row>
    <row r="34" spans="1:71" x14ac:dyDescent="0.25">
      <c r="A34">
        <v>32</v>
      </c>
      <c r="B34" s="6">
        <f>B33*(1-'Halálozási valószínűségek'!B33)</f>
        <v>0.86956926298505099</v>
      </c>
      <c r="C34" s="6">
        <f>C33*(1-'Halálozási valószínűségek'!C33)</f>
        <v>0.87653721511492799</v>
      </c>
      <c r="D34" s="6">
        <f>D33*(1-'Halálozási valószínűségek'!D33)</f>
        <v>0.89911440696866574</v>
      </c>
      <c r="E34" s="6">
        <f>E33*(1-'Halálozási valószínűségek'!E33)</f>
        <v>0.89824424114577683</v>
      </c>
      <c r="F34" s="6">
        <f>F33*(1-'Halálozási valószínűségek'!F33)</f>
        <v>0.91319833301319542</v>
      </c>
      <c r="G34" s="6">
        <f>G33*(1-'Halálozási valószínűségek'!G33)</f>
        <v>0.92088377761529128</v>
      </c>
      <c r="H34" s="6">
        <f>H33*(1-'Halálozási valószínűségek'!H33)</f>
        <v>0.91987868543761664</v>
      </c>
      <c r="I34" s="6">
        <f>I33*(1-'Halálozási valószínűségek'!I33)</f>
        <v>0.9211564953537611</v>
      </c>
      <c r="J34" s="6">
        <f>J33*(1-'Halálozási valószínűségek'!J33)</f>
        <v>0.92614165956564354</v>
      </c>
      <c r="K34" s="6">
        <f>K33*(1-'Halálozási valószínűségek'!K33)</f>
        <v>0.93080248767682838</v>
      </c>
      <c r="L34" s="6">
        <f>L33*(1-'Halálozási valószínűségek'!L33)</f>
        <v>0.93652332648323611</v>
      </c>
      <c r="M34" s="6">
        <f>M33*(1-'Halálozási valószínűségek'!M33)</f>
        <v>0.94134163878120625</v>
      </c>
      <c r="N34" s="6">
        <f>N33*(1-'Halálozási valószínűségek'!N33)</f>
        <v>0.93717725877270697</v>
      </c>
      <c r="O34" s="6">
        <f>O33*(1-'Halálozási valószínűségek'!O33)</f>
        <v>0.94082290333656893</v>
      </c>
      <c r="P34" s="6">
        <f>P33*(1-'Halálozási valószínűségek'!P33)</f>
        <v>0.94722997477601389</v>
      </c>
      <c r="Q34" s="6">
        <f>Q33*(1-'Halálozási valószínűségek'!Q33)</f>
        <v>0.94767280771172091</v>
      </c>
      <c r="R34" s="6">
        <f>R33*(1-'Halálozási valószínűségek'!R33)</f>
        <v>0.94830378597859977</v>
      </c>
      <c r="S34" s="6">
        <f>S33*(1-'Halálozási valószínűségek'!S33)</f>
        <v>0.94918968291845041</v>
      </c>
      <c r="T34" s="6">
        <f>T33*(1-'Halálozási valószínűségek'!T33)</f>
        <v>0.95081168278839234</v>
      </c>
      <c r="U34" s="6">
        <f>U33*(1-'Halálozási valószínűségek'!U33)</f>
        <v>0.95166627211346455</v>
      </c>
      <c r="V34" s="6">
        <f>V33*(1-'Halálozási valószínűségek'!V33)</f>
        <v>0.95280901169401022</v>
      </c>
      <c r="W34" s="6">
        <f>W33*(1-'Halálozási valószínűségek'!W33)</f>
        <v>0.95333106039616888</v>
      </c>
      <c r="X34" s="6">
        <f>X33*(1-'Halálozási valószínűségek'!X33)</f>
        <v>0.95553514685708785</v>
      </c>
      <c r="Y34" s="6">
        <f>Y33*(1-'Halálozási valószínűségek'!Y33)</f>
        <v>0.95575421530161042</v>
      </c>
      <c r="Z34" s="6">
        <f>Z33*(1-'Halálozási valószínűségek'!Z33)</f>
        <v>0.95119618421621743</v>
      </c>
      <c r="AA34" s="6">
        <f>AA33*(1-'Halálozási valószínűségek'!AA33)</f>
        <v>0.95561055701967024</v>
      </c>
      <c r="AB34" s="6">
        <f>AB33*(1-'Halálozási valószínűségek'!AB33)</f>
        <v>0.95918957461471954</v>
      </c>
      <c r="AC34" s="6">
        <f>AC33*(1-'Halálozási valószínűségek'!AC33)</f>
        <v>0.96338182543522854</v>
      </c>
      <c r="AD34" s="6">
        <f>AD33*(1-'Halálozási valószínűségek'!AD33)</f>
        <v>0.96509893117084078</v>
      </c>
      <c r="AE34" s="6">
        <f>AE33*(1-'Halálozási valószínűségek'!AE33)</f>
        <v>0.96637739814185497</v>
      </c>
      <c r="AF34" s="6">
        <f>AF33*(1-'Halálozási valószínűségek'!AF33)</f>
        <v>0.96633399084129068</v>
      </c>
      <c r="AG34" s="6">
        <f>AG33*(1-'Halálozási valószínűségek'!AG33)</f>
        <v>0.96779391790773583</v>
      </c>
      <c r="AH34" s="6">
        <f>AH33*(1-'Halálozási valószínűségek'!AH33)</f>
        <v>0.96942082260388196</v>
      </c>
      <c r="AI34" s="6">
        <f>AI33*(1-'Halálozási valószínűségek'!AI33)</f>
        <v>0.96895528064017222</v>
      </c>
      <c r="AJ34" s="6">
        <f>AJ33*(1-'Halálozási valószínűségek'!AJ33)</f>
        <v>0.96816178114361739</v>
      </c>
      <c r="AK34" s="6">
        <f>AK33*(1-'Halálozási valószínűségek'!AK33)</f>
        <v>0.96759834271267076</v>
      </c>
      <c r="AL34" s="6">
        <f>AL33*(1-'Halálozási valószínűségek'!AL33)</f>
        <v>0.96894367837073847</v>
      </c>
      <c r="AM34" s="6">
        <f>AM33*(1-'Halálozási valószínűségek'!AM33)</f>
        <v>0.97180463804894379</v>
      </c>
      <c r="AN34" s="6">
        <f>AN33*(1-'Halálozási valószínűségek'!AN33)</f>
        <v>0.97281115233182869</v>
      </c>
      <c r="AO34" s="6">
        <f>AO33*(1-'Halálozási valószínűségek'!AO33)</f>
        <v>0.97181786240990387</v>
      </c>
      <c r="AP34" s="6">
        <f>AP33*(1-'Halálozási valószínűségek'!AP33)</f>
        <v>0.97235586690547016</v>
      </c>
      <c r="AQ34" s="6">
        <f>AQ33*(1-'Halálozási valószínűségek'!AQ33)</f>
        <v>0.97295153924525335</v>
      </c>
      <c r="AR34" s="6">
        <f>AR33*(1-'Halálozási valószínűségek'!AR33)</f>
        <v>0.97497873173365024</v>
      </c>
      <c r="AS34" s="6">
        <f>AS33*(1-'Halálozási valószínűségek'!AS33)</f>
        <v>0.97621372791740435</v>
      </c>
      <c r="AT34" s="6">
        <f>AT33*(1-'Halálozási valószínűségek'!AT33)</f>
        <v>0.97872493138217309</v>
      </c>
      <c r="AU34" s="6">
        <f>AU33*(1-'Halálozási valószínűségek'!AU33)</f>
        <v>0.97974340112588276</v>
      </c>
      <c r="AV34" s="6">
        <f>AV33*(1-'Halálozási valószínűségek'!AV33)</f>
        <v>0.97908984770414376</v>
      </c>
      <c r="AW34" s="6">
        <f>AW33*(1-'Halálozási valószínűségek'!AW33)</f>
        <v>0.98183912149066543</v>
      </c>
      <c r="AX34" s="6">
        <f>AX33*(1-'Halálozási valószínűségek'!AX33)</f>
        <v>0.9816136411419909</v>
      </c>
      <c r="AY34" s="6">
        <f>AY33*(1-'Halálozási valószínűségek'!AY33)</f>
        <v>0.98345932448515094</v>
      </c>
      <c r="AZ34" s="6">
        <f>AZ33*(1-'Halálozási valószínűségek'!AZ33)</f>
        <v>0.98258391377756216</v>
      </c>
      <c r="BA34" s="6">
        <f>BA33*(1-'Halálozási valószínűségek'!BA33)</f>
        <v>0.98439343062049733</v>
      </c>
      <c r="BB34" s="6">
        <f>BB33*(1-'Halálozási valószínűségek'!BB33)</f>
        <v>0.98448472370847739</v>
      </c>
      <c r="BC34" s="6">
        <f>BC33*(1-'Halálozási valószínűségek'!BC33)</f>
        <v>0.98531603545224411</v>
      </c>
      <c r="BD34" s="6">
        <f>BD33*(1-'Halálozási valószínűségek'!BD33)</f>
        <v>0.98679879770562318</v>
      </c>
      <c r="BE34" s="6">
        <f>BE33*(1-'Halálozási valószínűségek'!BE33)</f>
        <v>0.98672280681413393</v>
      </c>
      <c r="BF34" s="6">
        <f>BF33*(1-'Halálozási valószínűségek'!BF33)</f>
        <v>0.98749420269643817</v>
      </c>
      <c r="BG34" s="6">
        <f>BG33*(1-'Halálozási valószínűségek'!BG33)</f>
        <v>0.98706769300742969</v>
      </c>
      <c r="BH34" s="6">
        <f>BH33*(1-'Halálozási valószínűségek'!BH33)</f>
        <v>0.9880978461183515</v>
      </c>
      <c r="BI34" s="6">
        <f>BI33*(1-'Halálozási valószínűségek'!BI33)</f>
        <v>0.98845405940380082</v>
      </c>
      <c r="BJ34" s="6">
        <f>BJ33*(1-'Halálozási valószínűségek'!BJ33)</f>
        <v>0.98924921639815633</v>
      </c>
      <c r="BK34" s="6">
        <f>BK33*(1-'Halálozási valószínűségek'!BK33)</f>
        <v>0.98971092837162833</v>
      </c>
      <c r="BL34" s="6">
        <f>BL33*(1-'Halálozási valószínűségek'!BL33)</f>
        <v>0.99015168054124247</v>
      </c>
      <c r="BM34" s="6">
        <f>BM33*(1-'Halálozási valószínűségek'!BM33)</f>
        <v>0.9905724519691167</v>
      </c>
      <c r="BN34" s="6">
        <f>BN33*(1-'Halálozási valószínűségek'!BN33)</f>
        <v>0.99097417537090182</v>
      </c>
      <c r="BO34" s="6">
        <f>BO33*(1-'Halálozási valószínűségek'!BO33)</f>
        <v>0.99135773930727711</v>
      </c>
      <c r="BP34" s="6">
        <f>BP33*(1-'Halálozási valószínűségek'!BP33)</f>
        <v>0.9917239902741517</v>
      </c>
      <c r="BQ34" s="6">
        <f>BQ33*(1-'Halálozási valószínűségek'!BQ33)</f>
        <v>0.99207373469597204</v>
      </c>
      <c r="BR34" s="6">
        <f>BR33*(1-'Halálozási valószínűségek'!BR33)</f>
        <v>0.99240774082631988</v>
      </c>
      <c r="BS34" s="6">
        <f>BS33*(1-'Halálozási valószínűségek'!BS33)</f>
        <v>0.99272674055990218</v>
      </c>
    </row>
    <row r="35" spans="1:71" x14ac:dyDescent="0.25">
      <c r="A35">
        <v>33</v>
      </c>
      <c r="B35" s="6">
        <f>B34*(1-'Halálozási valószínűségek'!B34)</f>
        <v>0.86732577428654956</v>
      </c>
      <c r="C35" s="6">
        <f>C34*(1-'Halálozási valószínűségek'!C34)</f>
        <v>0.87445105654295441</v>
      </c>
      <c r="D35" s="6">
        <f>D34*(1-'Halálozási valószínűségek'!D34)</f>
        <v>0.89665982463764127</v>
      </c>
      <c r="E35" s="6">
        <f>E34*(1-'Halálozási valószínűségek'!E34)</f>
        <v>0.89660943662689152</v>
      </c>
      <c r="F35" s="6">
        <f>F34*(1-'Halálozási valószínűségek'!F34)</f>
        <v>0.91150891609712104</v>
      </c>
      <c r="G35" s="6">
        <f>G34*(1-'Halálozási valószínűségek'!G34)</f>
        <v>0.91972346405549599</v>
      </c>
      <c r="H35" s="6">
        <f>H34*(1-'Halálozási valószínűségek'!H34)</f>
        <v>0.91830569288551833</v>
      </c>
      <c r="I35" s="6">
        <f>I34*(1-'Halálozási valószínűségek'!I34)</f>
        <v>0.91993135721494057</v>
      </c>
      <c r="J35" s="6">
        <f>J34*(1-'Halálozási valószínűségek'!J34)</f>
        <v>0.92476170849289074</v>
      </c>
      <c r="K35" s="6">
        <f>K34*(1-'Halálozási valószínűségek'!K34)</f>
        <v>0.92949005616920399</v>
      </c>
      <c r="L35" s="6">
        <f>L34*(1-'Halálozási valószínűségek'!L34)</f>
        <v>0.93535267232513208</v>
      </c>
      <c r="M35" s="6">
        <f>M34*(1-'Halálozási valószínűségek'!M34)</f>
        <v>0.94033440322771034</v>
      </c>
      <c r="N35" s="6">
        <f>N34*(1-'Halálozási valószínűségek'!N34)</f>
        <v>0.9358370952926619</v>
      </c>
      <c r="O35" s="6">
        <f>O34*(1-'Halálozási valószínűségek'!O34)</f>
        <v>0.93977858991386531</v>
      </c>
      <c r="P35" s="6">
        <f>P34*(1-'Halálozási valószínűségek'!P34)</f>
        <v>0.94620696640325586</v>
      </c>
      <c r="Q35" s="6">
        <f>Q34*(1-'Halálozási valószínűségek'!Q34)</f>
        <v>0.94687676255324316</v>
      </c>
      <c r="R35" s="6">
        <f>R34*(1-'Halálozási valószínűségek'!R34)</f>
        <v>0.94743134649549943</v>
      </c>
      <c r="S35" s="6">
        <f>S34*(1-'Halálozási valószínűségek'!S34)</f>
        <v>0.94820252564821517</v>
      </c>
      <c r="T35" s="6">
        <f>T34*(1-'Halálozási valószínűségek'!T34)</f>
        <v>0.94989890357291551</v>
      </c>
      <c r="U35" s="6">
        <f>U34*(1-'Halálozási valószínűségek'!U34)</f>
        <v>0.95077170581767789</v>
      </c>
      <c r="V35" s="6">
        <f>V34*(1-'Halálozási valószínűségek'!V34)</f>
        <v>0.95192289931313478</v>
      </c>
      <c r="W35" s="6">
        <f>W34*(1-'Halálozási valószínűségek'!W34)</f>
        <v>0.95250166237362421</v>
      </c>
      <c r="X35" s="6">
        <f>X34*(1-'Halálozási valószínűségek'!X34)</f>
        <v>0.95460827776463641</v>
      </c>
      <c r="Y35" s="6">
        <f>Y34*(1-'Halálozási valószínűségek'!Y34)</f>
        <v>0.95502784209798119</v>
      </c>
      <c r="Z35" s="6">
        <f>Z34*(1-'Halálozási valószínűségek'!Z34)</f>
        <v>0.95001670094778934</v>
      </c>
      <c r="AA35" s="6">
        <f>AA34*(1-'Halálozási valószínűségek'!AA34)</f>
        <v>0.95476006362392274</v>
      </c>
      <c r="AB35" s="6">
        <f>AB34*(1-'Halálozási valószínűségek'!AB34)</f>
        <v>0.95828793641458165</v>
      </c>
      <c r="AC35" s="6">
        <f>AC34*(1-'Halálozási valószínűségek'!AC34)</f>
        <v>0.96239917597328462</v>
      </c>
      <c r="AD35" s="6">
        <f>AD34*(1-'Halálozási valószínűségek'!AD34)</f>
        <v>0.96420138916485187</v>
      </c>
      <c r="AE35" s="6">
        <f>AE34*(1-'Halálozási valószínűségek'!AE34)</f>
        <v>0.96542068451769447</v>
      </c>
      <c r="AF35" s="6">
        <f>AF34*(1-'Halálozási valószínűségek'!AF34)</f>
        <v>0.96510674667292229</v>
      </c>
      <c r="AG35" s="6">
        <f>AG34*(1-'Halálozási valószínűségek'!AG34)</f>
        <v>0.96664224314542557</v>
      </c>
      <c r="AH35" s="6">
        <f>AH34*(1-'Halálozási valószínűségek'!AH34)</f>
        <v>0.96849987282240824</v>
      </c>
      <c r="AI35" s="6">
        <f>AI34*(1-'Halálozási valószínűségek'!AI34)</f>
        <v>0.96777315519779117</v>
      </c>
      <c r="AJ35" s="6">
        <f>AJ34*(1-'Halálozási valószínűségek'!AJ34)</f>
        <v>0.966845081121262</v>
      </c>
      <c r="AK35" s="6">
        <f>AK34*(1-'Halálozási valószínűségek'!AK34)</f>
        <v>0.96629208495000873</v>
      </c>
      <c r="AL35" s="6">
        <f>AL34*(1-'Halálozási valószínűségek'!AL34)</f>
        <v>0.96767436215207281</v>
      </c>
      <c r="AM35" s="6">
        <f>AM34*(1-'Halálozási valószínűségek'!AM34)</f>
        <v>0.97052185592671925</v>
      </c>
      <c r="AN35" s="6">
        <f>AN34*(1-'Halálozási valószínűségek'!AN34)</f>
        <v>0.9716632351720772</v>
      </c>
      <c r="AO35" s="6">
        <f>AO34*(1-'Halálozási valószínűségek'!AO34)</f>
        <v>0.97070999004675651</v>
      </c>
      <c r="AP35" s="6">
        <f>AP34*(1-'Halálozási valószínűségek'!AP34)</f>
        <v>0.97113069851316924</v>
      </c>
      <c r="AQ35" s="6">
        <f>AQ34*(1-'Halálozási valószínűségek'!AQ34)</f>
        <v>0.97188129255208355</v>
      </c>
      <c r="AR35" s="6">
        <f>AR34*(1-'Halálozási valószínűségek'!AR34)</f>
        <v>0.97374050874434848</v>
      </c>
      <c r="AS35" s="6">
        <f>AS34*(1-'Halálozási valószínűségek'!AS34)</f>
        <v>0.97513013067941601</v>
      </c>
      <c r="AT35" s="6">
        <f>AT34*(1-'Halálozási valószínűségek'!AT34)</f>
        <v>0.97764833395765272</v>
      </c>
      <c r="AU35" s="6">
        <f>AU34*(1-'Halálozási valószínűségek'!AU34)</f>
        <v>0.97892041666893703</v>
      </c>
      <c r="AV35" s="6">
        <f>AV34*(1-'Halálozási valószínűségek'!AV34)</f>
        <v>0.97822824863816416</v>
      </c>
      <c r="AW35" s="6">
        <f>AW34*(1-'Halálozási valószínűségek'!AW34)</f>
        <v>0.98122056284412629</v>
      </c>
      <c r="AX35" s="6">
        <f>AX34*(1-'Halálozási valószínűségek'!AX34)</f>
        <v>0.98090687932036857</v>
      </c>
      <c r="AY35" s="6">
        <f>AY34*(1-'Halálozási valószínűségek'!AY34)</f>
        <v>0.98282991051748048</v>
      </c>
      <c r="AZ35" s="6">
        <f>AZ34*(1-'Halálozási valószínűségek'!AZ34)</f>
        <v>0.98172906577257568</v>
      </c>
      <c r="BA35" s="6">
        <f>BA34*(1-'Halálozási valószínűségek'!BA34)</f>
        <v>0.98380279456212494</v>
      </c>
      <c r="BB35" s="6">
        <f>BB34*(1-'Halálozási valószínűségek'!BB34)</f>
        <v>0.98389403287425226</v>
      </c>
      <c r="BC35" s="6">
        <f>BC34*(1-'Halálozási valószínűségek'!BC34)</f>
        <v>0.98456719526530045</v>
      </c>
      <c r="BD35" s="6">
        <f>BD34*(1-'Halálozási valószínűségek'!BD34)</f>
        <v>0.98622645440295387</v>
      </c>
      <c r="BE35" s="6">
        <f>BE34*(1-'Halálozási valószínűségek'!BE34)</f>
        <v>0.98612090590197732</v>
      </c>
      <c r="BF35" s="6">
        <f>BF34*(1-'Halálozási valószínűségek'!BF34)</f>
        <v>0.98687208134873938</v>
      </c>
      <c r="BG35" s="6">
        <f>BG34*(1-'Halálozási valószínűségek'!BG34)</f>
        <v>0.98658402983785609</v>
      </c>
      <c r="BH35" s="6">
        <f>BH34*(1-'Halálozási valószínűségek'!BH34)</f>
        <v>0.98758403523837002</v>
      </c>
      <c r="BI35" s="6">
        <f>BI34*(1-'Halálozási valószínűségek'!BI34)</f>
        <v>0.98801913961766319</v>
      </c>
      <c r="BJ35" s="6">
        <f>BJ34*(1-'Halálozási valószínűségek'!BJ34)</f>
        <v>0.98879768311923244</v>
      </c>
      <c r="BK35" s="6">
        <f>BK34*(1-'Halálozási valószínűségek'!BK34)</f>
        <v>0.98928023783899688</v>
      </c>
      <c r="BL35" s="6">
        <f>BL34*(1-'Halálozási valószínűségek'!BL34)</f>
        <v>0.98974087944047007</v>
      </c>
      <c r="BM35" s="6">
        <f>BM34*(1-'Halálozási valószínűségek'!BM34)</f>
        <v>0.99018062978068078</v>
      </c>
      <c r="BN35" s="6">
        <f>BN34*(1-'Halálozási valószínűségek'!BN34)</f>
        <v>0.99060046252436351</v>
      </c>
      <c r="BO35" s="6">
        <f>BO34*(1-'Halálozási valószínűségek'!BO34)</f>
        <v>0.99100130540791675</v>
      </c>
      <c r="BP35" s="6">
        <f>BP34*(1-'Halálozási valószínűségek'!BP34)</f>
        <v>0.99138404239992928</v>
      </c>
      <c r="BQ35" s="6">
        <f>BQ34*(1-'Halálozási valószínűségek'!BQ34)</f>
        <v>0.99174951576266057</v>
      </c>
      <c r="BR35" s="6">
        <f>BR34*(1-'Halálozási valószínűségek'!BR34)</f>
        <v>0.99209852801865828</v>
      </c>
      <c r="BS35" s="6">
        <f>BS34*(1-'Halálozási valószínűségek'!BS34)</f>
        <v>0.99243184382662097</v>
      </c>
    </row>
    <row r="36" spans="1:71" x14ac:dyDescent="0.25">
      <c r="A36">
        <v>34</v>
      </c>
      <c r="B36" s="6">
        <f>B35*(1-'Halálozási valószínűségek'!B35)</f>
        <v>0.86560846925346224</v>
      </c>
      <c r="C36" s="6">
        <f>C35*(1-'Halálozási valószínűségek'!C35)</f>
        <v>0.87257973128195243</v>
      </c>
      <c r="D36" s="6">
        <f>D35*(1-'Halálozási valószínűségek'!D35)</f>
        <v>0.8950996365427718</v>
      </c>
      <c r="E36" s="6">
        <f>E35*(1-'Halálozási valószínűségek'!E35)</f>
        <v>0.89470862462124245</v>
      </c>
      <c r="F36" s="6">
        <f>F35*(1-'Halálozási valószínűségek'!F35)</f>
        <v>0.90999581129639984</v>
      </c>
      <c r="G36" s="6">
        <f>G35*(1-'Halálozási valószínűségek'!G35)</f>
        <v>0.91827030098228823</v>
      </c>
      <c r="H36" s="6">
        <f>H35*(1-'Halálozási valószínűségek'!H35)</f>
        <v>0.91674457320761293</v>
      </c>
      <c r="I36" s="6">
        <f>I35*(1-'Halálozási valószínűségek'!I35)</f>
        <v>0.9185330615519739</v>
      </c>
      <c r="J36" s="6">
        <f>J35*(1-'Halálozási valószínűségek'!J35)</f>
        <v>0.92331908022764186</v>
      </c>
      <c r="K36" s="6">
        <f>K35*(1-'Halálozási valószínűségek'!K35)</f>
        <v>0.92837466810180092</v>
      </c>
      <c r="L36" s="6">
        <f>L35*(1-'Halálozási valószínűségek'!L35)</f>
        <v>0.93407123916404666</v>
      </c>
      <c r="M36" s="6">
        <f>M35*(1-'Halálozási valószínűségek'!M35)</f>
        <v>0.93897091834303015</v>
      </c>
      <c r="N36" s="6">
        <f>N35*(1-'Halálozási valószínűségek'!N35)</f>
        <v>0.93470473240735774</v>
      </c>
      <c r="O36" s="6">
        <f>O35*(1-'Halálozási valószínűségek'!O35)</f>
        <v>0.9384816954597841</v>
      </c>
      <c r="P36" s="6">
        <f>P35*(1-'Halálozási valószínűségek'!P35)</f>
        <v>0.94522291115819645</v>
      </c>
      <c r="Q36" s="6">
        <f>Q35*(1-'Halálozási valószínűségek'!Q35)</f>
        <v>0.94608138607269843</v>
      </c>
      <c r="R36" s="6">
        <f>R35*(1-'Halálozási valószínűségek'!R35)</f>
        <v>0.94664497847790818</v>
      </c>
      <c r="S36" s="6">
        <f>S35*(1-'Halálozási valószínűségek'!S35)</f>
        <v>0.9472258770467975</v>
      </c>
      <c r="T36" s="6">
        <f>T35*(1-'Halálozási valószínűségek'!T35)</f>
        <v>0.94892050770223546</v>
      </c>
      <c r="U36" s="6">
        <f>U35*(1-'Halálozási valószínűségek'!U35)</f>
        <v>0.94967831835598759</v>
      </c>
      <c r="V36" s="6">
        <f>V35*(1-'Halálozási valószínűségek'!V35)</f>
        <v>0.9510185725587873</v>
      </c>
      <c r="W36" s="6">
        <f>W35*(1-'Halálozási valószínűségek'!W35)</f>
        <v>0.95146343556163693</v>
      </c>
      <c r="X36" s="6">
        <f>X35*(1-'Halálozási valószínűségek'!X35)</f>
        <v>0.95372049206631526</v>
      </c>
      <c r="Y36" s="6">
        <f>Y35*(1-'Halálozási valószínűségek'!Y35)</f>
        <v>0.95411101536956722</v>
      </c>
      <c r="Z36" s="6">
        <f>Z35*(1-'Halálozási valószínűségek'!Z35)</f>
        <v>0.94903818374581317</v>
      </c>
      <c r="AA36" s="6">
        <f>AA35*(1-'Halálozási valószínűségek'!AA35)</f>
        <v>0.95394851756984234</v>
      </c>
      <c r="AB36" s="6">
        <f>AB35*(1-'Halálozási valószínűségek'!AB35)</f>
        <v>0.95745422590990092</v>
      </c>
      <c r="AC36" s="6">
        <f>AC35*(1-'Halálozási valószínűségek'!AC35)</f>
        <v>0.96120580099507769</v>
      </c>
      <c r="AD36" s="6">
        <f>AD35*(1-'Halálozási valószínűségek'!AD35)</f>
        <v>0.96300577944228749</v>
      </c>
      <c r="AE36" s="6">
        <f>AE35*(1-'Halálozási valószínűségek'!AE35)</f>
        <v>0.96430079652365386</v>
      </c>
      <c r="AF36" s="6">
        <f>AF35*(1-'Halálozási valószínűségek'!AF35)</f>
        <v>0.9641512909937161</v>
      </c>
      <c r="AG36" s="6">
        <f>AG35*(1-'Halálozási valószínűségek'!AG35)</f>
        <v>0.96558860310039707</v>
      </c>
      <c r="AH36" s="6">
        <f>AH35*(1-'Halálozási valószínűségek'!AH35)</f>
        <v>0.96725050798646728</v>
      </c>
      <c r="AI36" s="6">
        <f>AI35*(1-'Halálozási valószínűségek'!AI35)</f>
        <v>0.96643762824361812</v>
      </c>
      <c r="AJ36" s="6">
        <f>AJ35*(1-'Halálozási valószínűségek'!AJ35)</f>
        <v>0.96570420392553891</v>
      </c>
      <c r="AK36" s="6">
        <f>AK35*(1-'Halálozási valószínűségek'!AK35)</f>
        <v>0.96511320860636973</v>
      </c>
      <c r="AL36" s="6">
        <f>AL35*(1-'Halálozási valószínűségek'!AL35)</f>
        <v>0.96639703199403204</v>
      </c>
      <c r="AM36" s="6">
        <f>AM35*(1-'Halálozási valószínűségek'!AM35)</f>
        <v>0.96945428188519989</v>
      </c>
      <c r="AN36" s="6">
        <f>AN35*(1-'Halálozási valószínűségek'!AN35)</f>
        <v>0.97036120643694657</v>
      </c>
      <c r="AO36" s="6">
        <f>AO35*(1-'Halálozási valószínűségek'!AO35)</f>
        <v>0.96932187476098963</v>
      </c>
      <c r="AP36" s="6">
        <f>AP35*(1-'Halálozási valószínűségek'!AP35)</f>
        <v>0.96984880599113188</v>
      </c>
      <c r="AQ36" s="6">
        <f>AQ35*(1-'Halálozási valószínűségek'!AQ35)</f>
        <v>0.9705206587425107</v>
      </c>
      <c r="AR36" s="6">
        <f>AR35*(1-'Halálozási valószínűségek'!AR35)</f>
        <v>0.97221173614561984</v>
      </c>
      <c r="AS36" s="6">
        <f>AS35*(1-'Halálozási valószínűségek'!AS35)</f>
        <v>0.97382345630430556</v>
      </c>
      <c r="AT36" s="6">
        <f>AT35*(1-'Halálozási valószínűségek'!AT35)</f>
        <v>0.97628940277345155</v>
      </c>
      <c r="AU36" s="6">
        <f>AU35*(1-'Halálozási valószínűségek'!AU35)</f>
        <v>0.97778486898560102</v>
      </c>
      <c r="AV36" s="6">
        <f>AV35*(1-'Halálozási valószínűségek'!AV35)</f>
        <v>0.97732827864941696</v>
      </c>
      <c r="AW36" s="6">
        <f>AW35*(1-'Halálozási valószínűségek'!AW35)</f>
        <v>0.98022953007565372</v>
      </c>
      <c r="AX36" s="6">
        <f>AX35*(1-'Halálozási valószínűségek'!AX35)</f>
        <v>0.98008291754173948</v>
      </c>
      <c r="AY36" s="6">
        <f>AY35*(1-'Halálozási valószínűségek'!AY35)</f>
        <v>0.98199450509354058</v>
      </c>
      <c r="AZ36" s="6">
        <f>AZ35*(1-'Halálozási valószínűségek'!AZ35)</f>
        <v>0.98103203813587714</v>
      </c>
      <c r="BA36" s="6">
        <f>BA35*(1-'Halálozási valószínűségek'!BA35)</f>
        <v>0.98304526641031209</v>
      </c>
      <c r="BB36" s="6">
        <f>BB35*(1-'Halálozási valószínűségek'!BB35)</f>
        <v>0.98328401857387027</v>
      </c>
      <c r="BC36" s="6">
        <f>BC35*(1-'Halálozási valószínűségek'!BC35)</f>
        <v>0.98391738091642533</v>
      </c>
      <c r="BD36" s="6">
        <f>BD35*(1-'Halálozási valószínűségek'!BD35)</f>
        <v>0.98555582041395984</v>
      </c>
      <c r="BE36" s="6">
        <f>BE35*(1-'Halálozási valószínűségek'!BE35)</f>
        <v>0.9855489557765541</v>
      </c>
      <c r="BF36" s="6">
        <f>BF35*(1-'Halálozási valószínűségek'!BF35)</f>
        <v>0.98614179600854135</v>
      </c>
      <c r="BG36" s="6">
        <f>BG35*(1-'Halálozási valószínűségek'!BG35)</f>
        <v>0.98596248189905822</v>
      </c>
      <c r="BH36" s="6">
        <f>BH35*(1-'Halálozási valószínűségek'!BH35)</f>
        <v>0.98700136065757937</v>
      </c>
      <c r="BI36" s="6">
        <f>BI35*(1-'Halálozási valószínűségek'!BI35)</f>
        <v>0.98755477062204289</v>
      </c>
      <c r="BJ36" s="6">
        <f>BJ35*(1-'Halálozási valószínűségek'!BJ35)</f>
        <v>0.98830806028069518</v>
      </c>
      <c r="BK36" s="6">
        <f>BK35*(1-'Halálozási valószínűségek'!BK35)</f>
        <v>0.98881597931617182</v>
      </c>
      <c r="BL36" s="6">
        <f>BL35*(1-'Halálozási valószínűségek'!BL35)</f>
        <v>0.98930068111667224</v>
      </c>
      <c r="BM36" s="6">
        <f>BM35*(1-'Halálozási valószínűségek'!BM35)</f>
        <v>0.98976325363243367</v>
      </c>
      <c r="BN36" s="6">
        <f>BN35*(1-'Halálozási valószínűségek'!BN35)</f>
        <v>0.99020473336594728</v>
      </c>
      <c r="BO36" s="6">
        <f>BO35*(1-'Halálozási valószínűségek'!BO35)</f>
        <v>0.99062610778686888</v>
      </c>
      <c r="BP36" s="6">
        <f>BP35*(1-'Halálozási valószínűségek'!BP35)</f>
        <v>0.99102831763746124</v>
      </c>
      <c r="BQ36" s="6">
        <f>BQ35*(1-'Halálozási valószínűségek'!BQ35)</f>
        <v>0.99141225913309261</v>
      </c>
      <c r="BR36" s="6">
        <f>BR35*(1-'Halálozási valószínűségek'!BR35)</f>
        <v>0.991778786062119</v>
      </c>
      <c r="BS36" s="6">
        <f>BS35*(1-'Halálozási valószínűségek'!BS35)</f>
        <v>0.99212871178941409</v>
      </c>
    </row>
    <row r="37" spans="1:71" x14ac:dyDescent="0.25">
      <c r="A37">
        <v>35</v>
      </c>
      <c r="B37" s="6">
        <f>B36*(1-'Halálozási valószínűségek'!B36)</f>
        <v>0.86349638458848377</v>
      </c>
      <c r="C37" s="6">
        <f>C36*(1-'Halálozási valószínűségek'!C36)</f>
        <v>0.870180137020927</v>
      </c>
      <c r="D37" s="6">
        <f>D36*(1-'Halálozási valószínűségek'!D36)</f>
        <v>0.89306776036781976</v>
      </c>
      <c r="E37" s="6">
        <f>E36*(1-'Halálozási valószínűségek'!E36)</f>
        <v>0.89305341366569313</v>
      </c>
      <c r="F37" s="6">
        <f>F36*(1-'Halálozási valószínűségek'!F36)</f>
        <v>0.90819401959003299</v>
      </c>
      <c r="G37" s="6">
        <f>G36*(1-'Halálozási valószínűségek'!G36)</f>
        <v>0.91663577984653977</v>
      </c>
      <c r="H37" s="6">
        <f>H36*(1-'Halálozási valószínűségek'!H36)</f>
        <v>0.91510360042157135</v>
      </c>
      <c r="I37" s="6">
        <f>I36*(1-'Halálozási valószínűségek'!I36)</f>
        <v>0.91674192208194749</v>
      </c>
      <c r="J37" s="6">
        <f>J36*(1-'Halálozási valószínűségek'!J36)</f>
        <v>0.92184176969927756</v>
      </c>
      <c r="K37" s="6">
        <f>K36*(1-'Halálozási valószínűségek'!K36)</f>
        <v>0.92701924108637224</v>
      </c>
      <c r="L37" s="6">
        <f>L36*(1-'Halálozási valószínűségek'!L36)</f>
        <v>0.93264211016812559</v>
      </c>
      <c r="M37" s="6">
        <f>M36*(1-'Halálozási valószínűségek'!M36)</f>
        <v>0.93779720469510142</v>
      </c>
      <c r="N37" s="6">
        <f>N36*(1-'Halálozási valószínűségek'!N36)</f>
        <v>0.93347092216058003</v>
      </c>
      <c r="O37" s="6">
        <f>O36*(1-'Halálozási valószínűségek'!O36)</f>
        <v>0.93732736297436858</v>
      </c>
      <c r="P37" s="6">
        <f>P36*(1-'Halálozási valószínűségek'!P36)</f>
        <v>0.9439468602281329</v>
      </c>
      <c r="Q37" s="6">
        <f>Q36*(1-'Halálozási valószínűségek'!Q36)</f>
        <v>0.94480417620150037</v>
      </c>
      <c r="R37" s="6">
        <f>R36*(1-'Halálozási valószínűségek'!R36)</f>
        <v>0.94552793740330432</v>
      </c>
      <c r="S37" s="6">
        <f>S36*(1-'Halálozási valószínűségek'!S36)</f>
        <v>0.94625970665220971</v>
      </c>
      <c r="T37" s="6">
        <f>T36*(1-'Halálozási valószínűségek'!T36)</f>
        <v>0.94801903321991832</v>
      </c>
      <c r="U37" s="6">
        <f>U36*(1-'Halálozási valószínűségek'!U36)</f>
        <v>0.94861467863942883</v>
      </c>
      <c r="V37" s="6">
        <f>V36*(1-'Halálozási valószínűségek'!V36)</f>
        <v>0.95012461510058199</v>
      </c>
      <c r="W37" s="6">
        <f>W36*(1-'Halálozási valószínűségek'!W36)</f>
        <v>0.95049294285736408</v>
      </c>
      <c r="X37" s="6">
        <f>X36*(1-'Halálozási valószínűségek'!X36)</f>
        <v>0.95273815995948696</v>
      </c>
      <c r="Y37" s="6">
        <f>Y36*(1-'Halálozási valószínűségek'!Y36)</f>
        <v>0.95297562326127738</v>
      </c>
      <c r="Z37" s="6">
        <f>Z36*(1-'Halálozási valószínűségek'!Z36)</f>
        <v>0.947832905252456</v>
      </c>
      <c r="AA37" s="6">
        <f>AA36*(1-'Halálozási valószínűségek'!AA36)</f>
        <v>0.95277516089323144</v>
      </c>
      <c r="AB37" s="6">
        <f>AB36*(1-'Halálozási valószínűségek'!AB36)</f>
        <v>0.95617123724718167</v>
      </c>
      <c r="AC37" s="6">
        <f>AC36*(1-'Halálozási valószínűségek'!AC36)</f>
        <v>0.96002351785985374</v>
      </c>
      <c r="AD37" s="6">
        <f>AD36*(1-'Halálozási valószínűségek'!AD36)</f>
        <v>0.96188869273813438</v>
      </c>
      <c r="AE37" s="6">
        <f>AE36*(1-'Halálozási valószínűségek'!AE36)</f>
        <v>0.96291220337665984</v>
      </c>
      <c r="AF37" s="6">
        <f>AF36*(1-'Halálozási valószínűségek'!AF36)</f>
        <v>0.96278219616050509</v>
      </c>
      <c r="AG37" s="6">
        <f>AG36*(1-'Halálozási valószínűségek'!AG36)</f>
        <v>0.96415953196780846</v>
      </c>
      <c r="AH37" s="6">
        <f>AH36*(1-'Halálozási valószínűségek'!AH36)</f>
        <v>0.96588668477020634</v>
      </c>
      <c r="AI37" s="6">
        <f>AI36*(1-'Halálozási valószínűségek'!AI36)</f>
        <v>0.96507495118779463</v>
      </c>
      <c r="AJ37" s="6">
        <f>AJ36*(1-'Halálozási valószínűségek'!AJ36)</f>
        <v>0.96431358987188609</v>
      </c>
      <c r="AK37" s="6">
        <f>AK36*(1-'Halálozási valószínűségek'!AK36)</f>
        <v>0.963791003510579</v>
      </c>
      <c r="AL37" s="6">
        <f>AL36*(1-'Halálozási valószínűségek'!AL36)</f>
        <v>0.96514071585243988</v>
      </c>
      <c r="AM37" s="6">
        <f>AM36*(1-'Halálozási valószínűségek'!AM36)</f>
        <v>0.96815521314747366</v>
      </c>
      <c r="AN37" s="6">
        <f>AN36*(1-'Halálozási valószínűségek'!AN36)</f>
        <v>0.96914825492890044</v>
      </c>
      <c r="AO37" s="6">
        <f>AO36*(1-'Halálozási valószínűségek'!AO36)</f>
        <v>0.96777095976137195</v>
      </c>
      <c r="AP37" s="6">
        <f>AP36*(1-'Halálozási valószínűségek'!AP36)</f>
        <v>0.96842312824632493</v>
      </c>
      <c r="AQ37" s="6">
        <f>AQ36*(1-'Halálozási valószínűségek'!AQ36)</f>
        <v>0.9690357621346346</v>
      </c>
      <c r="AR37" s="6">
        <f>AR36*(1-'Halálozási valószínűségek'!AR36)</f>
        <v>0.97056869831153381</v>
      </c>
      <c r="AS37" s="6">
        <f>AS36*(1-'Halálozási valószínűségek'!AS36)</f>
        <v>0.97246984170004258</v>
      </c>
      <c r="AT37" s="6">
        <f>AT36*(1-'Halálozási valószínűségek'!AT36)</f>
        <v>0.97506904101998482</v>
      </c>
      <c r="AU37" s="6">
        <f>AU36*(1-'Halálozási valószínűségek'!AU36)</f>
        <v>0.97642574801771098</v>
      </c>
      <c r="AV37" s="6">
        <f>AV36*(1-'Halálozási valószínűségek'!AV36)</f>
        <v>0.97622389769454321</v>
      </c>
      <c r="AW37" s="6">
        <f>AW36*(1-'Halálozási valószínűségek'!AW36)</f>
        <v>0.97918068447847273</v>
      </c>
      <c r="AX37" s="6">
        <f>AX36*(1-'Halálozási valószínűségek'!AX36)</f>
        <v>0.97912243628254858</v>
      </c>
      <c r="AY37" s="6">
        <f>AY36*(1-'Halálozási valószínűségek'!AY36)</f>
        <v>0.98111071003895634</v>
      </c>
      <c r="AZ37" s="6">
        <f>AZ36*(1-'Halálozási valószínűségek'!AZ36)</f>
        <v>0.98032569506841927</v>
      </c>
      <c r="BA37" s="6">
        <f>BA36*(1-'Halálozási valószínűségek'!BA36)</f>
        <v>0.98219984748119926</v>
      </c>
      <c r="BB37" s="6">
        <f>BB36*(1-'Halálozási valószínűségek'!BB36)</f>
        <v>0.98254655555993986</v>
      </c>
      <c r="BC37" s="6">
        <f>BC36*(1-'Halálozási valószínűségek'!BC36)</f>
        <v>0.98312040783788301</v>
      </c>
      <c r="BD37" s="6">
        <f>BD36*(1-'Halálozási valószínűségek'!BD36)</f>
        <v>0.98473780908301622</v>
      </c>
      <c r="BE37" s="6">
        <f>BE36*(1-'Halálozási valószínűségek'!BE36)</f>
        <v>0.98487878248662608</v>
      </c>
      <c r="BF37" s="6">
        <f>BF36*(1-'Halálozási valószínűségek'!BF36)</f>
        <v>0.98556983376685636</v>
      </c>
      <c r="BG37" s="6">
        <f>BG36*(1-'Halálozási valószínűségek'!BG36)</f>
        <v>0.98541034290919471</v>
      </c>
      <c r="BH37" s="6">
        <f>BH36*(1-'Halálozási valószínűségek'!BH36)</f>
        <v>0.98633019973233216</v>
      </c>
      <c r="BI37" s="6">
        <f>BI36*(1-'Halálozási valószínűségek'!BI36)</f>
        <v>0.9869227355688448</v>
      </c>
      <c r="BJ37" s="6">
        <f>BJ36*(1-'Halálozási valószínűségek'!BJ36)</f>
        <v>0.98776729274091335</v>
      </c>
      <c r="BK37" s="6">
        <f>BK36*(1-'Halálozási valószínűségek'!BK36)</f>
        <v>0.98830277815154699</v>
      </c>
      <c r="BL37" s="6">
        <f>BL36*(1-'Halálozási valószínűségek'!BL36)</f>
        <v>0.98881365265125842</v>
      </c>
      <c r="BM37" s="6">
        <f>BM36*(1-'Halálozási valószínűségek'!BM36)</f>
        <v>0.98930107353158281</v>
      </c>
      <c r="BN37" s="6">
        <f>BN36*(1-'Halálozási valószínűségek'!BN36)</f>
        <v>0.98976614329570878</v>
      </c>
      <c r="BO37" s="6">
        <f>BO36*(1-'Halálozási valószínűségek'!BO36)</f>
        <v>0.99020991222344956</v>
      </c>
      <c r="BP37" s="6">
        <f>BP36*(1-'Halálozási valószínűségek'!BP36)</f>
        <v>0.99063338082111974</v>
      </c>
      <c r="BQ37" s="6">
        <f>BQ36*(1-'Halálozási valószínűségek'!BQ36)</f>
        <v>0.99103750216093189</v>
      </c>
      <c r="BR37" s="6">
        <f>BR36*(1-'Halálozási valószínűségek'!BR36)</f>
        <v>0.99142318411434271</v>
      </c>
      <c r="BS37" s="6">
        <f>BS36*(1-'Halálozási valószínűségek'!BS36)</f>
        <v>0.99179129148372713</v>
      </c>
    </row>
    <row r="38" spans="1:71" x14ac:dyDescent="0.25">
      <c r="A38">
        <v>36</v>
      </c>
      <c r="B38" s="6">
        <f>B37*(1-'Halálozási valószínűségek'!B37)</f>
        <v>0.86136354851855024</v>
      </c>
      <c r="C38" s="6">
        <f>C37*(1-'Halálozási valószínűségek'!C37)</f>
        <v>0.86831795152770219</v>
      </c>
      <c r="D38" s="6">
        <f>D37*(1-'Halálozási valószínűségek'!D37)</f>
        <v>0.89139772365593195</v>
      </c>
      <c r="E38" s="6">
        <f>E37*(1-'Halálozási valószínűségek'!E37)</f>
        <v>0.89082078013152899</v>
      </c>
      <c r="F38" s="6">
        <f>F37*(1-'Halálozási valószínűségek'!F37)</f>
        <v>0.90649569677339958</v>
      </c>
      <c r="G38" s="6">
        <f>G37*(1-'Halálozási valószínűségek'!G37)</f>
        <v>0.91489417186483135</v>
      </c>
      <c r="H38" s="6">
        <f>H37*(1-'Halálozási valószínűségek'!H37)</f>
        <v>0.91361198155288414</v>
      </c>
      <c r="I38" s="6">
        <f>I37*(1-'Halálozási valószínűségek'!I37)</f>
        <v>0.91495427533388773</v>
      </c>
      <c r="J38" s="6">
        <f>J37*(1-'Halálozási valószínűségek'!J37)</f>
        <v>0.9202285466023038</v>
      </c>
      <c r="K38" s="6">
        <f>K37*(1-'Halálozási valószínűségek'!K37)</f>
        <v>0.92553601030063404</v>
      </c>
      <c r="L38" s="6">
        <f>L37*(1-'Halálozási valószínűségek'!L37)</f>
        <v>0.93135506405609358</v>
      </c>
      <c r="M38" s="6">
        <f>M37*(1-'Halálozási valószínűségek'!M37)</f>
        <v>0.93640926483215259</v>
      </c>
      <c r="N38" s="6">
        <f>N37*(1-'Halálozási valószínűségek'!N37)</f>
        <v>0.93205204635889594</v>
      </c>
      <c r="O38" s="6">
        <f>O37*(1-'Halálozási valószínűségek'!O37)</f>
        <v>0.93585575901449891</v>
      </c>
      <c r="P38" s="6">
        <f>P37*(1-'Halálozási valószínűségek'!P37)</f>
        <v>0.94267253196682499</v>
      </c>
      <c r="Q38" s="6">
        <f>Q37*(1-'Halálozási valószínűségek'!Q37)</f>
        <v>0.94353813860539038</v>
      </c>
      <c r="R38" s="6">
        <f>R37*(1-'Halálozási valószínűségek'!R37)</f>
        <v>0.94435548276092418</v>
      </c>
      <c r="S38" s="6">
        <f>S37*(1-'Halálozási valószínűségek'!S37)</f>
        <v>0.94535129733382361</v>
      </c>
      <c r="T38" s="6">
        <f>T37*(1-'Halálozási valószínűségek'!T37)</f>
        <v>0.94694777171237987</v>
      </c>
      <c r="U38" s="6">
        <f>U37*(1-'Halálozási valószínűségek'!U37)</f>
        <v>0.94751428561220707</v>
      </c>
      <c r="V38" s="6">
        <f>V37*(1-'Halálozási valószínűségek'!V37)</f>
        <v>0.9490319717932163</v>
      </c>
      <c r="W38" s="6">
        <f>W37*(1-'Halálozási valószínűségek'!W37)</f>
        <v>0.94927631189050665</v>
      </c>
      <c r="X38" s="6">
        <f>X37*(1-'Halálozási valószínűségek'!X37)</f>
        <v>0.95157581940433644</v>
      </c>
      <c r="Y38" s="6">
        <f>Y37*(1-'Halálozási valószínűségek'!Y37)</f>
        <v>0.95187017153829423</v>
      </c>
      <c r="Z38" s="6">
        <f>Z37*(1-'Halálozási valószínűségek'!Z37)</f>
        <v>0.94677133239857325</v>
      </c>
      <c r="AA38" s="6">
        <f>AA37*(1-'Halálozási valószínűségek'!AA37)</f>
        <v>0.95183191348394713</v>
      </c>
      <c r="AB38" s="6">
        <f>AB37*(1-'Halálozási valószínűségek'!AB37)</f>
        <v>0.95496646148825015</v>
      </c>
      <c r="AC38" s="6">
        <f>AC37*(1-'Halálozási valószínűségek'!AC37)</f>
        <v>0.95851628093681385</v>
      </c>
      <c r="AD38" s="6">
        <f>AD37*(1-'Halálozási valószínűségek'!AD37)</f>
        <v>0.96056128634215565</v>
      </c>
      <c r="AE38" s="6">
        <f>AE37*(1-'Halálozási valószínűségek'!AE37)</f>
        <v>0.96158338453600001</v>
      </c>
      <c r="AF38" s="6">
        <f>AF37*(1-'Halálozási valószínűségek'!AF37)</f>
        <v>0.96133802286626435</v>
      </c>
      <c r="AG38" s="6">
        <f>AG37*(1-'Halálozási valószínűségek'!AG37)</f>
        <v>0.96268436788389766</v>
      </c>
      <c r="AH38" s="6">
        <f>AH37*(1-'Halálozási valószínűségek'!AH37)</f>
        <v>0.96454410227837573</v>
      </c>
      <c r="AI38" s="6">
        <f>AI37*(1-'Halálozási valószínűségek'!AI37)</f>
        <v>0.96357908501345346</v>
      </c>
      <c r="AJ38" s="6">
        <f>AJ37*(1-'Halálozási valószínűségek'!AJ37)</f>
        <v>0.96278997439988845</v>
      </c>
      <c r="AK38" s="6">
        <f>AK37*(1-'Halálozási valószínűségek'!AK37)</f>
        <v>0.96214292089457587</v>
      </c>
      <c r="AL38" s="6">
        <f>AL37*(1-'Halálozási valószínűségek'!AL37)</f>
        <v>0.96362544492855162</v>
      </c>
      <c r="AM38" s="6">
        <f>AM37*(1-'Halálozási valószínűségek'!AM37)</f>
        <v>0.96684820360972457</v>
      </c>
      <c r="AN38" s="6">
        <f>AN37*(1-'Halálozási valószínűségek'!AN37)</f>
        <v>0.9676848410639578</v>
      </c>
      <c r="AO38" s="6">
        <f>AO37*(1-'Halálozási valószínűségek'!AO37)</f>
        <v>0.96626123706414424</v>
      </c>
      <c r="AP38" s="6">
        <f>AP37*(1-'Halálozási valószínűségek'!AP37)</f>
        <v>0.96698986201652037</v>
      </c>
      <c r="AQ38" s="6">
        <f>AQ37*(1-'Halálozási valószínűségek'!AQ37)</f>
        <v>0.96726242668992823</v>
      </c>
      <c r="AR38" s="6">
        <f>AR37*(1-'Halálozási valószínűségek'!AR37)</f>
        <v>0.96881196896758992</v>
      </c>
      <c r="AS38" s="6">
        <f>AS37*(1-'Halálozási valószínűségek'!AS37)</f>
        <v>0.97050545261980847</v>
      </c>
      <c r="AT38" s="6">
        <f>AT37*(1-'Halálozási valószínűségek'!AT37)</f>
        <v>0.97354793331599365</v>
      </c>
      <c r="AU38" s="6">
        <f>AU37*(1-'Halálozási valószínűségek'!AU37)</f>
        <v>0.97490252385080334</v>
      </c>
      <c r="AV38" s="6">
        <f>AV37*(1-'Halálozási valószínűségek'!AV37)</f>
        <v>0.97516957588503317</v>
      </c>
      <c r="AW38" s="6">
        <f>AW37*(1-'Halálozási valószínűségek'!AW37)</f>
        <v>0.97825046282821815</v>
      </c>
      <c r="AX38" s="6">
        <f>AX37*(1-'Halálozási valószínűségek'!AX37)</f>
        <v>0.97799644548082365</v>
      </c>
      <c r="AY38" s="6">
        <f>AY37*(1-'Halálozási valószínűségek'!AY37)</f>
        <v>0.97978621058040383</v>
      </c>
      <c r="AZ38" s="6">
        <f>AZ37*(1-'Halálozási valószínűségek'!AZ37)</f>
        <v>0.9789532390953235</v>
      </c>
      <c r="BA38" s="6">
        <f>BA37*(1-'Halálozási valószínűségek'!BA37)</f>
        <v>0.98126675762609217</v>
      </c>
      <c r="BB38" s="6">
        <f>BB37*(1-'Halálozási valószínűségek'!BB37)</f>
        <v>0.98153453260771317</v>
      </c>
      <c r="BC38" s="6">
        <f>BC37*(1-'Halálozási valószínűségek'!BC37)</f>
        <v>0.98225526187898571</v>
      </c>
      <c r="BD38" s="6">
        <f>BD37*(1-'Halálozási valószínűségek'!BD37)</f>
        <v>0.98414696639756638</v>
      </c>
      <c r="BE38" s="6">
        <f>BE37*(1-'Halálozási valószínűségek'!BE37)</f>
        <v>0.98401208915803784</v>
      </c>
      <c r="BF38" s="6">
        <f>BF37*(1-'Halálozási valószínűségek'!BF37)</f>
        <v>0.98482080069319355</v>
      </c>
      <c r="BG38" s="6">
        <f>BG37*(1-'Halálozási valószínűségek'!BG37)</f>
        <v>0.98467128515201274</v>
      </c>
      <c r="BH38" s="6">
        <f>BH37*(1-'Halálozási valószínűségek'!BH37)</f>
        <v>0.98565949519651419</v>
      </c>
      <c r="BI38" s="6">
        <f>BI37*(1-'Halálozási valószínűségek'!BI37)</f>
        <v>0.98614306660774542</v>
      </c>
      <c r="BJ38" s="6">
        <f>BJ37*(1-'Halálozási valószínűségek'!BJ37)</f>
        <v>0.98713094784135968</v>
      </c>
      <c r="BK38" s="6">
        <f>BK37*(1-'Halálozási valószínűségek'!BK37)</f>
        <v>0.98769877043563581</v>
      </c>
      <c r="BL38" s="6">
        <f>BL37*(1-'Halálozási valószínűségek'!BL37)</f>
        <v>0.98824035327539539</v>
      </c>
      <c r="BM38" s="6">
        <f>BM37*(1-'Halálozási valószínűségek'!BM37)</f>
        <v>0.98875693429917944</v>
      </c>
      <c r="BN38" s="6">
        <f>BN37*(1-'Halálozási valószínűségek'!BN37)</f>
        <v>0.98924969280112984</v>
      </c>
      <c r="BO38" s="6">
        <f>BO37*(1-'Halálozási valószínűségek'!BO37)</f>
        <v>0.98971975216670205</v>
      </c>
      <c r="BP38" s="6">
        <f>BP37*(1-'Halálozási valószínűségek'!BP37)</f>
        <v>0.99016818248712546</v>
      </c>
      <c r="BQ38" s="6">
        <f>BQ37*(1-'Halálozási valószínűségek'!BQ37)</f>
        <v>0.99059600305729156</v>
      </c>
      <c r="BR38" s="6">
        <f>BR37*(1-'Halálozási valószínűségek'!BR37)</f>
        <v>0.99100418476158914</v>
      </c>
      <c r="BS38" s="6">
        <f>BS37*(1-'Halálozási valószínűségek'!BS37)</f>
        <v>0.99139365235216703</v>
      </c>
    </row>
    <row r="39" spans="1:71" x14ac:dyDescent="0.25">
      <c r="A39">
        <v>37</v>
      </c>
      <c r="B39" s="6">
        <f>B38*(1-'Halálozási valószínűségek'!B38)</f>
        <v>0.85861579879877603</v>
      </c>
      <c r="C39" s="6">
        <f>C38*(1-'Halálozási valószínűségek'!C38)</f>
        <v>0.86619925572597456</v>
      </c>
      <c r="D39" s="6">
        <f>D38*(1-'Halálozási valószínűségek'!D38)</f>
        <v>0.88904443366548036</v>
      </c>
      <c r="E39" s="6">
        <f>E38*(1-'Halálozási valószínűségek'!E38)</f>
        <v>0.88890551545424623</v>
      </c>
      <c r="F39" s="6">
        <f>F38*(1-'Halálozási valószínűségek'!F38)</f>
        <v>0.90465551050894966</v>
      </c>
      <c r="G39" s="6">
        <f>G38*(1-'Halálozási valószínűségek'!G38)</f>
        <v>0.91343949013156633</v>
      </c>
      <c r="H39" s="6">
        <f>H38*(1-'Halálozási valószínűségek'!H38)</f>
        <v>0.91164771579254544</v>
      </c>
      <c r="I39" s="6">
        <f>I38*(1-'Halálozási valószínűségek'!I38)</f>
        <v>0.91347204940784688</v>
      </c>
      <c r="J39" s="6">
        <f>J38*(1-'Halálozási valószínűségek'!J38)</f>
        <v>0.91860894436028373</v>
      </c>
      <c r="K39" s="6">
        <f>K38*(1-'Halálozási valószínűségek'!K38)</f>
        <v>0.92388855620229893</v>
      </c>
      <c r="L39" s="6">
        <f>L38*(1-'Halálozási valószínűségek'!L38)</f>
        <v>0.92976244689655763</v>
      </c>
      <c r="M39" s="6">
        <f>M38*(1-'Halálozási valószínűségek'!M38)</f>
        <v>0.93470499997015799</v>
      </c>
      <c r="N39" s="6">
        <f>N38*(1-'Halálozási valószínűségek'!N38)</f>
        <v>0.93029046799127768</v>
      </c>
      <c r="O39" s="6">
        <f>O38*(1-'Halálozási valószínűségek'!O38)</f>
        <v>0.93444261681838703</v>
      </c>
      <c r="P39" s="6">
        <f>P38*(1-'Halálozási valószínűségek'!P38)</f>
        <v>0.94138107059803044</v>
      </c>
      <c r="Q39" s="6">
        <f>Q38*(1-'Halálozási valószínűségek'!Q38)</f>
        <v>0.94200017143946357</v>
      </c>
      <c r="R39" s="6">
        <f>R38*(1-'Halálozási valószínűségek'!R38)</f>
        <v>0.94321281262678347</v>
      </c>
      <c r="S39" s="6">
        <f>S38*(1-'Halálozási valószínűségek'!S38)</f>
        <v>0.94424523631594304</v>
      </c>
      <c r="T39" s="6">
        <f>T38*(1-'Halálozási valószínűségek'!T38)</f>
        <v>0.94559363639883109</v>
      </c>
      <c r="U39" s="6">
        <f>U38*(1-'Halálozási valószínűségek'!U38)</f>
        <v>0.94614986504092546</v>
      </c>
      <c r="V39" s="6">
        <f>V38*(1-'Halálozási valószínűségek'!V38)</f>
        <v>0.94777924959044924</v>
      </c>
      <c r="W39" s="6">
        <f>W38*(1-'Halálozási valószínűségek'!W38)</f>
        <v>0.94780493360707629</v>
      </c>
      <c r="X39" s="6">
        <f>X38*(1-'Halálozási valószínűségek'!X38)</f>
        <v>0.95026264477355837</v>
      </c>
      <c r="Y39" s="6">
        <f>Y38*(1-'Halálozási valószínűségek'!Y38)</f>
        <v>0.95065177771872522</v>
      </c>
      <c r="Z39" s="6">
        <f>Z38*(1-'Halálozási valószínűségek'!Z38)</f>
        <v>0.94526596598005952</v>
      </c>
      <c r="AA39" s="6">
        <f>AA38*(1-'Halálozási valószínűségek'!AA38)</f>
        <v>0.95060405031555284</v>
      </c>
      <c r="AB39" s="6">
        <f>AB38*(1-'Halálozási valószínűségek'!AB38)</f>
        <v>0.95390644871599817</v>
      </c>
      <c r="AC39" s="6">
        <f>AC38*(1-'Halálozási valószínűségek'!AC38)</f>
        <v>0.95724145428316787</v>
      </c>
      <c r="AD39" s="6">
        <f>AD38*(1-'Halálozási valószínűségek'!AD38)</f>
        <v>0.95924531737986696</v>
      </c>
      <c r="AE39" s="6">
        <f>AE38*(1-'Halálozási valószínűségek'!AE38)</f>
        <v>0.96012177779150532</v>
      </c>
      <c r="AF39" s="6">
        <f>AF38*(1-'Halálozási valószínűségek'!AF38)</f>
        <v>0.95969413484716304</v>
      </c>
      <c r="AG39" s="6">
        <f>AG38*(1-'Halálozási valószínűségek'!AG38)</f>
        <v>0.96144250504932738</v>
      </c>
      <c r="AH39" s="6">
        <f>AH38*(1-'Halálozási valószínűségek'!AH38)</f>
        <v>0.96301047715575316</v>
      </c>
      <c r="AI39" s="6">
        <f>AI38*(1-'Halálozási valószínűségek'!AI38)</f>
        <v>0.96190245740553004</v>
      </c>
      <c r="AJ39" s="6">
        <f>AJ38*(1-'Halálozási valószínűségek'!AJ38)</f>
        <v>0.96130727783931258</v>
      </c>
      <c r="AK39" s="6">
        <f>AK38*(1-'Halálozási valószínűségek'!AK38)</f>
        <v>0.96043992792459243</v>
      </c>
      <c r="AL39" s="6">
        <f>AL38*(1-'Halálozási valószínűségek'!AL38)</f>
        <v>0.96167892152979595</v>
      </c>
      <c r="AM39" s="6">
        <f>AM38*(1-'Halálozási valószínűségek'!AM38)</f>
        <v>0.96517555621747975</v>
      </c>
      <c r="AN39" s="6">
        <f>AN38*(1-'Halálozási valószínűségek'!AN38)</f>
        <v>0.96601074628891714</v>
      </c>
      <c r="AO39" s="6">
        <f>AO38*(1-'Halálozási valószínűségek'!AO38)</f>
        <v>0.96445432855083424</v>
      </c>
      <c r="AP39" s="6">
        <f>AP38*(1-'Halálozási valószínűségek'!AP38)</f>
        <v>0.96513324148144863</v>
      </c>
      <c r="AQ39" s="6">
        <f>AQ38*(1-'Halálozási valószínűségek'!AQ38)</f>
        <v>0.96550200907335249</v>
      </c>
      <c r="AR39" s="6">
        <f>AR38*(1-'Halálozási valószínűségek'!AR38)</f>
        <v>0.96704873118406887</v>
      </c>
      <c r="AS39" s="6">
        <f>AS38*(1-'Halálozási valószínűségek'!AS38)</f>
        <v>0.9682150597516257</v>
      </c>
      <c r="AT39" s="6">
        <f>AT38*(1-'Halálozási valószínűségek'!AT38)</f>
        <v>0.97157163101136224</v>
      </c>
      <c r="AU39" s="6">
        <f>AU38*(1-'Halálozási valószínűségek'!AU38)</f>
        <v>0.97309895418167935</v>
      </c>
      <c r="AV39" s="6">
        <f>AV38*(1-'Halálozási valószínűségek'!AV38)</f>
        <v>0.97319973334174537</v>
      </c>
      <c r="AW39" s="6">
        <f>AW38*(1-'Halálozási valószínűségek'!AW38)</f>
        <v>0.97682221715248896</v>
      </c>
      <c r="AX39" s="6">
        <f>AX38*(1-'Halálozási valószínűségek'!AX38)</f>
        <v>0.97657835063487652</v>
      </c>
      <c r="AY39" s="6">
        <f>AY38*(1-'Halálozási valószínűségek'!AY38)</f>
        <v>0.97841450988559131</v>
      </c>
      <c r="AZ39" s="6">
        <f>AZ38*(1-'Halálozási valószínűségek'!AZ38)</f>
        <v>0.97772954754645436</v>
      </c>
      <c r="BA39" s="6">
        <f>BA38*(1-'Halálozási valószínűségek'!BA38)</f>
        <v>0.98021680219543228</v>
      </c>
      <c r="BB39" s="6">
        <f>BB38*(1-'Halálozási valószínűségek'!BB38)</f>
        <v>0.98047447531249687</v>
      </c>
      <c r="BC39" s="6">
        <f>BC38*(1-'Halálozási valószínűségek'!BC38)</f>
        <v>0.98144981256424491</v>
      </c>
      <c r="BD39" s="6">
        <f>BD38*(1-'Halálozási valószínűségek'!BD38)</f>
        <v>0.98327107559747262</v>
      </c>
      <c r="BE39" s="6">
        <f>BE38*(1-'Halálozási valószínűségek'!BE38)</f>
        <v>0.98304775731066296</v>
      </c>
      <c r="BF39" s="6">
        <f>BF38*(1-'Halálozási valószínűségek'!BF38)</f>
        <v>0.98408218509267364</v>
      </c>
      <c r="BG39" s="6">
        <f>BG38*(1-'Halálozási valószínűségek'!BG38)</f>
        <v>0.98379492770822752</v>
      </c>
      <c r="BH39" s="6">
        <f>BH38*(1-'Halálozási valószínűségek'!BH38)</f>
        <v>0.98492025057511678</v>
      </c>
      <c r="BI39" s="6">
        <f>BI38*(1-'Halálozási valószínűségek'!BI38)</f>
        <v>0.98536401358512538</v>
      </c>
      <c r="BJ39" s="6">
        <f>BJ38*(1-'Halálozási valószínűségek'!BJ38)</f>
        <v>0.98644242510583746</v>
      </c>
      <c r="BK39" s="6">
        <f>BK38*(1-'Halálozási valószínűségek'!BK38)</f>
        <v>0.98704942362755643</v>
      </c>
      <c r="BL39" s="6">
        <f>BL38*(1-'Halálozási valószínűségek'!BL38)</f>
        <v>0.98762796980471224</v>
      </c>
      <c r="BM39" s="6">
        <f>BM38*(1-'Halálozási valószínűségek'!BM38)</f>
        <v>0.98817942484586352</v>
      </c>
      <c r="BN39" s="6">
        <f>BN38*(1-'Halálozási valószínűségek'!BN38)</f>
        <v>0.98870508462303119</v>
      </c>
      <c r="BO39" s="6">
        <f>BO38*(1-'Halálozási valószínűségek'!BO38)</f>
        <v>0.98920618275227101</v>
      </c>
      <c r="BP39" s="6">
        <f>BP38*(1-'Halálozási valószínűségek'!BP38)</f>
        <v>0.98968389353720565</v>
      </c>
      <c r="BQ39" s="6">
        <f>BQ38*(1-'Halálozási valószínűségek'!BQ38)</f>
        <v>0.9901393347806946</v>
      </c>
      <c r="BR39" s="6">
        <f>BR38*(1-'Halálozási valószínűségek'!BR38)</f>
        <v>0.99057357046967565</v>
      </c>
      <c r="BS39" s="6">
        <f>BS38*(1-'Halálozási valószínűségek'!BS38)</f>
        <v>0.99098761333817442</v>
      </c>
    </row>
    <row r="40" spans="1:71" x14ac:dyDescent="0.25">
      <c r="A40">
        <v>38</v>
      </c>
      <c r="B40" s="6">
        <f>B39*(1-'Halálozási valószínűségek'!B39)</f>
        <v>0.85636622540592322</v>
      </c>
      <c r="C40" s="6">
        <f>C39*(1-'Halálozási valószínűségek'!C39)</f>
        <v>0.86386051773551442</v>
      </c>
      <c r="D40" s="6">
        <f>D39*(1-'Halálozási valószínűségek'!D39)</f>
        <v>0.88663512325024696</v>
      </c>
      <c r="E40" s="6">
        <f>E39*(1-'Halálozási valószínűségek'!E39)</f>
        <v>0.88729659647127401</v>
      </c>
      <c r="F40" s="6">
        <f>F39*(1-'Halálozási valószínűségek'!F39)</f>
        <v>0.90262003561030457</v>
      </c>
      <c r="G40" s="6">
        <f>G39*(1-'Halálozási valószínűségek'!G39)</f>
        <v>0.91139338567367156</v>
      </c>
      <c r="H40" s="6">
        <f>H39*(1-'Halálozási valószínűségek'!H39)</f>
        <v>0.90976060502085487</v>
      </c>
      <c r="I40" s="6">
        <f>I39*(1-'Halálozási valószínűségek'!I39)</f>
        <v>0.91148981506063187</v>
      </c>
      <c r="J40" s="6">
        <f>J39*(1-'Halálozási valószínűségek'!J39)</f>
        <v>0.9171483561387509</v>
      </c>
      <c r="K40" s="6">
        <f>K39*(1-'Halálozási valószínűségek'!K39)</f>
        <v>0.92218860125888669</v>
      </c>
      <c r="L40" s="6">
        <f>L39*(1-'Halálozási valószínűségek'!L39)</f>
        <v>0.92816325548789547</v>
      </c>
      <c r="M40" s="6">
        <f>M39*(1-'Halálozási valószínűségek'!M39)</f>
        <v>0.93315338967020756</v>
      </c>
      <c r="N40" s="6">
        <f>N39*(1-'Halálozási valószínűségek'!N39)</f>
        <v>0.92857873353017373</v>
      </c>
      <c r="O40" s="6">
        <f>O39*(1-'Halálozási valószínűségek'!O39)</f>
        <v>0.93313439715484137</v>
      </c>
      <c r="P40" s="6">
        <f>P39*(1-'Halálozási valószínűségek'!P39)</f>
        <v>0.94004430947778128</v>
      </c>
      <c r="Q40" s="6">
        <f>Q39*(1-'Halálozási valószínűségek'!Q39)</f>
        <v>0.94059659118401873</v>
      </c>
      <c r="R40" s="6">
        <f>R39*(1-'Halálozási valószínűségek'!R39)</f>
        <v>0.94179799340784331</v>
      </c>
      <c r="S40" s="6">
        <f>S39*(1-'Halálozási valószínűségek'!S39)</f>
        <v>0.94291385053273757</v>
      </c>
      <c r="T40" s="6">
        <f>T39*(1-'Halálozási valószínűségek'!T39)</f>
        <v>0.94426034937150871</v>
      </c>
      <c r="U40" s="6">
        <f>U39*(1-'Halálozási valószínűségek'!U39)</f>
        <v>0.9447874092352665</v>
      </c>
      <c r="V40" s="6">
        <f>V39*(1-'Halálozási valószínűségek'!V39)</f>
        <v>0.94633862513107181</v>
      </c>
      <c r="W40" s="6">
        <f>W39*(1-'Halálozási valószínűségek'!W39)</f>
        <v>0.94644957255201811</v>
      </c>
      <c r="X40" s="6">
        <f>X39*(1-'Halálozási valószínűségek'!X39)</f>
        <v>0.94877073242126397</v>
      </c>
      <c r="Y40" s="6">
        <f>Y39*(1-'Halálozási valószínűségek'!Y39)</f>
        <v>0.9493208652299191</v>
      </c>
      <c r="Z40" s="6">
        <f>Z39*(1-'Halálozási valószínűségek'!Z39)</f>
        <v>0.94384806703108948</v>
      </c>
      <c r="AA40" s="6">
        <f>AA39*(1-'Halálozási valószínűségek'!AA39)</f>
        <v>0.94914012007806692</v>
      </c>
      <c r="AB40" s="6">
        <f>AB39*(1-'Halálozási valószínűségek'!AB39)</f>
        <v>0.95250420623638565</v>
      </c>
      <c r="AC40" s="6">
        <f>AC39*(1-'Halálozási valószínűségek'!AC39)</f>
        <v>0.95589174383262854</v>
      </c>
      <c r="AD40" s="6">
        <f>AD39*(1-'Halálozási valószínűségek'!AD39)</f>
        <v>0.95765297015301643</v>
      </c>
      <c r="AE40" s="6">
        <f>AE39*(1-'Halálozási valószínűségek'!AE39)</f>
        <v>0.9586527914714843</v>
      </c>
      <c r="AF40" s="6">
        <f>AF39*(1-'Halálozási valószínűségek'!AF39)</f>
        <v>0.95808184870061974</v>
      </c>
      <c r="AG40" s="6">
        <f>AG39*(1-'Halálozási valószínűségek'!AG39)</f>
        <v>0.95948116233902669</v>
      </c>
      <c r="AH40" s="6">
        <f>AH39*(1-'Halálozási valószínűségek'!AH39)</f>
        <v>0.96128668840164444</v>
      </c>
      <c r="AI40" s="6">
        <f>AI39*(1-'Halálozási valószínűségek'!AI39)</f>
        <v>0.96016141395762611</v>
      </c>
      <c r="AJ40" s="6">
        <f>AJ39*(1-'Halálozási valószínűségek'!AJ39)</f>
        <v>0.95950963322975302</v>
      </c>
      <c r="AK40" s="6">
        <f>AK39*(1-'Halálozási valószínűségek'!AK39)</f>
        <v>0.95873034485288666</v>
      </c>
      <c r="AL40" s="6">
        <f>AL39*(1-'Halálozási valószínűségek'!AL39)</f>
        <v>0.9601498520445636</v>
      </c>
      <c r="AM40" s="6">
        <f>AM39*(1-'Halálozási valószínűségek'!AM39)</f>
        <v>0.9631679910605474</v>
      </c>
      <c r="AN40" s="6">
        <f>AN39*(1-'Halálozási valószínűségek'!AN39)</f>
        <v>0.9643492078053002</v>
      </c>
      <c r="AO40" s="6">
        <f>AO39*(1-'Halálozási valószínűségek'!AO39)</f>
        <v>0.96276653347587027</v>
      </c>
      <c r="AP40" s="6">
        <f>AP39*(1-'Halálozási valószínűségek'!AP39)</f>
        <v>0.96314506700399694</v>
      </c>
      <c r="AQ40" s="6">
        <f>AQ39*(1-'Halálozási valószínűségek'!AQ39)</f>
        <v>0.96345514481411698</v>
      </c>
      <c r="AR40" s="6">
        <f>AR39*(1-'Halálozási valószínűségek'!AR39)</f>
        <v>0.9649792468993349</v>
      </c>
      <c r="AS40" s="6">
        <f>AS39*(1-'Halálozási valószínűségek'!AS39)</f>
        <v>0.96610435092136715</v>
      </c>
      <c r="AT40" s="6">
        <f>AT39*(1-'Halálozási valószínűségek'!AT39)</f>
        <v>0.96953133058623842</v>
      </c>
      <c r="AU40" s="6">
        <f>AU39*(1-'Halálozási valószínűségek'!AU39)</f>
        <v>0.97134737606415233</v>
      </c>
      <c r="AV40" s="6">
        <f>AV39*(1-'Halálozási valószínűségek'!AV39)</f>
        <v>0.97152582980039748</v>
      </c>
      <c r="AW40" s="6">
        <f>AW39*(1-'Halálozási valószínűségek'!AW39)</f>
        <v>0.97511277827247211</v>
      </c>
      <c r="AX40" s="6">
        <f>AX39*(1-'Halálozási valószínűségek'!AX39)</f>
        <v>0.97467402285113847</v>
      </c>
      <c r="AY40" s="6">
        <f>AY39*(1-'Halálozási valószínűségek'!AY39)</f>
        <v>0.97696645641096058</v>
      </c>
      <c r="AZ40" s="6">
        <f>AZ39*(1-'Halálozási valószínűségek'!AZ39)</f>
        <v>0.97636072617988934</v>
      </c>
      <c r="BA40" s="6">
        <f>BA39*(1-'Halálozási valószínűségek'!BA39)</f>
        <v>0.97886410300840254</v>
      </c>
      <c r="BB40" s="6">
        <f>BB39*(1-'Halálozási valószínűségek'!BB39)</f>
        <v>0.97896454462051563</v>
      </c>
      <c r="BC40" s="6">
        <f>BC39*(1-'Halálozási valószínűségek'!BC39)</f>
        <v>0.98038984676667551</v>
      </c>
      <c r="BD40" s="6">
        <f>BD39*(1-'Halálozási valószínűségek'!BD39)</f>
        <v>0.9821698119928034</v>
      </c>
      <c r="BE40" s="6">
        <f>BE39*(1-'Halálozási valószínűségek'!BE39)</f>
        <v>0.98201555716548672</v>
      </c>
      <c r="BF40" s="6">
        <f>BF39*(1-'Halálozási valószínűségek'!BF39)</f>
        <v>0.98321619276979211</v>
      </c>
      <c r="BG40" s="6">
        <f>BG39*(1-'Halálozási valószínűségek'!BG39)</f>
        <v>0.98272259123702554</v>
      </c>
      <c r="BH40" s="6">
        <f>BH39*(1-'Halálozási valószínűségek'!BH39)</f>
        <v>0.98376789388194386</v>
      </c>
      <c r="BI40" s="6">
        <f>BI39*(1-'Halálozási valószínűségek'!BI39)</f>
        <v>0.98441806413208366</v>
      </c>
      <c r="BJ40" s="6">
        <f>BJ39*(1-'Halálozási valószínűségek'!BJ39)</f>
        <v>0.98552509656049025</v>
      </c>
      <c r="BK40" s="6">
        <f>BK39*(1-'Halálozási valószínűségek'!BK39)</f>
        <v>0.9861724940696055</v>
      </c>
      <c r="BL40" s="6">
        <f>BL39*(1-'Halálozási valószínűségek'!BL39)</f>
        <v>0.98678968453687221</v>
      </c>
      <c r="BM40" s="6">
        <f>BM39*(1-'Halálozási valószínűségek'!BM39)</f>
        <v>0.9873781031455855</v>
      </c>
      <c r="BN40" s="6">
        <f>BN39*(1-'Halálozási valószínűségek'!BN39)</f>
        <v>0.98793911683180502</v>
      </c>
      <c r="BO40" s="6">
        <f>BO39*(1-'Halálozási valószínűségek'!BO39)</f>
        <v>0.98847402745959456</v>
      </c>
      <c r="BP40" s="6">
        <f>BP39*(1-'Halálozási valószínűségek'!BP39)</f>
        <v>0.98898407485816464</v>
      </c>
      <c r="BQ40" s="6">
        <f>BQ39*(1-'Halálozási valószínűségek'!BQ39)</f>
        <v>0.98947043972586235</v>
      </c>
      <c r="BR40" s="6">
        <f>BR39*(1-'Halálozási valószínűségek'!BR39)</f>
        <v>0.98993424640584016</v>
      </c>
      <c r="BS40" s="6">
        <f>BS39*(1-'Halálozási valószínűségek'!BS39)</f>
        <v>0.99037656553823283</v>
      </c>
    </row>
    <row r="41" spans="1:71" x14ac:dyDescent="0.25">
      <c r="A41">
        <v>39</v>
      </c>
      <c r="B41" s="6">
        <f>B40*(1-'Halálozási valószínűségek'!B40)</f>
        <v>0.8538998906767542</v>
      </c>
      <c r="C41" s="6">
        <f>C40*(1-'Halálozási valószínűségek'!C40)</f>
        <v>0.8613553222340814</v>
      </c>
      <c r="D41" s="6">
        <f>D40*(1-'Halálozási valószínűségek'!D40)</f>
        <v>0.88414367855391374</v>
      </c>
      <c r="E41" s="6">
        <f>E40*(1-'Halálozási valószínűségek'!E40)</f>
        <v>0.88490089566080155</v>
      </c>
      <c r="F41" s="6">
        <f>F40*(1-'Halálozási valószínűségek'!F40)</f>
        <v>0.90071550733516692</v>
      </c>
      <c r="G41" s="6">
        <f>G40*(1-'Halálozási valószínűségek'!G40)</f>
        <v>0.90917869974648446</v>
      </c>
      <c r="H41" s="6">
        <f>H40*(1-'Halálozási valószínűségek'!H40)</f>
        <v>0.90738612984175049</v>
      </c>
      <c r="I41" s="6">
        <f>I40*(1-'Halálozási valószínűségek'!I40)</f>
        <v>0.90964860563420935</v>
      </c>
      <c r="J41" s="6">
        <f>J40*(1-'Halálozási valószínűségek'!J40)</f>
        <v>0.91525903052510516</v>
      </c>
      <c r="K41" s="6">
        <f>K40*(1-'Halálozási valószínűségek'!K40)</f>
        <v>0.92049177423257034</v>
      </c>
      <c r="L41" s="6">
        <f>L40*(1-'Halálozási valószínűségek'!L40)</f>
        <v>0.92632549224202942</v>
      </c>
      <c r="M41" s="6">
        <f>M40*(1-'Halálozási valószínűségek'!M40)</f>
        <v>0.93143638743321444</v>
      </c>
      <c r="N41" s="6">
        <f>N40*(1-'Halálozási valószínűségek'!N40)</f>
        <v>0.92692586338449001</v>
      </c>
      <c r="O41" s="6">
        <f>O40*(1-'Halálozási valószínűségek'!O40)</f>
        <v>0.93160405674350744</v>
      </c>
      <c r="P41" s="6">
        <f>P40*(1-'Halálozási valószínűségek'!P40)</f>
        <v>0.93842743326547939</v>
      </c>
      <c r="Q41" s="6">
        <f>Q40*(1-'Halálozási valószínűségek'!Q40)</f>
        <v>0.93922332016089005</v>
      </c>
      <c r="R41" s="6">
        <f>R40*(1-'Halálozási valószínűségek'!R40)</f>
        <v>0.94032878853812707</v>
      </c>
      <c r="S41" s="6">
        <f>S40*(1-'Halálozási valószínűségek'!S40)</f>
        <v>0.94169749166555028</v>
      </c>
      <c r="T41" s="6">
        <f>T40*(1-'Halálozási valószínűségek'!T40)</f>
        <v>0.94251346772517142</v>
      </c>
      <c r="U41" s="6">
        <f>U40*(1-'Halálozási valószínűségek'!U40)</f>
        <v>0.94338912386959828</v>
      </c>
      <c r="V41" s="6">
        <f>V40*(1-'Halálozási valószínűségek'!V40)</f>
        <v>0.9448339467171134</v>
      </c>
      <c r="W41" s="6">
        <f>W40*(1-'Halálozási valószínűségek'!W40)</f>
        <v>0.94498257571456246</v>
      </c>
      <c r="X41" s="6">
        <f>X40*(1-'Halálozási valószínűségek'!X40)</f>
        <v>0.94715782217614775</v>
      </c>
      <c r="Y41" s="6">
        <f>Y40*(1-'Halálozási valószínűségek'!Y40)</f>
        <v>0.947763979010942</v>
      </c>
      <c r="Z41" s="6">
        <f>Z40*(1-'Halálozási valószínűségek'!Z40)</f>
        <v>0.94219633291378502</v>
      </c>
      <c r="AA41" s="6">
        <f>AA40*(1-'Halálozási valószínűségek'!AA40)</f>
        <v>0.94774488410155222</v>
      </c>
      <c r="AB41" s="6">
        <f>AB40*(1-'Halálozási valószínűségek'!AB40)</f>
        <v>0.95090399916990853</v>
      </c>
      <c r="AC41" s="6">
        <f>AC40*(1-'Halálozási valószínűségek'!AC40)</f>
        <v>0.95425716895067481</v>
      </c>
      <c r="AD41" s="6">
        <f>AD40*(1-'Halálozási valószínűségek'!AD40)</f>
        <v>0.95572808768300888</v>
      </c>
      <c r="AE41" s="6">
        <f>AE40*(1-'Halálozási valószínűségek'!AE40)</f>
        <v>0.95719563922844764</v>
      </c>
      <c r="AF41" s="6">
        <f>AF40*(1-'Halálozási valószínűségek'!AF40)</f>
        <v>0.95646269037631571</v>
      </c>
      <c r="AG41" s="6">
        <f>AG40*(1-'Halálozási valószínűségek'!AG40)</f>
        <v>0.95766774294220602</v>
      </c>
      <c r="AH41" s="6">
        <f>AH40*(1-'Halálozási valószínűségek'!AH40)</f>
        <v>0.95915263195339284</v>
      </c>
      <c r="AI41" s="6">
        <f>AI40*(1-'Halálozási valószínűségek'!AI40)</f>
        <v>0.95825069274385044</v>
      </c>
      <c r="AJ41" s="6">
        <f>AJ40*(1-'Halálozási valószínűségek'!AJ40)</f>
        <v>0.95744668751830908</v>
      </c>
      <c r="AK41" s="6">
        <f>AK40*(1-'Halálozási valószínűségek'!AK40)</f>
        <v>0.95672659843214414</v>
      </c>
      <c r="AL41" s="6">
        <f>AL40*(1-'Halálozási valószínűségek'!AL40)</f>
        <v>0.95824875533751541</v>
      </c>
      <c r="AM41" s="6">
        <f>AM40*(1-'Halálozási valószínűségek'!AM40)</f>
        <v>0.96123202339851577</v>
      </c>
      <c r="AN41" s="6">
        <f>AN40*(1-'Halálozási valószínűségek'!AN40)</f>
        <v>0.96207334367487962</v>
      </c>
      <c r="AO41" s="6">
        <f>AO40*(1-'Halálozási valószínűségek'!AO40)</f>
        <v>0.96067733009822764</v>
      </c>
      <c r="AP41" s="6">
        <f>AP40*(1-'Halálozási valószínűségek'!AP40)</f>
        <v>0.96103577930725814</v>
      </c>
      <c r="AQ41" s="6">
        <f>AQ40*(1-'Halálozási valószínűségek'!AQ40)</f>
        <v>0.96118139067235564</v>
      </c>
      <c r="AR41" s="6">
        <f>AR40*(1-'Halálozási valószínűségek'!AR40)</f>
        <v>0.96275014483899735</v>
      </c>
      <c r="AS41" s="6">
        <f>AS40*(1-'Halálozási valószínűségek'!AS40)</f>
        <v>0.96353451334791629</v>
      </c>
      <c r="AT41" s="6">
        <f>AT40*(1-'Halálozási valószínűségek'!AT40)</f>
        <v>0.96710750225977282</v>
      </c>
      <c r="AU41" s="6">
        <f>AU40*(1-'Halálozási valószínűségek'!AU40)</f>
        <v>0.96914241752048669</v>
      </c>
      <c r="AV41" s="6">
        <f>AV40*(1-'Halálozási valószínűségek'!AV40)</f>
        <v>0.96966050020718064</v>
      </c>
      <c r="AW41" s="6">
        <f>AW40*(1-'Halálozási valószínűségek'!AW40)</f>
        <v>0.97306504143809991</v>
      </c>
      <c r="AX41" s="6">
        <f>AX40*(1-'Halálozási valószínűségek'!AX40)</f>
        <v>0.97297809005137748</v>
      </c>
      <c r="AY41" s="6">
        <f>AY40*(1-'Halálozási valószínűségek'!AY40)</f>
        <v>0.97511022014377979</v>
      </c>
      <c r="AZ41" s="6">
        <f>AZ40*(1-'Halálozási valószínűségek'!AZ40)</f>
        <v>0.97464233130181277</v>
      </c>
      <c r="BA41" s="6">
        <f>BA40*(1-'Halálozási valószínűségek'!BA40)</f>
        <v>0.97739580685388994</v>
      </c>
      <c r="BB41" s="6">
        <f>BB40*(1-'Halálozási valószínűségek'!BB40)</f>
        <v>0.97754504603081593</v>
      </c>
      <c r="BC41" s="6">
        <f>BC40*(1-'Halálozási valószínűségek'!BC40)</f>
        <v>0.97921337895055549</v>
      </c>
      <c r="BD41" s="6">
        <f>BD40*(1-'Halálozási valószínűségek'!BD40)</f>
        <v>0.9808144176522533</v>
      </c>
      <c r="BE41" s="6">
        <f>BE40*(1-'Halálozási valószínűségek'!BE40)</f>
        <v>0.98056217414088176</v>
      </c>
      <c r="BF41" s="6">
        <f>BF40*(1-'Halálozási valószínűségek'!BF40)</f>
        <v>0.9819773403669021</v>
      </c>
      <c r="BG41" s="6">
        <f>BG40*(1-'Halálozási valószínűségek'!BG40)</f>
        <v>0.98186762258264926</v>
      </c>
      <c r="BH41" s="6">
        <f>BH40*(1-'Halálozási valószínűségek'!BH40)</f>
        <v>0.98303006796153236</v>
      </c>
      <c r="BI41" s="6">
        <f>BI40*(1-'Halálozási valószínűségek'!BI40)</f>
        <v>0.9834434902485929</v>
      </c>
      <c r="BJ41" s="6">
        <f>BJ40*(1-'Halálozási valószínűségek'!BJ40)</f>
        <v>0.98458946849701279</v>
      </c>
      <c r="BK41" s="6">
        <f>BK40*(1-'Halálozási valószínűségek'!BK40)</f>
        <v>0.98528452517270981</v>
      </c>
      <c r="BL41" s="6">
        <f>BL40*(1-'Halálozási valószínűségek'!BL40)</f>
        <v>0.98594697329636172</v>
      </c>
      <c r="BM41" s="6">
        <f>BM40*(1-'Halálozási valószínűségek'!BM40)</f>
        <v>0.98657836650358866</v>
      </c>
      <c r="BN41" s="6">
        <f>BN40*(1-'Halálozási valószínűségek'!BN40)</f>
        <v>0.98718018459312218</v>
      </c>
      <c r="BO41" s="6">
        <f>BO40*(1-'Halálozási valószínűségek'!BO40)</f>
        <v>0.98775383694032093</v>
      </c>
      <c r="BP41" s="6">
        <f>BP40*(1-'Halálozási valószínűségek'!BP40)</f>
        <v>0.98830066576510611</v>
      </c>
      <c r="BQ41" s="6">
        <f>BQ40*(1-'Halálozási valószínűségek'!BQ40)</f>
        <v>0.98882194925918809</v>
      </c>
      <c r="BR41" s="6">
        <f>BR40*(1-'Halálozási valószínűségek'!BR40)</f>
        <v>0.98931890457739025</v>
      </c>
      <c r="BS41" s="6">
        <f>BS40*(1-'Halálozási valószínűségek'!BS40)</f>
        <v>0.98979269069791198</v>
      </c>
    </row>
    <row r="42" spans="1:71" x14ac:dyDescent="0.25">
      <c r="A42">
        <v>40</v>
      </c>
      <c r="B42" s="6">
        <f>B41*(1-'Halálozási valószínűségek'!B41)</f>
        <v>0.85074900008015697</v>
      </c>
      <c r="C42" s="6">
        <f>C41*(1-'Halálozási valószínűségek'!C41)</f>
        <v>0.85889184601249191</v>
      </c>
      <c r="D42" s="6">
        <f>D41*(1-'Halálozási valószínűségek'!D41)</f>
        <v>0.88173880774824709</v>
      </c>
      <c r="E42" s="6">
        <f>E41*(1-'Halálozási valószínűségek'!E41)</f>
        <v>0.88260900234104012</v>
      </c>
      <c r="F42" s="6">
        <f>F41*(1-'Halálozási valószínűségek'!F41)</f>
        <v>0.89849974718712244</v>
      </c>
      <c r="G42" s="6">
        <f>G41*(1-'Halálozási valószínűségek'!G41)</f>
        <v>0.90707849695007003</v>
      </c>
      <c r="H42" s="6">
        <f>H41*(1-'Halálozási valószínűségek'!H41)</f>
        <v>0.90529914174311454</v>
      </c>
      <c r="I42" s="6">
        <f>I41*(1-'Halálozási valószínűségek'!I41)</f>
        <v>0.90717436142688423</v>
      </c>
      <c r="J42" s="6">
        <f>J41*(1-'Halálozási valószínűségek'!J41)</f>
        <v>0.91350173318649697</v>
      </c>
      <c r="K42" s="6">
        <f>K41*(1-'Halálozási valószínűségek'!K41)</f>
        <v>0.91833782348086612</v>
      </c>
      <c r="L42" s="6">
        <f>L41*(1-'Halálozási valószínűségek'!L41)</f>
        <v>0.92422273337464</v>
      </c>
      <c r="M42" s="6">
        <f>M41*(1-'Halálozási valószínűségek'!M41)</f>
        <v>0.92966665829709128</v>
      </c>
      <c r="N42" s="6">
        <f>N41*(1-'Halálozási valószínűségek'!N41)</f>
        <v>0.92504420388181952</v>
      </c>
      <c r="O42" s="6">
        <f>O41*(1-'Halálozási valószínűségek'!O41)</f>
        <v>0.9299644336036389</v>
      </c>
      <c r="P42" s="6">
        <f>P41*(1-'Halálozási valószínűségek'!P41)</f>
        <v>0.93672887961126894</v>
      </c>
      <c r="Q42" s="6">
        <f>Q41*(1-'Halálozási valószínűségek'!Q41)</f>
        <v>0.93761724828341497</v>
      </c>
      <c r="R42" s="6">
        <f>R41*(1-'Halálozási valószínűségek'!R41)</f>
        <v>0.93847634082470688</v>
      </c>
      <c r="S42" s="6">
        <f>S41*(1-'Halálozási valószínűségek'!S41)</f>
        <v>0.94017194172905216</v>
      </c>
      <c r="T42" s="6">
        <f>T41*(1-'Halálozási valószínűségek'!T41)</f>
        <v>0.94085464402197516</v>
      </c>
      <c r="U42" s="6">
        <f>U41*(1-'Halálozási valószínűségek'!U41)</f>
        <v>0.94170045733787178</v>
      </c>
      <c r="V42" s="6">
        <f>V41*(1-'Halálozási valószínűségek'!V41)</f>
        <v>0.94326552236556305</v>
      </c>
      <c r="W42" s="6">
        <f>W41*(1-'Halálozási valószínűségek'!W41)</f>
        <v>0.94320600847221914</v>
      </c>
      <c r="X42" s="6">
        <f>X41*(1-'Halálozási valószínűségek'!X41)</f>
        <v>0.94526350653179547</v>
      </c>
      <c r="Y42" s="6">
        <f>Y41*(1-'Halálozási valószínűségek'!Y41)</f>
        <v>0.9461622578864135</v>
      </c>
      <c r="Z42" s="6">
        <f>Z41*(1-'Halálozási valószínűségek'!Z41)</f>
        <v>0.94051922344119843</v>
      </c>
      <c r="AA42" s="6">
        <f>AA41*(1-'Halálozási valószínűségek'!AA41)</f>
        <v>0.94615267269626158</v>
      </c>
      <c r="AB42" s="6">
        <f>AB41*(1-'Halálozási valószínűségek'!AB41)</f>
        <v>0.94899268213157706</v>
      </c>
      <c r="AC42" s="6">
        <f>AC41*(1-'Halálozási valószínűségek'!AC41)</f>
        <v>0.9526253891917692</v>
      </c>
      <c r="AD42" s="6">
        <f>AD41*(1-'Halálozási valószínűségek'!AD41)</f>
        <v>0.95399821984430266</v>
      </c>
      <c r="AE42" s="6">
        <f>AE41*(1-'Halálozási valószínűségek'!AE41)</f>
        <v>0.95537696751391354</v>
      </c>
      <c r="AF42" s="6">
        <f>AF41*(1-'Halálozási valószínűségek'!AF41)</f>
        <v>0.95456889424937064</v>
      </c>
      <c r="AG42" s="6">
        <f>AG41*(1-'Halálozási valószínűségek'!AG41)</f>
        <v>0.95543637710115059</v>
      </c>
      <c r="AH42" s="6">
        <f>AH41*(1-'Halálozási valószínűségek'!AH41)</f>
        <v>0.95728228432108375</v>
      </c>
      <c r="AI42" s="6">
        <f>AI41*(1-'Halálozási valószínűségek'!AI41)</f>
        <v>0.95614254121981401</v>
      </c>
      <c r="AJ42" s="6">
        <f>AJ41*(1-'Halálozási valószínűségek'!AJ41)</f>
        <v>0.95522541120326665</v>
      </c>
      <c r="AK42" s="6">
        <f>AK41*(1-'Halálozási valószínűségek'!AK41)</f>
        <v>0.95469833804346793</v>
      </c>
      <c r="AL42" s="6">
        <f>AL41*(1-'Halálozási valószínűségek'!AL41)</f>
        <v>0.95590104588693858</v>
      </c>
      <c r="AM42" s="6">
        <f>AM41*(1-'Halálozási valószínűségek'!AM41)</f>
        <v>0.95925188543031492</v>
      </c>
      <c r="AN42" s="6">
        <f>AN41*(1-'Halálozási valószínűségek'!AN41)</f>
        <v>0.95999526525254186</v>
      </c>
      <c r="AO42" s="6">
        <f>AO41*(1-'Halálozási valószínűségek'!AO41)</f>
        <v>0.9585061993322056</v>
      </c>
      <c r="AP42" s="6">
        <f>AP41*(1-'Halálozási valószínűségek'!AP41)</f>
        <v>0.9590079938129199</v>
      </c>
      <c r="AQ42" s="6">
        <f>AQ41*(1-'Halálozási valószínűségek'!AQ41)</f>
        <v>0.9590283443572496</v>
      </c>
      <c r="AR42" s="6">
        <f>AR41*(1-'Halálozási valószínűségek'!AR41)</f>
        <v>0.96023736696096751</v>
      </c>
      <c r="AS42" s="6">
        <f>AS41*(1-'Halálozási valószínűségek'!AS41)</f>
        <v>0.96101005292294484</v>
      </c>
      <c r="AT42" s="6">
        <f>AT41*(1-'Halálozási valószínűségek'!AT41)</f>
        <v>0.96468006242910076</v>
      </c>
      <c r="AU42" s="6">
        <f>AU41*(1-'Halálozási valószínűségek'!AU41)</f>
        <v>0.96685524141513834</v>
      </c>
      <c r="AV42" s="6">
        <f>AV41*(1-'Halálozási valószínűségek'!AV41)</f>
        <v>0.96740119124169788</v>
      </c>
      <c r="AW42" s="6">
        <f>AW41*(1-'Halálozási valószínűségek'!AW41)</f>
        <v>0.97084645314362106</v>
      </c>
      <c r="AX42" s="6">
        <f>AX41*(1-'Halálozási valószínűségek'!AX41)</f>
        <v>0.97100294452857316</v>
      </c>
      <c r="AY42" s="6">
        <f>AY41*(1-'Halálozási valószínűségek'!AY41)</f>
        <v>0.9731307463968879</v>
      </c>
      <c r="AZ42" s="6">
        <f>AZ41*(1-'Halálozási valószínűségek'!AZ41)</f>
        <v>0.97276127160240033</v>
      </c>
      <c r="BA42" s="6">
        <f>BA41*(1-'Halálozási valószínűségek'!BA41)</f>
        <v>0.9759297131436091</v>
      </c>
      <c r="BB42" s="6">
        <f>BB41*(1-'Halálozási valószínűségek'!BB41)</f>
        <v>0.97595164760578568</v>
      </c>
      <c r="BC42" s="6">
        <f>BC41*(1-'Halálozási valószínűségek'!BC41)</f>
        <v>0.97745079486844444</v>
      </c>
      <c r="BD42" s="6">
        <f>BD41*(1-'Halálozási valószínűségek'!BD41)</f>
        <v>0.97925492272818626</v>
      </c>
      <c r="BE42" s="6">
        <f>BE41*(1-'Halálozási valószínűségek'!BE41)</f>
        <v>0.97897366341877357</v>
      </c>
      <c r="BF42" s="6">
        <f>BF41*(1-'Halálozási valószínűségek'!BF41)</f>
        <v>0.98068113027761783</v>
      </c>
      <c r="BG42" s="6">
        <f>BG41*(1-'Halálozási valószínűségek'!BG41)</f>
        <v>0.98033590909142032</v>
      </c>
      <c r="BH42" s="6">
        <f>BH41*(1-'Halálozási valószínűségek'!BH41)</f>
        <v>0.98188975308269688</v>
      </c>
      <c r="BI42" s="6">
        <f>BI41*(1-'Halálozási valószínűségek'!BI41)</f>
        <v>0.98219451701597715</v>
      </c>
      <c r="BJ42" s="6">
        <f>BJ41*(1-'Halálozási valószínűségek'!BJ41)</f>
        <v>0.98332847459958128</v>
      </c>
      <c r="BK42" s="6">
        <f>BK41*(1-'Halálozási valószínűségek'!BK41)</f>
        <v>0.98406847543554943</v>
      </c>
      <c r="BL42" s="6">
        <f>BL41*(1-'Halálozási valószínűségek'!BL41)</f>
        <v>0.98477430519390874</v>
      </c>
      <c r="BM42" s="6">
        <f>BM41*(1-'Halálozási valószínűségek'!BM41)</f>
        <v>0.98544756853462012</v>
      </c>
      <c r="BN42" s="6">
        <f>BN41*(1-'Halálozási valószínűségek'!BN41)</f>
        <v>0.98608979489765192</v>
      </c>
      <c r="BO42" s="6">
        <f>BO41*(1-'Halálozási valószínűségek'!BO41)</f>
        <v>0.98670244192822631</v>
      </c>
      <c r="BP42" s="6">
        <f>BP41*(1-'Halálozási valószínűségek'!BP41)</f>
        <v>0.98728689875919085</v>
      </c>
      <c r="BQ42" s="6">
        <f>BQ41*(1-'Halálozási valószínűségek'!BQ41)</f>
        <v>0.98784448915503575</v>
      </c>
      <c r="BR42" s="6">
        <f>BR41*(1-'Halálozási valószínűségek'!BR41)</f>
        <v>0.98837647452204735</v>
      </c>
      <c r="BS42" s="6">
        <f>BS41*(1-'Halálozási valószínűségek'!BS41)</f>
        <v>0.98888405678915248</v>
      </c>
    </row>
    <row r="43" spans="1:71" x14ac:dyDescent="0.25">
      <c r="A43">
        <v>41</v>
      </c>
      <c r="B43" s="6">
        <f>B42*(1-'Halálozási valószínűségek'!B42)</f>
        <v>0.84794152837989245</v>
      </c>
      <c r="C43" s="6">
        <f>C42*(1-'Halálozási valószínűségek'!C42)</f>
        <v>0.85612621426833169</v>
      </c>
      <c r="D43" s="6">
        <f>D42*(1-'Halálozási valószínűségek'!D42)</f>
        <v>0.87917294781769972</v>
      </c>
      <c r="E43" s="6">
        <f>E42*(1-'Halálozási valószínűségek'!E42)</f>
        <v>0.88015534931453199</v>
      </c>
      <c r="F43" s="6">
        <f>F42*(1-'Halálozási valószínűségek'!F42)</f>
        <v>0.8961546628469641</v>
      </c>
      <c r="G43" s="6">
        <f>G42*(1-'Halálozási valószínűségek'!G42)</f>
        <v>0.90456588951351824</v>
      </c>
      <c r="H43" s="6">
        <f>H42*(1-'Halálozási valószínűségek'!H42)</f>
        <v>0.9031988477342705</v>
      </c>
      <c r="I43" s="6">
        <f>I42*(1-'Halálozási valószínűségek'!I42)</f>
        <v>0.90451634054790353</v>
      </c>
      <c r="J43" s="6">
        <f>J42*(1-'Halálozási valószínűségek'!J42)</f>
        <v>0.91161078459880085</v>
      </c>
      <c r="K43" s="6">
        <f>K42*(1-'Halálozási valószínűségek'!K42)</f>
        <v>0.91635421378214743</v>
      </c>
      <c r="L43" s="6">
        <f>L42*(1-'Halálozási valószínűségek'!L42)</f>
        <v>0.92184748094986724</v>
      </c>
      <c r="M43" s="6">
        <f>M42*(1-'Halálozási valószínűségek'!M42)</f>
        <v>0.92793747831265871</v>
      </c>
      <c r="N43" s="6">
        <f>N42*(1-'Halálozási valószínűségek'!N42)</f>
        <v>0.92328661989444405</v>
      </c>
      <c r="O43" s="6">
        <f>O42*(1-'Halálozási valószínűségek'!O42)</f>
        <v>0.92808590544775948</v>
      </c>
      <c r="P43" s="6">
        <f>P42*(1-'Halálozási valószínűségek'!P42)</f>
        <v>0.93489289100723094</v>
      </c>
      <c r="Q43" s="6">
        <f>Q42*(1-'Halálozási valószínűségek'!Q42)</f>
        <v>0.93578889464926229</v>
      </c>
      <c r="R43" s="6">
        <f>R42*(1-'Halálozási valószínűségek'!R42)</f>
        <v>0.93687154628189662</v>
      </c>
      <c r="S43" s="6">
        <f>S42*(1-'Halálozási valószínűségek'!S42)</f>
        <v>0.93836681160093238</v>
      </c>
      <c r="T43" s="6">
        <f>T42*(1-'Halálozási valószínűségek'!T42)</f>
        <v>0.9391046543840943</v>
      </c>
      <c r="U43" s="6">
        <f>U42*(1-'Halálozási valószínűségek'!U42)</f>
        <v>0.94015606858783773</v>
      </c>
      <c r="V43" s="6">
        <f>V42*(1-'Halálozási valószínűségek'!V42)</f>
        <v>0.94138842397605549</v>
      </c>
      <c r="W43" s="6">
        <f>W42*(1-'Halálozási valószínűségek'!W42)</f>
        <v>0.94124413997459699</v>
      </c>
      <c r="X43" s="6">
        <f>X42*(1-'Halálozási valószínűségek'!X42)</f>
        <v>0.94339188478886249</v>
      </c>
      <c r="Y43" s="6">
        <f>Y42*(1-'Halálozási valószínűségek'!Y42)</f>
        <v>0.94444024257706016</v>
      </c>
      <c r="Z43" s="6">
        <f>Z42*(1-'Halálozási valószínűségek'!Z42)</f>
        <v>0.93868521095548807</v>
      </c>
      <c r="AA43" s="6">
        <f>AA42*(1-'Halálozási valószínűségek'!AA42)</f>
        <v>0.94394813696887925</v>
      </c>
      <c r="AB43" s="6">
        <f>AB42*(1-'Halálozási valószínűségek'!AB42)</f>
        <v>0.94687642845042364</v>
      </c>
      <c r="AC43" s="6">
        <f>AC42*(1-'Halálozási valószínűségek'!AC42)</f>
        <v>0.95085350596787255</v>
      </c>
      <c r="AD43" s="6">
        <f>AD42*(1-'Halálozási valószínűségek'!AD42)</f>
        <v>0.95189942376064518</v>
      </c>
      <c r="AE43" s="6">
        <f>AE42*(1-'Halálozási valószínűségek'!AE42)</f>
        <v>0.9533324608034337</v>
      </c>
      <c r="AF43" s="6">
        <f>AF42*(1-'Halálozási valószínűségek'!AF42)</f>
        <v>0.95232565734788466</v>
      </c>
      <c r="AG43" s="6">
        <f>AG42*(1-'Halálozási valószínűségek'!AG42)</f>
        <v>0.95326753652513097</v>
      </c>
      <c r="AH43" s="6">
        <f>AH42*(1-'Halálozási valószínűségek'!AH42)</f>
        <v>0.95513797200420447</v>
      </c>
      <c r="AI43" s="6">
        <f>AI42*(1-'Halálozási valószínűségek'!AI42)</f>
        <v>0.95390516767335964</v>
      </c>
      <c r="AJ43" s="6">
        <f>AJ42*(1-'Halálozási valószínűségek'!AJ42)</f>
        <v>0.9533531693973083</v>
      </c>
      <c r="AK43" s="6">
        <f>AK42*(1-'Halálozási valószínűségek'!AK42)</f>
        <v>0.95249298488258749</v>
      </c>
      <c r="AL43" s="6">
        <f>AL42*(1-'Halálozási valószínűségek'!AL42)</f>
        <v>0.95346349821992682</v>
      </c>
      <c r="AM43" s="6">
        <f>AM42*(1-'Halálozási valószínűségek'!AM42)</f>
        <v>0.9571127537258054</v>
      </c>
      <c r="AN43" s="6">
        <f>AN42*(1-'Halálozási valószínűségek'!AN42)</f>
        <v>0.95768167666328319</v>
      </c>
      <c r="AO43" s="6">
        <f>AO42*(1-'Halálozási valószínűségek'!AO42)</f>
        <v>0.95625370976377499</v>
      </c>
      <c r="AP43" s="6">
        <f>AP42*(1-'Halálozási valószínűségek'!AP42)</f>
        <v>0.9564378523895013</v>
      </c>
      <c r="AQ43" s="6">
        <f>AQ42*(1-'Halálozási valószínűségek'!AQ42)</f>
        <v>0.95642937754404145</v>
      </c>
      <c r="AR43" s="6">
        <f>AR42*(1-'Halálozási valószínűségek'!AR42)</f>
        <v>0.95779836404888663</v>
      </c>
      <c r="AS43" s="6">
        <f>AS42*(1-'Halálozási valószínűségek'!AS42)</f>
        <v>0.95802131165835458</v>
      </c>
      <c r="AT43" s="6">
        <f>AT42*(1-'Halálozási valószínűségek'!AT42)</f>
        <v>0.96211401346303937</v>
      </c>
      <c r="AU43" s="6">
        <f>AU42*(1-'Halálozási valószínűségek'!AU42)</f>
        <v>0.96427373792055993</v>
      </c>
      <c r="AV43" s="6">
        <f>AV42*(1-'Halálozási valószínűségek'!AV42)</f>
        <v>0.96530193065670333</v>
      </c>
      <c r="AW43" s="6">
        <f>AW42*(1-'Halálozási valószínűségek'!AW42)</f>
        <v>0.96838050315263624</v>
      </c>
      <c r="AX43" s="6">
        <f>AX42*(1-'Halálozási valószínűségek'!AX42)</f>
        <v>0.96864340737336874</v>
      </c>
      <c r="AY43" s="6">
        <f>AY42*(1-'Halálozási valószínűségek'!AY42)</f>
        <v>0.97049356207415238</v>
      </c>
      <c r="AZ43" s="6">
        <f>AZ42*(1-'Halálozási valószínűségek'!AZ42)</f>
        <v>0.97064065203030714</v>
      </c>
      <c r="BA43" s="6">
        <f>BA42*(1-'Halálozási valószínűségek'!BA42)</f>
        <v>0.97424135473987061</v>
      </c>
      <c r="BB43" s="6">
        <f>BB42*(1-'Halálozási valószínűségek'!BB42)</f>
        <v>0.97388263011286136</v>
      </c>
      <c r="BC43" s="6">
        <f>BC42*(1-'Halálozási valószínűségek'!BC42)</f>
        <v>0.97571093245357865</v>
      </c>
      <c r="BD43" s="6">
        <f>BD42*(1-'Halálozási valószínűségek'!BD42)</f>
        <v>0.97770769995027573</v>
      </c>
      <c r="BE43" s="6">
        <f>BE42*(1-'Halálozási valószínűségek'!BE42)</f>
        <v>0.97729961845432745</v>
      </c>
      <c r="BF43" s="6">
        <f>BF42*(1-'Halálozási valószínűségek'!BF42)</f>
        <v>0.97905319960135695</v>
      </c>
      <c r="BG43" s="6">
        <f>BG42*(1-'Halálozási valószínűségek'!BG42)</f>
        <v>0.9786105178914194</v>
      </c>
      <c r="BH43" s="6">
        <f>BH42*(1-'Halálozási valószínűségek'!BH42)</f>
        <v>0.98054456412097357</v>
      </c>
      <c r="BI43" s="6">
        <f>BI42*(1-'Halálozási valószínűségek'!BI42)</f>
        <v>0.98091766414385639</v>
      </c>
      <c r="BJ43" s="6">
        <f>BJ42*(1-'Halálozási valószínűségek'!BJ42)</f>
        <v>0.98192372033828434</v>
      </c>
      <c r="BK43" s="6">
        <f>BK42*(1-'Halálozási valószínűségek'!BK42)</f>
        <v>0.98271491139864031</v>
      </c>
      <c r="BL43" s="6">
        <f>BL42*(1-'Halálozási valószínűségek'!BL42)</f>
        <v>0.98347011196616929</v>
      </c>
      <c r="BM43" s="6">
        <f>BM42*(1-'Halálozási valószínűségek'!BM42)</f>
        <v>0.98419098750401002</v>
      </c>
      <c r="BN43" s="6">
        <f>BN42*(1-'Halálozási valószínűségek'!BN42)</f>
        <v>0.98487912655580812</v>
      </c>
      <c r="BO43" s="6">
        <f>BO42*(1-'Halálozási valószínűségek'!BO42)</f>
        <v>0.98553604418815466</v>
      </c>
      <c r="BP43" s="6">
        <f>BP42*(1-'Halálozási valószínűségek'!BP42)</f>
        <v>0.98616318529325575</v>
      </c>
      <c r="BQ43" s="6">
        <f>BQ42*(1-'Halálozási valószínűségek'!BQ42)</f>
        <v>0.9867619277559383</v>
      </c>
      <c r="BR43" s="6">
        <f>BR42*(1-'Halálozási valószínűségek'!BR42)</f>
        <v>0.98733358548910466</v>
      </c>
      <c r="BS43" s="6">
        <f>BS42*(1-'Halálozási valószínűségek'!BS42)</f>
        <v>0.9878794113418502</v>
      </c>
    </row>
    <row r="44" spans="1:71" x14ac:dyDescent="0.25">
      <c r="A44">
        <v>42</v>
      </c>
      <c r="B44" s="6">
        <f>B43*(1-'Halálozási valószínűségek'!B43)</f>
        <v>0.84495677419999526</v>
      </c>
      <c r="C44" s="6">
        <f>C43*(1-'Halálozási valószínűségek'!C43)</f>
        <v>0.85320682387767666</v>
      </c>
      <c r="D44" s="6">
        <f>D43*(1-'Halálozási valószínűségek'!D43)</f>
        <v>0.87670247183433203</v>
      </c>
      <c r="E44" s="6">
        <f>E43*(1-'Halálozási valószínűségek'!E43)</f>
        <v>0.87772612055042387</v>
      </c>
      <c r="F44" s="6">
        <f>F43*(1-'Halálozási valószínűségek'!F43)</f>
        <v>0.89350204504493713</v>
      </c>
      <c r="G44" s="6">
        <f>G43*(1-'Halálozási valószínűségek'!G43)</f>
        <v>0.90228638347194423</v>
      </c>
      <c r="H44" s="6">
        <f>H43*(1-'Halálozási valószínűségek'!H43)</f>
        <v>0.90087762669559346</v>
      </c>
      <c r="I44" s="6">
        <f>I43*(1-'Halálozási valószínűségek'!I43)</f>
        <v>0.90216459806247895</v>
      </c>
      <c r="J44" s="6">
        <f>J43*(1-'Halálozási valószínűségek'!J43)</f>
        <v>0.90938645428437981</v>
      </c>
      <c r="K44" s="6">
        <f>K43*(1-'Halálozási valószínűségek'!K43)</f>
        <v>0.91438405222251584</v>
      </c>
      <c r="L44" s="6">
        <f>L43*(1-'Halálozási valószínűségek'!L43)</f>
        <v>0.91962582852077801</v>
      </c>
      <c r="M44" s="6">
        <f>M43*(1-'Halálozási valószínűségek'!M43)</f>
        <v>0.92569186961514205</v>
      </c>
      <c r="N44" s="6">
        <f>N43*(1-'Halálozási valószínűségek'!N43)</f>
        <v>0.92124615646447727</v>
      </c>
      <c r="O44" s="6">
        <f>O43*(1-'Halálozási valószínűségek'!O43)</f>
        <v>0.92595130786522972</v>
      </c>
      <c r="P44" s="6">
        <f>P43*(1-'Halálozási valószínűségek'!P43)</f>
        <v>0.93327552630578847</v>
      </c>
      <c r="Q44" s="6">
        <f>Q43*(1-'Halálozási valószínűségek'!Q43)</f>
        <v>0.93384245374839181</v>
      </c>
      <c r="R44" s="6">
        <f>R43*(1-'Halálozási valószínűségek'!R43)</f>
        <v>0.93497906575840717</v>
      </c>
      <c r="S44" s="6">
        <f>S43*(1-'Halálozási valószínűségek'!S43)</f>
        <v>0.93632117195164244</v>
      </c>
      <c r="T44" s="6">
        <f>T43*(1-'Halálozási valószínűségek'!T43)</f>
        <v>0.93715131670297536</v>
      </c>
      <c r="U44" s="6">
        <f>U43*(1-'Halálozási valószínűségek'!U43)</f>
        <v>0.9382099455258609</v>
      </c>
      <c r="V44" s="6">
        <f>V43*(1-'Halálozási valószínűségek'!V43)</f>
        <v>0.93940209440146605</v>
      </c>
      <c r="W44" s="6">
        <f>W43*(1-'Halálozási valószínűségek'!W43)</f>
        <v>0.93915457798385338</v>
      </c>
      <c r="X44" s="6">
        <f>X43*(1-'Halálozási valószínűségek'!X43)</f>
        <v>0.94143906358734952</v>
      </c>
      <c r="Y44" s="6">
        <f>Y43*(1-'Halálozási valószínűségek'!Y43)</f>
        <v>0.94257969529918328</v>
      </c>
      <c r="Z44" s="6">
        <f>Z43*(1-'Halálozási valószínűségek'!Z43)</f>
        <v>0.93668581145615293</v>
      </c>
      <c r="AA44" s="6">
        <f>AA43*(1-'Halálozási valószínűségek'!AA43)</f>
        <v>0.94182425366069933</v>
      </c>
      <c r="AB44" s="6">
        <f>AB43*(1-'Halálozási valószínűségek'!AB43)</f>
        <v>0.94488798795067774</v>
      </c>
      <c r="AC44" s="6">
        <f>AC43*(1-'Halálozási valószínűségek'!AC43)</f>
        <v>0.94894229042087719</v>
      </c>
      <c r="AD44" s="6">
        <f>AD43*(1-'Halálozási valószínűségek'!AD43)</f>
        <v>0.94940544727039233</v>
      </c>
      <c r="AE44" s="6">
        <f>AE43*(1-'Halálozási valószínűségek'!AE43)</f>
        <v>0.95087286305456087</v>
      </c>
      <c r="AF44" s="6">
        <f>AF43*(1-'Halálozási valószínűségek'!AF43)</f>
        <v>0.95014483159255803</v>
      </c>
      <c r="AG44" s="6">
        <f>AG43*(1-'Halálozási valószínűségek'!AG43)</f>
        <v>0.9506269854489563</v>
      </c>
      <c r="AH44" s="6">
        <f>AH43*(1-'Halálozási valószínűségek'!AH43)</f>
        <v>0.95304621984551519</v>
      </c>
      <c r="AI44" s="6">
        <f>AI43*(1-'Halálozási valószínűségek'!AI43)</f>
        <v>0.9514536313924391</v>
      </c>
      <c r="AJ44" s="6">
        <f>AJ43*(1-'Halálozási valószínűségek'!AJ43)</f>
        <v>0.95084585056179338</v>
      </c>
      <c r="AK44" s="6">
        <f>AK43*(1-'Halálozási valószínűségek'!AK43)</f>
        <v>0.94985457931446271</v>
      </c>
      <c r="AL44" s="6">
        <f>AL43*(1-'Halálozási valószínűségek'!AL43)</f>
        <v>0.9513468092538786</v>
      </c>
      <c r="AM44" s="6">
        <f>AM43*(1-'Halálozási valószínűségek'!AM43)</f>
        <v>0.95483482537193798</v>
      </c>
      <c r="AN44" s="6">
        <f>AN43*(1-'Halálozási valószínűségek'!AN43)</f>
        <v>0.95521085793749194</v>
      </c>
      <c r="AO44" s="6">
        <f>AO43*(1-'Halálozási valószínűségek'!AO43)</f>
        <v>0.95372919996999861</v>
      </c>
      <c r="AP44" s="6">
        <f>AP43*(1-'Halálozási valószínűségek'!AP43)</f>
        <v>0.95373113326723902</v>
      </c>
      <c r="AQ44" s="6">
        <f>AQ43*(1-'Halálozási valószínűségek'!AQ43)</f>
        <v>0.95404786839395683</v>
      </c>
      <c r="AR44" s="6">
        <f>AR43*(1-'Halálozási valószínűségek'!AR43)</f>
        <v>0.95489623500581855</v>
      </c>
      <c r="AS44" s="6">
        <f>AS43*(1-'Halálozási valószínűségek'!AS43)</f>
        <v>0.9552717904938951</v>
      </c>
      <c r="AT44" s="6">
        <f>AT43*(1-'Halálozási valószínűségek'!AT43)</f>
        <v>0.95923729256278489</v>
      </c>
      <c r="AU44" s="6">
        <f>AU43*(1-'Halálozási valószínűségek'!AU43)</f>
        <v>0.96151591503010714</v>
      </c>
      <c r="AV44" s="6">
        <f>AV43*(1-'Halálozási valószínűségek'!AV43)</f>
        <v>0.96265700336670401</v>
      </c>
      <c r="AW44" s="6">
        <f>AW43*(1-'Halálozási valószínűségek'!AW43)</f>
        <v>0.96561093491361971</v>
      </c>
      <c r="AX44" s="6">
        <f>AX43*(1-'Halálozási valószínűségek'!AX43)</f>
        <v>0.96583434149198599</v>
      </c>
      <c r="AY44" s="6">
        <f>AY43*(1-'Halálozási valószínűségek'!AY43)</f>
        <v>0.96764031100165437</v>
      </c>
      <c r="AZ44" s="6">
        <f>AZ43*(1-'Halálozási valószínűségek'!AZ43)</f>
        <v>0.96812669274154861</v>
      </c>
      <c r="BA44" s="6">
        <f>BA43*(1-'Halálozási valószínűségek'!BA43)</f>
        <v>0.97165961514980992</v>
      </c>
      <c r="BB44" s="6">
        <f>BB43*(1-'Halálozási valószínűségek'!BB43)</f>
        <v>0.97161348358469835</v>
      </c>
      <c r="BC44" s="6">
        <f>BC43*(1-'Halálozási valószínűségek'!BC43)</f>
        <v>0.97329116934109372</v>
      </c>
      <c r="BD44" s="6">
        <f>BD43*(1-'Halálozási valószínűségek'!BD43)</f>
        <v>0.97557629716438421</v>
      </c>
      <c r="BE44" s="6">
        <f>BE43*(1-'Halálozási valószínűségek'!BE43)</f>
        <v>0.97541343019071058</v>
      </c>
      <c r="BF44" s="6">
        <f>BF43*(1-'Halálozási valószínűségek'!BF43)</f>
        <v>0.97739859969403065</v>
      </c>
      <c r="BG44" s="6">
        <f>BG43*(1-'Halálozási valószínűségek'!BG43)</f>
        <v>0.97695666611618293</v>
      </c>
      <c r="BH44" s="6">
        <f>BH43*(1-'Halálozási valószínűségek'!BH43)</f>
        <v>0.97909335816607446</v>
      </c>
      <c r="BI44" s="6">
        <f>BI43*(1-'Halálozási valószínűségek'!BI43)</f>
        <v>0.97939724176443332</v>
      </c>
      <c r="BJ44" s="6">
        <f>BJ43*(1-'Halálozási valószínűségek'!BJ43)</f>
        <v>0.98023134094396192</v>
      </c>
      <c r="BK44" s="6">
        <f>BK43*(1-'Halálozási valószínűségek'!BK43)</f>
        <v>0.98107459361192895</v>
      </c>
      <c r="BL44" s="6">
        <f>BL43*(1-'Halálozási valószínűségek'!BL43)</f>
        <v>0.98188031345830495</v>
      </c>
      <c r="BM44" s="6">
        <f>BM43*(1-'Halálozási valószínűségek'!BM43)</f>
        <v>0.98265020700391037</v>
      </c>
      <c r="BN44" s="6">
        <f>BN43*(1-'Halálozási valószínűségek'!BN43)</f>
        <v>0.9833859031334512</v>
      </c>
      <c r="BO44" s="6">
        <f>BO43*(1-'Halálozási valószínűségek'!BO43)</f>
        <v>0.98408895651661732</v>
      </c>
      <c r="BP44" s="6">
        <f>BP43*(1-'Halálozási valószínűségek'!BP43)</f>
        <v>0.98476085089338872</v>
      </c>
      <c r="BQ44" s="6">
        <f>BQ43*(1-'Halálozási valószínűségek'!BQ43)</f>
        <v>0.98540300222728638</v>
      </c>
      <c r="BR44" s="6">
        <f>BR43*(1-'Halálozási valószínűségek'!BR43)</f>
        <v>0.98601676173034092</v>
      </c>
      <c r="BS44" s="6">
        <f>BS43*(1-'Halálozási valószínűségek'!BS43)</f>
        <v>0.98660341876368085</v>
      </c>
    </row>
    <row r="45" spans="1:71" x14ac:dyDescent="0.25">
      <c r="A45">
        <v>43</v>
      </c>
      <c r="B45" s="6">
        <f>B44*(1-'Halálozási valószínűségek'!B44)</f>
        <v>0.84156004796771122</v>
      </c>
      <c r="C45" s="6">
        <f>C44*(1-'Halálozási valószínűségek'!C44)</f>
        <v>0.85025472826705983</v>
      </c>
      <c r="D45" s="6">
        <f>D44*(1-'Halálozási valószínűségek'!D44)</f>
        <v>0.87357264400988355</v>
      </c>
      <c r="E45" s="6">
        <f>E44*(1-'Halálozási valószínűségek'!E44)</f>
        <v>0.87486473339742943</v>
      </c>
      <c r="F45" s="6">
        <f>F44*(1-'Halálozási valószínűségek'!F44)</f>
        <v>0.89075899376664913</v>
      </c>
      <c r="G45" s="6">
        <f>G44*(1-'Halálozási valószínűségek'!G44)</f>
        <v>0.89973291300671865</v>
      </c>
      <c r="H45" s="6">
        <f>H44*(1-'Halálozási valószínűségek'!H44)</f>
        <v>0.89849930976111714</v>
      </c>
      <c r="I45" s="6">
        <f>I44*(1-'Halálozási valószínűségek'!I44)</f>
        <v>0.89962951554192339</v>
      </c>
      <c r="J45" s="6">
        <f>J44*(1-'Halálozási valószínűségek'!J44)</f>
        <v>0.90698567404506902</v>
      </c>
      <c r="K45" s="6">
        <f>K44*(1-'Halálozási valószínűségek'!K44)</f>
        <v>0.91196093448412618</v>
      </c>
      <c r="L45" s="6">
        <f>L44*(1-'Halálozási valószínűségek'!L44)</f>
        <v>0.91738194149918728</v>
      </c>
      <c r="M45" s="6">
        <f>M44*(1-'Halálozási valószínűségek'!M44)</f>
        <v>0.92366460442068488</v>
      </c>
      <c r="N45" s="6">
        <f>N44*(1-'Halálozási valószínűségek'!N44)</f>
        <v>0.91860217999542415</v>
      </c>
      <c r="O45" s="6">
        <f>O44*(1-'Halálozási valószínűségek'!O44)</f>
        <v>0.92362717008248796</v>
      </c>
      <c r="P45" s="6">
        <f>P44*(1-'Halálozási valószínűségek'!P44)</f>
        <v>0.93111032708475905</v>
      </c>
      <c r="Q45" s="6">
        <f>Q44*(1-'Halálozási valószínűségek'!Q44)</f>
        <v>0.93158255501032072</v>
      </c>
      <c r="R45" s="6">
        <f>R44*(1-'Halálozási valószínűségek'!R44)</f>
        <v>0.93280056453519</v>
      </c>
      <c r="S45" s="6">
        <f>S44*(1-'Halálozási valószínűségek'!S44)</f>
        <v>0.93413954362099505</v>
      </c>
      <c r="T45" s="6">
        <f>T44*(1-'Halálozási valószínűségek'!T44)</f>
        <v>0.93510832683256295</v>
      </c>
      <c r="U45" s="6">
        <f>U44*(1-'Halálozási valószínűségek'!U44)</f>
        <v>0.93603329845224092</v>
      </c>
      <c r="V45" s="6">
        <f>V44*(1-'Halálozási valószínűségek'!V44)</f>
        <v>0.93746692608699911</v>
      </c>
      <c r="W45" s="6">
        <f>W44*(1-'Halálozási valószínűségek'!W44)</f>
        <v>0.93697573936293088</v>
      </c>
      <c r="X45" s="6">
        <f>X44*(1-'Halálozási valószínűségek'!X44)</f>
        <v>0.93906663714710947</v>
      </c>
      <c r="Y45" s="6">
        <f>Y44*(1-'Halálozási valószínűségek'!Y44)</f>
        <v>0.94033635562437123</v>
      </c>
      <c r="Z45" s="6">
        <f>Z44*(1-'Halálozási valószínűségek'!Z44)</f>
        <v>0.93432536321128346</v>
      </c>
      <c r="AA45" s="6">
        <f>AA44*(1-'Halálozási valószínűségek'!AA44)</f>
        <v>0.93973340381757253</v>
      </c>
      <c r="AB45" s="6">
        <f>AB44*(1-'Halálozási valószínűségek'!AB44)</f>
        <v>0.94253521686068054</v>
      </c>
      <c r="AC45" s="6">
        <f>AC44*(1-'Halálozási valószínűségek'!AC44)</f>
        <v>0.94650350873449562</v>
      </c>
      <c r="AD45" s="6">
        <f>AD44*(1-'Halálozási valószínűségek'!AD44)</f>
        <v>0.94704142770668909</v>
      </c>
      <c r="AE45" s="6">
        <f>AE44*(1-'Halálozási valószínűségek'!AE44)</f>
        <v>0.94845764598240234</v>
      </c>
      <c r="AF45" s="6">
        <f>AF44*(1-'Halálozási valószínűségek'!AF44)</f>
        <v>0.94774096516862882</v>
      </c>
      <c r="AG45" s="6">
        <f>AG44*(1-'Halálozási valószínűségek'!AG44)</f>
        <v>0.94784164838159091</v>
      </c>
      <c r="AH45" s="6">
        <f>AH44*(1-'Halálozási valószínűségek'!AH44)</f>
        <v>0.95055876921171834</v>
      </c>
      <c r="AI45" s="6">
        <f>AI44*(1-'Halálozási valószínűségek'!AI44)</f>
        <v>0.94889422112399346</v>
      </c>
      <c r="AJ45" s="6">
        <f>AJ44*(1-'Halálozási valószínűségek'!AJ44)</f>
        <v>0.94818348218022031</v>
      </c>
      <c r="AK45" s="6">
        <f>AK44*(1-'Halálozási valószínűségek'!AK44)</f>
        <v>0.94713799521762332</v>
      </c>
      <c r="AL45" s="6">
        <f>AL44*(1-'Halálozási valószínűségek'!AL44)</f>
        <v>0.94879719980507815</v>
      </c>
      <c r="AM45" s="6">
        <f>AM44*(1-'Halálozási valószínűségek'!AM44)</f>
        <v>0.95212309446788168</v>
      </c>
      <c r="AN45" s="6">
        <f>AN44*(1-'Halálozási valószínűségek'!AN44)</f>
        <v>0.95271775759827504</v>
      </c>
      <c r="AO45" s="6">
        <f>AO44*(1-'Halálozási valószínűségek'!AO44)</f>
        <v>0.9511350565460801</v>
      </c>
      <c r="AP45" s="6">
        <f>AP44*(1-'Halálozási valószínűségek'!AP44)</f>
        <v>0.95092716373543329</v>
      </c>
      <c r="AQ45" s="6">
        <f>AQ44*(1-'Halálozási valószínűségek'!AQ44)</f>
        <v>0.95116664383140703</v>
      </c>
      <c r="AR45" s="6">
        <f>AR44*(1-'Halálozási valószínűségek'!AR44)</f>
        <v>0.95151590233389793</v>
      </c>
      <c r="AS45" s="6">
        <f>AS44*(1-'Halálozási valószínűségek'!AS44)</f>
        <v>0.95214805173898009</v>
      </c>
      <c r="AT45" s="6">
        <f>AT44*(1-'Halálozási valószínűségek'!AT44)</f>
        <v>0.95608140187025337</v>
      </c>
      <c r="AU45" s="6">
        <f>AU44*(1-'Halálozási valószínűségek'!AU44)</f>
        <v>0.9582275306007042</v>
      </c>
      <c r="AV45" s="6">
        <f>AV44*(1-'Halálozási valószínűségek'!AV44)</f>
        <v>0.9599134309071089</v>
      </c>
      <c r="AW45" s="6">
        <f>AW44*(1-'Halálozási valószínűségek'!AW44)</f>
        <v>0.96254994824994355</v>
      </c>
      <c r="AX45" s="6">
        <f>AX44*(1-'Halálozási valószínűségek'!AX44)</f>
        <v>0.96326522214361732</v>
      </c>
      <c r="AY45" s="6">
        <f>AY44*(1-'Halálozási valószínűségek'!AY44)</f>
        <v>0.9650373585650599</v>
      </c>
      <c r="AZ45" s="6">
        <f>AZ44*(1-'Halálozási valószínűségek'!AZ44)</f>
        <v>0.9656289258742754</v>
      </c>
      <c r="BA45" s="6">
        <f>BA44*(1-'Halálozási valószínűségek'!BA44)</f>
        <v>0.96915273334272334</v>
      </c>
      <c r="BB45" s="6">
        <f>BB44*(1-'Halálozási valószínűségek'!BB44)</f>
        <v>0.96924274668475163</v>
      </c>
      <c r="BC45" s="6">
        <f>BC44*(1-'Halálozási valószínűségek'!BC44)</f>
        <v>0.97118886041531693</v>
      </c>
      <c r="BD45" s="6">
        <f>BD44*(1-'Halálozási valószínűségek'!BD44)</f>
        <v>0.9730593103177001</v>
      </c>
      <c r="BE45" s="6">
        <f>BE44*(1-'Halálozási valószínűségek'!BE44)</f>
        <v>0.97328702891289487</v>
      </c>
      <c r="BF45" s="6">
        <f>BF44*(1-'Halálozási valószínűségek'!BF44)</f>
        <v>0.97537538459266404</v>
      </c>
      <c r="BG45" s="6">
        <f>BG44*(1-'Halálozási valószínűségek'!BG44)</f>
        <v>0.97470966578411578</v>
      </c>
      <c r="BH45" s="6">
        <f>BH44*(1-'Halálozási valószínűségek'!BH44)</f>
        <v>0.97712538051616071</v>
      </c>
      <c r="BI45" s="6">
        <f>BI44*(1-'Halálozási valószínűségek'!BI44)</f>
        <v>0.97784979412244555</v>
      </c>
      <c r="BJ45" s="6">
        <f>BJ44*(1-'Halálozási valószínűségek'!BJ44)</f>
        <v>0.97833681609559209</v>
      </c>
      <c r="BK45" s="6">
        <f>BK44*(1-'Halálozási valószínűségek'!BK44)</f>
        <v>0.97923350867439363</v>
      </c>
      <c r="BL45" s="6">
        <f>BL44*(1-'Halálozási valószínűségek'!BL44)</f>
        <v>0.98009123073274507</v>
      </c>
      <c r="BM45" s="6">
        <f>BM44*(1-'Halálozási valószínűségek'!BM44)</f>
        <v>0.98091172222000167</v>
      </c>
      <c r="BN45" s="6">
        <f>BN44*(1-'Halálozási valószínűségek'!BN44)</f>
        <v>0.98169664508678134</v>
      </c>
      <c r="BO45" s="6">
        <f>BO44*(1-'Halálozási valószínűségek'!BO44)</f>
        <v>0.9824475866722886</v>
      </c>
      <c r="BP45" s="6">
        <f>BP44*(1-'Halálozási valószínűségek'!BP44)</f>
        <v>0.98316606296001652</v>
      </c>
      <c r="BQ45" s="6">
        <f>BQ44*(1-'Halálozási valószínűségek'!BQ44)</f>
        <v>0.98385352170521834</v>
      </c>
      <c r="BR45" s="6">
        <f>BR44*(1-'Halálozási valószínűségek'!BR44)</f>
        <v>0.98451134543760388</v>
      </c>
      <c r="BS45" s="6">
        <f>BS44*(1-'Halálozási valószínűségek'!BS44)</f>
        <v>0.98514085434286269</v>
      </c>
    </row>
    <row r="46" spans="1:71" x14ac:dyDescent="0.25">
      <c r="A46">
        <v>44</v>
      </c>
      <c r="B46" s="6">
        <f>B45*(1-'Halálozási valószínűségek'!B45)</f>
        <v>0.83855567859646651</v>
      </c>
      <c r="C46" s="6">
        <f>C45*(1-'Halálozási valószínűségek'!C45)</f>
        <v>0.84708327813062367</v>
      </c>
      <c r="D46" s="6">
        <f>D45*(1-'Halálozási valószínűségek'!D45)</f>
        <v>0.87072479719041129</v>
      </c>
      <c r="E46" s="6">
        <f>E45*(1-'Halálozási valószínűségek'!E45)</f>
        <v>0.87189019330387818</v>
      </c>
      <c r="F46" s="6">
        <f>F45*(1-'Halálozási valószínűségek'!F45)</f>
        <v>0.88766806005827892</v>
      </c>
      <c r="G46" s="6">
        <f>G45*(1-'Halálozási valószínűségek'!G45)</f>
        <v>0.89684477035596699</v>
      </c>
      <c r="H46" s="6">
        <f>H45*(1-'Halálozási valószínűségek'!H45)</f>
        <v>0.89574990187324821</v>
      </c>
      <c r="I46" s="6">
        <f>I45*(1-'Halálozási valószínűségek'!I45)</f>
        <v>0.89716453066933854</v>
      </c>
      <c r="J46" s="6">
        <f>J45*(1-'Halálozási valószínűségek'!J45)</f>
        <v>0.90421029788249119</v>
      </c>
      <c r="K46" s="6">
        <f>K45*(1-'Halálozási valószínűségek'!K45)</f>
        <v>0.909215932071329</v>
      </c>
      <c r="L46" s="6">
        <f>L45*(1-'Halálozási valószínűségek'!L45)</f>
        <v>0.91504261754836436</v>
      </c>
      <c r="M46" s="6">
        <f>M45*(1-'Halálozási valószínűségek'!M45)</f>
        <v>0.92089361060742281</v>
      </c>
      <c r="N46" s="6">
        <f>N45*(1-'Halálozási valószínűségek'!N45)</f>
        <v>0.91637916271983522</v>
      </c>
      <c r="O46" s="6">
        <f>O45*(1-'Halálozási valószínűségek'!O45)</f>
        <v>0.92084705230053976</v>
      </c>
      <c r="P46" s="6">
        <f>P45*(1-'Halálozási valószínűségek'!P45)</f>
        <v>0.92881979568013051</v>
      </c>
      <c r="Q46" s="6">
        <f>Q45*(1-'Halálozási valószínűségek'!Q45)</f>
        <v>0.92906728211179279</v>
      </c>
      <c r="R46" s="6">
        <f>R45*(1-'Halálozási valószínűségek'!R45)</f>
        <v>0.93014208292626466</v>
      </c>
      <c r="S46" s="6">
        <f>S45*(1-'Halálozási valószínűségek'!S45)</f>
        <v>0.93200970546153927</v>
      </c>
      <c r="T46" s="6">
        <f>T45*(1-'Halálozási valószínűségek'!T45)</f>
        <v>0.93311654609640959</v>
      </c>
      <c r="U46" s="6">
        <f>U45*(1-'Halálozási valószínűségek'!U45)</f>
        <v>0.93361833254223414</v>
      </c>
      <c r="V46" s="6">
        <f>V45*(1-'Halálozási valószínűségek'!V45)</f>
        <v>0.93502013740991208</v>
      </c>
      <c r="W46" s="6">
        <f>W45*(1-'Halálozási valószínűségek'!W45)</f>
        <v>0.93468014880149175</v>
      </c>
      <c r="X46" s="6">
        <f>X45*(1-'Halálozási valószínűségek'!X45)</f>
        <v>0.93649359456132641</v>
      </c>
      <c r="Y46" s="6">
        <f>Y45*(1-'Halálozási valószínűségek'!Y45)</f>
        <v>0.93792909455397289</v>
      </c>
      <c r="Z46" s="6">
        <f>Z45*(1-'Halálozási valószínűségek'!Z45)</f>
        <v>0.9317933414769809</v>
      </c>
      <c r="AA46" s="6">
        <f>AA45*(1-'Halálozási valószínűségek'!AA45)</f>
        <v>0.9374498516462958</v>
      </c>
      <c r="AB46" s="6">
        <f>AB45*(1-'Halálozási valószínűségek'!AB45)</f>
        <v>0.93981129008395325</v>
      </c>
      <c r="AC46" s="6">
        <f>AC45*(1-'Halálozási valószínűségek'!AC45)</f>
        <v>0.94386276394512647</v>
      </c>
      <c r="AD46" s="6">
        <f>AD45*(1-'Halálozási valószínűségek'!AD45)</f>
        <v>0.94435183005200218</v>
      </c>
      <c r="AE46" s="6">
        <f>AE45*(1-'Halálozási valószínűségek'!AE45)</f>
        <v>0.94541309693879882</v>
      </c>
      <c r="AF46" s="6">
        <f>AF45*(1-'Halálozási valószínűségek'!AF45)</f>
        <v>0.94448073624844875</v>
      </c>
      <c r="AG46" s="6">
        <f>AG45*(1-'Halálozási valószínűségek'!AG45)</f>
        <v>0.94526351909799289</v>
      </c>
      <c r="AH46" s="6">
        <f>AH45*(1-'Halálozási valószínűségek'!AH45)</f>
        <v>0.94750747556254866</v>
      </c>
      <c r="AI46" s="6">
        <f>AI45*(1-'Halálozási valószínűségek'!AI45)</f>
        <v>0.94593367115408655</v>
      </c>
      <c r="AJ46" s="6">
        <f>AJ45*(1-'Halálozási valószínűségek'!AJ45)</f>
        <v>0.94537685907296687</v>
      </c>
      <c r="AK46" s="6">
        <f>AK45*(1-'Halálozási valószínűségek'!AK45)</f>
        <v>0.9442586957121617</v>
      </c>
      <c r="AL46" s="6">
        <f>AL45*(1-'Halálozási valószínűségek'!AL45)</f>
        <v>0.94605517589764154</v>
      </c>
      <c r="AM46" s="6">
        <f>AM45*(1-'Halálozási valószínűségek'!AM45)</f>
        <v>0.94909534302747389</v>
      </c>
      <c r="AN46" s="6">
        <f>AN45*(1-'Halálozási valószínűségek'!AN45)</f>
        <v>0.94983102279275233</v>
      </c>
      <c r="AO46" s="6">
        <f>AO45*(1-'Halálozási valószínűségek'!AO45)</f>
        <v>0.94791070870438887</v>
      </c>
      <c r="AP46" s="6">
        <f>AP45*(1-'Halálozási valószínűségek'!AP45)</f>
        <v>0.94781763191001844</v>
      </c>
      <c r="AQ46" s="6">
        <f>AQ45*(1-'Halálozási valószínűségek'!AQ45)</f>
        <v>0.94822753890196798</v>
      </c>
      <c r="AR46" s="6">
        <f>AR45*(1-'Halálozási valószínűségek'!AR45)</f>
        <v>0.94809044508549589</v>
      </c>
      <c r="AS46" s="6">
        <f>AS45*(1-'Halálozási valószínűségek'!AS45)</f>
        <v>0.94843467433719808</v>
      </c>
      <c r="AT46" s="6">
        <f>AT45*(1-'Halálozási valószínűségek'!AT45)</f>
        <v>0.95263950882352044</v>
      </c>
      <c r="AU46" s="6">
        <f>AU45*(1-'Halálozási valószínűségek'!AU45)</f>
        <v>0.955266607531148</v>
      </c>
      <c r="AV46" s="6">
        <f>AV45*(1-'Halálozási valószínűségek'!AV45)</f>
        <v>0.95654413476462496</v>
      </c>
      <c r="AW46" s="6">
        <f>AW45*(1-'Halálozási valószínűségek'!AW45)</f>
        <v>0.95940240991916625</v>
      </c>
      <c r="AX46" s="6">
        <f>AX45*(1-'Halálozási valószínűségek'!AX45)</f>
        <v>0.96029836525941503</v>
      </c>
      <c r="AY46" s="6">
        <f>AY45*(1-'Halálozási valószínűségek'!AY45)</f>
        <v>0.96228700209314944</v>
      </c>
      <c r="AZ46" s="6">
        <f>AZ45*(1-'Halálozási valószínűségek'!AZ45)</f>
        <v>0.9629348211710862</v>
      </c>
      <c r="BA46" s="6">
        <f>BA45*(1-'Halálozási valószínűségek'!BA45)</f>
        <v>0.96637126499802972</v>
      </c>
      <c r="BB46" s="6">
        <f>BB45*(1-'Halálozási valószínűségek'!BB45)</f>
        <v>0.96635440329963107</v>
      </c>
      <c r="BC46" s="6">
        <f>BC45*(1-'Halálozási valószínűségek'!BC45)</f>
        <v>0.96823644627965433</v>
      </c>
      <c r="BD46" s="6">
        <f>BD45*(1-'Halálozási valószínűségek'!BD45)</f>
        <v>0.97051962551777093</v>
      </c>
      <c r="BE46" s="6">
        <f>BE45*(1-'Halálozási valószínűségek'!BE45)</f>
        <v>0.97052289375078227</v>
      </c>
      <c r="BF46" s="6">
        <f>BF45*(1-'Halálozási valószínűségek'!BF45)</f>
        <v>0.97306374493117942</v>
      </c>
      <c r="BG46" s="6">
        <f>BG45*(1-'Halálozási valószínűségek'!BG45)</f>
        <v>0.97258479871270642</v>
      </c>
      <c r="BH46" s="6">
        <f>BH45*(1-'Halálozási valószínűségek'!BH45)</f>
        <v>0.97511250223229751</v>
      </c>
      <c r="BI46" s="6">
        <f>BI45*(1-'Halálozási valószínűségek'!BI45)</f>
        <v>0.97581586655067087</v>
      </c>
      <c r="BJ46" s="6">
        <f>BJ45*(1-'Halálozási valószínűségek'!BJ45)</f>
        <v>0.97614244352841417</v>
      </c>
      <c r="BK46" s="6">
        <f>BK45*(1-'Halálozási valószínűségek'!BK45)</f>
        <v>0.97709217246787983</v>
      </c>
      <c r="BL46" s="6">
        <f>BL45*(1-'Halálozási valószínűségek'!BL45)</f>
        <v>0.97800173387233424</v>
      </c>
      <c r="BM46" s="6">
        <f>BM45*(1-'Halálozási valószínűségek'!BM45)</f>
        <v>0.97887288867893552</v>
      </c>
      <c r="BN46" s="6">
        <f>BN45*(1-'Halálozási valószínűségek'!BN45)</f>
        <v>0.97970731991750171</v>
      </c>
      <c r="BO46" s="6">
        <f>BO45*(1-'Halálozási valószínűségek'!BO45)</f>
        <v>0.98050663605337096</v>
      </c>
      <c r="BP46" s="6">
        <f>BP45*(1-'Halálozási valószínűségek'!BP45)</f>
        <v>0.98127237420259084</v>
      </c>
      <c r="BQ46" s="6">
        <f>BQ45*(1-'Halálozási valószínűségek'!BQ45)</f>
        <v>0.98200600322254761</v>
      </c>
      <c r="BR46" s="6">
        <f>BR45*(1-'Halálozási valószínűségek'!BR45)</f>
        <v>0.98270892668122301</v>
      </c>
      <c r="BS46" s="6">
        <f>BS45*(1-'Halálozási valószínűségek'!BS45)</f>
        <v>0.98338248570843367</v>
      </c>
    </row>
    <row r="47" spans="1:71" x14ac:dyDescent="0.25">
      <c r="A47">
        <v>45</v>
      </c>
      <c r="B47" s="6">
        <f>B46*(1-'Halálozási valószínűségek'!B46)</f>
        <v>0.83486603361064204</v>
      </c>
      <c r="C47" s="6">
        <f>C46*(1-'Halálozási valószínűségek'!C46)</f>
        <v>0.84341540753631816</v>
      </c>
      <c r="D47" s="6">
        <f>D46*(1-'Halálozási valószínűségek'!D46)</f>
        <v>0.86745087195297532</v>
      </c>
      <c r="E47" s="6">
        <f>E46*(1-'Halálozási valószínűségek'!E46)</f>
        <v>0.8687165130002521</v>
      </c>
      <c r="F47" s="6">
        <f>F46*(1-'Halálozási valószínűségek'!F46)</f>
        <v>0.88480976890489127</v>
      </c>
      <c r="G47" s="6">
        <f>G46*(1-'Halálozási valószínűségek'!G46)</f>
        <v>0.89419907828341683</v>
      </c>
      <c r="H47" s="6">
        <f>H46*(1-'Halálozási valószínűségek'!H46)</f>
        <v>0.89275809720099153</v>
      </c>
      <c r="I47" s="6">
        <f>I46*(1-'Halálozási valószínűségek'!I46)</f>
        <v>0.89439229226957029</v>
      </c>
      <c r="J47" s="6">
        <f>J46*(1-'Halálozási valószínűségek'!J46)</f>
        <v>0.90122640389947895</v>
      </c>
      <c r="K47" s="6">
        <f>K46*(1-'Halálozási valószínűségek'!K46)</f>
        <v>0.90614278222092781</v>
      </c>
      <c r="L47" s="6">
        <f>L46*(1-'Halálozási valószínűségek'!L46)</f>
        <v>0.9126726571689141</v>
      </c>
      <c r="M47" s="6">
        <f>M46*(1-'Halálozási valószínűségek'!M46)</f>
        <v>0.91834273530604016</v>
      </c>
      <c r="N47" s="6">
        <f>N46*(1-'Halálozási valószínűségek'!N46)</f>
        <v>0.91379497348096528</v>
      </c>
      <c r="O47" s="6">
        <f>O46*(1-'Halálozási valószínűségek'!O46)</f>
        <v>0.91833313984775933</v>
      </c>
      <c r="P47" s="6">
        <f>P46*(1-'Halálozási valószínűségek'!P46)</f>
        <v>0.92641415240931901</v>
      </c>
      <c r="Q47" s="6">
        <f>Q46*(1-'Halálozási valószínűségek'!Q46)</f>
        <v>0.9267446139065133</v>
      </c>
      <c r="R47" s="6">
        <f>R46*(1-'Halálozási valószínűségek'!R46)</f>
        <v>0.9276865078273393</v>
      </c>
      <c r="S47" s="6">
        <f>S46*(1-'Halálozási valószínűségek'!S46)</f>
        <v>0.92970764148904927</v>
      </c>
      <c r="T47" s="6">
        <f>T46*(1-'Halálozási valószínűségek'!T46)</f>
        <v>0.93057846909102726</v>
      </c>
      <c r="U47" s="6">
        <f>U46*(1-'Halálozási valószínűségek'!U46)</f>
        <v>0.93124694197757685</v>
      </c>
      <c r="V47" s="6">
        <f>V46*(1-'Halálozási valószínűségek'!V46)</f>
        <v>0.93243948183066072</v>
      </c>
      <c r="W47" s="6">
        <f>W46*(1-'Halálozási valószínűségek'!W46)</f>
        <v>0.93179198714169509</v>
      </c>
      <c r="X47" s="6">
        <f>X46*(1-'Halálozási valószínűségek'!X46)</f>
        <v>0.93407744108735813</v>
      </c>
      <c r="Y47" s="6">
        <f>Y46*(1-'Halálozási valószínűségek'!Y46)</f>
        <v>0.93524661734354853</v>
      </c>
      <c r="Z47" s="6">
        <f>Z46*(1-'Halálozási valószínűségek'!Z46)</f>
        <v>0.92913773045377146</v>
      </c>
      <c r="AA47" s="6">
        <f>AA46*(1-'Halálozási valószínűségek'!AA46)</f>
        <v>0.93487186455426841</v>
      </c>
      <c r="AB47" s="6">
        <f>AB46*(1-'Halálozási valószínűségek'!AB46)</f>
        <v>0.93710463356851148</v>
      </c>
      <c r="AC47" s="6">
        <f>AC46*(1-'Halálozási valószínűségek'!AC46)</f>
        <v>0.94115387781260396</v>
      </c>
      <c r="AD47" s="6">
        <f>AD46*(1-'Halálozási valószínűségek'!AD46)</f>
        <v>0.94181152362916232</v>
      </c>
      <c r="AE47" s="6">
        <f>AE46*(1-'Halálozási valószínűségek'!AE46)</f>
        <v>0.94255794938604365</v>
      </c>
      <c r="AF47" s="6">
        <f>AF46*(1-'Halálozási valószínűségek'!AF46)</f>
        <v>0.94142061866300375</v>
      </c>
      <c r="AG47" s="6">
        <f>AG46*(1-'Halálozási valószínűségek'!AG46)</f>
        <v>0.94211579157939651</v>
      </c>
      <c r="AH47" s="6">
        <f>AH46*(1-'Halálozási valószínűségek'!AH46)</f>
        <v>0.9443238504446585</v>
      </c>
      <c r="AI47" s="6">
        <f>AI46*(1-'Halálozási valószínűségek'!AI46)</f>
        <v>0.94301073611022035</v>
      </c>
      <c r="AJ47" s="6">
        <f>AJ46*(1-'Halálozási valószínűségek'!AJ46)</f>
        <v>0.9419262335373505</v>
      </c>
      <c r="AK47" s="6">
        <f>AK46*(1-'Halálozási valószínűségek'!AK46)</f>
        <v>0.94097267545108332</v>
      </c>
      <c r="AL47" s="6">
        <f>AL46*(1-'Halálozási valószínűségek'!AL46)</f>
        <v>0.94266829836792798</v>
      </c>
      <c r="AM47" s="6">
        <f>AM46*(1-'Halálozási valószínűségek'!AM46)</f>
        <v>0.94583994600088961</v>
      </c>
      <c r="AN47" s="6">
        <f>AN46*(1-'Halálozási valószínűségek'!AN46)</f>
        <v>0.9469340381732344</v>
      </c>
      <c r="AO47" s="6">
        <f>AO46*(1-'Halálozási valószínűségek'!AO46)</f>
        <v>0.94437500176092148</v>
      </c>
      <c r="AP47" s="6">
        <f>AP46*(1-'Halálozási valószínűségek'!AP46)</f>
        <v>0.94447183566937609</v>
      </c>
      <c r="AQ47" s="6">
        <f>AQ46*(1-'Halálozási valószínűségek'!AQ46)</f>
        <v>0.94528803353137192</v>
      </c>
      <c r="AR47" s="6">
        <f>AR46*(1-'Halálozási valószínűségek'!AR46)</f>
        <v>0.9444971822986219</v>
      </c>
      <c r="AS47" s="6">
        <f>AS46*(1-'Halálozási valószínűségek'!AS46)</f>
        <v>0.94475474780076973</v>
      </c>
      <c r="AT47" s="6">
        <f>AT46*(1-'Halálozási valószínűségek'!AT46)</f>
        <v>0.9490861634556087</v>
      </c>
      <c r="AU47" s="6">
        <f>AU46*(1-'Halálozási valószínűségek'!AU46)</f>
        <v>0.95173212108328276</v>
      </c>
      <c r="AV47" s="6">
        <f>AV46*(1-'Halálozási valószínűségek'!AV46)</f>
        <v>0.95344493176798761</v>
      </c>
      <c r="AW47" s="6">
        <f>AW46*(1-'Halálozási valószínűségek'!AW46)</f>
        <v>0.95596774929165562</v>
      </c>
      <c r="AX47" s="6">
        <f>AX46*(1-'Halálozási valószínűségek'!AX46)</f>
        <v>0.95683168816082853</v>
      </c>
      <c r="AY47" s="6">
        <f>AY46*(1-'Halálozási valószínűségek'!AY46)</f>
        <v>0.95861106574515353</v>
      </c>
      <c r="AZ47" s="6">
        <f>AZ46*(1-'Halálozási valószínűségek'!AZ46)</f>
        <v>0.95981491235049188</v>
      </c>
      <c r="BA47" s="6">
        <f>BA46*(1-'Halálozási valószínűségek'!BA46)</f>
        <v>0.96350114234098549</v>
      </c>
      <c r="BB47" s="6">
        <f>BB46*(1-'Halálozási valószínűségek'!BB46)</f>
        <v>0.96330072338520423</v>
      </c>
      <c r="BC47" s="6">
        <f>BC46*(1-'Halálozási valószínűségek'!BC46)</f>
        <v>0.96513808965155945</v>
      </c>
      <c r="BD47" s="6">
        <f>BD46*(1-'Halálozási valószínűségek'!BD46)</f>
        <v>0.96781187576257643</v>
      </c>
      <c r="BE47" s="6">
        <f>BE46*(1-'Halálozási valószínűségek'!BE46)</f>
        <v>0.96789277670871765</v>
      </c>
      <c r="BF47" s="6">
        <f>BF46*(1-'Halálozási valószínűségek'!BF46)</f>
        <v>0.97067973875609803</v>
      </c>
      <c r="BG47" s="6">
        <f>BG46*(1-'Halálozási valószínűségek'!BG46)</f>
        <v>0.97016306256391183</v>
      </c>
      <c r="BH47" s="6">
        <f>BH46*(1-'Halálozási valószínűségek'!BH46)</f>
        <v>0.97241144060111395</v>
      </c>
      <c r="BI47" s="6">
        <f>BI46*(1-'Halálozási valószínűségek'!BI46)</f>
        <v>0.97359100637493534</v>
      </c>
      <c r="BJ47" s="6">
        <f>BJ46*(1-'Halálozási valószínűségek'!BJ46)</f>
        <v>0.97367390945098409</v>
      </c>
      <c r="BK47" s="6">
        <f>BK46*(1-'Halálozási valószínűségek'!BK46)</f>
        <v>0.97467459942610357</v>
      </c>
      <c r="BL47" s="6">
        <f>BL46*(1-'Halálozási valószínűségek'!BL46)</f>
        <v>0.975634169289047</v>
      </c>
      <c r="BM47" s="6">
        <f>BM46*(1-'Halálozási valószínűségek'!BM46)</f>
        <v>0.9765543910822343</v>
      </c>
      <c r="BN47" s="6">
        <f>BN46*(1-'Halálozási valószínűségek'!BN46)</f>
        <v>0.9774369593114014</v>
      </c>
      <c r="BO47" s="6">
        <f>BO46*(1-'Halálozási valószínűségek'!BO46)</f>
        <v>0.97828349424118055</v>
      </c>
      <c r="BP47" s="6">
        <f>BP46*(1-'Halálozási valószínűségek'!BP46)</f>
        <v>0.97909554506650998</v>
      </c>
      <c r="BQ47" s="6">
        <f>BQ46*(1-'Halálozási valószínűségek'!BQ46)</f>
        <v>0.97987459296276103</v>
      </c>
      <c r="BR47" s="6">
        <f>BR46*(1-'Halálozási valószínűségek'!BR46)</f>
        <v>0.98062205401755753</v>
      </c>
      <c r="BS47" s="6">
        <f>BS46*(1-'Halálozási valószínűségek'!BS46)</f>
        <v>0.98133928204744203</v>
      </c>
    </row>
    <row r="48" spans="1:71" x14ac:dyDescent="0.25">
      <c r="A48">
        <v>46</v>
      </c>
      <c r="B48" s="6">
        <f>B47*(1-'Halálozási valószínűségek'!B47)</f>
        <v>0.83054977621687498</v>
      </c>
      <c r="C48" s="6">
        <f>C47*(1-'Halálozási valószínűségek'!C47)</f>
        <v>0.8400080092898714</v>
      </c>
      <c r="D48" s="6">
        <f>D47*(1-'Halálozási valószínűségek'!D47)</f>
        <v>0.86342589990711349</v>
      </c>
      <c r="E48" s="6">
        <f>E47*(1-'Halálozási valószínűségek'!E47)</f>
        <v>0.864963657664091</v>
      </c>
      <c r="F48" s="6">
        <f>F47*(1-'Halálozási valószínűségek'!F47)</f>
        <v>0.88152712466225414</v>
      </c>
      <c r="G48" s="6">
        <f>G47*(1-'Halálozási valószínűségek'!G47)</f>
        <v>0.89089054169376813</v>
      </c>
      <c r="H48" s="6">
        <f>H47*(1-'Halálozási valószínűségek'!H47)</f>
        <v>0.88960666111787201</v>
      </c>
      <c r="I48" s="6">
        <f>I47*(1-'Halálozási valószínűségek'!I47)</f>
        <v>0.89131558278416301</v>
      </c>
      <c r="J48" s="6">
        <f>J47*(1-'Halálozási valószínűségek'!J47)</f>
        <v>0.89795495205332376</v>
      </c>
      <c r="K48" s="6">
        <f>K47*(1-'Halálozási valószínűségek'!K47)</f>
        <v>0.90299846676662121</v>
      </c>
      <c r="L48" s="6">
        <f>L47*(1-'Halálozási valószínűségek'!L47)</f>
        <v>0.90947830286882292</v>
      </c>
      <c r="M48" s="6">
        <f>M47*(1-'Halálozási valószínűségek'!M47)</f>
        <v>0.91587239334806692</v>
      </c>
      <c r="N48" s="6">
        <f>N47*(1-'Halálozási valószínűségek'!N47)</f>
        <v>0.91066979467166043</v>
      </c>
      <c r="O48" s="6">
        <f>O47*(1-'Halálozási valószínűségek'!O47)</f>
        <v>0.91512815718969065</v>
      </c>
      <c r="P48" s="6">
        <f>P47*(1-'Halálozási valószínűségek'!P47)</f>
        <v>0.9239776831884825</v>
      </c>
      <c r="Q48" s="6">
        <f>Q47*(1-'Halálozási valószínűségek'!Q47)</f>
        <v>0.92369562412676087</v>
      </c>
      <c r="R48" s="6">
        <f>R47*(1-'Halálozási valószínűségek'!R47)</f>
        <v>0.9251539236609706</v>
      </c>
      <c r="S48" s="6">
        <f>S47*(1-'Halálozási valószínűségek'!S47)</f>
        <v>0.92687203318250766</v>
      </c>
      <c r="T48" s="6">
        <f>T47*(1-'Halálozási valószínűségek'!T47)</f>
        <v>0.92790770888473595</v>
      </c>
      <c r="U48" s="6">
        <f>U47*(1-'Halálozási valószínűségek'!U47)</f>
        <v>0.92890019968379334</v>
      </c>
      <c r="V48" s="6">
        <f>V47*(1-'Halálozási valószínűségek'!V47)</f>
        <v>0.92970743414889689</v>
      </c>
      <c r="W48" s="6">
        <f>W47*(1-'Halálozási valószínűségek'!W47)</f>
        <v>0.92890343198155589</v>
      </c>
      <c r="X48" s="6">
        <f>X47*(1-'Halálozási valószínűségek'!X47)</f>
        <v>0.93133125341056122</v>
      </c>
      <c r="Y48" s="6">
        <f>Y47*(1-'Halálozási valószínűségek'!Y47)</f>
        <v>0.93226318063422253</v>
      </c>
      <c r="Z48" s="6">
        <f>Z47*(1-'Halálozási valószínűségek'!Z47)</f>
        <v>0.92621094660284209</v>
      </c>
      <c r="AA48" s="6">
        <f>AA47*(1-'Halálozási valószínűségek'!AA47)</f>
        <v>0.93159981302832851</v>
      </c>
      <c r="AB48" s="6">
        <f>AB47*(1-'Halálozási valószínűségek'!AB47)</f>
        <v>0.93385288049002879</v>
      </c>
      <c r="AC48" s="6">
        <f>AC47*(1-'Halálozási valószínűségek'!AC47)</f>
        <v>0.93826453540771926</v>
      </c>
      <c r="AD48" s="6">
        <f>AD47*(1-'Halálozási valószínűségek'!AD47)</f>
        <v>0.93814787680224487</v>
      </c>
      <c r="AE48" s="6">
        <f>AE47*(1-'Halálozási valószínűségek'!AE47)</f>
        <v>0.93973027553788546</v>
      </c>
      <c r="AF48" s="6">
        <f>AF47*(1-'Halálozási valószínűségek'!AF47)</f>
        <v>0.93789029134301749</v>
      </c>
      <c r="AG48" s="6">
        <f>AG47*(1-'Halálozási valószínűségek'!AG47)</f>
        <v>0.9388843344142791</v>
      </c>
      <c r="AH48" s="6">
        <f>AH47*(1-'Halálozási valószínűségek'!AH47)</f>
        <v>0.94116036554566895</v>
      </c>
      <c r="AI48" s="6">
        <f>AI47*(1-'Halálozási valószínűségek'!AI47)</f>
        <v>0.93965361788966795</v>
      </c>
      <c r="AJ48" s="6">
        <f>AJ47*(1-'Halálozási valószínűségek'!AJ47)</f>
        <v>0.93836575237457931</v>
      </c>
      <c r="AK48" s="6">
        <f>AK47*(1-'Halálozási valószínűségek'!AK47)</f>
        <v>0.93716173611550646</v>
      </c>
      <c r="AL48" s="6">
        <f>AL47*(1-'Halálozási valószínűségek'!AL47)</f>
        <v>0.93949150620242805</v>
      </c>
      <c r="AM48" s="6">
        <f>AM47*(1-'Halálozási valószínűségek'!AM47)</f>
        <v>0.94280379977422668</v>
      </c>
      <c r="AN48" s="6">
        <f>AN47*(1-'Halálozási valószínűségek'!AN47)</f>
        <v>0.94371446244344548</v>
      </c>
      <c r="AO48" s="6">
        <f>AO47*(1-'Halálozási valószínűségek'!AO47)</f>
        <v>0.9404180705035432</v>
      </c>
      <c r="AP48" s="6">
        <f>AP47*(1-'Halálozási valószínűségek'!AP47)</f>
        <v>0.94066561417162853</v>
      </c>
      <c r="AQ48" s="6">
        <f>AQ47*(1-'Halálozási valószínűségek'!AQ47)</f>
        <v>0.94157305155959359</v>
      </c>
      <c r="AR48" s="6">
        <f>AR47*(1-'Halálozási valószínűségek'!AR47)</f>
        <v>0.94043584441473782</v>
      </c>
      <c r="AS48" s="6">
        <f>AS47*(1-'Halálozási valószínűségek'!AS47)</f>
        <v>0.94090959597722057</v>
      </c>
      <c r="AT48" s="6">
        <f>AT47*(1-'Halálozási valószínűségek'!AT47)</f>
        <v>0.94511898329236432</v>
      </c>
      <c r="AU48" s="6">
        <f>AU47*(1-'Halálozási valószínűségek'!AU47)</f>
        <v>0.94798229652621457</v>
      </c>
      <c r="AV48" s="6">
        <f>AV47*(1-'Halálozási valószínűségek'!AV47)</f>
        <v>0.95019368455065878</v>
      </c>
      <c r="AW48" s="6">
        <f>AW47*(1-'Halálozási valószínűségek'!AW47)</f>
        <v>0.95281305571899322</v>
      </c>
      <c r="AX48" s="6">
        <f>AX47*(1-'Halálozási valószínűségek'!AX47)</f>
        <v>0.95332011586527832</v>
      </c>
      <c r="AY48" s="6">
        <f>AY47*(1-'Halálozási valószínűségek'!AY47)</f>
        <v>0.95488206869940495</v>
      </c>
      <c r="AZ48" s="6">
        <f>AZ47*(1-'Halálozási valószínűségek'!AZ47)</f>
        <v>0.95602364344670743</v>
      </c>
      <c r="BA48" s="6">
        <f>BA47*(1-'Halálozási valószínűségek'!BA47)</f>
        <v>0.96012888834279209</v>
      </c>
      <c r="BB48" s="6">
        <f>BB47*(1-'Halálozási valószínűségek'!BB47)</f>
        <v>0.96007366596186383</v>
      </c>
      <c r="BC48" s="6">
        <f>BC47*(1-'Halálozási valószínűségek'!BC47)</f>
        <v>0.96223302400170829</v>
      </c>
      <c r="BD48" s="6">
        <f>BD47*(1-'Halálozási valószínűségek'!BD47)</f>
        <v>0.96494715261031927</v>
      </c>
      <c r="BE48" s="6">
        <f>BE47*(1-'Halálozási valószínűségek'!BE47)</f>
        <v>0.96499877730635852</v>
      </c>
      <c r="BF48" s="6">
        <f>BF47*(1-'Halálozási valószínűségek'!BF47)</f>
        <v>0.96756385679469092</v>
      </c>
      <c r="BG48" s="6">
        <f>BG47*(1-'Halálozási valószínűségek'!BG47)</f>
        <v>0.96717496033121497</v>
      </c>
      <c r="BH48" s="6">
        <f>BH47*(1-'Halálozási valószínűségek'!BH47)</f>
        <v>0.96975675736827294</v>
      </c>
      <c r="BI48" s="6">
        <f>BI47*(1-'Halálozási valószínűségek'!BI47)</f>
        <v>0.97057287425517302</v>
      </c>
      <c r="BJ48" s="6">
        <f>BJ47*(1-'Halálozási valószínűségek'!BJ47)</f>
        <v>0.9708736911304382</v>
      </c>
      <c r="BK48" s="6">
        <f>BK47*(1-'Halálozási valószínűségek'!BK47)</f>
        <v>0.97192461051296841</v>
      </c>
      <c r="BL48" s="6">
        <f>BL47*(1-'Halálozási valószínűségek'!BL47)</f>
        <v>0.9729336254512515</v>
      </c>
      <c r="BM48" s="6">
        <f>BM47*(1-'Halálozási valószínűségek'!BM47)</f>
        <v>0.97390251270925288</v>
      </c>
      <c r="BN48" s="6">
        <f>BN47*(1-'Halálozási valószínűségek'!BN47)</f>
        <v>0.97483297204663955</v>
      </c>
      <c r="BO48" s="6">
        <f>BO47*(1-'Halálozási valószínűségek'!BO47)</f>
        <v>0.97572662946618272</v>
      </c>
      <c r="BP48" s="6">
        <f>BP47*(1-'Halálozási valószínűségek'!BP47)</f>
        <v>0.97658504034018612</v>
      </c>
      <c r="BQ48" s="6">
        <f>BQ47*(1-'Halálozási valószínűségek'!BQ47)</f>
        <v>0.97740969241863707</v>
      </c>
      <c r="BR48" s="6">
        <f>BR47*(1-'Halálozási valószínűségek'!BR47)</f>
        <v>0.97820200872187735</v>
      </c>
      <c r="BS48" s="6">
        <f>BS47*(1-'Halálozási valószínűségek'!BS47)</f>
        <v>0.97896335032077797</v>
      </c>
    </row>
    <row r="49" spans="1:71" x14ac:dyDescent="0.25">
      <c r="A49">
        <v>47</v>
      </c>
      <c r="B49" s="6">
        <f>B48*(1-'Halálozási valószínűségek'!B48)</f>
        <v>0.82658805378432043</v>
      </c>
      <c r="C49" s="6">
        <f>C48*(1-'Halálozási valószínűségek'!C48)</f>
        <v>0.83622797324806708</v>
      </c>
      <c r="D49" s="6">
        <f>D48*(1-'Halálozási valószínűségek'!D48)</f>
        <v>0.85955775187552963</v>
      </c>
      <c r="E49" s="6">
        <f>E48*(1-'Halálozási valószínűségek'!E48)</f>
        <v>0.86103672265829601</v>
      </c>
      <c r="F49" s="6">
        <f>F48*(1-'Halálozási valószínűségek'!F48)</f>
        <v>0.87783352600991926</v>
      </c>
      <c r="G49" s="6">
        <f>G48*(1-'Halálozási valószínűségek'!G48)</f>
        <v>0.88779024260867379</v>
      </c>
      <c r="H49" s="6">
        <f>H48*(1-'Halálozási valószínűségek'!H48)</f>
        <v>0.88595037774067764</v>
      </c>
      <c r="I49" s="6">
        <f>I48*(1-'Halálozási valószínűségek'!I48)</f>
        <v>0.88777705992050981</v>
      </c>
      <c r="J49" s="6">
        <f>J48*(1-'Halálozási valószínűségek'!J48)</f>
        <v>0.89447088683935683</v>
      </c>
      <c r="K49" s="6">
        <f>K48*(1-'Halálozási valószínűségek'!K48)</f>
        <v>0.89983797213293804</v>
      </c>
      <c r="L49" s="6">
        <f>L48*(1-'Halálozási valószínűségek'!L48)</f>
        <v>0.90617689662940903</v>
      </c>
      <c r="M49" s="6">
        <f>M48*(1-'Halálozási valószínűségek'!M48)</f>
        <v>0.91289580806968573</v>
      </c>
      <c r="N49" s="6">
        <f>N48*(1-'Halálozási valószínűségek'!N48)</f>
        <v>0.90741870350468268</v>
      </c>
      <c r="O49" s="6">
        <f>O48*(1-'Halálozási valószínűségek'!O48)</f>
        <v>0.91165067019236978</v>
      </c>
      <c r="P49" s="6">
        <f>P48*(1-'Halálozási valószínűségek'!P48)</f>
        <v>0.92119651036208516</v>
      </c>
      <c r="Q49" s="6">
        <f>Q48*(1-'Halálozási valószínűségek'!Q48)</f>
        <v>0.9211739350728948</v>
      </c>
      <c r="R49" s="6">
        <f>R48*(1-'Halálozási valószínűségek'!R48)</f>
        <v>0.92171235106495186</v>
      </c>
      <c r="S49" s="6">
        <f>S48*(1-'Halálozási valószínűségek'!S48)</f>
        <v>0.92367432466802801</v>
      </c>
      <c r="T49" s="6">
        <f>T48*(1-'Halálozási valószínűségek'!T48)</f>
        <v>0.92466003190363943</v>
      </c>
      <c r="U49" s="6">
        <f>U48*(1-'Halálozási valószínűségek'!U48)</f>
        <v>0.9259277190448052</v>
      </c>
      <c r="V49" s="6">
        <f>V48*(1-'Halálozási valószínűségek'!V48)</f>
        <v>0.92657432009581508</v>
      </c>
      <c r="W49" s="6">
        <f>W48*(1-'Halálozási valószínűségek'!W48)</f>
        <v>0.9260331203767328</v>
      </c>
      <c r="X49" s="6">
        <f>X48*(1-'Halálozási valószínűségek'!X48)</f>
        <v>0.92817404046149943</v>
      </c>
      <c r="Y49" s="6">
        <f>Y48*(1-'Halálozási valószínűségek'!Y48)</f>
        <v>0.92896296897477737</v>
      </c>
      <c r="Z49" s="6">
        <f>Z48*(1-'Halálozási valószínűségek'!Z48)</f>
        <v>0.92306182938439252</v>
      </c>
      <c r="AA49" s="6">
        <f>AA48*(1-'Halálozási valószínűségek'!AA48)</f>
        <v>0.92815289372012366</v>
      </c>
      <c r="AB49" s="6">
        <f>AB48*(1-'Halálozási valószínűségek'!AB48)</f>
        <v>0.930276223957752</v>
      </c>
      <c r="AC49" s="6">
        <f>AC48*(1-'Halálozási valószínűségek'!AC48)</f>
        <v>0.93491493101631373</v>
      </c>
      <c r="AD49" s="6">
        <f>AD48*(1-'Halálozási valószínűségek'!AD48)</f>
        <v>0.93485497775466897</v>
      </c>
      <c r="AE49" s="6">
        <f>AE48*(1-'Halálozási valószínűségek'!AE48)</f>
        <v>0.93625327351839527</v>
      </c>
      <c r="AF49" s="6">
        <f>AF48*(1-'Halálozási valószínűségek'!AF48)</f>
        <v>0.93415748798347231</v>
      </c>
      <c r="AG49" s="6">
        <f>AG48*(1-'Halálozási valószínűségek'!AG48)</f>
        <v>0.9348283540896094</v>
      </c>
      <c r="AH49" s="6">
        <f>AH48*(1-'Halálozási valószínűségek'!AH48)</f>
        <v>0.93738631247983084</v>
      </c>
      <c r="AI49" s="6">
        <f>AI48*(1-'Halálozási valószínűségek'!AI48)</f>
        <v>0.93592319302664595</v>
      </c>
      <c r="AJ49" s="6">
        <f>AJ48*(1-'Halálozási valószínűségek'!AJ48)</f>
        <v>0.93455598741993862</v>
      </c>
      <c r="AK49" s="6">
        <f>AK48*(1-'Halálozási valószínűségek'!AK48)</f>
        <v>0.93354429181410059</v>
      </c>
      <c r="AL49" s="6">
        <f>AL48*(1-'Halálozási valószínűségek'!AL48)</f>
        <v>0.93570535543243227</v>
      </c>
      <c r="AM49" s="6">
        <f>AM48*(1-'Halálozási valószínűségek'!AM48)</f>
        <v>0.93921171729708686</v>
      </c>
      <c r="AN49" s="6">
        <f>AN48*(1-'Halálozási valószínűségek'!AN48)</f>
        <v>0.94009059890766267</v>
      </c>
      <c r="AO49" s="6">
        <f>AO48*(1-'Halálozási valószínűségek'!AO48)</f>
        <v>0.93670341912505417</v>
      </c>
      <c r="AP49" s="6">
        <f>AP48*(1-'Halálozási valószínűségek'!AP48)</f>
        <v>0.93637617897100589</v>
      </c>
      <c r="AQ49" s="6">
        <f>AQ48*(1-'Halálozási valószínűségek'!AQ48)</f>
        <v>0.93798565823315161</v>
      </c>
      <c r="AR49" s="6">
        <f>AR48*(1-'Halálozási valószínűségek'!AR48)</f>
        <v>0.93684337948907348</v>
      </c>
      <c r="AS49" s="6">
        <f>AS48*(1-'Halálozási valószínűségek'!AS48)</f>
        <v>0.93674136646704143</v>
      </c>
      <c r="AT49" s="6">
        <f>AT48*(1-'Halálozási valószínűségek'!AT48)</f>
        <v>0.94096045976587794</v>
      </c>
      <c r="AU49" s="6">
        <f>AU48*(1-'Halálozási valószínűségek'!AU48)</f>
        <v>0.94400077088080447</v>
      </c>
      <c r="AV49" s="6">
        <f>AV48*(1-'Halálozási valószínűségek'!AV48)</f>
        <v>0.94646892530722015</v>
      </c>
      <c r="AW49" s="6">
        <f>AW48*(1-'Halálozási valószínűségek'!AW48)</f>
        <v>0.94900180349611729</v>
      </c>
      <c r="AX49" s="6">
        <f>AX48*(1-'Halálozási valószínűségek'!AX48)</f>
        <v>0.94946870259718252</v>
      </c>
      <c r="AY49" s="6">
        <f>AY48*(1-'Halálozási valószínűségek'!AY48)</f>
        <v>0.95069968523850146</v>
      </c>
      <c r="AZ49" s="6">
        <f>AZ48*(1-'Halálozási valószínűségek'!AZ48)</f>
        <v>0.95255327762099584</v>
      </c>
      <c r="BA49" s="6">
        <f>BA48*(1-'Halálozási valószínűségek'!BA48)</f>
        <v>0.95635558181160496</v>
      </c>
      <c r="BB49" s="6">
        <f>BB48*(1-'Halálozási valószínűségek'!BB48)</f>
        <v>0.95649259118782604</v>
      </c>
      <c r="BC49" s="6">
        <f>BC48*(1-'Halálozási valószínűségek'!BC48)</f>
        <v>0.95848031520810162</v>
      </c>
      <c r="BD49" s="6">
        <f>BD48*(1-'Halálozási valószínűségek'!BD48)</f>
        <v>0.96162773440533977</v>
      </c>
      <c r="BE49" s="6">
        <f>BE48*(1-'Halálozási valószínűségek'!BE48)</f>
        <v>0.96153443169582875</v>
      </c>
      <c r="BF49" s="6">
        <f>BF48*(1-'Halálozási valószínűségek'!BF48)</f>
        <v>0.96445797681437995</v>
      </c>
      <c r="BG49" s="6">
        <f>BG48*(1-'Halálozási valószínűségek'!BG48)</f>
        <v>0.96362542822679942</v>
      </c>
      <c r="BH49" s="6">
        <f>BH48*(1-'Halálozási valószínűségek'!BH48)</f>
        <v>0.96690567250161019</v>
      </c>
      <c r="BI49" s="6">
        <f>BI48*(1-'Halálozási valószínűségek'!BI48)</f>
        <v>0.96773880146234792</v>
      </c>
      <c r="BJ49" s="6">
        <f>BJ48*(1-'Halálozási valószínűségek'!BJ48)</f>
        <v>0.96775356401907053</v>
      </c>
      <c r="BK49" s="6">
        <f>BK48*(1-'Halálozási valószínűségek'!BK48)</f>
        <v>0.96885160549113247</v>
      </c>
      <c r="BL49" s="6">
        <f>BL48*(1-'Halálozási valószínűségek'!BL48)</f>
        <v>0.96990716474083871</v>
      </c>
      <c r="BM49" s="6">
        <f>BM48*(1-'Halálozási valószínűségek'!BM48)</f>
        <v>0.97092201735244521</v>
      </c>
      <c r="BN49" s="6">
        <f>BN48*(1-'Halálozási valószínűségek'!BN48)</f>
        <v>0.97189786253682797</v>
      </c>
      <c r="BO49" s="6">
        <f>BO48*(1-'Halálozási valószínűségek'!BO48)</f>
        <v>0.97283632633311357</v>
      </c>
      <c r="BP49" s="6">
        <f>BP48*(1-'Halálozási valószínűségek'!BP48)</f>
        <v>0.97373896469208954</v>
      </c>
      <c r="BQ49" s="6">
        <f>BQ48*(1-'Halálozási valószínűségek'!BQ48)</f>
        <v>0.97460726644394169</v>
      </c>
      <c r="BR49" s="6">
        <f>BR48*(1-'Halálozási valószínűségek'!BR48)</f>
        <v>0.97544265615297143</v>
      </c>
      <c r="BS49" s="6">
        <f>BS48*(1-'Halálozási valószínűségek'!BS48)</f>
        <v>0.97624649686214127</v>
      </c>
    </row>
    <row r="50" spans="1:71" x14ac:dyDescent="0.25">
      <c r="A50">
        <v>48</v>
      </c>
      <c r="B50" s="6">
        <f>B49*(1-'Halálozási valószínűségek'!B49)</f>
        <v>0.82207488301065801</v>
      </c>
      <c r="C50" s="6">
        <f>C49*(1-'Halálozási valószínűségek'!C49)</f>
        <v>0.83193812374530451</v>
      </c>
      <c r="D50" s="6">
        <f>D49*(1-'Halálozási valószínűségek'!D49)</f>
        <v>0.85547485255412081</v>
      </c>
      <c r="E50" s="6">
        <f>E49*(1-'Halálozási valószínűségek'!E49)</f>
        <v>0.85677459088113739</v>
      </c>
      <c r="F50" s="6">
        <f>F49*(1-'Halálozási valószínűségek'!F49)</f>
        <v>0.87378671345501358</v>
      </c>
      <c r="G50" s="6">
        <f>G49*(1-'Halálozási valószínűségek'!G49)</f>
        <v>0.88431898276007392</v>
      </c>
      <c r="H50" s="6">
        <f>H49*(1-'Halálozási valószínűségek'!H49)</f>
        <v>0.88234455970327308</v>
      </c>
      <c r="I50" s="6">
        <f>I49*(1-'Halálozási valószínűségek'!I49)</f>
        <v>0.88369328544487546</v>
      </c>
      <c r="J50" s="6">
        <f>J49*(1-'Halálozási valószínűségek'!J49)</f>
        <v>0.89099139508955183</v>
      </c>
      <c r="K50" s="6">
        <f>K49*(1-'Halálozási valószínűségek'!K49)</f>
        <v>0.89618462996607839</v>
      </c>
      <c r="L50" s="6">
        <f>L49*(1-'Halálozási valószínűségek'!L49)</f>
        <v>0.90284216564981279</v>
      </c>
      <c r="M50" s="6">
        <f>M49*(1-'Halálozási valószínűségek'!M49)</f>
        <v>0.9095819962863928</v>
      </c>
      <c r="N50" s="6">
        <f>N49*(1-'Halálozási valószínűségek'!N49)</f>
        <v>0.90420644129427608</v>
      </c>
      <c r="O50" s="6">
        <f>O49*(1-'Halálozási valószínűségek'!O49)</f>
        <v>0.90874250455445615</v>
      </c>
      <c r="P50" s="6">
        <f>P49*(1-'Halálozási valószínűségek'!P49)</f>
        <v>0.91791705078519614</v>
      </c>
      <c r="Q50" s="6">
        <f>Q49*(1-'Halálozási valószínűségek'!Q49)</f>
        <v>0.91795903803949042</v>
      </c>
      <c r="R50" s="6">
        <f>R49*(1-'Halálozási valószínűségek'!R49)</f>
        <v>0.91891034551771433</v>
      </c>
      <c r="S50" s="6">
        <f>S49*(1-'Halálozási valószínűségek'!S49)</f>
        <v>0.91983183947740899</v>
      </c>
      <c r="T50" s="6">
        <f>T49*(1-'Halálozási valószínűségek'!T49)</f>
        <v>0.92176584600378109</v>
      </c>
      <c r="U50" s="6">
        <f>U49*(1-'Halálozási valószínűségek'!U49)</f>
        <v>0.92224252672300688</v>
      </c>
      <c r="V50" s="6">
        <f>V49*(1-'Halálozási valószínűségek'!V49)</f>
        <v>0.92320158957066634</v>
      </c>
      <c r="W50" s="6">
        <f>W49*(1-'Halálozási valószínűségek'!W49)</f>
        <v>0.92259753750013518</v>
      </c>
      <c r="X50" s="6">
        <f>X49*(1-'Halálozási valószínűségek'!X49)</f>
        <v>0.92503681220473954</v>
      </c>
      <c r="Y50" s="6">
        <f>Y49*(1-'Halálozási valószínűségek'!Y49)</f>
        <v>0.9258230741396426</v>
      </c>
      <c r="Z50" s="6">
        <f>Z49*(1-'Halálozási valószínűségek'!Z49)</f>
        <v>0.91967419247055182</v>
      </c>
      <c r="AA50" s="6">
        <f>AA49*(1-'Halálozási valószínűségek'!AA49)</f>
        <v>0.92486723247635438</v>
      </c>
      <c r="AB50" s="6">
        <f>AB49*(1-'Halálozási valószínűségek'!AB49)</f>
        <v>0.92689932126478536</v>
      </c>
      <c r="AC50" s="6">
        <f>AC49*(1-'Halálozási valószínűségek'!AC49)</f>
        <v>0.93154923726465499</v>
      </c>
      <c r="AD50" s="6">
        <f>AD49*(1-'Halálozási valószínűségek'!AD49)</f>
        <v>0.93089119264898912</v>
      </c>
      <c r="AE50" s="6">
        <f>AE49*(1-'Halálozási valószínűségek'!AE49)</f>
        <v>0.93234909736782356</v>
      </c>
      <c r="AF50" s="6">
        <f>AF49*(1-'Halálozási valószínűségek'!AF49)</f>
        <v>0.93001917031170545</v>
      </c>
      <c r="AG50" s="6">
        <f>AG49*(1-'Halálozási valószínűségek'!AG49)</f>
        <v>0.93087403015181036</v>
      </c>
      <c r="AH50" s="6">
        <f>AH49*(1-'Halálozási valószínűségek'!AH49)</f>
        <v>0.93364614109303623</v>
      </c>
      <c r="AI50" s="6">
        <f>AI49*(1-'Halálozási valószínűségek'!AI49)</f>
        <v>0.9319268009924222</v>
      </c>
      <c r="AJ50" s="6">
        <f>AJ49*(1-'Halálozási valószínűségek'!AJ49)</f>
        <v>0.93078972679063632</v>
      </c>
      <c r="AK50" s="6">
        <f>AK49*(1-'Halálozási valószínűségek'!AK49)</f>
        <v>0.92956739313097247</v>
      </c>
      <c r="AL50" s="6">
        <f>AL49*(1-'Halálozási valószínűségek'!AL49)</f>
        <v>0.93161632302919251</v>
      </c>
      <c r="AM50" s="6">
        <f>AM49*(1-'Halálozási valószínűségek'!AM49)</f>
        <v>0.93528581231878505</v>
      </c>
      <c r="AN50" s="6">
        <f>AN49*(1-'Halálozási valószínűségek'!AN49)</f>
        <v>0.93630203379406485</v>
      </c>
      <c r="AO50" s="6">
        <f>AO49*(1-'Halálozási valószínűségek'!AO49)</f>
        <v>0.93269432849119893</v>
      </c>
      <c r="AP50" s="6">
        <f>AP49*(1-'Halálozási valószínűségek'!AP49)</f>
        <v>0.93246212654290717</v>
      </c>
      <c r="AQ50" s="6">
        <f>AQ49*(1-'Halálozási valószínűségek'!AQ49)</f>
        <v>0.93341766807755611</v>
      </c>
      <c r="AR50" s="6">
        <f>AR49*(1-'Halálozási valószínűségek'!AR49)</f>
        <v>0.93288990042762954</v>
      </c>
      <c r="AS50" s="6">
        <f>AS49*(1-'Halálozási valószínűségek'!AS49)</f>
        <v>0.93274148083222719</v>
      </c>
      <c r="AT50" s="6">
        <f>AT49*(1-'Halálozási valószínűségek'!AT49)</f>
        <v>0.93682023374290813</v>
      </c>
      <c r="AU50" s="6">
        <f>AU49*(1-'Halálozási valószínűségek'!AU49)</f>
        <v>0.9397905274426761</v>
      </c>
      <c r="AV50" s="6">
        <f>AV49*(1-'Halálozási valószínűségek'!AV49)</f>
        <v>0.94234232079288061</v>
      </c>
      <c r="AW50" s="6">
        <f>AW49*(1-'Halálozási valószínűségek'!AW49)</f>
        <v>0.94489262568697918</v>
      </c>
      <c r="AX50" s="6">
        <f>AX49*(1-'Halálozási valószínűségek'!AX49)</f>
        <v>0.94509165187820954</v>
      </c>
      <c r="AY50" s="6">
        <f>AY49*(1-'Halálozási valószínűségek'!AY49)</f>
        <v>0.9464120296580758</v>
      </c>
      <c r="AZ50" s="6">
        <f>AZ49*(1-'Halálozási valószínűségek'!AZ49)</f>
        <v>0.94842872192889693</v>
      </c>
      <c r="BA50" s="6">
        <f>BA49*(1-'Halálozási valószínűségek'!BA49)</f>
        <v>0.95238670614708676</v>
      </c>
      <c r="BB50" s="6">
        <f>BB49*(1-'Halálozási valószínűségek'!BB49)</f>
        <v>0.95255184171213214</v>
      </c>
      <c r="BC50" s="6">
        <f>BC49*(1-'Halálozási valószínűségek'!BC49)</f>
        <v>0.95458888512835682</v>
      </c>
      <c r="BD50" s="6">
        <f>BD49*(1-'Halálozási valószínűségek'!BD49)</f>
        <v>0.95778122346771843</v>
      </c>
      <c r="BE50" s="6">
        <f>BE49*(1-'Halálozási valószínűségek'!BE49)</f>
        <v>0.95790944688833546</v>
      </c>
      <c r="BF50" s="6">
        <f>BF49*(1-'Halálozási valószínűségek'!BF49)</f>
        <v>0.96071587986434015</v>
      </c>
      <c r="BG50" s="6">
        <f>BG49*(1-'Halálozási valószínűségek'!BG49)</f>
        <v>0.96015637668518294</v>
      </c>
      <c r="BH50" s="6">
        <f>BH49*(1-'Halálozási valószínűségek'!BH49)</f>
        <v>0.96355050981802959</v>
      </c>
      <c r="BI50" s="6">
        <f>BI49*(1-'Halálozási valószínűségek'!BI49)</f>
        <v>0.96428397394112741</v>
      </c>
      <c r="BJ50" s="6">
        <f>BJ49*(1-'Halálozási valószínűségek'!BJ49)</f>
        <v>0.96417840217665896</v>
      </c>
      <c r="BK50" s="6">
        <f>BK49*(1-'Halálozási valószínűségek'!BK49)</f>
        <v>0.9653121496291438</v>
      </c>
      <c r="BL50" s="6">
        <f>BL49*(1-'Halálozási valószínűségek'!BL49)</f>
        <v>0.96640321623016257</v>
      </c>
      <c r="BM50" s="6">
        <f>BM49*(1-'Halálozási valószínűségek'!BM49)</f>
        <v>0.96745336952222949</v>
      </c>
      <c r="BN50" s="6">
        <f>BN49*(1-'Halálozási valószínűségek'!BN49)</f>
        <v>0.96846430130736372</v>
      </c>
      <c r="BO50" s="6">
        <f>BO49*(1-'Halálozási valószínűségek'!BO49)</f>
        <v>0.96943763081291434</v>
      </c>
      <c r="BP50" s="6">
        <f>BP49*(1-'Halálozási valószínűségek'!BP49)</f>
        <v>0.97037490774102464</v>
      </c>
      <c r="BQ50" s="6">
        <f>BQ49*(1-'Halálozási valószínűségek'!BQ49)</f>
        <v>0.97127761520419631</v>
      </c>
      <c r="BR50" s="6">
        <f>BR49*(1-'Halálozási valószínűségek'!BR49)</f>
        <v>0.97214717254952576</v>
      </c>
      <c r="BS50" s="6">
        <f>BS49*(1-'Halálozási valószínűségek'!BS49)</f>
        <v>0.97298493807437592</v>
      </c>
    </row>
    <row r="51" spans="1:71" x14ac:dyDescent="0.25">
      <c r="A51">
        <v>49</v>
      </c>
      <c r="B51" s="6">
        <f>B50*(1-'Halálozási valószínűségek'!B50)</f>
        <v>0.81704378472663275</v>
      </c>
      <c r="C51" s="6">
        <f>C50*(1-'Halálozási valószínűségek'!C50)</f>
        <v>0.82666363604075932</v>
      </c>
      <c r="D51" s="6">
        <f>D50*(1-'Halálozási valószínűségek'!D50)</f>
        <v>0.85072696712244544</v>
      </c>
      <c r="E51" s="6">
        <f>E50*(1-'Halálozási valószínűségek'!E50)</f>
        <v>0.85232793075446422</v>
      </c>
      <c r="F51" s="6">
        <f>F50*(1-'Halálozási valószínűségek'!F50)</f>
        <v>0.86935661481779669</v>
      </c>
      <c r="G51" s="6">
        <f>G50*(1-'Halálozási valószínűségek'!G50)</f>
        <v>0.88068443174093003</v>
      </c>
      <c r="H51" s="6">
        <f>H50*(1-'Halálozási valószínűségek'!H50)</f>
        <v>0.87841812641259354</v>
      </c>
      <c r="I51" s="6">
        <f>I50*(1-'Halálozási valószínűségek'!I50)</f>
        <v>0.8798757304517536</v>
      </c>
      <c r="J51" s="6">
        <f>J50*(1-'Halálozási valószínűségek'!J50)</f>
        <v>0.8873828799394391</v>
      </c>
      <c r="K51" s="6">
        <f>K50*(1-'Halálozási valószínűségek'!K50)</f>
        <v>0.89275224283330834</v>
      </c>
      <c r="L51" s="6">
        <f>L50*(1-'Halálozási valószínűségek'!L50)</f>
        <v>0.89914051277064855</v>
      </c>
      <c r="M51" s="6">
        <f>M50*(1-'Halálozási valószínűségek'!M50)</f>
        <v>0.90608010560069019</v>
      </c>
      <c r="N51" s="6">
        <f>N50*(1-'Halálozási valószínűségek'!N50)</f>
        <v>0.90056248933586014</v>
      </c>
      <c r="O51" s="6">
        <f>O50*(1-'Halálozási valószínűségek'!O50)</f>
        <v>0.90473495010937099</v>
      </c>
      <c r="P51" s="6">
        <f>P50*(1-'Halálozási valószínűségek'!P50)</f>
        <v>0.91461254940236936</v>
      </c>
      <c r="Q51" s="6">
        <f>Q50*(1-'Halálozási valószínűségek'!Q50)</f>
        <v>0.91374560605488919</v>
      </c>
      <c r="R51" s="6">
        <f>R50*(1-'Halálozási valószínűségek'!R50)</f>
        <v>0.91556551186002988</v>
      </c>
      <c r="S51" s="6">
        <f>S50*(1-'Halálozási valószínűségek'!S50)</f>
        <v>0.91689757590947607</v>
      </c>
      <c r="T51" s="6">
        <f>T50*(1-'Halálozási valószínűségek'!T50)</f>
        <v>0.91816174154590635</v>
      </c>
      <c r="U51" s="6">
        <f>U50*(1-'Halálozási valószínűségek'!U50)</f>
        <v>0.9188947863510023</v>
      </c>
      <c r="V51" s="6">
        <f>V50*(1-'Halálozási valószínűségek'!V50)</f>
        <v>0.91952724724417512</v>
      </c>
      <c r="W51" s="6">
        <f>W50*(1-'Halálozási valószínűségek'!W50)</f>
        <v>0.91864882003963466</v>
      </c>
      <c r="X51" s="6">
        <f>X50*(1-'Halálozási valószínűségek'!X50)</f>
        <v>0.92119790943408986</v>
      </c>
      <c r="Y51" s="6">
        <f>Y50*(1-'Halálozási valószínűségek'!Y50)</f>
        <v>0.92194387545899747</v>
      </c>
      <c r="Z51" s="6">
        <f>Z50*(1-'Halálozási valószínűségek'!Z50)</f>
        <v>0.91595870873297081</v>
      </c>
      <c r="AA51" s="6">
        <f>AA50*(1-'Halálozási valószínűségek'!AA50)</f>
        <v>0.92073307594718512</v>
      </c>
      <c r="AB51" s="6">
        <f>AB50*(1-'Halálozási valószínűségek'!AB50)</f>
        <v>0.92289511619692155</v>
      </c>
      <c r="AC51" s="6">
        <f>AC50*(1-'Halálozási valószínűségek'!AC50)</f>
        <v>0.92747836709780851</v>
      </c>
      <c r="AD51" s="6">
        <f>AD50*(1-'Halálozási valószínűségek'!AD50)</f>
        <v>0.92696283181601036</v>
      </c>
      <c r="AE51" s="6">
        <f>AE50*(1-'Halálozási valószínűségek'!AE50)</f>
        <v>0.92863834796029965</v>
      </c>
      <c r="AF51" s="6">
        <f>AF50*(1-'Halálozási valószínűségek'!AF50)</f>
        <v>0.92572248174486538</v>
      </c>
      <c r="AG51" s="6">
        <f>AG50*(1-'Halálozási valószínűségek'!AG50)</f>
        <v>0.92633136488466949</v>
      </c>
      <c r="AH51" s="6">
        <f>AH50*(1-'Halálozási valószínűségek'!AH50)</f>
        <v>0.92927667715272078</v>
      </c>
      <c r="AI51" s="6">
        <f>AI50*(1-'Halálozási valószínűségek'!AI50)</f>
        <v>0.92695963114313262</v>
      </c>
      <c r="AJ51" s="6">
        <f>AJ50*(1-'Halálozási valószínűségek'!AJ50)</f>
        <v>0.9267035598900254</v>
      </c>
      <c r="AK51" s="6">
        <f>AK50*(1-'Halálozási valószínűségek'!AK50)</f>
        <v>0.92493814751318026</v>
      </c>
      <c r="AL51" s="6">
        <f>AL50*(1-'Halálozási valószínűségek'!AL50)</f>
        <v>0.92724704247418566</v>
      </c>
      <c r="AM51" s="6">
        <f>AM50*(1-'Halálozási valószínűségek'!AM50)</f>
        <v>0.93141372905578523</v>
      </c>
      <c r="AN51" s="6">
        <f>AN50*(1-'Halálozási valószínűségek'!AN50)</f>
        <v>0.93211676370300545</v>
      </c>
      <c r="AO51" s="6">
        <f>AO50*(1-'Halálozási valószínűségek'!AO50)</f>
        <v>0.92824537654429584</v>
      </c>
      <c r="AP51" s="6">
        <f>AP50*(1-'Halálozási valószínűségek'!AP50)</f>
        <v>0.92847118864130362</v>
      </c>
      <c r="AQ51" s="6">
        <f>AQ50*(1-'Halálozási valószínűségek'!AQ50)</f>
        <v>0.92872257720712603</v>
      </c>
      <c r="AR51" s="6">
        <f>AR50*(1-'Halálozási valószínűségek'!AR50)</f>
        <v>0.92829075321852128</v>
      </c>
      <c r="AS51" s="6">
        <f>AS50*(1-'Halálozási valószínűségek'!AS50)</f>
        <v>0.92763938493207487</v>
      </c>
      <c r="AT51" s="6">
        <f>AT50*(1-'Halálozási valószínűségek'!AT50)</f>
        <v>0.93226728740691767</v>
      </c>
      <c r="AU51" s="6">
        <f>AU50*(1-'Halálozási valószínűségek'!AU50)</f>
        <v>0.93501639156326732</v>
      </c>
      <c r="AV51" s="6">
        <f>AV50*(1-'Halálozási valószínűségek'!AV50)</f>
        <v>0.93763060918891616</v>
      </c>
      <c r="AW51" s="6">
        <f>AW50*(1-'Halálozási valószínűségek'!AW50)</f>
        <v>0.94054611960881906</v>
      </c>
      <c r="AX51" s="6">
        <f>AX50*(1-'Halálozási valószínűségek'!AX50)</f>
        <v>0.9407158775300134</v>
      </c>
      <c r="AY51" s="6">
        <f>AY50*(1-'Halálozási valószínűségek'!AY50)</f>
        <v>0.94192603663749652</v>
      </c>
      <c r="AZ51" s="6">
        <f>AZ50*(1-'Halálozási valószínűségek'!AZ50)</f>
        <v>0.94356328258540167</v>
      </c>
      <c r="BA51" s="6">
        <f>BA50*(1-'Halálozási valószínűségek'!BA50)</f>
        <v>0.94806287050117899</v>
      </c>
      <c r="BB51" s="6">
        <f>BB50*(1-'Halálozási valószínűségek'!BB50)</f>
        <v>0.94801769494558241</v>
      </c>
      <c r="BC51" s="6">
        <f>BC50*(1-'Halálozási valószínűségek'!BC50)</f>
        <v>0.95012140914595611</v>
      </c>
      <c r="BD51" s="6">
        <f>BD50*(1-'Halálozási valószínűségek'!BD50)</f>
        <v>0.95344247452540964</v>
      </c>
      <c r="BE51" s="6">
        <f>BE50*(1-'Halálozási valószínűségek'!BE50)</f>
        <v>0.95352222162158684</v>
      </c>
      <c r="BF51" s="6">
        <f>BF50*(1-'Halálozási valószínűségek'!BF50)</f>
        <v>0.95659440873972212</v>
      </c>
      <c r="BG51" s="6">
        <f>BG50*(1-'Halálozási valószínűségek'!BG50)</f>
        <v>0.95532679011045651</v>
      </c>
      <c r="BH51" s="6">
        <f>BH50*(1-'Halálozási valószínűségek'!BH50)</f>
        <v>0.95968667227365934</v>
      </c>
      <c r="BI51" s="6">
        <f>BI50*(1-'Halálozási valószínűségek'!BI50)</f>
        <v>0.96109219398738222</v>
      </c>
      <c r="BJ51" s="6">
        <f>BJ50*(1-'Halálozási valószínűségek'!BJ50)</f>
        <v>0.96013716738644794</v>
      </c>
      <c r="BK51" s="6">
        <f>BK50*(1-'Halálozási valószínűségek'!BK50)</f>
        <v>0.96130690047256862</v>
      </c>
      <c r="BL51" s="6">
        <f>BL50*(1-'Halálozási valószínűségek'!BL50)</f>
        <v>0.96243381305206499</v>
      </c>
      <c r="BM51" s="6">
        <f>BM50*(1-'Halálozási valószínűségek'!BM50)</f>
        <v>0.96351966287958135</v>
      </c>
      <c r="BN51" s="6">
        <f>BN50*(1-'Halálozási valószínűségek'!BN50)</f>
        <v>0.96456613264788638</v>
      </c>
      <c r="BO51" s="6">
        <f>BO50*(1-'Halálozási valószínűségek'!BO50)</f>
        <v>0.96557483311683689</v>
      </c>
      <c r="BP51" s="6">
        <f>BP50*(1-'Halálozási valószínűségek'!BP50)</f>
        <v>0.96654730612783779</v>
      </c>
      <c r="BQ51" s="6">
        <f>BQ50*(1-'Halálozási valószínűségek'!BQ50)</f>
        <v>0.96748502750617704</v>
      </c>
      <c r="BR51" s="6">
        <f>BR50*(1-'Halálozási valószínűségek'!BR50)</f>
        <v>0.96838940985372646</v>
      </c>
      <c r="BS51" s="6">
        <f>BS50*(1-'Halálozási valószínűségek'!BS50)</f>
        <v>0.96926180523469496</v>
      </c>
    </row>
    <row r="52" spans="1:71" x14ac:dyDescent="0.25">
      <c r="A52">
        <v>50</v>
      </c>
      <c r="B52" s="6">
        <f>B51*(1-'Halálozási valószínűségek'!B51)</f>
        <v>0.81165946618528428</v>
      </c>
      <c r="C52" s="6">
        <f>C51*(1-'Halálozási valószínűségek'!C51)</f>
        <v>0.82144738849734211</v>
      </c>
      <c r="D52" s="6">
        <f>D51*(1-'Halálozási valószínűségek'!D51)</f>
        <v>0.84584379433116264</v>
      </c>
      <c r="E52" s="6">
        <f>E51*(1-'Halálozási valószínűségek'!E51)</f>
        <v>0.8474696615491637</v>
      </c>
      <c r="F52" s="6">
        <f>F51*(1-'Halálozási valószínűségek'!F51)</f>
        <v>0.86443605637792797</v>
      </c>
      <c r="G52" s="6">
        <f>G51*(1-'Halálozási valószínűségek'!G51)</f>
        <v>0.87617532745041649</v>
      </c>
      <c r="H52" s="6">
        <f>H51*(1-'Halálozási valószínűségek'!H51)</f>
        <v>0.87395576233041761</v>
      </c>
      <c r="I52" s="6">
        <f>I51*(1-'Halálozási valószínűségek'!I51)</f>
        <v>0.87550274807140838</v>
      </c>
      <c r="J52" s="6">
        <f>J51*(1-'Halálozási valószínűségek'!J51)</f>
        <v>0.88338078315091217</v>
      </c>
      <c r="K52" s="6">
        <f>K51*(1-'Halálozási valószínűségek'!K51)</f>
        <v>0.88881520544241344</v>
      </c>
      <c r="L52" s="6">
        <f>L51*(1-'Halálozási valószínűségek'!L51)</f>
        <v>0.8947437156632001</v>
      </c>
      <c r="M52" s="6">
        <f>M51*(1-'Halálozási valószínűségek'!M51)</f>
        <v>0.90222020435083117</v>
      </c>
      <c r="N52" s="6">
        <f>N51*(1-'Halálozási valószínűségek'!N51)</f>
        <v>0.89672609313128937</v>
      </c>
      <c r="O52" s="6">
        <f>O51*(1-'Halálozási valószínűségek'!O51)</f>
        <v>0.90074506897938866</v>
      </c>
      <c r="P52" s="6">
        <f>P51*(1-'Halálozási valószínűségek'!P51)</f>
        <v>0.91025899366721408</v>
      </c>
      <c r="Q52" s="6">
        <f>Q51*(1-'Halálozási valószínűségek'!Q51)</f>
        <v>0.91003579889430641</v>
      </c>
      <c r="R52" s="6">
        <f>R51*(1-'Halálozási valószínűségek'!R51)</f>
        <v>0.91201311767401294</v>
      </c>
      <c r="S52" s="6">
        <f>S51*(1-'Halálozási valószínűségek'!S51)</f>
        <v>0.91278987476940154</v>
      </c>
      <c r="T52" s="6">
        <f>T51*(1-'Halálozási valószínűségek'!T51)</f>
        <v>0.9147920879544329</v>
      </c>
      <c r="U52" s="6">
        <f>U51*(1-'Halálozási valószínűségek'!U51)</f>
        <v>0.91475975981242286</v>
      </c>
      <c r="V52" s="6">
        <f>V51*(1-'Halálozási valószínűségek'!V51)</f>
        <v>0.91565603753327707</v>
      </c>
      <c r="W52" s="6">
        <f>W51*(1-'Halálozási valószínűségek'!W51)</f>
        <v>0.91435873005004964</v>
      </c>
      <c r="X52" s="6">
        <f>X51*(1-'Halálozási valószínűségek'!X51)</f>
        <v>0.91750390581725916</v>
      </c>
      <c r="Y52" s="6">
        <f>Y51*(1-'Halálozási valószínűségek'!Y51)</f>
        <v>0.91785966409071407</v>
      </c>
      <c r="Z52" s="6">
        <f>Z51*(1-'Halálozási valószínűségek'!Z51)</f>
        <v>0.9122490759626023</v>
      </c>
      <c r="AA52" s="6">
        <f>AA51*(1-'Halálozási valószínűségek'!AA51)</f>
        <v>0.91664502108997958</v>
      </c>
      <c r="AB52" s="6">
        <f>AB51*(1-'Halálozási valószínűségek'!AB51)</f>
        <v>0.91837293012755661</v>
      </c>
      <c r="AC52" s="6">
        <f>AC51*(1-'Halálozási valószínűségek'!AC51)</f>
        <v>0.92320269182548764</v>
      </c>
      <c r="AD52" s="6">
        <f>AD51*(1-'Halálozási valószínűségek'!AD51)</f>
        <v>0.92254121910824793</v>
      </c>
      <c r="AE52" s="6">
        <f>AE51*(1-'Halálozási valószínűségek'!AE51)</f>
        <v>0.92370727833263044</v>
      </c>
      <c r="AF52" s="6">
        <f>AF51*(1-'Halálozási valószínűségek'!AF51)</f>
        <v>0.92097352541351429</v>
      </c>
      <c r="AG52" s="6">
        <f>AG51*(1-'Halálozási valószínűségek'!AG51)</f>
        <v>0.92137549208253655</v>
      </c>
      <c r="AH52" s="6">
        <f>AH51*(1-'Halálozási valószínűségek'!AH51)</f>
        <v>0.92469534313435786</v>
      </c>
      <c r="AI52" s="6">
        <f>AI51*(1-'Halálozási valószínűségek'!AI51)</f>
        <v>0.92198185792389398</v>
      </c>
      <c r="AJ52" s="6">
        <f>AJ51*(1-'Halálozási valószínűségek'!AJ51)</f>
        <v>0.92205150801937741</v>
      </c>
      <c r="AK52" s="6">
        <f>AK51*(1-'Halálozási valószínűségek'!AK51)</f>
        <v>0.92026720986823873</v>
      </c>
      <c r="AL52" s="6">
        <f>AL51*(1-'Halálozási valószínűségek'!AL51)</f>
        <v>0.92229554326737351</v>
      </c>
      <c r="AM52" s="6">
        <f>AM51*(1-'Halálozási valószínűségek'!AM51)</f>
        <v>0.92666351903760069</v>
      </c>
      <c r="AN52" s="6">
        <f>AN51*(1-'Halálozási valószínűségek'!AN51)</f>
        <v>0.92767988790777911</v>
      </c>
      <c r="AO52" s="6">
        <f>AO51*(1-'Halálozási valószínűségek'!AO51)</f>
        <v>0.92365056193040151</v>
      </c>
      <c r="AP52" s="6">
        <f>AP51*(1-'Halálozási valószínűségek'!AP51)</f>
        <v>0.92367099259602803</v>
      </c>
      <c r="AQ52" s="6">
        <f>AQ51*(1-'Halálozási valószínűségek'!AQ51)</f>
        <v>0.9239768048375977</v>
      </c>
      <c r="AR52" s="6">
        <f>AR51*(1-'Halálozási valószínűségek'!AR51)</f>
        <v>0.92312945663062629</v>
      </c>
      <c r="AS52" s="6">
        <f>AS51*(1-'Halálozási valószínűségek'!AS51)</f>
        <v>0.9222776292871675</v>
      </c>
      <c r="AT52" s="6">
        <f>AT51*(1-'Halálozási valószínűségek'!AT51)</f>
        <v>0.92725168940066838</v>
      </c>
      <c r="AU52" s="6">
        <f>AU51*(1-'Halálozási valószínűségek'!AU51)</f>
        <v>0.92961199682003159</v>
      </c>
      <c r="AV52" s="6">
        <f>AV51*(1-'Halálozási valószínűségek'!AV51)</f>
        <v>0.93326125055009579</v>
      </c>
      <c r="AW52" s="6">
        <f>AW51*(1-'Halálozási valószínűségek'!AW51)</f>
        <v>0.93612555284665755</v>
      </c>
      <c r="AX52" s="6">
        <f>AX51*(1-'Halálozási valószínűségek'!AX51)</f>
        <v>0.93636977017582479</v>
      </c>
      <c r="AY52" s="6">
        <f>AY51*(1-'Halálozási valószínűségek'!AY51)</f>
        <v>0.93731059905797276</v>
      </c>
      <c r="AZ52" s="6">
        <f>AZ51*(1-'Halálozási valószínűségek'!AZ51)</f>
        <v>0.93893982250073316</v>
      </c>
      <c r="BA52" s="6">
        <f>BA51*(1-'Halálozási valószínűségek'!BA51)</f>
        <v>0.94340788180701818</v>
      </c>
      <c r="BB52" s="6">
        <f>BB51*(1-'Halálozási valószínűségek'!BB51)</f>
        <v>0.94314488399356211</v>
      </c>
      <c r="BC52" s="6">
        <f>BC51*(1-'Halálozási valószínűségek'!BC51)</f>
        <v>0.94558933002432988</v>
      </c>
      <c r="BD52" s="6">
        <f>BD51*(1-'Halálozási valószínűségek'!BD51)</f>
        <v>0.94891362277141389</v>
      </c>
      <c r="BE52" s="6">
        <f>BE51*(1-'Halálozási valószínűségek'!BE51)</f>
        <v>0.94933625906866803</v>
      </c>
      <c r="BF52" s="6">
        <f>BF51*(1-'Halálozási valószínűségek'!BF51)</f>
        <v>0.95234712956491774</v>
      </c>
      <c r="BG52" s="6">
        <f>BG51*(1-'Halálozási valószínűségek'!BG51)</f>
        <v>0.95070300844632194</v>
      </c>
      <c r="BH52" s="6">
        <f>BH51*(1-'Halálozási valószínűségek'!BH51)</f>
        <v>0.95526251671447782</v>
      </c>
      <c r="BI52" s="6">
        <f>BI51*(1-'Halálozási valószínűségek'!BI51)</f>
        <v>0.95714210507009412</v>
      </c>
      <c r="BJ52" s="6">
        <f>BJ51*(1-'Halálozási valószínűségek'!BJ51)</f>
        <v>0.95592520573748141</v>
      </c>
      <c r="BK52" s="6">
        <f>BK51*(1-'Halálozási valószínűségek'!BK51)</f>
        <v>0.95713565650826271</v>
      </c>
      <c r="BL52" s="6">
        <f>BL51*(1-'Halálozási valószínűségek'!BL51)</f>
        <v>0.95830308304868583</v>
      </c>
      <c r="BM52" s="6">
        <f>BM51*(1-'Halálozási valószínűségek'!BM51)</f>
        <v>0.95942923326988594</v>
      </c>
      <c r="BN52" s="6">
        <f>BN51*(1-'Halálozási valószínűségek'!BN51)</f>
        <v>0.96051578075842603</v>
      </c>
      <c r="BO52" s="6">
        <f>BO51*(1-'Halálozási valószínűségek'!BO51)</f>
        <v>0.96156432786423307</v>
      </c>
      <c r="BP52" s="6">
        <f>BP51*(1-'Halálozási valószínűségek'!BP51)</f>
        <v>0.96257640867613459</v>
      </c>
      <c r="BQ52" s="6">
        <f>BQ51*(1-'Halálozási valószínűségek'!BQ51)</f>
        <v>0.96355349188728001</v>
      </c>
      <c r="BR52" s="6">
        <f>BR51*(1-'Halálozási valószínűségek'!BR51)</f>
        <v>0.96449698355284397</v>
      </c>
      <c r="BS52" s="6">
        <f>BS51*(1-'Halálozási valószínűségek'!BS51)</f>
        <v>0.96540822974260754</v>
      </c>
    </row>
    <row r="53" spans="1:71" x14ac:dyDescent="0.25">
      <c r="A53">
        <v>51</v>
      </c>
      <c r="B53" s="6">
        <f>B52*(1-'Halálozási valószínűségek'!B52)</f>
        <v>0.80566941932483682</v>
      </c>
      <c r="C53" s="6">
        <f>C52*(1-'Halálozási valószínűségek'!C52)</f>
        <v>0.81632155679311869</v>
      </c>
      <c r="D53" s="6">
        <f>D52*(1-'Halálozási valószínűségek'!D52)</f>
        <v>0.8409463587619852</v>
      </c>
      <c r="E53" s="6">
        <f>E52*(1-'Halálozási valószínűségek'!E52)</f>
        <v>0.84235941949002224</v>
      </c>
      <c r="F53" s="6">
        <f>F52*(1-'Halálozási valószínűségek'!F52)</f>
        <v>0.85953470393826514</v>
      </c>
      <c r="G53" s="6">
        <f>G52*(1-'Halálozási valószínűségek'!G52)</f>
        <v>0.87162797750094878</v>
      </c>
      <c r="H53" s="6">
        <f>H52*(1-'Halálozási valószínűségek'!H52)</f>
        <v>0.86896547492751097</v>
      </c>
      <c r="I53" s="6">
        <f>I52*(1-'Halálozási valószínűségek'!I52)</f>
        <v>0.87082756339670708</v>
      </c>
      <c r="J53" s="6">
        <f>J52*(1-'Halálozási valószínűségek'!J52)</f>
        <v>0.87891971019600001</v>
      </c>
      <c r="K53" s="6">
        <f>K52*(1-'Halálozási valószínűségek'!K52)</f>
        <v>0.88443334647958238</v>
      </c>
      <c r="L53" s="6">
        <f>L52*(1-'Halálozási valószínűségek'!L52)</f>
        <v>0.89043999839086008</v>
      </c>
      <c r="M53" s="6">
        <f>M52*(1-'Halálozási valószínűségek'!M52)</f>
        <v>0.89779030314746866</v>
      </c>
      <c r="N53" s="6">
        <f>N52*(1-'Halálozási valószínűségek'!N52)</f>
        <v>0.89258321858102285</v>
      </c>
      <c r="O53" s="6">
        <f>O52*(1-'Halálozási valószínűségek'!O52)</f>
        <v>0.89667370126760182</v>
      </c>
      <c r="P53" s="6">
        <f>P52*(1-'Halálozási valószínűségek'!P52)</f>
        <v>0.90589885308754814</v>
      </c>
      <c r="Q53" s="6">
        <f>Q52*(1-'Halálozási valószínűségek'!Q52)</f>
        <v>0.90599523994721565</v>
      </c>
      <c r="R53" s="6">
        <f>R52*(1-'Halálozási valószínűségek'!R52)</f>
        <v>0.90821002297331233</v>
      </c>
      <c r="S53" s="6">
        <f>S52*(1-'Halálozási valószínűségek'!S52)</f>
        <v>0.90855452975047157</v>
      </c>
      <c r="T53" s="6">
        <f>T52*(1-'Halálozási valószínűségek'!T52)</f>
        <v>0.91002602117619025</v>
      </c>
      <c r="U53" s="6">
        <f>U52*(1-'Halálozási valószínűségek'!U52)</f>
        <v>0.91100924479719192</v>
      </c>
      <c r="V53" s="6">
        <f>V52*(1-'Halálozási valószínűségek'!V52)</f>
        <v>0.91093125237960526</v>
      </c>
      <c r="W53" s="6">
        <f>W52*(1-'Halálozási valószínűségek'!W52)</f>
        <v>0.91035383881243037</v>
      </c>
      <c r="X53" s="6">
        <f>X52*(1-'Halálozási valószínűségek'!X52)</f>
        <v>0.91309988706933631</v>
      </c>
      <c r="Y53" s="6">
        <f>Y52*(1-'Halálozási valószínűségek'!Y52)</f>
        <v>0.9136834026191013</v>
      </c>
      <c r="Z53" s="6">
        <f>Z52*(1-'Halálozási valószínűségek'!Z52)</f>
        <v>0.90782466794418371</v>
      </c>
      <c r="AA53" s="6">
        <f>AA52*(1-'Halálozási valószínűségek'!AA52)</f>
        <v>0.91208012888495149</v>
      </c>
      <c r="AB53" s="6">
        <f>AB52*(1-'Halálozási valószínűségek'!AB52)</f>
        <v>0.91414841464896979</v>
      </c>
      <c r="AC53" s="6">
        <f>AC52*(1-'Halálozási valószínűségek'!AC52)</f>
        <v>0.91858667836636021</v>
      </c>
      <c r="AD53" s="6">
        <f>AD52*(1-'Halálozási valószínűségek'!AD52)</f>
        <v>0.91728273415933093</v>
      </c>
      <c r="AE53" s="6">
        <f>AE52*(1-'Halálozási valószínűségek'!AE52)</f>
        <v>0.91939356534281713</v>
      </c>
      <c r="AF53" s="6">
        <f>AF52*(1-'Halálozási valószínűségek'!AF52)</f>
        <v>0.9158989612884858</v>
      </c>
      <c r="AG53" s="6">
        <f>AG52*(1-'Halálozási valószínűségek'!AG52)</f>
        <v>0.91605915549322026</v>
      </c>
      <c r="AH53" s="6">
        <f>AH52*(1-'Halálozási valószínűségek'!AH52)</f>
        <v>0.91991466821035317</v>
      </c>
      <c r="AI53" s="6">
        <f>AI52*(1-'Halálozási valószínűségek'!AI52)</f>
        <v>0.91710457389547662</v>
      </c>
      <c r="AJ53" s="6">
        <f>AJ52*(1-'Halálozási valószínűségek'!AJ52)</f>
        <v>0.91662062463714333</v>
      </c>
      <c r="AK53" s="6">
        <f>AK52*(1-'Halálozási valószínűségek'!AK52)</f>
        <v>0.91506770013248317</v>
      </c>
      <c r="AL53" s="6">
        <f>AL52*(1-'Halálozási valószínűségek'!AL52)</f>
        <v>0.91732437028916236</v>
      </c>
      <c r="AM53" s="6">
        <f>AM52*(1-'Halálozási valószínűségek'!AM52)</f>
        <v>0.92162246949403615</v>
      </c>
      <c r="AN53" s="6">
        <f>AN52*(1-'Halálozási valószínűségek'!AN52)</f>
        <v>0.92274463090410974</v>
      </c>
      <c r="AO53" s="6">
        <f>AO52*(1-'Halálozási valószínűségek'!AO52)</f>
        <v>0.91858895685102293</v>
      </c>
      <c r="AP53" s="6">
        <f>AP52*(1-'Halálozási valószínűségek'!AP52)</f>
        <v>0.91892332369408436</v>
      </c>
      <c r="AQ53" s="6">
        <f>AQ52*(1-'Halálozási valószínűségek'!AQ52)</f>
        <v>0.91935692081340969</v>
      </c>
      <c r="AR53" s="6">
        <f>AR52*(1-'Halálozási valószínűségek'!AR52)</f>
        <v>0.91783069354956648</v>
      </c>
      <c r="AS53" s="6">
        <f>AS52*(1-'Halálozási valószínűségek'!AS52)</f>
        <v>0.91679007739290885</v>
      </c>
      <c r="AT53" s="6">
        <f>AT52*(1-'Halálozási valószínűségek'!AT52)</f>
        <v>0.92143782130812624</v>
      </c>
      <c r="AU53" s="6">
        <f>AU52*(1-'Halálozási valószínűségek'!AU52)</f>
        <v>0.92448983471755319</v>
      </c>
      <c r="AV53" s="6">
        <f>AV52*(1-'Halálozási valószínűségek'!AV52)</f>
        <v>0.92830563330967475</v>
      </c>
      <c r="AW53" s="6">
        <f>AW52*(1-'Halálozási valószínűségek'!AW52)</f>
        <v>0.93140748006031038</v>
      </c>
      <c r="AX53" s="6">
        <f>AX52*(1-'Halálozási valószínűségek'!AX52)</f>
        <v>0.93154746585941928</v>
      </c>
      <c r="AY53" s="6">
        <f>AY52*(1-'Halálozási valószínűségek'!AY52)</f>
        <v>0.93201479417329514</v>
      </c>
      <c r="AZ53" s="6">
        <f>AZ52*(1-'Halálozási valószínűségek'!AZ52)</f>
        <v>0.93382260046810417</v>
      </c>
      <c r="BA53" s="6">
        <f>BA52*(1-'Halálozási valószínűségek'!BA52)</f>
        <v>0.93850216082162174</v>
      </c>
      <c r="BB53" s="6">
        <f>BB52*(1-'Halálozási valószínűségek'!BB52)</f>
        <v>0.93831598218751511</v>
      </c>
      <c r="BC53" s="6">
        <f>BC52*(1-'Halálozási valószínűségek'!BC52)</f>
        <v>0.94105050124021306</v>
      </c>
      <c r="BD53" s="6">
        <f>BD52*(1-'Halálozási valószínűségek'!BD52)</f>
        <v>0.9441500763851014</v>
      </c>
      <c r="BE53" s="6">
        <f>BE52*(1-'Halálozási valószínűségek'!BE52)</f>
        <v>0.94439971052151095</v>
      </c>
      <c r="BF53" s="6">
        <f>BF52*(1-'Halálozási valószínűségek'!BF52)</f>
        <v>0.94785205111337134</v>
      </c>
      <c r="BG53" s="6">
        <f>BG52*(1-'Halálozási valószínűségek'!BG52)</f>
        <v>0.9461301269756951</v>
      </c>
      <c r="BH53" s="6">
        <f>BH52*(1-'Halálozási valószínűségek'!BH52)</f>
        <v>0.9510020458899312</v>
      </c>
      <c r="BI53" s="6">
        <f>BI52*(1-'Halálozási valószínűségek'!BI52)</f>
        <v>0.95252868012365621</v>
      </c>
      <c r="BJ53" s="6">
        <f>BJ52*(1-'Halálozási valószínűségek'!BJ52)</f>
        <v>0.95140190645618439</v>
      </c>
      <c r="BK53" s="6">
        <f>BK52*(1-'Halálozási valószínűségek'!BK52)</f>
        <v>0.95264816813194619</v>
      </c>
      <c r="BL53" s="6">
        <f>BL52*(1-'Halálozási valószínűségek'!BL52)</f>
        <v>0.95385132905029224</v>
      </c>
      <c r="BM53" s="6">
        <f>BM52*(1-'Halálozási valószínűségek'!BM52)</f>
        <v>0.95501312563526153</v>
      </c>
      <c r="BN53" s="6">
        <f>BN52*(1-'Halálozási valószínűségek'!BN52)</f>
        <v>0.95613522070682744</v>
      </c>
      <c r="BO53" s="6">
        <f>BO52*(1-'Halálozási valószínűségek'!BO52)</f>
        <v>0.95721920653111847</v>
      </c>
      <c r="BP53" s="6">
        <f>BP52*(1-'Halálozási valószínűségek'!BP52)</f>
        <v>0.95826660776008399</v>
      </c>
      <c r="BQ53" s="6">
        <f>BQ52*(1-'Halálozási valószínűségek'!BQ52)</f>
        <v>0.9592788842628085</v>
      </c>
      <c r="BR53" s="6">
        <f>BR52*(1-'Halálozási valószínűségek'!BR52)</f>
        <v>0.96025743385079831</v>
      </c>
      <c r="BS53" s="6">
        <f>BS52*(1-'Halálozási valószínűségek'!BS52)</f>
        <v>0.96120359489975993</v>
      </c>
    </row>
    <row r="54" spans="1:71" x14ac:dyDescent="0.25">
      <c r="A54">
        <v>52</v>
      </c>
      <c r="B54" s="6">
        <f>B53*(1-'Halálozási valószínűségek'!B53)</f>
        <v>0.80001362000117648</v>
      </c>
      <c r="C54" s="6">
        <f>C53*(1-'Halálozási valószínűségek'!C53)</f>
        <v>0.8107787334224934</v>
      </c>
      <c r="D54" s="6">
        <f>D53*(1-'Halálozási valószínűségek'!D53)</f>
        <v>0.83470653677997131</v>
      </c>
      <c r="E54" s="6">
        <f>E53*(1-'Halálozási valószínűségek'!E53)</f>
        <v>0.83639551480003294</v>
      </c>
      <c r="F54" s="6">
        <f>F53*(1-'Halálozási valószínűségek'!F53)</f>
        <v>0.85432592363239934</v>
      </c>
      <c r="G54" s="6">
        <f>G53*(1-'Halálozási valószínűségek'!G53)</f>
        <v>0.8666248329100934</v>
      </c>
      <c r="H54" s="6">
        <f>H53*(1-'Halálozási valószínűségek'!H53)</f>
        <v>0.86418616481540966</v>
      </c>
      <c r="I54" s="6">
        <f>I53*(1-'Halálozási valószínűségek'!I53)</f>
        <v>0.86597705386858748</v>
      </c>
      <c r="J54" s="6">
        <f>J53*(1-'Halálozási valószínűségek'!J53)</f>
        <v>0.87396260303049456</v>
      </c>
      <c r="K54" s="6">
        <f>K53*(1-'Halálozási valószínűségek'!K53)</f>
        <v>0.87962202907473341</v>
      </c>
      <c r="L54" s="6">
        <f>L53*(1-'Halálozási valószínűségek'!L53)</f>
        <v>0.88556038719967811</v>
      </c>
      <c r="M54" s="6">
        <f>M53*(1-'Halálozási valószínűségek'!M53)</f>
        <v>0.89332828534082576</v>
      </c>
      <c r="N54" s="6">
        <f>N53*(1-'Halálozási valószínűségek'!N53)</f>
        <v>0.88794178584440153</v>
      </c>
      <c r="O54" s="6">
        <f>O53*(1-'Halálozási valószínűségek'!O53)</f>
        <v>0.89233380055346667</v>
      </c>
      <c r="P54" s="6">
        <f>P53*(1-'Halálozási valószínűségek'!P53)</f>
        <v>0.90203972397339516</v>
      </c>
      <c r="Q54" s="6">
        <f>Q53*(1-'Halálozási valószínűségek'!Q53)</f>
        <v>0.9015558632714743</v>
      </c>
      <c r="R54" s="6">
        <f>R53*(1-'Halálozási valószínűségek'!R53)</f>
        <v>0.90349641295408079</v>
      </c>
      <c r="S54" s="6">
        <f>S53*(1-'Halálozási valószínűségek'!S53)</f>
        <v>0.90474768627081703</v>
      </c>
      <c r="T54" s="6">
        <f>T53*(1-'Halálozási valószínűségek'!T53)</f>
        <v>0.90559419445306222</v>
      </c>
      <c r="U54" s="6">
        <f>U53*(1-'Halálozási valószínűségek'!U53)</f>
        <v>0.90636309764872625</v>
      </c>
      <c r="V54" s="6">
        <f>V53*(1-'Halálozási valószínűségek'!V53)</f>
        <v>0.90648590786799277</v>
      </c>
      <c r="W54" s="6">
        <f>W53*(1-'Halálozási valószínűségek'!W53)</f>
        <v>0.90463681670468832</v>
      </c>
      <c r="X54" s="6">
        <f>X53*(1-'Halálozási valószínűségek'!X53)</f>
        <v>0.90851612563624817</v>
      </c>
      <c r="Y54" s="6">
        <f>Y53*(1-'Halálozási valószínűségek'!Y53)</f>
        <v>0.90906016460184869</v>
      </c>
      <c r="Z54" s="6">
        <f>Z53*(1-'Halálozási valószínűségek'!Z53)</f>
        <v>0.90332185759118055</v>
      </c>
      <c r="AA54" s="6">
        <f>AA53*(1-'Halálozási valószínűségek'!AA53)</f>
        <v>0.90729170820830551</v>
      </c>
      <c r="AB54" s="6">
        <f>AB53*(1-'Halálozási valószínűségek'!AB53)</f>
        <v>0.90944055031352755</v>
      </c>
      <c r="AC54" s="6">
        <f>AC53*(1-'Halálozási valószínűségek'!AC53)</f>
        <v>0.91359875270283086</v>
      </c>
      <c r="AD54" s="6">
        <f>AD53*(1-'Halálozási valószínűségek'!AD53)</f>
        <v>0.91213677802069704</v>
      </c>
      <c r="AE54" s="6">
        <f>AE53*(1-'Halálozási valószínűségek'!AE53)</f>
        <v>0.91389559182206714</v>
      </c>
      <c r="AF54" s="6">
        <f>AF53*(1-'Halálozási valószínűségek'!AF53)</f>
        <v>0.91083404003256041</v>
      </c>
      <c r="AG54" s="6">
        <f>AG53*(1-'Halálozási valószínűségek'!AG53)</f>
        <v>0.91029714340516787</v>
      </c>
      <c r="AH54" s="6">
        <f>AH53*(1-'Halálozási valószínűségek'!AH53)</f>
        <v>0.91445037508118376</v>
      </c>
      <c r="AI54" s="6">
        <f>AI53*(1-'Halálozási valószínűségek'!AI53)</f>
        <v>0.9116019464521038</v>
      </c>
      <c r="AJ54" s="6">
        <f>AJ53*(1-'Halálozási valószínűségek'!AJ53)</f>
        <v>0.9115975436141317</v>
      </c>
      <c r="AK54" s="6">
        <f>AK53*(1-'Halálozási valószínűségek'!AK53)</f>
        <v>0.90908315737361678</v>
      </c>
      <c r="AL54" s="6">
        <f>AL53*(1-'Halálozási valószínűségek'!AL53)</f>
        <v>0.9123708186896009</v>
      </c>
      <c r="AM54" s="6">
        <f>AM53*(1-'Halálozási valószínűségek'!AM53)</f>
        <v>0.91632314029444539</v>
      </c>
      <c r="AN54" s="6">
        <f>AN53*(1-'Halálozási valószínűségek'!AN53)</f>
        <v>0.91715279844083086</v>
      </c>
      <c r="AO54" s="6">
        <f>AO53*(1-'Halálozási valószínűségek'!AO53)</f>
        <v>0.912774288754156</v>
      </c>
      <c r="AP54" s="6">
        <f>AP53*(1-'Halálozási valószínűségek'!AP53)</f>
        <v>0.91352924378400002</v>
      </c>
      <c r="AQ54" s="6">
        <f>AQ53*(1-'Halálozási valószínűségek'!AQ53)</f>
        <v>0.91405223138031633</v>
      </c>
      <c r="AR54" s="6">
        <f>AR53*(1-'Halálozási valószínűségek'!AR53)</f>
        <v>0.91168122790278439</v>
      </c>
      <c r="AS54" s="6">
        <f>AS53*(1-'Halálozási valószínűségek'!AS53)</f>
        <v>0.91064758387437628</v>
      </c>
      <c r="AT54" s="6">
        <f>AT53*(1-'Halálozási valószínűségek'!AT53)</f>
        <v>0.91602898129704746</v>
      </c>
      <c r="AU54" s="6">
        <f>AU53*(1-'Halálozási valószínűségek'!AU53)</f>
        <v>0.9187210181489156</v>
      </c>
      <c r="AV54" s="6">
        <f>AV53*(1-'Halálozási valószínűségek'!AV53)</f>
        <v>0.92290289452381236</v>
      </c>
      <c r="AW54" s="6">
        <f>AW53*(1-'Halálozási valószínűségek'!AW53)</f>
        <v>0.92630336706957983</v>
      </c>
      <c r="AX54" s="6">
        <f>AX53*(1-'Halálozási valószínűségek'!AX53)</f>
        <v>0.92610722865880035</v>
      </c>
      <c r="AY54" s="6">
        <f>AY53*(1-'Halálozási valószínűségek'!AY53)</f>
        <v>0.92682347176974988</v>
      </c>
      <c r="AZ54" s="6">
        <f>AZ53*(1-'Halálozási valószínűségek'!AZ53)</f>
        <v>0.92876128197356711</v>
      </c>
      <c r="BA54" s="6">
        <f>BA53*(1-'Halálozási valószínűségek'!BA53)</f>
        <v>0.93307761833207281</v>
      </c>
      <c r="BB54" s="6">
        <f>BB53*(1-'Halálozási valószínűségek'!BB53)</f>
        <v>0.93342735592031811</v>
      </c>
      <c r="BC54" s="6">
        <f>BC53*(1-'Halálozási valószínűségek'!BC53)</f>
        <v>0.93577120792825541</v>
      </c>
      <c r="BD54" s="6">
        <f>BD53*(1-'Halálozási valószínűségek'!BD53)</f>
        <v>0.93921217148560732</v>
      </c>
      <c r="BE54" s="6">
        <f>BE53*(1-'Halálozási valószínűségek'!BE53)</f>
        <v>0.93905440815995922</v>
      </c>
      <c r="BF54" s="6">
        <f>BF53*(1-'Halálozási valószínűségek'!BF53)</f>
        <v>0.94264834335275893</v>
      </c>
      <c r="BG54" s="6">
        <f>BG53*(1-'Halálozási valószínűségek'!BG53)</f>
        <v>0.94101156298875654</v>
      </c>
      <c r="BH54" s="6">
        <f>BH53*(1-'Halálozási valószínűségek'!BH53)</f>
        <v>0.94601879516946796</v>
      </c>
      <c r="BI54" s="6">
        <f>BI53*(1-'Halálozási valószínűségek'!BI53)</f>
        <v>0.94727072180937366</v>
      </c>
      <c r="BJ54" s="6">
        <f>BJ53*(1-'Halálozási valószínűségek'!BJ53)</f>
        <v>0.94642529240682105</v>
      </c>
      <c r="BK54" s="6">
        <f>BK53*(1-'Halálozási valószínűségek'!BK53)</f>
        <v>0.94770723501820575</v>
      </c>
      <c r="BL54" s="6">
        <f>BL53*(1-'Halálozási valószínűségek'!BL53)</f>
        <v>0.9489460510951846</v>
      </c>
      <c r="BM54" s="6">
        <f>BM53*(1-'Halálozási valószínűségek'!BM53)</f>
        <v>0.95014346420830764</v>
      </c>
      <c r="BN54" s="6">
        <f>BN53*(1-'Halálozási valószínűségek'!BN53)</f>
        <v>0.95130112508160036</v>
      </c>
      <c r="BO54" s="6">
        <f>BO53*(1-'Halálozási valószínűségek'!BO53)</f>
        <v>0.95242061460409089</v>
      </c>
      <c r="BP54" s="6">
        <f>BP53*(1-'Halálozási valószínűségek'!BP53)</f>
        <v>0.95350344673263354</v>
      </c>
      <c r="BQ54" s="6">
        <f>BQ53*(1-'Halálozási valószínűségek'!BQ53)</f>
        <v>0.95455107128815586</v>
      </c>
      <c r="BR54" s="6">
        <f>BR53*(1-'Halálozási valószínűségek'!BR53)</f>
        <v>0.95556487664757961</v>
      </c>
      <c r="BS54" s="6">
        <f>BS53*(1-'Halálozási valószínűségek'!BS53)</f>
        <v>0.95654619233385996</v>
      </c>
    </row>
    <row r="55" spans="1:71" x14ac:dyDescent="0.25">
      <c r="A55">
        <v>53</v>
      </c>
      <c r="B55" s="6">
        <f>B54*(1-'Halálozási valószínűségek'!B54)</f>
        <v>0.79354950995156703</v>
      </c>
      <c r="C55" s="6">
        <f>C54*(1-'Halálozási valószínűségek'!C54)</f>
        <v>0.8046492461978193</v>
      </c>
      <c r="D55" s="6">
        <f>D54*(1-'Halálozási valószínűségek'!D54)</f>
        <v>0.82794541383205356</v>
      </c>
      <c r="E55" s="6">
        <f>E54*(1-'Halálozási valószínűségek'!E54)</f>
        <v>0.83018109612506863</v>
      </c>
      <c r="F55" s="6">
        <f>F54*(1-'Halálozási valószínűségek'!F54)</f>
        <v>0.84864465624024388</v>
      </c>
      <c r="G55" s="6">
        <f>G54*(1-'Halálozási valószínűségek'!G54)</f>
        <v>0.86119109520774717</v>
      </c>
      <c r="H55" s="6">
        <f>H54*(1-'Halálozási valószínűségek'!H54)</f>
        <v>0.85836155006455384</v>
      </c>
      <c r="I55" s="6">
        <f>I54*(1-'Halálozási valószínűségek'!I54)</f>
        <v>0.86078119154537591</v>
      </c>
      <c r="J55" s="6">
        <f>J54*(1-'Halálozási valószínűségek'!J54)</f>
        <v>0.86894605768909949</v>
      </c>
      <c r="K55" s="6">
        <f>K54*(1-'Halálozási valószínűségek'!K54)</f>
        <v>0.87428272335824975</v>
      </c>
      <c r="L55" s="6">
        <f>L54*(1-'Halálozási valószínűségek'!L54)</f>
        <v>0.88014961323388807</v>
      </c>
      <c r="M55" s="6">
        <f>M54*(1-'Halálozási valószínűségek'!M54)</f>
        <v>0.88828991381150357</v>
      </c>
      <c r="N55" s="6">
        <f>N54*(1-'Halálozási valószínűségek'!N54)</f>
        <v>0.88275620581507031</v>
      </c>
      <c r="O55" s="6">
        <f>O54*(1-'Halálozási valószínűségek'!O54)</f>
        <v>0.88780966818466056</v>
      </c>
      <c r="P55" s="6">
        <f>P54*(1-'Halálozási valószínűségek'!P54)</f>
        <v>0.89718675025841821</v>
      </c>
      <c r="Q55" s="6">
        <f>Q54*(1-'Halálozási valószínűségek'!Q54)</f>
        <v>0.89703005283785153</v>
      </c>
      <c r="R55" s="6">
        <f>R54*(1-'Halálozási valószínűségek'!R54)</f>
        <v>0.89890665117627411</v>
      </c>
      <c r="S55" s="6">
        <f>S54*(1-'Halálozási valószínűségek'!S54)</f>
        <v>0.90028728017750193</v>
      </c>
      <c r="T55" s="6">
        <f>T54*(1-'Halálozási valószínűségek'!T54)</f>
        <v>0.9011477269582977</v>
      </c>
      <c r="U55" s="6">
        <f>U54*(1-'Halálozási valószínűségek'!U54)</f>
        <v>0.90099742811064576</v>
      </c>
      <c r="V55" s="6">
        <f>V54*(1-'Halálozási valószínűségek'!V54)</f>
        <v>0.90156368938826947</v>
      </c>
      <c r="W55" s="6">
        <f>W54*(1-'Halálozási valószínűségek'!W54)</f>
        <v>0.90005935441216267</v>
      </c>
      <c r="X55" s="6">
        <f>X54*(1-'Halálozási valószínűségek'!X54)</f>
        <v>0.90300143275363609</v>
      </c>
      <c r="Y55" s="6">
        <f>Y54*(1-'Halálozási valószínűségek'!Y54)</f>
        <v>0.90397851828172437</v>
      </c>
      <c r="Z55" s="6">
        <f>Z54*(1-'Halálozási valószínűségek'!Z54)</f>
        <v>0.89801032506854439</v>
      </c>
      <c r="AA55" s="6">
        <f>AA54*(1-'Halálozási valószínűségek'!AA54)</f>
        <v>0.90165742670033189</v>
      </c>
      <c r="AB55" s="6">
        <f>AB54*(1-'Halálozási valószínűségek'!AB54)</f>
        <v>0.90362922519702416</v>
      </c>
      <c r="AC55" s="6">
        <f>AC54*(1-'Halálozási valószínűségek'!AC54)</f>
        <v>0.90813543216166792</v>
      </c>
      <c r="AD55" s="6">
        <f>AD54*(1-'Halálozási valószínűségek'!AD54)</f>
        <v>0.90662747188145199</v>
      </c>
      <c r="AE55" s="6">
        <f>AE54*(1-'Halálozási valószínűségek'!AE54)</f>
        <v>0.90770851866543167</v>
      </c>
      <c r="AF55" s="6">
        <f>AF54*(1-'Halálozási valószínűségek'!AF54)</f>
        <v>0.90472234362394188</v>
      </c>
      <c r="AG55" s="6">
        <f>AG54*(1-'Halálozási valószínűségek'!AG54)</f>
        <v>0.90404340202997435</v>
      </c>
      <c r="AH55" s="6">
        <f>AH54*(1-'Halálozási valószínűségek'!AH54)</f>
        <v>0.90882650527443454</v>
      </c>
      <c r="AI55" s="6">
        <f>AI54*(1-'Halálozási valószínűségek'!AI54)</f>
        <v>0.9057221138974878</v>
      </c>
      <c r="AJ55" s="6">
        <f>AJ54*(1-'Halálozási valószínűségek'!AJ54)</f>
        <v>0.90582713116305424</v>
      </c>
      <c r="AK55" s="6">
        <f>AK54*(1-'Halálozási valószínűségek'!AK54)</f>
        <v>0.9032013893454095</v>
      </c>
      <c r="AL55" s="6">
        <f>AL54*(1-'Halálozási valószínűségek'!AL54)</f>
        <v>0.90645865578449225</v>
      </c>
      <c r="AM55" s="6">
        <f>AM54*(1-'Halálozási valószínűségek'!AM54)</f>
        <v>0.9103303869569197</v>
      </c>
      <c r="AN55" s="6">
        <f>AN54*(1-'Halálozási valószínűségek'!AN54)</f>
        <v>0.91153065178638859</v>
      </c>
      <c r="AO55" s="6">
        <f>AO54*(1-'Halálozási valószínűségek'!AO54)</f>
        <v>0.90696904427767955</v>
      </c>
      <c r="AP55" s="6">
        <f>AP54*(1-'Halálozási valószínűségek'!AP54)</f>
        <v>0.90728983904895533</v>
      </c>
      <c r="AQ55" s="6">
        <f>AQ54*(1-'Halálozási valószínűségek'!AQ54)</f>
        <v>0.90790980038544067</v>
      </c>
      <c r="AR55" s="6">
        <f>AR54*(1-'Halálozási valószínűségek'!AR54)</f>
        <v>0.90569148223546314</v>
      </c>
      <c r="AS55" s="6">
        <f>AS54*(1-'Halálozási valószínűségek'!AS54)</f>
        <v>0.90459177744161168</v>
      </c>
      <c r="AT55" s="6">
        <f>AT54*(1-'Halálozási valószínűségek'!AT54)</f>
        <v>0.91012975465749446</v>
      </c>
      <c r="AU55" s="6">
        <f>AU54*(1-'Halálozási valószínűségek'!AU54)</f>
        <v>0.91300657341602931</v>
      </c>
      <c r="AV55" s="6">
        <f>AV54*(1-'Halálozási valószínűségek'!AV54)</f>
        <v>0.91709783531725753</v>
      </c>
      <c r="AW55" s="6">
        <f>AW54*(1-'Halálozási valószínűségek'!AW54)</f>
        <v>0.92085670327121072</v>
      </c>
      <c r="AX55" s="6">
        <f>AX54*(1-'Halálozási valószínűségek'!AX54)</f>
        <v>0.92069876244343296</v>
      </c>
      <c r="AY55" s="6">
        <f>AY54*(1-'Halálozási valószínűségek'!AY54)</f>
        <v>0.92132740858215523</v>
      </c>
      <c r="AZ55" s="6">
        <f>AZ54*(1-'Halálozási valószínűségek'!AZ54)</f>
        <v>0.92310512576634807</v>
      </c>
      <c r="BA55" s="6">
        <f>BA54*(1-'Halálozási valószínűségek'!BA54)</f>
        <v>0.92761911426483012</v>
      </c>
      <c r="BB55" s="6">
        <f>BB54*(1-'Halálozási valószínűségek'!BB54)</f>
        <v>0.92772411477564498</v>
      </c>
      <c r="BC55" s="6">
        <f>BC54*(1-'Halálozási valószínűségek'!BC54)</f>
        <v>0.93014722296860664</v>
      </c>
      <c r="BD55" s="6">
        <f>BD54*(1-'Halálozási valószínűségek'!BD54)</f>
        <v>0.93355811421326396</v>
      </c>
      <c r="BE55" s="6">
        <f>BE54*(1-'Halálozási valószínűségek'!BE54)</f>
        <v>0.93368301694528433</v>
      </c>
      <c r="BF55" s="6">
        <f>BF54*(1-'Halálozási valószínűségek'!BF54)</f>
        <v>0.93698302680920886</v>
      </c>
      <c r="BG55" s="6">
        <f>BG54*(1-'Halálozási valószínűségek'!BG54)</f>
        <v>0.93550664534527228</v>
      </c>
      <c r="BH55" s="6">
        <f>BH54*(1-'Halálozási valószínűségek'!BH54)</f>
        <v>0.94054134634543674</v>
      </c>
      <c r="BI55" s="6">
        <f>BI54*(1-'Halálozási valószínűségek'!BI54)</f>
        <v>0.94207020554664023</v>
      </c>
      <c r="BJ55" s="6">
        <f>BJ54*(1-'Halálozási valószínűségek'!BJ54)</f>
        <v>0.94111466719871362</v>
      </c>
      <c r="BK55" s="6">
        <f>BK54*(1-'Halálozási valószínűségek'!BK54)</f>
        <v>0.94243301073148444</v>
      </c>
      <c r="BL55" s="6">
        <f>BL54*(1-'Halálozási valószínűségek'!BL54)</f>
        <v>0.94370822585148229</v>
      </c>
      <c r="BM55" s="6">
        <f>BM54*(1-'Halálozási valószínűségek'!BM54)</f>
        <v>0.94494202232690527</v>
      </c>
      <c r="BN55" s="6">
        <f>BN54*(1-'Halálozási valószínűségek'!BN54)</f>
        <v>0.94613603787206668</v>
      </c>
      <c r="BO55" s="6">
        <f>BO54*(1-'Halálozási valószínűségek'!BO54)</f>
        <v>0.94729184111887654</v>
      </c>
      <c r="BP55" s="6">
        <f>BP54*(1-'Halálozási valószínűségek'!BP54)</f>
        <v>0.94841093448151659</v>
      </c>
      <c r="BQ55" s="6">
        <f>BQ54*(1-'Halálozási valószínűségek'!BQ54)</f>
        <v>0.94949475691635821</v>
      </c>
      <c r="BR55" s="6">
        <f>BR54*(1-'Halálozási valószínűségek'!BR54)</f>
        <v>0.95054468657930047</v>
      </c>
      <c r="BS55" s="6">
        <f>BS54*(1-'Halálozási valószínűségek'!BS54)</f>
        <v>0.95156204338289774</v>
      </c>
    </row>
    <row r="56" spans="1:71" x14ac:dyDescent="0.25">
      <c r="A56">
        <v>54</v>
      </c>
      <c r="B56" s="6">
        <f>B55*(1-'Halálozási valószínűségek'!B55)</f>
        <v>0.78666943570028702</v>
      </c>
      <c r="C56" s="6">
        <f>C55*(1-'Halálozási valószínűségek'!C55)</f>
        <v>0.79799479693176334</v>
      </c>
      <c r="D56" s="6">
        <f>D55*(1-'Halálozási valószínűségek'!D55)</f>
        <v>0.82061809691963983</v>
      </c>
      <c r="E56" s="6">
        <f>E55*(1-'Halálozási valószínűségek'!E55)</f>
        <v>0.82319097129569552</v>
      </c>
      <c r="F56" s="6">
        <f>F55*(1-'Halálozási valószínűségek'!F55)</f>
        <v>0.84282295389843587</v>
      </c>
      <c r="G56" s="6">
        <f>G55*(1-'Halálozási valószínűségek'!G55)</f>
        <v>0.85492162403463479</v>
      </c>
      <c r="H56" s="6">
        <f>H55*(1-'Halálozási valószínűségek'!H55)</f>
        <v>0.85263627852562329</v>
      </c>
      <c r="I56" s="6">
        <f>I55*(1-'Halálozási valószínűségek'!I55)</f>
        <v>0.85493648725478288</v>
      </c>
      <c r="J56" s="6">
        <f>J55*(1-'Halálozási valószínűségek'!J55)</f>
        <v>0.86341087130161998</v>
      </c>
      <c r="K56" s="6">
        <f>K55*(1-'Halálozási valószínűségek'!K55)</f>
        <v>0.86864359979258909</v>
      </c>
      <c r="L56" s="6">
        <f>L55*(1-'Halálozási valószínűségek'!L55)</f>
        <v>0.87478070059316138</v>
      </c>
      <c r="M56" s="6">
        <f>M55*(1-'Halálozási valószínűségek'!M55)</f>
        <v>0.88270257025362919</v>
      </c>
      <c r="N56" s="6">
        <f>N55*(1-'Halálozási valószínűségek'!N55)</f>
        <v>0.87672698092935342</v>
      </c>
      <c r="O56" s="6">
        <f>O55*(1-'Halálozási valószínűségek'!O55)</f>
        <v>0.88256271304568923</v>
      </c>
      <c r="P56" s="6">
        <f>P55*(1-'Halálozási valószínűségek'!P55)</f>
        <v>0.89200998270942711</v>
      </c>
      <c r="Q56" s="6">
        <f>Q55*(1-'Halálozási valószínűségek'!Q55)</f>
        <v>0.89218609055252718</v>
      </c>
      <c r="R56" s="6">
        <f>R55*(1-'Halálozási valószínűségek'!R55)</f>
        <v>0.89379187233108115</v>
      </c>
      <c r="S56" s="6">
        <f>S55*(1-'Halálozási valószínűségek'!S55)</f>
        <v>0.89526367715411148</v>
      </c>
      <c r="T56" s="6">
        <f>T55*(1-'Halálozási valószínűségek'!T55)</f>
        <v>0.89619141446002715</v>
      </c>
      <c r="U56" s="6">
        <f>U55*(1-'Halálozási valószínűségek'!U55)</f>
        <v>0.8951229248793644</v>
      </c>
      <c r="V56" s="6">
        <f>V55*(1-'Halálozási valószínűségek'!V55)</f>
        <v>0.89566746285967025</v>
      </c>
      <c r="W56" s="6">
        <f>W55*(1-'Halálozási valószínűségek'!W55)</f>
        <v>0.89417296623430709</v>
      </c>
      <c r="X56" s="6">
        <f>X55*(1-'Halálozási valószínűségek'!X55)</f>
        <v>0.89720416355535781</v>
      </c>
      <c r="Y56" s="6">
        <f>Y55*(1-'Halálozási valószínűségek'!Y55)</f>
        <v>0.89823825469063545</v>
      </c>
      <c r="Z56" s="6">
        <f>Z55*(1-'Halálozási valószínűségek'!Z55)</f>
        <v>0.89305330807416605</v>
      </c>
      <c r="AA56" s="6">
        <f>AA55*(1-'Halálozási valószínűségek'!AA55)</f>
        <v>0.89603108435772183</v>
      </c>
      <c r="AB56" s="6">
        <f>AB55*(1-'Halálozási valószínűségek'!AB55)</f>
        <v>0.89755683680370024</v>
      </c>
      <c r="AC56" s="6">
        <f>AC55*(1-'Halálozási valószínűségek'!AC55)</f>
        <v>0.90252315519090887</v>
      </c>
      <c r="AD56" s="6">
        <f>AD55*(1-'Halálozási valószínűségek'!AD55)</f>
        <v>0.9010154478305058</v>
      </c>
      <c r="AE56" s="6">
        <f>AE55*(1-'Halálozási valószínűségek'!AE55)</f>
        <v>0.90163594867555996</v>
      </c>
      <c r="AF56" s="6">
        <f>AF55*(1-'Halálozási valószínűségek'!AF55)</f>
        <v>0.89845261778262797</v>
      </c>
      <c r="AG56" s="6">
        <f>AG55*(1-'Halálozási valószínűségek'!AG55)</f>
        <v>0.89703706566424202</v>
      </c>
      <c r="AH56" s="6">
        <f>AH55*(1-'Halálozási valószínűségek'!AH55)</f>
        <v>0.9027101028939376</v>
      </c>
      <c r="AI56" s="6">
        <f>AI55*(1-'Halálozási valószínűségek'!AI55)</f>
        <v>0.89931865855223259</v>
      </c>
      <c r="AJ56" s="6">
        <f>AJ55*(1-'Halálozási valószínűségek'!AJ55)</f>
        <v>0.8996403318572106</v>
      </c>
      <c r="AK56" s="6">
        <f>AK55*(1-'Halálozási valószínűségek'!AK55)</f>
        <v>0.89734864434245121</v>
      </c>
      <c r="AL56" s="6">
        <f>AL55*(1-'Halálozási valószínűségek'!AL55)</f>
        <v>0.89956957000053006</v>
      </c>
      <c r="AM56" s="6">
        <f>AM55*(1-'Halálozási valószínűségek'!AM55)</f>
        <v>0.9046863385577868</v>
      </c>
      <c r="AN56" s="6">
        <f>AN55*(1-'Halálozási valószínűségek'!AN55)</f>
        <v>0.90538693519334834</v>
      </c>
      <c r="AO56" s="6">
        <f>AO55*(1-'Halálozási valószínűségek'!AO55)</f>
        <v>0.90081979415747693</v>
      </c>
      <c r="AP56" s="6">
        <f>AP55*(1-'Halálozási valószínűségek'!AP55)</f>
        <v>0.90084808119170778</v>
      </c>
      <c r="AQ56" s="6">
        <f>AQ55*(1-'Halálozási valószínűségek'!AQ55)</f>
        <v>0.90129113794063076</v>
      </c>
      <c r="AR56" s="6">
        <f>AR55*(1-'Halálozási valószínűségek'!AR55)</f>
        <v>0.89933352803017019</v>
      </c>
      <c r="AS56" s="6">
        <f>AS55*(1-'Halálozási valószínűségek'!AS55)</f>
        <v>0.89831391050616693</v>
      </c>
      <c r="AT56" s="6">
        <f>AT55*(1-'Halálozási valószínűségek'!AT55)</f>
        <v>0.90338569317548245</v>
      </c>
      <c r="AU56" s="6">
        <f>AU55*(1-'Halálozási valószínűségek'!AU55)</f>
        <v>0.90669769799372457</v>
      </c>
      <c r="AV56" s="6">
        <f>AV55*(1-'Halálozási valószínűségek'!AV55)</f>
        <v>0.91154939341358809</v>
      </c>
      <c r="AW56" s="6">
        <f>AW55*(1-'Halálozási valószínűségek'!AW55)</f>
        <v>0.91470538049335903</v>
      </c>
      <c r="AX56" s="6">
        <f>AX55*(1-'Halálozási valószínűségek'!AX55)</f>
        <v>0.91432752700732434</v>
      </c>
      <c r="AY56" s="6">
        <f>AY55*(1-'Halálozási valószínűségek'!AY55)</f>
        <v>0.91608505562732279</v>
      </c>
      <c r="AZ56" s="6">
        <f>AZ55*(1-'Halálozási valószínűségek'!AZ55)</f>
        <v>0.9171972529614435</v>
      </c>
      <c r="BA56" s="6">
        <f>BA55*(1-'Halálozási valószínűségek'!BA55)</f>
        <v>0.92198846624124253</v>
      </c>
      <c r="BB56" s="6">
        <f>BB55*(1-'Halálozási valószínűségek'!BB55)</f>
        <v>0.92237114663338948</v>
      </c>
      <c r="BC56" s="6">
        <f>BC55*(1-'Halálozási valószínűségek'!BC55)</f>
        <v>0.92432450135282307</v>
      </c>
      <c r="BD56" s="6">
        <f>BD55*(1-'Halálozási valószínűségek'!BD55)</f>
        <v>0.9277513827428574</v>
      </c>
      <c r="BE56" s="6">
        <f>BE55*(1-'Halálozási valószínűségek'!BE55)</f>
        <v>0.92752070903344541</v>
      </c>
      <c r="BF56" s="6">
        <f>BF55*(1-'Halálozási valószínűségek'!BF55)</f>
        <v>0.93114562255218758</v>
      </c>
      <c r="BG56" s="6">
        <f>BG55*(1-'Halálozási valószínűségek'!BG55)</f>
        <v>0.92961295347959705</v>
      </c>
      <c r="BH56" s="6">
        <f>BH55*(1-'Halálozási valószínűségek'!BH55)</f>
        <v>0.93457831420960669</v>
      </c>
      <c r="BI56" s="6">
        <f>BI55*(1-'Halálozási valószínűségek'!BI55)</f>
        <v>0.93611632184758542</v>
      </c>
      <c r="BJ56" s="6">
        <f>BJ55*(1-'Halálozási valószínűségek'!BJ55)</f>
        <v>0.93545714358225751</v>
      </c>
      <c r="BK56" s="6">
        <f>BK55*(1-'Halálozási valószínűségek'!BK55)</f>
        <v>0.93681129330473134</v>
      </c>
      <c r="BL56" s="6">
        <f>BL55*(1-'Halálozási valószínűségek'!BL55)</f>
        <v>0.93812235420995116</v>
      </c>
      <c r="BM56" s="6">
        <f>BM55*(1-'Halálozási valószínűségek'!BM55)</f>
        <v>0.93939202130880783</v>
      </c>
      <c r="BN56" s="6">
        <f>BN55*(1-'Halálozási valószínűségek'!BN55)</f>
        <v>0.94062191837394316</v>
      </c>
      <c r="BO56" s="6">
        <f>BO55*(1-'Halálozási valószínűségek'!BO55)</f>
        <v>0.94181360087069843</v>
      </c>
      <c r="BP56" s="6">
        <f>BP55*(1-'Halálozási valószínűségek'!BP55)</f>
        <v>0.94296855878314545</v>
      </c>
      <c r="BQ56" s="6">
        <f>BQ55*(1-'Halálozási valószínűségek'!BQ55)</f>
        <v>0.94408821933717779</v>
      </c>
      <c r="BR56" s="6">
        <f>BR55*(1-'Halálozási valószínűségek'!BR55)</f>
        <v>0.94517394962276291</v>
      </c>
      <c r="BS56" s="6">
        <f>BS55*(1-'Halálozási valószínűségek'!BS55)</f>
        <v>0.94622705911765725</v>
      </c>
    </row>
    <row r="57" spans="1:71" x14ac:dyDescent="0.25">
      <c r="A57">
        <v>55</v>
      </c>
      <c r="B57" s="6">
        <f>B56*(1-'Halálozási valószínűségek'!B56)</f>
        <v>0.77917247597806327</v>
      </c>
      <c r="C57" s="6">
        <f>C56*(1-'Halálozási valószínűségek'!C56)</f>
        <v>0.79153901902458534</v>
      </c>
      <c r="D57" s="6">
        <f>D56*(1-'Halálozási valószínűségek'!D56)</f>
        <v>0.81379055435326841</v>
      </c>
      <c r="E57" s="6">
        <f>E56*(1-'Halálozási valószínűségek'!E56)</f>
        <v>0.81635025432422825</v>
      </c>
      <c r="F57" s="6">
        <f>F56*(1-'Halálozási valószínűségek'!F56)</f>
        <v>0.83579381046292289</v>
      </c>
      <c r="G57" s="6">
        <f>G56*(1-'Halálozási valószínűségek'!G56)</f>
        <v>0.84863795009798026</v>
      </c>
      <c r="H57" s="6">
        <f>H56*(1-'Halálozási valószínűségek'!H56)</f>
        <v>0.84585782011134458</v>
      </c>
      <c r="I57" s="6">
        <f>I56*(1-'Halálozási valószínűségek'!I56)</f>
        <v>0.848789493911421</v>
      </c>
      <c r="J57" s="6">
        <f>J56*(1-'Halálozási valószínűségek'!J56)</f>
        <v>0.8569870944191359</v>
      </c>
      <c r="K57" s="6">
        <f>K56*(1-'Halálozási valószínűségek'!K56)</f>
        <v>0.86218957784613015</v>
      </c>
      <c r="L57" s="6">
        <f>L56*(1-'Halálozási valószínűségek'!L56)</f>
        <v>0.86895466112721087</v>
      </c>
      <c r="M57" s="6">
        <f>M56*(1-'Halálozási valószínűségek'!M56)</f>
        <v>0.87724746836946177</v>
      </c>
      <c r="N57" s="6">
        <f>N56*(1-'Halálozási valószínűségek'!N56)</f>
        <v>0.87087044469674535</v>
      </c>
      <c r="O57" s="6">
        <f>O56*(1-'Halálozási valószínűségek'!O56)</f>
        <v>0.87642007656289123</v>
      </c>
      <c r="P57" s="6">
        <f>P56*(1-'Halálozási valószínűségek'!P56)</f>
        <v>0.88651520121593697</v>
      </c>
      <c r="Q57" s="6">
        <f>Q56*(1-'Halálozási valószínűségek'!Q56)</f>
        <v>0.88658316190385733</v>
      </c>
      <c r="R57" s="6">
        <f>R56*(1-'Halálozási valószínűségek'!R56)</f>
        <v>0.88847381069071119</v>
      </c>
      <c r="S57" s="6">
        <f>S56*(1-'Halálozási valószínűségek'!S56)</f>
        <v>0.88966827917189828</v>
      </c>
      <c r="T57" s="6">
        <f>T56*(1-'Halálozási valószínűségek'!T56)</f>
        <v>0.89090388511471297</v>
      </c>
      <c r="U57" s="6">
        <f>U56*(1-'Halálozási valószínűségek'!U56)</f>
        <v>0.88878545457121849</v>
      </c>
      <c r="V57" s="6">
        <f>V56*(1-'Halálozási valószínűségek'!V56)</f>
        <v>0.89068755176617043</v>
      </c>
      <c r="W57" s="6">
        <f>W56*(1-'Halálozási valószínűségek'!W56)</f>
        <v>0.88821777427918658</v>
      </c>
      <c r="X57" s="6">
        <f>X56*(1-'Halálozási valószínűségek'!X56)</f>
        <v>0.89156074936659457</v>
      </c>
      <c r="Y57" s="6">
        <f>Y56*(1-'Halálozási valószínűségek'!Y56)</f>
        <v>0.8926332479813659</v>
      </c>
      <c r="Z57" s="6">
        <f>Z56*(1-'Halálozási valószínűségek'!Z56)</f>
        <v>0.88625717239972168</v>
      </c>
      <c r="AA57" s="6">
        <f>AA56*(1-'Halálozási valószínűségek'!AA56)</f>
        <v>0.88987535080818425</v>
      </c>
      <c r="AB57" s="6">
        <f>AB56*(1-'Halálozási valószínűségek'!AB56)</f>
        <v>0.89094184291645695</v>
      </c>
      <c r="AC57" s="6">
        <f>AC56*(1-'Halálozási valószínűségek'!AC56)</f>
        <v>0.89642209866181832</v>
      </c>
      <c r="AD57" s="6">
        <f>AD56*(1-'Halálozási valószínűségek'!AD56)</f>
        <v>0.89468130923225742</v>
      </c>
      <c r="AE57" s="6">
        <f>AE56*(1-'Halálozási valószínűségek'!AE56)</f>
        <v>0.89526138251842369</v>
      </c>
      <c r="AF57" s="6">
        <f>AF56*(1-'Halálozási valószínűségek'!AF56)</f>
        <v>0.89182203746339217</v>
      </c>
      <c r="AG57" s="6">
        <f>AG56*(1-'Halálozási valószínűségek'!AG56)</f>
        <v>0.88987870988024143</v>
      </c>
      <c r="AH57" s="6">
        <f>AH56*(1-'Halálozási valószínűségek'!AH56)</f>
        <v>0.89639113217368005</v>
      </c>
      <c r="AI57" s="6">
        <f>AI56*(1-'Halálozási valószínűségek'!AI56)</f>
        <v>0.89296047563626824</v>
      </c>
      <c r="AJ57" s="6">
        <f>AJ56*(1-'Halálozási valószínűségek'!AJ56)</f>
        <v>0.89280306533509579</v>
      </c>
      <c r="AK57" s="6">
        <f>AK56*(1-'Halálozási valószínűségek'!AK56)</f>
        <v>0.89008012032327732</v>
      </c>
      <c r="AL57" s="6">
        <f>AL56*(1-'Halálozási valószínűségek'!AL56)</f>
        <v>0.89278681544272609</v>
      </c>
      <c r="AM57" s="6">
        <f>AM56*(1-'Halálozási valószínűségek'!AM56)</f>
        <v>0.89771120688750627</v>
      </c>
      <c r="AN57" s="6">
        <f>AN56*(1-'Halálozási valószínűségek'!AN56)</f>
        <v>0.89910354986310659</v>
      </c>
      <c r="AO57" s="6">
        <f>AO56*(1-'Halálozási valószínűségek'!AO56)</f>
        <v>0.89377538336716544</v>
      </c>
      <c r="AP57" s="6">
        <f>AP56*(1-'Halálozási valószínűségek'!AP56)</f>
        <v>0.89406469514033415</v>
      </c>
      <c r="AQ57" s="6">
        <f>AQ56*(1-'Halálozási valószínűségek'!AQ56)</f>
        <v>0.89446836402642027</v>
      </c>
      <c r="AR57" s="6">
        <f>AR56*(1-'Halálozási valószínűségek'!AR56)</f>
        <v>0.89239966652905756</v>
      </c>
      <c r="AS57" s="6">
        <f>AS56*(1-'Halálozási valószínűségek'!AS56)</f>
        <v>0.89177418523768204</v>
      </c>
      <c r="AT57" s="6">
        <f>AT56*(1-'Halálozási valószínűségek'!AT56)</f>
        <v>0.89672774061677918</v>
      </c>
      <c r="AU57" s="6">
        <f>AU56*(1-'Halálozási valószínűségek'!AU56)</f>
        <v>0.90073162714092581</v>
      </c>
      <c r="AV57" s="6">
        <f>AV56*(1-'Halálozási valószínűségek'!AV56)</f>
        <v>0.90623506044998692</v>
      </c>
      <c r="AW57" s="6">
        <f>AW56*(1-'Halálozási valószínűségek'!AW56)</f>
        <v>0.90847623685219925</v>
      </c>
      <c r="AX57" s="6">
        <f>AX56*(1-'Halálozási valószínűségek'!AX56)</f>
        <v>0.90729634832463801</v>
      </c>
      <c r="AY57" s="6">
        <f>AY56*(1-'Halálozási valószínűségek'!AY56)</f>
        <v>0.90913197005511137</v>
      </c>
      <c r="AZ57" s="6">
        <f>AZ56*(1-'Halálozási valószínűségek'!AZ56)</f>
        <v>0.91184999297667824</v>
      </c>
      <c r="BA57" s="6">
        <f>BA56*(1-'Halálozási valószínűségek'!BA56)</f>
        <v>0.91638277636649579</v>
      </c>
      <c r="BB57" s="6">
        <f>BB56*(1-'Halálozási valószínűségek'!BB56)</f>
        <v>0.91622815479681108</v>
      </c>
      <c r="BC57" s="6">
        <f>BC56*(1-'Halálozási valószínűségek'!BC56)</f>
        <v>0.91797439202852915</v>
      </c>
      <c r="BD57" s="6">
        <f>BD56*(1-'Halálozási valószínűségek'!BD56)</f>
        <v>0.92127567809131228</v>
      </c>
      <c r="BE57" s="6">
        <f>BE56*(1-'Halálozási valószínűségek'!BE56)</f>
        <v>0.92161240211690243</v>
      </c>
      <c r="BF57" s="6">
        <f>BF56*(1-'Halálozási valószínűségek'!BF56)</f>
        <v>0.92527940513010887</v>
      </c>
      <c r="BG57" s="6">
        <f>BG56*(1-'Halálozási valószínűségek'!BG56)</f>
        <v>0.92347750798663164</v>
      </c>
      <c r="BH57" s="6">
        <f>BH56*(1-'Halálozási valószínűségek'!BH56)</f>
        <v>0.92829794793811815</v>
      </c>
      <c r="BI57" s="6">
        <f>BI56*(1-'Halálozási valószínűségek'!BI56)</f>
        <v>0.93015326087741634</v>
      </c>
      <c r="BJ57" s="6">
        <f>BJ56*(1-'Halálozási valószínűségek'!BJ56)</f>
        <v>0.92957485709025423</v>
      </c>
      <c r="BK57" s="6">
        <f>BK56*(1-'Halálozási valószínűségek'!BK56)</f>
        <v>0.93096619623220511</v>
      </c>
      <c r="BL57" s="6">
        <f>BL56*(1-'Halálozási valószínűségek'!BL56)</f>
        <v>0.93231449033149061</v>
      </c>
      <c r="BM57" s="6">
        <f>BM56*(1-'Halálozási valószínűségek'!BM56)</f>
        <v>0.9336214189990818</v>
      </c>
      <c r="BN57" s="6">
        <f>BN56*(1-'Halálozási valószínűségek'!BN56)</f>
        <v>0.93488859145587333</v>
      </c>
      <c r="BO57" s="6">
        <f>BO56*(1-'Halálozási valószínűségek'!BO56)</f>
        <v>0.93611754942155945</v>
      </c>
      <c r="BP57" s="6">
        <f>BP56*(1-'Halálozási valószínűségek'!BP56)</f>
        <v>0.93730976990055215</v>
      </c>
      <c r="BQ57" s="6">
        <f>BQ56*(1-'Halálozási valószínűségek'!BQ56)</f>
        <v>0.93846666786683997</v>
      </c>
      <c r="BR57" s="6">
        <f>BR56*(1-'Halálozási valószínűségek'!BR56)</f>
        <v>0.93958959884981585</v>
      </c>
      <c r="BS57" s="6">
        <f>BS56*(1-'Halálozási valószínűségek'!BS56)</f>
        <v>0.94067986142329885</v>
      </c>
    </row>
    <row r="58" spans="1:71" x14ac:dyDescent="0.25">
      <c r="A58">
        <v>56</v>
      </c>
      <c r="B58" s="6">
        <f>B57*(1-'Halálozási valószínűségek'!B57)</f>
        <v>0.77153658571347827</v>
      </c>
      <c r="C58" s="6">
        <f>C57*(1-'Halálozási valószínűségek'!C57)</f>
        <v>0.7836632057852907</v>
      </c>
      <c r="D58" s="6">
        <f>D57*(1-'Halálozási valószínűségek'!D57)</f>
        <v>0.80544106326560383</v>
      </c>
      <c r="E58" s="6">
        <f>E57*(1-'Halálozási valószínűségek'!E57)</f>
        <v>0.80846431086745618</v>
      </c>
      <c r="F58" s="6">
        <f>F57*(1-'Halálozási valószínűségek'!F57)</f>
        <v>0.82840539317843065</v>
      </c>
      <c r="G58" s="6">
        <f>G57*(1-'Halálozási valószínűségek'!G57)</f>
        <v>0.84173852356368373</v>
      </c>
      <c r="H58" s="6">
        <f>H57*(1-'Halálozási valószínűségek'!H57)</f>
        <v>0.83882028304801826</v>
      </c>
      <c r="I58" s="6">
        <f>I57*(1-'Halálozási valószínűségek'!I57)</f>
        <v>0.84154083163341742</v>
      </c>
      <c r="J58" s="6">
        <f>J57*(1-'Halálozási valószínűségek'!J57)</f>
        <v>0.85058540082382494</v>
      </c>
      <c r="K58" s="6">
        <f>K57*(1-'Halálozási valószínűségek'!K57)</f>
        <v>0.85508513572467804</v>
      </c>
      <c r="L58" s="6">
        <f>L57*(1-'Halálozási valószínűségek'!L57)</f>
        <v>0.86250701754164694</v>
      </c>
      <c r="M58" s="6">
        <f>M57*(1-'Halálozási valószínűségek'!M57)</f>
        <v>0.87040493811617992</v>
      </c>
      <c r="N58" s="6">
        <f>N57*(1-'Halálozási valószínűségek'!N57)</f>
        <v>0.86430408154373195</v>
      </c>
      <c r="O58" s="6">
        <f>O57*(1-'Halálozási valószínűségek'!O57)</f>
        <v>0.8706269398568105</v>
      </c>
      <c r="P58" s="6">
        <f>P57*(1-'Halálozási valószínűségek'!P57)</f>
        <v>0.8804957629996808</v>
      </c>
      <c r="Q58" s="6">
        <f>Q57*(1-'Halálozási valószínűségek'!Q57)</f>
        <v>0.88048346974995884</v>
      </c>
      <c r="R58" s="6">
        <f>R57*(1-'Halálozási valószínűségek'!R57)</f>
        <v>0.8830807746598186</v>
      </c>
      <c r="S58" s="6">
        <f>S57*(1-'Halálozási valószínűségek'!S57)</f>
        <v>0.88390322872286431</v>
      </c>
      <c r="T58" s="6">
        <f>T57*(1-'Halálozási valószínűségek'!T57)</f>
        <v>0.88474773926857031</v>
      </c>
      <c r="U58" s="6">
        <f>U57*(1-'Halálozási valószínűségek'!U57)</f>
        <v>0.88308833980741697</v>
      </c>
      <c r="V58" s="6">
        <f>V57*(1-'Halálozási valószínűségek'!V57)</f>
        <v>0.8839094194972299</v>
      </c>
      <c r="W58" s="6">
        <f>W57*(1-'Halálozási valószínűségek'!W57)</f>
        <v>0.88270194190091278</v>
      </c>
      <c r="X58" s="6">
        <f>X57*(1-'Halálozási valószínűségek'!X57)</f>
        <v>0.88505235589621845</v>
      </c>
      <c r="Y58" s="6">
        <f>Y57*(1-'Halálozási valószínűségek'!Y57)</f>
        <v>0.8866168998899715</v>
      </c>
      <c r="Z58" s="6">
        <f>Z57*(1-'Halálozási valószínűségek'!Z57)</f>
        <v>0.88002678447775162</v>
      </c>
      <c r="AA58" s="6">
        <f>AA57*(1-'Halálozási valószínűségek'!AA57)</f>
        <v>0.88237370160087125</v>
      </c>
      <c r="AB58" s="6">
        <f>AB57*(1-'Halálozási valószínűségek'!AB57)</f>
        <v>0.88414395665500434</v>
      </c>
      <c r="AC58" s="6">
        <f>AC57*(1-'Halálozási valószínűségek'!AC57)</f>
        <v>0.8901740366341454</v>
      </c>
      <c r="AD58" s="6">
        <f>AD57*(1-'Halálozási valószínűségek'!AD57)</f>
        <v>0.88801593347847718</v>
      </c>
      <c r="AE58" s="6">
        <f>AE57*(1-'Halálozási valószínűségek'!AE57)</f>
        <v>0.88852901692188513</v>
      </c>
      <c r="AF58" s="6">
        <f>AF57*(1-'Halálozási valószínűségek'!AF57)</f>
        <v>0.88508878108054356</v>
      </c>
      <c r="AG58" s="6">
        <f>AG57*(1-'Halálozási valószínűségek'!AG57)</f>
        <v>0.88281307292379241</v>
      </c>
      <c r="AH58" s="6">
        <f>AH57*(1-'Halálozási valószínűségek'!AH57)</f>
        <v>0.88917518355968195</v>
      </c>
      <c r="AI58" s="6">
        <f>AI57*(1-'Halálozási valószínűségek'!AI57)</f>
        <v>0.88570070696934544</v>
      </c>
      <c r="AJ58" s="6">
        <f>AJ57*(1-'Halálozási valószínűségek'!AJ57)</f>
        <v>0.88523209534105418</v>
      </c>
      <c r="AK58" s="6">
        <f>AK57*(1-'Halálozási valószínűségek'!AK57)</f>
        <v>0.88287047134865881</v>
      </c>
      <c r="AL58" s="6">
        <f>AL57*(1-'Halálozási valószínűségek'!AL57)</f>
        <v>0.88518919964330844</v>
      </c>
      <c r="AM58" s="6">
        <f>AM57*(1-'Halálozási valószínűségek'!AM57)</f>
        <v>0.89012554718930692</v>
      </c>
      <c r="AN58" s="6">
        <f>AN57*(1-'Halálozási valószínűségek'!AN57)</f>
        <v>0.8919376945706976</v>
      </c>
      <c r="AO58" s="6">
        <f>AO57*(1-'Halálozási valószínűségek'!AO57)</f>
        <v>0.88620510587004553</v>
      </c>
      <c r="AP58" s="6">
        <f>AP57*(1-'Halálozási valószínűségek'!AP57)</f>
        <v>0.88698370275482263</v>
      </c>
      <c r="AQ58" s="6">
        <f>AQ57*(1-'Halálozási valószínűségek'!AQ57)</f>
        <v>0.8875183448379349</v>
      </c>
      <c r="AR58" s="6">
        <f>AR57*(1-'Halálozási valószínűségek'!AR57)</f>
        <v>0.88512660924684572</v>
      </c>
      <c r="AS58" s="6">
        <f>AS57*(1-'Halálozási valószínűségek'!AS57)</f>
        <v>0.88422977563057126</v>
      </c>
      <c r="AT58" s="6">
        <f>AT57*(1-'Halálozási valószínűségek'!AT57)</f>
        <v>0.88955391869184497</v>
      </c>
      <c r="AU58" s="6">
        <f>AU57*(1-'Halálozási valószínűségek'!AU57)</f>
        <v>0.89348073754244139</v>
      </c>
      <c r="AV58" s="6">
        <f>AV57*(1-'Halálozási valószínűségek'!AV57)</f>
        <v>0.89929329988694007</v>
      </c>
      <c r="AW58" s="6">
        <f>AW57*(1-'Halálozási valószínűségek'!AW57)</f>
        <v>0.90195337747160054</v>
      </c>
      <c r="AX58" s="6">
        <f>AX57*(1-'Halálozási valószínűségek'!AX57)</f>
        <v>0.90077288758018381</v>
      </c>
      <c r="AY58" s="6">
        <f>AY57*(1-'Halálozási valószínűségek'!AY57)</f>
        <v>0.90229529764029692</v>
      </c>
      <c r="AZ58" s="6">
        <f>AZ57*(1-'Halálozási valószínűségek'!AZ57)</f>
        <v>0.90545792452591178</v>
      </c>
      <c r="BA58" s="6">
        <f>BA57*(1-'Halálozási valószínűségek'!BA57)</f>
        <v>0.9097939842044207</v>
      </c>
      <c r="BB58" s="6">
        <f>BB57*(1-'Halálozási valószínűségek'!BB57)</f>
        <v>0.90982371999478129</v>
      </c>
      <c r="BC58" s="6">
        <f>BC57*(1-'Halálozási valószínűségek'!BC57)</f>
        <v>0.91148431307688749</v>
      </c>
      <c r="BD58" s="6">
        <f>BD57*(1-'Halálozási valószínűségek'!BD57)</f>
        <v>0.91491887591248222</v>
      </c>
      <c r="BE58" s="6">
        <f>BE57*(1-'Halálozási valószínűségek'!BE57)</f>
        <v>0.91493992832557602</v>
      </c>
      <c r="BF58" s="6">
        <f>BF57*(1-'Halálozási valószínűségek'!BF57)</f>
        <v>0.91907078032168588</v>
      </c>
      <c r="BG58" s="6">
        <f>BG57*(1-'Halálozási valószínűségek'!BG57)</f>
        <v>0.91717939138216276</v>
      </c>
      <c r="BH58" s="6">
        <f>BH57*(1-'Halálozási valószínűségek'!BH57)</f>
        <v>0.9221711814817265</v>
      </c>
      <c r="BI58" s="6">
        <f>BI57*(1-'Halálozási valószínűségek'!BI57)</f>
        <v>0.92368869571431833</v>
      </c>
      <c r="BJ58" s="6">
        <f>BJ57*(1-'Halálozási valószínűségek'!BJ57)</f>
        <v>0.92344475277833804</v>
      </c>
      <c r="BK58" s="6">
        <f>BK57*(1-'Halálozási valószínűségek'!BK57)</f>
        <v>0.92489158736813837</v>
      </c>
      <c r="BL58" s="6">
        <f>BL57*(1-'Halálozási valószínűségek'!BL57)</f>
        <v>0.92629516587641669</v>
      </c>
      <c r="BM58" s="6">
        <f>BM57*(1-'Halálozási valószínűségek'!BM57)</f>
        <v>0.92765715254491932</v>
      </c>
      <c r="BN58" s="6">
        <f>BN57*(1-'Halálozási valószínűségek'!BN57)</f>
        <v>0.92897914227436018</v>
      </c>
      <c r="BO58" s="6">
        <f>BO57*(1-'Halálozási valószínűségek'!BO57)</f>
        <v>0.93026266345687614</v>
      </c>
      <c r="BP58" s="6">
        <f>BP57*(1-'Halálozási valószínűségek'!BP57)</f>
        <v>0.93150918070834388</v>
      </c>
      <c r="BQ58" s="6">
        <f>BQ57*(1-'Halálozási valószínűségek'!BQ57)</f>
        <v>0.93272009750233398</v>
      </c>
      <c r="BR58" s="6">
        <f>BR57*(1-'Halálozási valószínűségek'!BR57)</f>
        <v>0.93389675870761035</v>
      </c>
      <c r="BS58" s="6">
        <f>BS57*(1-'Halálozási valószínűségek'!BS57)</f>
        <v>0.93504045303128147</v>
      </c>
    </row>
    <row r="59" spans="1:71" x14ac:dyDescent="0.25">
      <c r="A59">
        <v>57</v>
      </c>
      <c r="B59" s="6">
        <f>B58*(1-'Halálozási valószínűségek'!B58)</f>
        <v>0.76321942131948695</v>
      </c>
      <c r="C59" s="6">
        <f>C58*(1-'Halálozási valószínűségek'!C58)</f>
        <v>0.77535637580396655</v>
      </c>
      <c r="D59" s="6">
        <f>D58*(1-'Halálozási valószínűségek'!D58)</f>
        <v>0.79691949681625374</v>
      </c>
      <c r="E59" s="6">
        <f>E58*(1-'Halálozási valószínűségek'!E58)</f>
        <v>0.80005628203443468</v>
      </c>
      <c r="F59" s="6">
        <f>F58*(1-'Halálozási valószínűségek'!F58)</f>
        <v>0.82032844059494092</v>
      </c>
      <c r="G59" s="6">
        <f>G58*(1-'Halálozási valószínűségek'!G58)</f>
        <v>0.83401136391736919</v>
      </c>
      <c r="H59" s="6">
        <f>H58*(1-'Halálozási valószínűségek'!H58)</f>
        <v>0.83167353423644919</v>
      </c>
      <c r="I59" s="6">
        <f>I58*(1-'Halálozási valószínűségek'!I58)</f>
        <v>0.83379865598239</v>
      </c>
      <c r="J59" s="6">
        <f>J58*(1-'Halálozási valószínűségek'!J58)</f>
        <v>0.84401888152946503</v>
      </c>
      <c r="K59" s="6">
        <f>K58*(1-'Halálozási valószínűségek'!K58)</f>
        <v>0.84832141230109581</v>
      </c>
      <c r="L59" s="6">
        <f>L58*(1-'Halálozási valószínűségek'!L58)</f>
        <v>0.85598646448903204</v>
      </c>
      <c r="M59" s="6">
        <f>M58*(1-'Halálozási valószínűségek'!M58)</f>
        <v>0.86363318769763597</v>
      </c>
      <c r="N59" s="6">
        <f>N58*(1-'Halálozási valószínűségek'!N58)</f>
        <v>0.85705257029958004</v>
      </c>
      <c r="O59" s="6">
        <f>O58*(1-'Halálozási valószínűségek'!O58)</f>
        <v>0.86405370646089164</v>
      </c>
      <c r="P59" s="6">
        <f>P58*(1-'Halálozási valószínűségek'!P58)</f>
        <v>0.87364550596354329</v>
      </c>
      <c r="Q59" s="6">
        <f>Q58*(1-'Halálozási valószínűségek'!Q58)</f>
        <v>0.87358047934711924</v>
      </c>
      <c r="R59" s="6">
        <f>R58*(1-'Halálozási valószínűségek'!R58)</f>
        <v>0.87668726985128154</v>
      </c>
      <c r="S59" s="6">
        <f>S58*(1-'Halálozási valószínűségek'!S58)</f>
        <v>0.87734466676574063</v>
      </c>
      <c r="T59" s="6">
        <f>T58*(1-'Halálozási valószínűségek'!T58)</f>
        <v>0.87829792824930242</v>
      </c>
      <c r="U59" s="6">
        <f>U58*(1-'Halálozási valószínűségek'!U58)</f>
        <v>0.87575870658701538</v>
      </c>
      <c r="V59" s="6">
        <f>V58*(1-'Halálozási valószínűségek'!V58)</f>
        <v>0.8770591214961263</v>
      </c>
      <c r="W59" s="6">
        <f>W58*(1-'Halálozási valószínűségek'!W58)</f>
        <v>0.87561384530744846</v>
      </c>
      <c r="X59" s="6">
        <f>X58*(1-'Halálozási valószínűségek'!X58)</f>
        <v>0.8789100925462987</v>
      </c>
      <c r="Y59" s="6">
        <f>Y58*(1-'Halálozási valószínűségek'!Y58)</f>
        <v>0.87976335125382199</v>
      </c>
      <c r="Z59" s="6">
        <f>Z58*(1-'Halálozási valószínűségek'!Z58)</f>
        <v>0.8736113892189088</v>
      </c>
      <c r="AA59" s="6">
        <f>AA58*(1-'Halálozási valószínűségek'!AA58)</f>
        <v>0.87604708216039295</v>
      </c>
      <c r="AB59" s="6">
        <f>AB58*(1-'Halálozási valószínűségek'!AB58)</f>
        <v>0.87611592952857686</v>
      </c>
      <c r="AC59" s="6">
        <f>AC58*(1-'Halálozási valószínűségek'!AC58)</f>
        <v>0.88310605478327031</v>
      </c>
      <c r="AD59" s="6">
        <f>AD58*(1-'Halálozási valószínűségek'!AD58)</f>
        <v>0.88056547979659272</v>
      </c>
      <c r="AE59" s="6">
        <f>AE58*(1-'Halálozási valószínűségek'!AE58)</f>
        <v>0.8810742584699105</v>
      </c>
      <c r="AF59" s="6">
        <f>AF58*(1-'Halálozási valószínűségek'!AF58)</f>
        <v>0.87714953471425106</v>
      </c>
      <c r="AG59" s="6">
        <f>AG58*(1-'Halálozási valószínűségek'!AG58)</f>
        <v>0.87452345816903798</v>
      </c>
      <c r="AH59" s="6">
        <f>AH58*(1-'Halálozási valószínűségek'!AH58)</f>
        <v>0.88150160172556191</v>
      </c>
      <c r="AI59" s="6">
        <f>AI58*(1-'Halálozási valószínűségek'!AI58)</f>
        <v>0.87703855405518527</v>
      </c>
      <c r="AJ59" s="6">
        <f>AJ58*(1-'Halálozási valószínűségek'!AJ58)</f>
        <v>0.87756598539540065</v>
      </c>
      <c r="AK59" s="6">
        <f>AK58*(1-'Halálozási valószínűségek'!AK58)</f>
        <v>0.8748804935829535</v>
      </c>
      <c r="AL59" s="6">
        <f>AL58*(1-'Halálozási valószínűségek'!AL58)</f>
        <v>0.87716053360254365</v>
      </c>
      <c r="AM59" s="6">
        <f>AM58*(1-'Halálozási valószínűségek'!AM58)</f>
        <v>0.88222123233026584</v>
      </c>
      <c r="AN59" s="6">
        <f>AN58*(1-'Halálozási valószínűségek'!AN58)</f>
        <v>0.88442757918241233</v>
      </c>
      <c r="AO59" s="6">
        <f>AO58*(1-'Halálozási valószínűségek'!AO58)</f>
        <v>0.87809632915133462</v>
      </c>
      <c r="AP59" s="6">
        <f>AP58*(1-'Halálozási valószínűségek'!AP58)</f>
        <v>0.87906293828922211</v>
      </c>
      <c r="AQ59" s="6">
        <f>AQ58*(1-'Halálozási valószínűségek'!AQ58)</f>
        <v>0.87985018633853518</v>
      </c>
      <c r="AR59" s="6">
        <f>AR58*(1-'Halálozási valószínűségek'!AR58)</f>
        <v>0.87715161849753165</v>
      </c>
      <c r="AS59" s="6">
        <f>AS58*(1-'Halálozási valószínűségek'!AS58)</f>
        <v>0.8759887541216943</v>
      </c>
      <c r="AT59" s="6">
        <f>AT58*(1-'Halálozási valószínűségek'!AT58)</f>
        <v>0.88161909773711367</v>
      </c>
      <c r="AU59" s="6">
        <f>AU58*(1-'Halálozási valószínűségek'!AU58)</f>
        <v>0.88552875897831362</v>
      </c>
      <c r="AV59" s="6">
        <f>AV58*(1-'Halálozási valószínűségek'!AV58)</f>
        <v>0.89217988988483443</v>
      </c>
      <c r="AW59" s="6">
        <f>AW58*(1-'Halálozási valószínűségek'!AW58)</f>
        <v>0.89458441837765756</v>
      </c>
      <c r="AX59" s="6">
        <f>AX58*(1-'Halálozási valószínűségek'!AX58)</f>
        <v>0.89307127939137332</v>
      </c>
      <c r="AY59" s="6">
        <f>AY58*(1-'Halálozási valószínűségek'!AY58)</f>
        <v>0.89494159096452852</v>
      </c>
      <c r="AZ59" s="6">
        <f>AZ58*(1-'Halálozási valószínűségek'!AZ58)</f>
        <v>0.89835913439762871</v>
      </c>
      <c r="BA59" s="6">
        <f>BA58*(1-'Halálozási valószínűségek'!BA58)</f>
        <v>0.90295233344320347</v>
      </c>
      <c r="BB59" s="6">
        <f>BB58*(1-'Halálozási valószínűségek'!BB58)</f>
        <v>0.90313651565281972</v>
      </c>
      <c r="BC59" s="6">
        <f>BC58*(1-'Halálozási valószínűségek'!BC58)</f>
        <v>0.90458437682689552</v>
      </c>
      <c r="BD59" s="6">
        <f>BD58*(1-'Halálozási valószínűségek'!BD58)</f>
        <v>0.90838635513846711</v>
      </c>
      <c r="BE59" s="6">
        <f>BE58*(1-'Halálozási valószínűségek'!BE58)</f>
        <v>0.90776679928750359</v>
      </c>
      <c r="BF59" s="6">
        <f>BF58*(1-'Halálozási valószínűségek'!BF58)</f>
        <v>0.91196636318979918</v>
      </c>
      <c r="BG59" s="6">
        <f>BG58*(1-'Halálozási valószínűségek'!BG58)</f>
        <v>0.91028220235896895</v>
      </c>
      <c r="BH59" s="6">
        <f>BH58*(1-'Halálozási valószínűségek'!BH58)</f>
        <v>0.91523645419698396</v>
      </c>
      <c r="BI59" s="6">
        <f>BI58*(1-'Halálozási valószínűségek'!BI58)</f>
        <v>0.91724134861823237</v>
      </c>
      <c r="BJ59" s="6">
        <f>BJ58*(1-'Halálozási valószínűségek'!BJ58)</f>
        <v>0.91690193036169565</v>
      </c>
      <c r="BK59" s="6">
        <f>BK58*(1-'Halálozási valószínűségek'!BK58)</f>
        <v>0.91841939529347283</v>
      </c>
      <c r="BL59" s="6">
        <f>BL58*(1-'Halálozási valószínűségek'!BL58)</f>
        <v>0.91989315631097224</v>
      </c>
      <c r="BM59" s="6">
        <f>BM58*(1-'Halálozási valószínűségek'!BM58)</f>
        <v>0.9213248629008024</v>
      </c>
      <c r="BN59" s="6">
        <f>BN58*(1-'Halálozási valószínűségek'!BN58)</f>
        <v>0.92271609643445318</v>
      </c>
      <c r="BO59" s="6">
        <f>BO58*(1-'Halálozási valószínűségek'!BO58)</f>
        <v>0.92406837293081245</v>
      </c>
      <c r="BP59" s="6">
        <f>BP58*(1-'Halálozási valószínűségek'!BP58)</f>
        <v>0.92538314572219449</v>
      </c>
      <c r="BQ59" s="6">
        <f>BQ58*(1-'Halálozási valószínűségek'!BQ58)</f>
        <v>0.9266618080254827</v>
      </c>
      <c r="BR59" s="6">
        <f>BR58*(1-'Halálozási valószínűségek'!BR58)</f>
        <v>0.92790569542013346</v>
      </c>
      <c r="BS59" s="6">
        <f>BS58*(1-'Halálozási valószínűségek'!BS58)</f>
        <v>0.92911608823498448</v>
      </c>
    </row>
    <row r="60" spans="1:71" x14ac:dyDescent="0.25">
      <c r="A60">
        <v>58</v>
      </c>
      <c r="B60" s="6">
        <f>B59*(1-'Halálozási valószínűségek'!B59)</f>
        <v>0.75417527117685101</v>
      </c>
      <c r="C60" s="6">
        <f>C59*(1-'Halálozási valószínűségek'!C59)</f>
        <v>0.76706006258286408</v>
      </c>
      <c r="D60" s="6">
        <f>D59*(1-'Halálozási valószínűségek'!D59)</f>
        <v>0.78755569272866277</v>
      </c>
      <c r="E60" s="6">
        <f>E59*(1-'Halálozási valószínűségek'!E59)</f>
        <v>0.79127966462051691</v>
      </c>
      <c r="F60" s="6">
        <f>F59*(1-'Halálozási valószínűségek'!F59)</f>
        <v>0.81121459161993115</v>
      </c>
      <c r="G60" s="6">
        <f>G59*(1-'Halálozási valószínűségek'!G59)</f>
        <v>0.82558784914180372</v>
      </c>
      <c r="H60" s="6">
        <f>H59*(1-'Halálozási valószínűségek'!H59)</f>
        <v>0.82321541439326451</v>
      </c>
      <c r="I60" s="6">
        <f>I59*(1-'Halálozási valószínűségek'!I59)</f>
        <v>0.82553571130160452</v>
      </c>
      <c r="J60" s="6">
        <f>J59*(1-'Halálozási valószínűségek'!J59)</f>
        <v>0.83632142932991627</v>
      </c>
      <c r="K60" s="6">
        <f>K59*(1-'Halálozási valószínűségek'!K59)</f>
        <v>0.8402793253124814</v>
      </c>
      <c r="L60" s="6">
        <f>L59*(1-'Halálozási valószínűségek'!L59)</f>
        <v>0.84808570942179828</v>
      </c>
      <c r="M60" s="6">
        <f>M59*(1-'Halálozási valószínűségek'!M59)</f>
        <v>0.85627503293845209</v>
      </c>
      <c r="N60" s="6">
        <f>N59*(1-'Halálozási valószínűségek'!N59)</f>
        <v>0.84896199403595196</v>
      </c>
      <c r="O60" s="6">
        <f>O59*(1-'Halálozási valószínűségek'!O59)</f>
        <v>0.85740049292114273</v>
      </c>
      <c r="P60" s="6">
        <f>P59*(1-'Halálozási valószínűségek'!P59)</f>
        <v>0.86687475329232577</v>
      </c>
      <c r="Q60" s="6">
        <f>Q59*(1-'Halálozási valószínűségek'!Q59)</f>
        <v>0.8659715933720058</v>
      </c>
      <c r="R60" s="6">
        <f>R59*(1-'Halálozási valószínűségek'!R59)</f>
        <v>0.86963870420167722</v>
      </c>
      <c r="S60" s="6">
        <f>S59*(1-'Halálozási valószínűségek'!S59)</f>
        <v>0.87010657326492324</v>
      </c>
      <c r="T60" s="6">
        <f>T59*(1-'Halálozási valószínűségek'!T59)</f>
        <v>0.87048107668788366</v>
      </c>
      <c r="U60" s="6">
        <f>U59*(1-'Halálozási valószínűségek'!U59)</f>
        <v>0.86820090894916946</v>
      </c>
      <c r="V60" s="6">
        <f>V59*(1-'Halálozási valószínűségek'!V59)</f>
        <v>0.87014789561873684</v>
      </c>
      <c r="W60" s="6">
        <f>W59*(1-'Halálozási valószínűségek'!W59)</f>
        <v>0.86763700317669767</v>
      </c>
      <c r="X60" s="6">
        <f>X59*(1-'Halálozási valószínűségek'!X59)</f>
        <v>0.87074501778654356</v>
      </c>
      <c r="Y60" s="6">
        <f>Y59*(1-'Halálozási valószínűségek'!Y59)</f>
        <v>0.87252289887300305</v>
      </c>
      <c r="Z60" s="6">
        <f>Z59*(1-'Halálozási valószínűségek'!Z59)</f>
        <v>0.8656615255770167</v>
      </c>
      <c r="AA60" s="6">
        <f>AA59*(1-'Halálozási valószínűségek'!AA59)</f>
        <v>0.86799620947533895</v>
      </c>
      <c r="AB60" s="6">
        <f>AB59*(1-'Halálozási valószínűségek'!AB59)</f>
        <v>0.86900186818080483</v>
      </c>
      <c r="AC60" s="6">
        <f>AC59*(1-'Halálozási valószínűségek'!AC59)</f>
        <v>0.87404538666119391</v>
      </c>
      <c r="AD60" s="6">
        <f>AD59*(1-'Halálozási valószínűségek'!AD59)</f>
        <v>0.87327439762387693</v>
      </c>
      <c r="AE60" s="6">
        <f>AE59*(1-'Halálozási valószínűségek'!AE59)</f>
        <v>0.87253664890533711</v>
      </c>
      <c r="AF60" s="6">
        <f>AF59*(1-'Halálozási valószínűségek'!AF59)</f>
        <v>0.86914993095765702</v>
      </c>
      <c r="AG60" s="6">
        <f>AG59*(1-'Halálozási valószínűségek'!AG59)</f>
        <v>0.86629419242766725</v>
      </c>
      <c r="AH60" s="6">
        <f>AH59*(1-'Halálozási valószínűségek'!AH59)</f>
        <v>0.87282762596458241</v>
      </c>
      <c r="AI60" s="6">
        <f>AI59*(1-'Halálozási valószínűségek'!AI59)</f>
        <v>0.86798751617733572</v>
      </c>
      <c r="AJ60" s="6">
        <f>AJ59*(1-'Halálozási valószínűségek'!AJ59)</f>
        <v>0.86919400589472851</v>
      </c>
      <c r="AK60" s="6">
        <f>AK59*(1-'Halálozási valószínűségek'!AK59)</f>
        <v>0.86656912889391546</v>
      </c>
      <c r="AL60" s="6">
        <f>AL59*(1-'Halálozási valószínűségek'!AL59)</f>
        <v>0.86831875542383008</v>
      </c>
      <c r="AM60" s="6">
        <f>AM59*(1-'Halálozási valószínűségek'!AM59)</f>
        <v>0.87393717495868461</v>
      </c>
      <c r="AN60" s="6">
        <f>AN59*(1-'Halálozási valószínűségek'!AN59)</f>
        <v>0.87613164848968139</v>
      </c>
      <c r="AO60" s="6">
        <f>AO59*(1-'Halálozási valószínűségek'!AO59)</f>
        <v>0.86913974659399107</v>
      </c>
      <c r="AP60" s="6">
        <f>AP59*(1-'Halálozási valószínűségek'!AP59)</f>
        <v>0.87065909659917717</v>
      </c>
      <c r="AQ60" s="6">
        <f>AQ59*(1-'Halálozási valószínűségek'!AQ59)</f>
        <v>0.87153560207763603</v>
      </c>
      <c r="AR60" s="6">
        <f>AR59*(1-'Halálozási valószínűségek'!AR59)</f>
        <v>0.86830993018307656</v>
      </c>
      <c r="AS60" s="6">
        <f>AS59*(1-'Halálozási valószínűségek'!AS59)</f>
        <v>0.8672639061306423</v>
      </c>
      <c r="AT60" s="6">
        <f>AT59*(1-'Halálozási valószínűségek'!AT59)</f>
        <v>0.87322608392665635</v>
      </c>
      <c r="AU60" s="6">
        <f>AU59*(1-'Halálozási valószínűségek'!AU59)</f>
        <v>0.87649636563673483</v>
      </c>
      <c r="AV60" s="6">
        <f>AV59*(1-'Halálozási valószínűségek'!AV59)</f>
        <v>0.88424841066375826</v>
      </c>
      <c r="AW60" s="6">
        <f>AW59*(1-'Halálozási valószínűségek'!AW59)</f>
        <v>0.8865510503006262</v>
      </c>
      <c r="AX60" s="6">
        <f>AX59*(1-'Halálozási valószínűségek'!AX59)</f>
        <v>0.88548017351654673</v>
      </c>
      <c r="AY60" s="6">
        <f>AY59*(1-'Halálozási valószínűségek'!AY59)</f>
        <v>0.88756727225498078</v>
      </c>
      <c r="AZ60" s="6">
        <f>AZ59*(1-'Halálozási valószínűségek'!AZ59)</f>
        <v>0.89102852386094411</v>
      </c>
      <c r="BA60" s="6">
        <f>BA59*(1-'Halálozási valószínűségek'!BA59)</f>
        <v>0.89564744906564797</v>
      </c>
      <c r="BB60" s="6">
        <f>BB59*(1-'Halálozási valószínűségek'!BB59)</f>
        <v>0.89642621134151923</v>
      </c>
      <c r="BC60" s="6">
        <f>BC59*(1-'Halálozási valószínűségek'!BC59)</f>
        <v>0.89757384790648709</v>
      </c>
      <c r="BD60" s="6">
        <f>BD59*(1-'Halálozási valószínűségek'!BD59)</f>
        <v>0.90076499361885531</v>
      </c>
      <c r="BE60" s="6">
        <f>BE59*(1-'Halálozási valószínűségek'!BE59)</f>
        <v>0.90058636390513946</v>
      </c>
      <c r="BF60" s="6">
        <f>BF59*(1-'Halálozási valószínűségek'!BF59)</f>
        <v>0.90518133344766705</v>
      </c>
      <c r="BG60" s="6">
        <f>BG59*(1-'Halálozási valószínűségek'!BG59)</f>
        <v>0.90312738424842742</v>
      </c>
      <c r="BH60" s="6">
        <f>BH59*(1-'Halálozási valószínűségek'!BH59)</f>
        <v>0.90824404768691902</v>
      </c>
      <c r="BI60" s="6">
        <f>BI59*(1-'Halálozási valószínűségek'!BI59)</f>
        <v>0.91006852127203774</v>
      </c>
      <c r="BJ60" s="6">
        <f>BJ59*(1-'Halálozási valószínűségek'!BJ59)</f>
        <v>0.91019658095257872</v>
      </c>
      <c r="BK60" s="6">
        <f>BK59*(1-'Halálozási valószínűségek'!BK59)</f>
        <v>0.91180440094857584</v>
      </c>
      <c r="BL60" s="6">
        <f>BL59*(1-'Halálozási valószínűségek'!BL59)</f>
        <v>0.91336762733100441</v>
      </c>
      <c r="BM60" s="6">
        <f>BM59*(1-'Halálozási valószínűségek'!BM59)</f>
        <v>0.91488789964138872</v>
      </c>
      <c r="BN60" s="6">
        <f>BN59*(1-'Halálozási valószínűségek'!BN59)</f>
        <v>0.9163667906971692</v>
      </c>
      <c r="BO60" s="6">
        <f>BO59*(1-'Halálozási valószínűségek'!BO59)</f>
        <v>0.91780580926554756</v>
      </c>
      <c r="BP60" s="6">
        <f>BP59*(1-'Halálozási valószínűségek'!BP59)</f>
        <v>0.91920640264579401</v>
      </c>
      <c r="BQ60" s="6">
        <f>BQ59*(1-'Halálozási valószínűségek'!BQ59)</f>
        <v>0.9205699591613753</v>
      </c>
      <c r="BR60" s="6">
        <f>BR59*(1-'Halálozási valószínűségek'!BR59)</f>
        <v>0.92189781056340236</v>
      </c>
      <c r="BS60" s="6">
        <f>BS59*(1-'Halálozási valószínűségek'!BS59)</f>
        <v>0.9231912343471177</v>
      </c>
    </row>
    <row r="61" spans="1:71" x14ac:dyDescent="0.25">
      <c r="A61">
        <v>59</v>
      </c>
      <c r="B61" s="6">
        <f>B60*(1-'Halálozási valószínűségek'!B60)</f>
        <v>0.7443860761569755</v>
      </c>
      <c r="C61" s="6">
        <f>C60*(1-'Halálozási valószínűségek'!C60)</f>
        <v>0.75701157576302858</v>
      </c>
      <c r="D61" s="6">
        <f>D60*(1-'Halálozási valószínűségek'!D60)</f>
        <v>0.77803414440357321</v>
      </c>
      <c r="E61" s="6">
        <f>E60*(1-'Halálozási valószínűségek'!E60)</f>
        <v>0.78183969822159416</v>
      </c>
      <c r="F61" s="6">
        <f>F60*(1-'Halálozási valószínűségek'!F60)</f>
        <v>0.8014637922286596</v>
      </c>
      <c r="G61" s="6">
        <f>G60*(1-'Halálozási valószínűségek'!G60)</f>
        <v>0.81625045056800993</v>
      </c>
      <c r="H61" s="6">
        <f>H60*(1-'Halálozási valószínűségek'!H60)</f>
        <v>0.81443170592168845</v>
      </c>
      <c r="I61" s="6">
        <f>I60*(1-'Halálozási valószínűségek'!I60)</f>
        <v>0.81721431133168432</v>
      </c>
      <c r="J61" s="6">
        <f>J60*(1-'Halálozási valószínűségek'!J60)</f>
        <v>0.8279331253937372</v>
      </c>
      <c r="K61" s="6">
        <f>K60*(1-'Halálozási valószínűségek'!K60)</f>
        <v>0.83147319798320651</v>
      </c>
      <c r="L61" s="6">
        <f>L60*(1-'Halálozási valószínűségek'!L60)</f>
        <v>0.83988472061168951</v>
      </c>
      <c r="M61" s="6">
        <f>M60*(1-'Halálozási valószínűségek'!M60)</f>
        <v>0.8479606023686197</v>
      </c>
      <c r="N61" s="6">
        <f>N60*(1-'Halálozási valószínűségek'!N60)</f>
        <v>0.84048086371553277</v>
      </c>
      <c r="O61" s="6">
        <f>O60*(1-'Halálozási valószínűségek'!O60)</f>
        <v>0.84980392455386145</v>
      </c>
      <c r="P61" s="6">
        <f>P60*(1-'Halálozási valószínűségek'!P60)</f>
        <v>0.85935894918128131</v>
      </c>
      <c r="Q61" s="6">
        <f>Q60*(1-'Halálozási valószínűségek'!Q60)</f>
        <v>0.85796135613331481</v>
      </c>
      <c r="R61" s="6">
        <f>R60*(1-'Halálozási valószínűségek'!R60)</f>
        <v>0.86114233406162688</v>
      </c>
      <c r="S61" s="6">
        <f>S60*(1-'Halálozási valószínűségek'!S60)</f>
        <v>0.86245833648592463</v>
      </c>
      <c r="T61" s="6">
        <f>T60*(1-'Halálozási valószínűségek'!T60)</f>
        <v>0.86258581332232453</v>
      </c>
      <c r="U61" s="6">
        <f>U60*(1-'Halálozási valószínűségek'!U60)</f>
        <v>0.85983145218689949</v>
      </c>
      <c r="V61" s="6">
        <f>V60*(1-'Halálozási valószínűségek'!V60)</f>
        <v>0.86237747491086147</v>
      </c>
      <c r="W61" s="6">
        <f>W60*(1-'Halálozási valószínűségek'!W60)</f>
        <v>0.86014061946925102</v>
      </c>
      <c r="X61" s="6">
        <f>X60*(1-'Halálozási valószínűségek'!X60)</f>
        <v>0.86343946708731445</v>
      </c>
      <c r="Y61" s="6">
        <f>Y60*(1-'Halálozási valószínűségek'!Y60)</f>
        <v>0.86306475064921973</v>
      </c>
      <c r="Z61" s="6">
        <f>Z60*(1-'Halálozási valószínűségek'!Z60)</f>
        <v>0.85800907769091594</v>
      </c>
      <c r="AA61" s="6">
        <f>AA60*(1-'Halálozási valószínűségek'!AA60)</f>
        <v>0.86007140408282912</v>
      </c>
      <c r="AB61" s="6">
        <f>AB60*(1-'Halálozási valószínűségek'!AB60)</f>
        <v>0.86067683028363273</v>
      </c>
      <c r="AC61" s="6">
        <f>AC60*(1-'Halálozási valószínűségek'!AC60)</f>
        <v>0.86569825321857952</v>
      </c>
      <c r="AD61" s="6">
        <f>AD60*(1-'Halálozási valószínűségek'!AD60)</f>
        <v>0.86299595796384398</v>
      </c>
      <c r="AE61" s="6">
        <f>AE60*(1-'Halálozási valószínűségek'!AE60)</f>
        <v>0.86343609165725443</v>
      </c>
      <c r="AF61" s="6">
        <f>AF60*(1-'Halálozási valószínűségek'!AF60)</f>
        <v>0.85901564276269071</v>
      </c>
      <c r="AG61" s="6">
        <f>AG60*(1-'Halálozási valószínűségek'!AG60)</f>
        <v>0.85794311641266452</v>
      </c>
      <c r="AH61" s="6">
        <f>AH60*(1-'Halálozási valószínűségek'!AH60)</f>
        <v>0.86309559793507729</v>
      </c>
      <c r="AI61" s="6">
        <f>AI60*(1-'Halálozási valószínűségek'!AI60)</f>
        <v>0.85879552838101769</v>
      </c>
      <c r="AJ61" s="6">
        <f>AJ60*(1-'Halálozási valószínűségek'!AJ60)</f>
        <v>0.85983278645124228</v>
      </c>
      <c r="AK61" s="6">
        <f>AK60*(1-'Halálozási valószínűségek'!AK60)</f>
        <v>0.85646493285101244</v>
      </c>
      <c r="AL61" s="6">
        <f>AL60*(1-'Halálozási valószínűségek'!AL60)</f>
        <v>0.85980923162067657</v>
      </c>
      <c r="AM61" s="6">
        <f>AM60*(1-'Halálozási valószínűségek'!AM60)</f>
        <v>0.8651016701198524</v>
      </c>
      <c r="AN61" s="6">
        <f>AN60*(1-'Halálozási valószínűségek'!AN60)</f>
        <v>0.8671512990926622</v>
      </c>
      <c r="AO61" s="6">
        <f>AO60*(1-'Halálozási valószínűségek'!AO60)</f>
        <v>0.8600137792547542</v>
      </c>
      <c r="AP61" s="6">
        <f>AP60*(1-'Halálozási valószínűségek'!AP60)</f>
        <v>0.86161294858551174</v>
      </c>
      <c r="AQ61" s="6">
        <f>AQ60*(1-'Halálozási valószínűségek'!AQ60)</f>
        <v>0.86212301757519749</v>
      </c>
      <c r="AR61" s="6">
        <f>AR60*(1-'Halálozási valószínűségek'!AR60)</f>
        <v>0.85905374632732501</v>
      </c>
      <c r="AS61" s="6">
        <f>AS60*(1-'Halálozási valószínűségek'!AS60)</f>
        <v>0.85795816441786055</v>
      </c>
      <c r="AT61" s="6">
        <f>AT60*(1-'Halálozási valószínűségek'!AT60)</f>
        <v>0.86451128760906837</v>
      </c>
      <c r="AU61" s="6">
        <f>AU60*(1-'Halálozási valószínűségek'!AU60)</f>
        <v>0.86767881219842935</v>
      </c>
      <c r="AV61" s="6">
        <f>AV60*(1-'Halálozási valószínűségek'!AV60)</f>
        <v>0.87653776452277032</v>
      </c>
      <c r="AW61" s="6">
        <f>AW60*(1-'Halálozási valószínűségek'!AW60)</f>
        <v>0.87788058102868605</v>
      </c>
      <c r="AX61" s="6">
        <f>AX60*(1-'Halálozási valószínűségek'!AX60)</f>
        <v>0.87717436948896155</v>
      </c>
      <c r="AY61" s="6">
        <f>AY60*(1-'Halálozási valószínűségek'!AY60)</f>
        <v>0.87916201018672613</v>
      </c>
      <c r="AZ61" s="6">
        <f>AZ60*(1-'Halálozási valószínűségek'!AZ60)</f>
        <v>0.88308054942810443</v>
      </c>
      <c r="BA61" s="6">
        <f>BA60*(1-'Halálozási valószínűségek'!BA60)</f>
        <v>0.88800757632511795</v>
      </c>
      <c r="BB61" s="6">
        <f>BB60*(1-'Halálozási valószínűségek'!BB60)</f>
        <v>0.88877073149666264</v>
      </c>
      <c r="BC61" s="6">
        <f>BC60*(1-'Halálozási valószínűségek'!BC60)</f>
        <v>0.88972905247578438</v>
      </c>
      <c r="BD61" s="6">
        <f>BD60*(1-'Halálozási valószínűségek'!BD60)</f>
        <v>0.89327062887194641</v>
      </c>
      <c r="BE61" s="6">
        <f>BE60*(1-'Halálozási valószínűségek'!BE60)</f>
        <v>0.8932736026302297</v>
      </c>
      <c r="BF61" s="6">
        <f>BF60*(1-'Halálozási valószínűségek'!BF60)</f>
        <v>0.89738772216668261</v>
      </c>
      <c r="BG61" s="6">
        <f>BG60*(1-'Halálozási valószínűségek'!BG60)</f>
        <v>0.89477345594412949</v>
      </c>
      <c r="BH61" s="6">
        <f>BH60*(1-'Halálozási valószínűségek'!BH60)</f>
        <v>0.90051489084110337</v>
      </c>
      <c r="BI61" s="6">
        <f>BI60*(1-'Halálozási valószínűségek'!BI60)</f>
        <v>0.90253315391590527</v>
      </c>
      <c r="BJ61" s="6">
        <f>BJ60*(1-'Halálozási valószínűségek'!BJ60)</f>
        <v>0.90286455901963381</v>
      </c>
      <c r="BK61" s="6">
        <f>BK60*(1-'Halálozási valószínűségek'!BK60)</f>
        <v>0.90455779457968177</v>
      </c>
      <c r="BL61" s="6">
        <f>BL60*(1-'Halálozási valószínűségek'!BL60)</f>
        <v>0.90620581339703021</v>
      </c>
      <c r="BM61" s="6">
        <f>BM60*(1-'Halálozási valószínűségek'!BM60)</f>
        <v>0.90781023901720559</v>
      </c>
      <c r="BN61" s="6">
        <f>BN60*(1-'Halálozási valószínűségek'!BN60)</f>
        <v>0.90937262971358168</v>
      </c>
      <c r="BO61" s="6">
        <f>BO60*(1-'Halálozási valószínűségek'!BO60)</f>
        <v>0.91089448107694304</v>
      </c>
      <c r="BP61" s="6">
        <f>BP60*(1-'Halálozási valószínűségek'!BP60)</f>
        <v>0.91237722851794745</v>
      </c>
      <c r="BQ61" s="6">
        <f>BQ60*(1-'Halálozási valószínűségek'!BQ60)</f>
        <v>0.91382224968363657</v>
      </c>
      <c r="BR61" s="6">
        <f>BR60*(1-'Halálozási valószínűségek'!BR60)</f>
        <v>0.915230866789292</v>
      </c>
      <c r="BS61" s="6">
        <f>BS60*(1-'Halálozási valószínűségek'!BS60)</f>
        <v>0.91660434886715936</v>
      </c>
    </row>
    <row r="62" spans="1:71" x14ac:dyDescent="0.25">
      <c r="A62">
        <v>60</v>
      </c>
      <c r="B62" s="6">
        <f>B61*(1-'Halálozási valószínűségek'!B61)</f>
        <v>0.7336966921033613</v>
      </c>
      <c r="C62" s="6">
        <f>C61*(1-'Halálozási valószínűségek'!C61)</f>
        <v>0.74697360226841081</v>
      </c>
      <c r="D62" s="6">
        <f>D61*(1-'Halálozási valószínűségek'!D61)</f>
        <v>0.76821535350120018</v>
      </c>
      <c r="E62" s="6">
        <f>E61*(1-'Halálozási valószínűségek'!E61)</f>
        <v>0.77083139527063416</v>
      </c>
      <c r="F62" s="6">
        <f>F61*(1-'Halálozási valószínűségek'!F61)</f>
        <v>0.79106880684345382</v>
      </c>
      <c r="G62" s="6">
        <f>G61*(1-'Halálozási valószínűségek'!G61)</f>
        <v>0.8064309576476768</v>
      </c>
      <c r="H62" s="6">
        <f>H61*(1-'Halálozási valószínűségek'!H61)</f>
        <v>0.80440605162179246</v>
      </c>
      <c r="I62" s="6">
        <f>I61*(1-'Halálozási valószínűségek'!I61)</f>
        <v>0.8071870917316446</v>
      </c>
      <c r="J62" s="6">
        <f>J61*(1-'Halálozási valószínűségek'!J61)</f>
        <v>0.81882586101440613</v>
      </c>
      <c r="K62" s="6">
        <f>K61*(1-'Halálozási valószínűségek'!K61)</f>
        <v>0.82051438123378784</v>
      </c>
      <c r="L62" s="6">
        <f>L61*(1-'Halálozási valószínűségek'!L61)</f>
        <v>0.8305116071296631</v>
      </c>
      <c r="M62" s="6">
        <f>M61*(1-'Halálozási valószínűségek'!M61)</f>
        <v>0.83944707792083872</v>
      </c>
      <c r="N62" s="6">
        <f>N61*(1-'Halálozási valószínűségek'!N61)</f>
        <v>0.83152133770832515</v>
      </c>
      <c r="O62" s="6">
        <f>O61*(1-'Halálozási valószínűségek'!O61)</f>
        <v>0.84071102256113506</v>
      </c>
      <c r="P62" s="6">
        <f>P61*(1-'Halálozási valószínűségek'!P61)</f>
        <v>0.84996615586672986</v>
      </c>
      <c r="Q62" s="6">
        <f>Q61*(1-'Halálozási valószínűségek'!Q61)</f>
        <v>0.84847230353448033</v>
      </c>
      <c r="R62" s="6">
        <f>R61*(1-'Halálozási valószínűségek'!R61)</f>
        <v>0.85279786484456976</v>
      </c>
      <c r="S62" s="6">
        <f>S61*(1-'Halálozási valószínűségek'!S61)</f>
        <v>0.85437710187305149</v>
      </c>
      <c r="T62" s="6">
        <f>T61*(1-'Halálozási valószínűségek'!T61)</f>
        <v>0.85352866228244018</v>
      </c>
      <c r="U62" s="6">
        <f>U61*(1-'Halálozási valószínűségek'!U61)</f>
        <v>0.85094079497128694</v>
      </c>
      <c r="V62" s="6">
        <f>V61*(1-'Halálozási valószínűségek'!V61)</f>
        <v>0.85378819526074934</v>
      </c>
      <c r="W62" s="6">
        <f>W61*(1-'Halálozási valószínűségek'!W61)</f>
        <v>0.85079949234181496</v>
      </c>
      <c r="X62" s="6">
        <f>X61*(1-'Halálozási valószínűségek'!X61)</f>
        <v>0.85422656797349283</v>
      </c>
      <c r="Y62" s="6">
        <f>Y61*(1-'Halálozási valószínűségek'!Y61)</f>
        <v>0.85376954328472765</v>
      </c>
      <c r="Z62" s="6">
        <f>Z61*(1-'Halálozási valószínűségek'!Z61)</f>
        <v>0.84857097783631585</v>
      </c>
      <c r="AA62" s="6">
        <f>AA61*(1-'Halálozási valószínűségek'!AA61)</f>
        <v>0.85199533359849133</v>
      </c>
      <c r="AB62" s="6">
        <f>AB61*(1-'Halálozási valószínűségek'!AB61)</f>
        <v>0.85046920307646889</v>
      </c>
      <c r="AC62" s="6">
        <f>AC61*(1-'Halálozási valószínűségek'!AC61)</f>
        <v>0.85651319475193033</v>
      </c>
      <c r="AD62" s="6">
        <f>AD61*(1-'Halálozási valószínűségek'!AD61)</f>
        <v>0.85446955789916124</v>
      </c>
      <c r="AE62" s="6">
        <f>AE61*(1-'Halálozási valószínűségek'!AE61)</f>
        <v>0.85341159863311367</v>
      </c>
      <c r="AF62" s="6">
        <f>AF61*(1-'Halálozási valószínűségek'!AF61)</f>
        <v>0.84936030693803799</v>
      </c>
      <c r="AG62" s="6">
        <f>AG61*(1-'Halálozási valószínűségek'!AG61)</f>
        <v>0.84803387341809833</v>
      </c>
      <c r="AH62" s="6">
        <f>AH61*(1-'Halálozási valószínűségek'!AH61)</f>
        <v>0.85325630811861741</v>
      </c>
      <c r="AI62" s="6">
        <f>AI61*(1-'Halálozási valószínűségek'!AI61)</f>
        <v>0.84881632434123033</v>
      </c>
      <c r="AJ62" s="6">
        <f>AJ61*(1-'Halálozási valószínűségek'!AJ61)</f>
        <v>0.84930843314507909</v>
      </c>
      <c r="AK62" s="6">
        <f>AK61*(1-'Halálozási valószínűségek'!AK61)</f>
        <v>0.84674405586315349</v>
      </c>
      <c r="AL62" s="6">
        <f>AL61*(1-'Halálozási valószínűségek'!AL61)</f>
        <v>0.84998161210325218</v>
      </c>
      <c r="AM62" s="6">
        <f>AM61*(1-'Halálozási valószínűségek'!AM61)</f>
        <v>0.85456473177779257</v>
      </c>
      <c r="AN62" s="6">
        <f>AN61*(1-'Halálozási valószínűségek'!AN61)</f>
        <v>0.85767333539357937</v>
      </c>
      <c r="AO62" s="6">
        <f>AO61*(1-'Halálozási valószínűségek'!AO61)</f>
        <v>0.85018382175787233</v>
      </c>
      <c r="AP62" s="6">
        <f>AP61*(1-'Halálozási valószínűségek'!AP61)</f>
        <v>0.85225583196387311</v>
      </c>
      <c r="AQ62" s="6">
        <f>AQ61*(1-'Halálozási valószínűségek'!AQ61)</f>
        <v>0.85295002866819736</v>
      </c>
      <c r="AR62" s="6">
        <f>AR61*(1-'Halálozási valószínűségek'!AR61)</f>
        <v>0.84940657275606923</v>
      </c>
      <c r="AS62" s="6">
        <f>AS61*(1-'Halálozási valószínűségek'!AS61)</f>
        <v>0.84840909004788978</v>
      </c>
      <c r="AT62" s="6">
        <f>AT61*(1-'Halálozási valószínűségek'!AT61)</f>
        <v>0.85544256420204923</v>
      </c>
      <c r="AU62" s="6">
        <f>AU61*(1-'Halálozási valószínűségek'!AU61)</f>
        <v>0.85848141678912593</v>
      </c>
      <c r="AV62" s="6">
        <f>AV61*(1-'Halálozási valószínűségek'!AV61)</f>
        <v>0.86737794488350739</v>
      </c>
      <c r="AW62" s="6">
        <f>AW61*(1-'Halálozási valószínűségek'!AW61)</f>
        <v>0.86842580717100715</v>
      </c>
      <c r="AX62" s="6">
        <f>AX61*(1-'Halálozási valószínűségek'!AX61)</f>
        <v>0.86797281035302232</v>
      </c>
      <c r="AY62" s="6">
        <f>AY61*(1-'Halálozási valószínűségek'!AY61)</f>
        <v>0.86992201745966358</v>
      </c>
      <c r="AZ62" s="6">
        <f>AZ61*(1-'Halálozási valószínűségek'!AZ61)</f>
        <v>0.87522113253819434</v>
      </c>
      <c r="BA62" s="6">
        <f>BA61*(1-'Halálozási valószínűségek'!BA61)</f>
        <v>0.88032631078990564</v>
      </c>
      <c r="BB62" s="6">
        <f>BB61*(1-'Halálozási valószínűségek'!BB61)</f>
        <v>0.88117174174236623</v>
      </c>
      <c r="BC62" s="6">
        <f>BC61*(1-'Halálozási valószínűségek'!BC61)</f>
        <v>0.88090294027522453</v>
      </c>
      <c r="BD62" s="6">
        <f>BD61*(1-'Halálozási valószínűségek'!BD61)</f>
        <v>0.88499894284859215</v>
      </c>
      <c r="BE62" s="6">
        <f>BE61*(1-'Halálozási valószínűségek'!BE61)</f>
        <v>0.88564504606376759</v>
      </c>
      <c r="BF62" s="6">
        <f>BF61*(1-'Halálozási valószínűségek'!BF61)</f>
        <v>0.88950865796605916</v>
      </c>
      <c r="BG62" s="6">
        <f>BG61*(1-'Halálozási valószínűségek'!BG61)</f>
        <v>0.88636258545825475</v>
      </c>
      <c r="BH62" s="6">
        <f>BH61*(1-'Halálozási valószínűségek'!BH61)</f>
        <v>0.89319370477856519</v>
      </c>
      <c r="BI62" s="6">
        <f>BI61*(1-'Halálozási valószínűségek'!BI61)</f>
        <v>0.89466306481375868</v>
      </c>
      <c r="BJ62" s="6">
        <f>BJ61*(1-'Halálozási valószínűségek'!BJ61)</f>
        <v>0.89531433740709898</v>
      </c>
      <c r="BK62" s="6">
        <f>BK61*(1-'Halálozási valószínűségek'!BK61)</f>
        <v>0.89710577584018603</v>
      </c>
      <c r="BL62" s="6">
        <f>BL61*(1-'Halálozási valószínűségek'!BL61)</f>
        <v>0.89885111299091691</v>
      </c>
      <c r="BM62" s="6">
        <f>BM61*(1-'Halálozási valószínűségek'!BM61)</f>
        <v>0.90055195858294879</v>
      </c>
      <c r="BN62" s="6">
        <f>BN61*(1-'Halálozási valószínűségek'!BN61)</f>
        <v>0.90220985865431558</v>
      </c>
      <c r="BO62" s="6">
        <f>BO61*(1-'Halálozási valószínűségek'!BO61)</f>
        <v>0.90382629805010817</v>
      </c>
      <c r="BP62" s="6">
        <f>BP61*(1-'Halálozási valószínűségek'!BP61)</f>
        <v>0.90540270283331004</v>
      </c>
      <c r="BQ62" s="6">
        <f>BQ61*(1-'Halálozási valószínűségek'!BQ61)</f>
        <v>0.90694044261468099</v>
      </c>
      <c r="BR62" s="6">
        <f>BR61*(1-'Halálozási valószínűségek'!BR61)</f>
        <v>0.90844083280273624</v>
      </c>
      <c r="BS62" s="6">
        <f>BS61*(1-'Halálozási valószínűségek'!BS61)</f>
        <v>0.90990513677510887</v>
      </c>
    </row>
    <row r="63" spans="1:71" x14ac:dyDescent="0.25">
      <c r="A63">
        <v>61</v>
      </c>
      <c r="B63" s="6">
        <f>B62*(1-'Halálozási valószínűségek'!B62)</f>
        <v>0.72123118530452524</v>
      </c>
      <c r="C63" s="6">
        <f>C62*(1-'Halálozási valószínűségek'!C62)</f>
        <v>0.73568683113813516</v>
      </c>
      <c r="D63" s="6">
        <f>D62*(1-'Halálozási valószínűségek'!D62)</f>
        <v>0.75572417185327068</v>
      </c>
      <c r="E63" s="6">
        <f>E62*(1-'Halálozási valószínűségek'!E62)</f>
        <v>0.75879100887650686</v>
      </c>
      <c r="F63" s="6">
        <f>F62*(1-'Halálozási valószínűségek'!F62)</f>
        <v>0.78006503974026142</v>
      </c>
      <c r="G63" s="6">
        <f>G62*(1-'Halálozási valószínűségek'!G62)</f>
        <v>0.7948909306437385</v>
      </c>
      <c r="H63" s="6">
        <f>H62*(1-'Halálozási valószínűségek'!H62)</f>
        <v>0.7934580852592199</v>
      </c>
      <c r="I63" s="6">
        <f>I62*(1-'Halálozási valószínűségek'!I62)</f>
        <v>0.79581382560914571</v>
      </c>
      <c r="J63" s="6">
        <f>J62*(1-'Halálozási valószínűségek'!J62)</f>
        <v>0.80875430292392891</v>
      </c>
      <c r="K63" s="6">
        <f>K62*(1-'Halálozási valószínűségek'!K62)</f>
        <v>0.81035641319411356</v>
      </c>
      <c r="L63" s="6">
        <f>L62*(1-'Halálozási valószínűségek'!L62)</f>
        <v>0.81942427717448207</v>
      </c>
      <c r="M63" s="6">
        <f>M62*(1-'Halálozási valószínűségek'!M62)</f>
        <v>0.83038104947929359</v>
      </c>
      <c r="N63" s="6">
        <f>N62*(1-'Halálozási valószínűségek'!N62)</f>
        <v>0.8211439514137252</v>
      </c>
      <c r="O63" s="6">
        <f>O62*(1-'Halálozási valószínűségek'!O62)</f>
        <v>0.83149682975386507</v>
      </c>
      <c r="P63" s="6">
        <f>P62*(1-'Halálozási valószínűségek'!P62)</f>
        <v>0.84118600547662659</v>
      </c>
      <c r="Q63" s="6">
        <f>Q62*(1-'Halálozási valószínűségek'!Q62)</f>
        <v>0.83891002067364673</v>
      </c>
      <c r="R63" s="6">
        <f>R62*(1-'Halálozási valószínűségek'!R62)</f>
        <v>0.84358764790424834</v>
      </c>
      <c r="S63" s="6">
        <f>S62*(1-'Halálozási valószínűségek'!S62)</f>
        <v>0.84584187462533966</v>
      </c>
      <c r="T63" s="6">
        <f>T62*(1-'Halálozási valószínűségek'!T62)</f>
        <v>0.84428494686992139</v>
      </c>
      <c r="U63" s="6">
        <f>U62*(1-'Halálozási valószínűségek'!U62)</f>
        <v>0.84135920161991018</v>
      </c>
      <c r="V63" s="6">
        <f>V62*(1-'Halálozási valószínűségek'!V62)</f>
        <v>0.8439184037235351</v>
      </c>
      <c r="W63" s="6">
        <f>W62*(1-'Halálozási valószínűségek'!W62)</f>
        <v>0.84153428587021262</v>
      </c>
      <c r="X63" s="6">
        <f>X62*(1-'Halálozási valószínűségek'!X62)</f>
        <v>0.8450350901020981</v>
      </c>
      <c r="Y63" s="6">
        <f>Y62*(1-'Halálozási valószínűségek'!Y62)</f>
        <v>0.84419878670450577</v>
      </c>
      <c r="Z63" s="6">
        <f>Z62*(1-'Halálozási valószínűségek'!Z62)</f>
        <v>0.83903304004543566</v>
      </c>
      <c r="AA63" s="6">
        <f>AA62*(1-'Halálozási valószínűségek'!AA62)</f>
        <v>0.84223998702878866</v>
      </c>
      <c r="AB63" s="6">
        <f>AB62*(1-'Halálozási valószínűségek'!AB62)</f>
        <v>0.84121609814699694</v>
      </c>
      <c r="AC63" s="6">
        <f>AC62*(1-'Halálozási valószínűségek'!AC62)</f>
        <v>0.84662903248449306</v>
      </c>
      <c r="AD63" s="6">
        <f>AD62*(1-'Halálozási valószínűségek'!AD62)</f>
        <v>0.844540621636373</v>
      </c>
      <c r="AE63" s="6">
        <f>AE62*(1-'Halálozási valószínűségek'!AE62)</f>
        <v>0.8439131275403271</v>
      </c>
      <c r="AF63" s="6">
        <f>AF62*(1-'Halálozási valószínűségek'!AF62)</f>
        <v>0.83678977439535496</v>
      </c>
      <c r="AG63" s="6">
        <f>AG62*(1-'Halálozási valószínűségek'!AG62)</f>
        <v>0.83795075066315716</v>
      </c>
      <c r="AH63" s="6">
        <f>AH62*(1-'Halálozási valószínűségek'!AH62)</f>
        <v>0.84221517149156255</v>
      </c>
      <c r="AI63" s="6">
        <f>AI62*(1-'Halálozási valószínűségek'!AI62)</f>
        <v>0.83857959946967509</v>
      </c>
      <c r="AJ63" s="6">
        <f>AJ62*(1-'Halálozási valószínűségek'!AJ62)</f>
        <v>0.83867509156210274</v>
      </c>
      <c r="AK63" s="6">
        <f>AK62*(1-'Halálozási valószínűségek'!AK62)</f>
        <v>0.83661699695503022</v>
      </c>
      <c r="AL63" s="6">
        <f>AL62*(1-'Halálozási valószínűségek'!AL62)</f>
        <v>0.83946733956153496</v>
      </c>
      <c r="AM63" s="6">
        <f>AM62*(1-'Halálozási valószínűségek'!AM62)</f>
        <v>0.84439541146963681</v>
      </c>
      <c r="AN63" s="6">
        <f>AN62*(1-'Halálozási valószínűségek'!AN62)</f>
        <v>0.84801593363704764</v>
      </c>
      <c r="AO63" s="6">
        <f>AO62*(1-'Halálozási valószínűségek'!AO62)</f>
        <v>0.83989659751460211</v>
      </c>
      <c r="AP63" s="6">
        <f>AP62*(1-'Halálozási valószínűségek'!AP62)</f>
        <v>0.84167081453088177</v>
      </c>
      <c r="AQ63" s="6">
        <f>AQ62*(1-'Halálozási valószínűségek'!AQ62)</f>
        <v>0.84194697329837764</v>
      </c>
      <c r="AR63" s="6">
        <f>AR62*(1-'Halálozási valószínűségek'!AR62)</f>
        <v>0.83945152772336817</v>
      </c>
      <c r="AS63" s="6">
        <f>AS62*(1-'Halálozási valószínűségek'!AS62)</f>
        <v>0.8374815809680729</v>
      </c>
      <c r="AT63" s="6">
        <f>AT62*(1-'Halálozási valószínűségek'!AT62)</f>
        <v>0.84490351181108003</v>
      </c>
      <c r="AU63" s="6">
        <f>AU62*(1-'Halálozási valószínűségek'!AU62)</f>
        <v>0.84724389504335618</v>
      </c>
      <c r="AV63" s="6">
        <f>AV62*(1-'Halálozási valószínűségek'!AV62)</f>
        <v>0.85785413504868646</v>
      </c>
      <c r="AW63" s="6">
        <f>AW62*(1-'Halálozási valószínűségek'!AW62)</f>
        <v>0.85884707051791098</v>
      </c>
      <c r="AX63" s="6">
        <f>AX62*(1-'Halálozási valószínűségek'!AX62)</f>
        <v>0.85864210264172725</v>
      </c>
      <c r="AY63" s="6">
        <f>AY62*(1-'Halálozási valószínűségek'!AY62)</f>
        <v>0.86027458228603582</v>
      </c>
      <c r="AZ63" s="6">
        <f>AZ62*(1-'Halálozási valószínűségek'!AZ62)</f>
        <v>0.86628512477497932</v>
      </c>
      <c r="BA63" s="6">
        <f>BA62*(1-'Halálozási valószínűségek'!BA62)</f>
        <v>0.87154065420822235</v>
      </c>
      <c r="BB63" s="6">
        <f>BB62*(1-'Halálozási valószínűségek'!BB62)</f>
        <v>0.87268605786938724</v>
      </c>
      <c r="BC63" s="6">
        <f>BC62*(1-'Halálozási valószínűségek'!BC62)</f>
        <v>0.87247269913679071</v>
      </c>
      <c r="BD63" s="6">
        <f>BD62*(1-'Halálozási valószínűségek'!BD62)</f>
        <v>0.87559140408611158</v>
      </c>
      <c r="BE63" s="6">
        <f>BE62*(1-'Halálozási valószínűségek'!BE62)</f>
        <v>0.87720484877477989</v>
      </c>
      <c r="BF63" s="6">
        <f>BF62*(1-'Halálozási valószínűségek'!BF62)</f>
        <v>0.8810850109751206</v>
      </c>
      <c r="BG63" s="6">
        <f>BG62*(1-'Halálozási valószínűségek'!BG62)</f>
        <v>0.87780918650858253</v>
      </c>
      <c r="BH63" s="6">
        <f>BH62*(1-'Halálozási valószínűségek'!BH62)</f>
        <v>0.88439574678649635</v>
      </c>
      <c r="BI63" s="6">
        <f>BI62*(1-'Halálozási valószínűségek'!BI62)</f>
        <v>0.88601167297700967</v>
      </c>
      <c r="BJ63" s="6">
        <f>BJ62*(1-'Halálozási valószínűségek'!BJ62)</f>
        <v>0.88715875144583911</v>
      </c>
      <c r="BK63" s="6">
        <f>BK62*(1-'Halálozási valószínűségek'!BK62)</f>
        <v>0.88906846371698922</v>
      </c>
      <c r="BL63" s="6">
        <f>BL62*(1-'Halálozási valószínűségek'!BL62)</f>
        <v>0.89093079728756075</v>
      </c>
      <c r="BM63" s="6">
        <f>BM62*(1-'Halálozási valószínűségek'!BM62)</f>
        <v>0.89274735123489435</v>
      </c>
      <c r="BN63" s="6">
        <f>BN62*(1-'Halálozási valószínűségek'!BN62)</f>
        <v>0.89451966276049111</v>
      </c>
      <c r="BO63" s="6">
        <f>BO62*(1-'Halálozási valószínűségek'!BO62)</f>
        <v>0.8962492095650787</v>
      </c>
      <c r="BP63" s="6">
        <f>BP62*(1-'Halálozási valószínűségek'!BP62)</f>
        <v>0.89793741214843203</v>
      </c>
      <c r="BQ63" s="6">
        <f>BQ62*(1-'Halálozási valószínűségek'!BQ62)</f>
        <v>0.89958563603450248</v>
      </c>
      <c r="BR63" s="6">
        <f>BR62*(1-'Halálozási valószínűségek'!BR62)</f>
        <v>0.90119519392258662</v>
      </c>
      <c r="BS63" s="6">
        <f>BS62*(1-'Halálozási valószínűségek'!BS62)</f>
        <v>0.90276734776551093</v>
      </c>
    </row>
    <row r="64" spans="1:71" x14ac:dyDescent="0.25">
      <c r="A64">
        <v>62</v>
      </c>
      <c r="B64" s="6">
        <f>B63*(1-'Halálozási valószínűségek'!B63)</f>
        <v>0.70902795364917259</v>
      </c>
      <c r="C64" s="6">
        <f>C63*(1-'Halálozási valószínűségek'!C63)</f>
        <v>0.72261367614881056</v>
      </c>
      <c r="D64" s="6">
        <f>D63*(1-'Halálozási valószínűségek'!D63)</f>
        <v>0.74408601960673038</v>
      </c>
      <c r="E64" s="6">
        <f>E63*(1-'Halálozási valószínűségek'!E63)</f>
        <v>0.74550457831107919</v>
      </c>
      <c r="F64" s="6">
        <f>F63*(1-'Halálozási valószínűségek'!F63)</f>
        <v>0.76794282902269773</v>
      </c>
      <c r="G64" s="6">
        <f>G63*(1-'Halálozási valószínűségek'!G63)</f>
        <v>0.78331731869356569</v>
      </c>
      <c r="H64" s="6">
        <f>H63*(1-'Halálozási valószínűségek'!H63)</f>
        <v>0.7813102419739012</v>
      </c>
      <c r="I64" s="6">
        <f>I63*(1-'Halálozási valószínűségek'!I63)</f>
        <v>0.7844814367324715</v>
      </c>
      <c r="J64" s="6">
        <f>J63*(1-'Halálozási valószínűségek'!J63)</f>
        <v>0.79782803229142663</v>
      </c>
      <c r="K64" s="6">
        <f>K63*(1-'Halálozási valószínűségek'!K63)</f>
        <v>0.79902763053765991</v>
      </c>
      <c r="L64" s="6">
        <f>L63*(1-'Halálozási valószínűségek'!L63)</f>
        <v>0.80801789123621326</v>
      </c>
      <c r="M64" s="6">
        <f>M63*(1-'Halálozási valószínűségek'!M63)</f>
        <v>0.81999298255030761</v>
      </c>
      <c r="N64" s="6">
        <f>N63*(1-'Halálozási valószínűségek'!N63)</f>
        <v>0.80927842131579686</v>
      </c>
      <c r="O64" s="6">
        <f>O63*(1-'Halálozási valószínűségek'!O63)</f>
        <v>0.82111143435023926</v>
      </c>
      <c r="P64" s="6">
        <f>P63*(1-'Halálozási valószínűségek'!P63)</f>
        <v>0.83126842247205723</v>
      </c>
      <c r="Q64" s="6">
        <f>Q63*(1-'Halálozási valószínűségek'!Q63)</f>
        <v>0.8281803615092308</v>
      </c>
      <c r="R64" s="6">
        <f>R63*(1-'Halálozási valószínűségek'!R63)</f>
        <v>0.83344772437643921</v>
      </c>
      <c r="S64" s="6">
        <f>S63*(1-'Halálozási valószínűségek'!S63)</f>
        <v>0.83575943947980558</v>
      </c>
      <c r="T64" s="6">
        <f>T63*(1-'Halálozási valószínűségek'!T63)</f>
        <v>0.83320792836698798</v>
      </c>
      <c r="U64" s="6">
        <f>U63*(1-'Halálozási valószínűségek'!U63)</f>
        <v>0.83101889703200149</v>
      </c>
      <c r="V64" s="6">
        <f>V63*(1-'Halálozási valószínűségek'!V63)</f>
        <v>0.83334410612487919</v>
      </c>
      <c r="W64" s="6">
        <f>W63*(1-'Halálozási valószínűségek'!W63)</f>
        <v>0.83135172101118304</v>
      </c>
      <c r="X64" s="6">
        <f>X63*(1-'Halálozási valószínűségek'!X63)</f>
        <v>0.83477636410825862</v>
      </c>
      <c r="Y64" s="6">
        <f>Y63*(1-'Halálozási valószínűségek'!Y63)</f>
        <v>0.8335365560284278</v>
      </c>
      <c r="Z64" s="6">
        <f>Z63*(1-'Halálozási valószínűségek'!Z63)</f>
        <v>0.82780677796962776</v>
      </c>
      <c r="AA64" s="6">
        <f>AA63*(1-'Halálozási valószínűségek'!AA63)</f>
        <v>0.83184674558885341</v>
      </c>
      <c r="AB64" s="6">
        <f>AB63*(1-'Halálozási valószínűségek'!AB63)</f>
        <v>0.8298933294659383</v>
      </c>
      <c r="AC64" s="6">
        <f>AC63*(1-'Halálozási valószínűségek'!AC63)</f>
        <v>0.83670654022377489</v>
      </c>
      <c r="AD64" s="6">
        <f>AD63*(1-'Halálozási valószínűségek'!AD63)</f>
        <v>0.83328289514996023</v>
      </c>
      <c r="AE64" s="6">
        <f>AE63*(1-'Halálozási valószínűségek'!AE63)</f>
        <v>0.83212366114858871</v>
      </c>
      <c r="AF64" s="6">
        <f>AF63*(1-'Halálozási valószínűségek'!AF63)</f>
        <v>0.82602865789663071</v>
      </c>
      <c r="AG64" s="6">
        <f>AG63*(1-'Halálozási valószínűségek'!AG63)</f>
        <v>0.82580884428604806</v>
      </c>
      <c r="AH64" s="6">
        <f>AH63*(1-'Halálozási valószínűségek'!AH63)</f>
        <v>0.83078631161442207</v>
      </c>
      <c r="AI64" s="6">
        <f>AI63*(1-'Halálozási valószínűségek'!AI63)</f>
        <v>0.82691495724105191</v>
      </c>
      <c r="AJ64" s="6">
        <f>AJ63*(1-'Halálozási valószínűségek'!AJ63)</f>
        <v>0.82740329833150805</v>
      </c>
      <c r="AK64" s="6">
        <f>AK63*(1-'Halálozási valószínűségek'!AK63)</f>
        <v>0.82511351324689852</v>
      </c>
      <c r="AL64" s="6">
        <f>AL63*(1-'Halálozási valószínűségek'!AL63)</f>
        <v>0.82827723992517976</v>
      </c>
      <c r="AM64" s="6">
        <f>AM63*(1-'Halálozási valószínűségek'!AM63)</f>
        <v>0.83331694367115516</v>
      </c>
      <c r="AN64" s="6">
        <f>AN63*(1-'Halálozási valószínűségek'!AN63)</f>
        <v>0.83629635343418363</v>
      </c>
      <c r="AO64" s="6">
        <f>AO63*(1-'Halálozási valószínűségek'!AO63)</f>
        <v>0.82924670865811689</v>
      </c>
      <c r="AP64" s="6">
        <f>AP63*(1-'Halálozási valószínűségek'!AP63)</f>
        <v>0.83073751065012569</v>
      </c>
      <c r="AQ64" s="6">
        <f>AQ63*(1-'Halálozási valószínűségek'!AQ63)</f>
        <v>0.83138895825321601</v>
      </c>
      <c r="AR64" s="6">
        <f>AR63*(1-'Halálozási valószínűségek'!AR63)</f>
        <v>0.82805177597688484</v>
      </c>
      <c r="AS64" s="6">
        <f>AS63*(1-'Halálozási valószínűségek'!AS63)</f>
        <v>0.82620907888824258</v>
      </c>
      <c r="AT64" s="6">
        <f>AT63*(1-'Halálozási valószínűségek'!AT63)</f>
        <v>0.83429997273785106</v>
      </c>
      <c r="AU64" s="6">
        <f>AU63*(1-'Halálozási valószínűségek'!AU63)</f>
        <v>0.83625514172464377</v>
      </c>
      <c r="AV64" s="6">
        <f>AV63*(1-'Halálozási valószínűségek'!AV63)</f>
        <v>0.84743978584919533</v>
      </c>
      <c r="AW64" s="6">
        <f>AW63*(1-'Halálozási valószínűségek'!AW63)</f>
        <v>0.84848078637675972</v>
      </c>
      <c r="AX64" s="6">
        <f>AX63*(1-'Halálozási valószínűségek'!AX63)</f>
        <v>0.84966070624809475</v>
      </c>
      <c r="AY64" s="6">
        <f>AY63*(1-'Halálozási valószínűségek'!AY63)</f>
        <v>0.8498824653320205</v>
      </c>
      <c r="AZ64" s="6">
        <f>AZ63*(1-'Halálozási valószínűségek'!AZ63)</f>
        <v>0.85666069703872938</v>
      </c>
      <c r="BA64" s="6">
        <f>BA63*(1-'Halálozási valószínűségek'!BA63)</f>
        <v>0.86266837034838273</v>
      </c>
      <c r="BB64" s="6">
        <f>BB63*(1-'Halálozási valószínűségek'!BB63)</f>
        <v>0.86406391961763773</v>
      </c>
      <c r="BC64" s="6">
        <f>BC63*(1-'Halálozási valószínűségek'!BC63)</f>
        <v>0.86359092705957818</v>
      </c>
      <c r="BD64" s="6">
        <f>BD63*(1-'Halálozási valószínűségek'!BD63)</f>
        <v>0.86621382014834936</v>
      </c>
      <c r="BE64" s="6">
        <f>BE63*(1-'Halálozási valószínűségek'!BE63)</f>
        <v>0.86822227112332617</v>
      </c>
      <c r="BF64" s="6">
        <f>BF63*(1-'Halálozási valószínűségek'!BF63)</f>
        <v>0.87201864621218661</v>
      </c>
      <c r="BG64" s="6">
        <f>BG63*(1-'Halálozási valószínűségek'!BG63)</f>
        <v>0.86890820135738545</v>
      </c>
      <c r="BH64" s="6">
        <f>BH63*(1-'Halálozási valószínűségek'!BH63)</f>
        <v>0.87511843540270595</v>
      </c>
      <c r="BI64" s="6">
        <f>BI63*(1-'Halálozási valószínűségek'!BI63)</f>
        <v>0.87662880936018317</v>
      </c>
      <c r="BJ64" s="6">
        <f>BJ63*(1-'Halálozási valószínűségek'!BJ63)</f>
        <v>0.87856132677118071</v>
      </c>
      <c r="BK64" s="6">
        <f>BK63*(1-'Halálozási valószínűségek'!BK63)</f>
        <v>0.88058555666190275</v>
      </c>
      <c r="BL64" s="6">
        <f>BL63*(1-'Halálozási valószínűségek'!BL63)</f>
        <v>0.88256136617304926</v>
      </c>
      <c r="BM64" s="6">
        <f>BM63*(1-'Halálozási valószínűségek'!BM63)</f>
        <v>0.88449033758808959</v>
      </c>
      <c r="BN64" s="6">
        <f>BN63*(1-'Halálozási valószínűségek'!BN63)</f>
        <v>0.88637399320777688</v>
      </c>
      <c r="BO64" s="6">
        <f>BO63*(1-'Halálozási valószínűségek'!BO63)</f>
        <v>0.88821379761115382</v>
      </c>
      <c r="BP64" s="6">
        <f>BP63*(1-'Halálozási valószínűségek'!BP63)</f>
        <v>0.89001115984741153</v>
      </c>
      <c r="BQ64" s="6">
        <f>BQ63*(1-'Halálozási valószínűségek'!BQ63)</f>
        <v>0.89176743555886251</v>
      </c>
      <c r="BR64" s="6">
        <f>BR63*(1-'Halálozási valószínűségek'!BR63)</f>
        <v>0.89348392903547669</v>
      </c>
      <c r="BS64" s="6">
        <f>BS63*(1-'Halálozási valószínűségek'!BS63)</f>
        <v>0.89516189520168488</v>
      </c>
    </row>
    <row r="65" spans="1:71" x14ac:dyDescent="0.25">
      <c r="A65">
        <v>63</v>
      </c>
      <c r="B65" s="6">
        <f>B64*(1-'Halálozási valószínűségek'!B64)</f>
        <v>0.69510973491903927</v>
      </c>
      <c r="C65" s="6">
        <f>C64*(1-'Halálozási valószínűségek'!C64)</f>
        <v>0.70865277992561548</v>
      </c>
      <c r="D65" s="6">
        <f>D64*(1-'Halálozási valószínűségek'!D64)</f>
        <v>0.72995582609439857</v>
      </c>
      <c r="E65" s="6">
        <f>E64*(1-'Halálozási valószínűségek'!E64)</f>
        <v>0.731026879400278</v>
      </c>
      <c r="F65" s="6">
        <f>F64*(1-'Halálozási valószínűségek'!F64)</f>
        <v>0.75452686779967115</v>
      </c>
      <c r="G65" s="6">
        <f>G64*(1-'Halálozási valószínűségek'!G64)</f>
        <v>0.77020458677863546</v>
      </c>
      <c r="H65" s="6">
        <f>H64*(1-'Halálozási valószínűségek'!H64)</f>
        <v>0.76772325686597509</v>
      </c>
      <c r="I65" s="6">
        <f>I64*(1-'Halálozási valószínűségek'!I64)</f>
        <v>0.77085499417642844</v>
      </c>
      <c r="J65" s="6">
        <f>J64*(1-'Halálozási valószínűségek'!J64)</f>
        <v>0.78517447969928456</v>
      </c>
      <c r="K65" s="6">
        <f>K64*(1-'Halálozási valószínűségek'!K64)</f>
        <v>0.78624318844905738</v>
      </c>
      <c r="L65" s="6">
        <f>L64*(1-'Halálozási valószínűségek'!L64)</f>
        <v>0.795606736426825</v>
      </c>
      <c r="M65" s="6">
        <f>M64*(1-'Halálozási valószínűségek'!M64)</f>
        <v>0.80818508360158325</v>
      </c>
      <c r="N65" s="6">
        <f>N64*(1-'Halálozási valószínűségek'!N64)</f>
        <v>0.79697738931179674</v>
      </c>
      <c r="O65" s="6">
        <f>O64*(1-'Halálozási valószínűségek'!O64)</f>
        <v>0.80910678518003876</v>
      </c>
      <c r="P65" s="6">
        <f>P64*(1-'Halálozási valószínűségek'!P64)</f>
        <v>0.81980523092616764</v>
      </c>
      <c r="Q65" s="6">
        <f>Q64*(1-'Halálozási valószínűségek'!Q64)</f>
        <v>0.81646160939387524</v>
      </c>
      <c r="R65" s="6">
        <f>R64*(1-'Halálozási valószínűségek'!R64)</f>
        <v>0.82233786621050131</v>
      </c>
      <c r="S65" s="6">
        <f>S64*(1-'Halálozási valószínűségek'!S64)</f>
        <v>0.82399194657192998</v>
      </c>
      <c r="T65" s="6">
        <f>T64*(1-'Halálozási valószínűségek'!T64)</f>
        <v>0.82235956113964981</v>
      </c>
      <c r="U65" s="6">
        <f>U64*(1-'Halálozási valószínűségek'!U64)</f>
        <v>0.81959238719781147</v>
      </c>
      <c r="V65" s="6">
        <f>V64*(1-'Halálozási valószínűségek'!V64)</f>
        <v>0.82239396457039826</v>
      </c>
      <c r="W65" s="6">
        <f>W64*(1-'Halálozási valószínűségek'!W64)</f>
        <v>0.81902277498858722</v>
      </c>
      <c r="X65" s="6">
        <f>X64*(1-'Halálozási valószínűségek'!X64)</f>
        <v>0.82325645028356464</v>
      </c>
      <c r="Y65" s="6">
        <f>Y64*(1-'Halálozási valószínűségek'!Y64)</f>
        <v>0.82187537960959012</v>
      </c>
      <c r="Z65" s="6">
        <f>Z64*(1-'Halálozási valószínűségek'!Z64)</f>
        <v>0.81588636036686513</v>
      </c>
      <c r="AA65" s="6">
        <f>AA64*(1-'Halálozási valószínűségek'!AA64)</f>
        <v>0.82051699291393321</v>
      </c>
      <c r="AB65" s="6">
        <f>AB64*(1-'Halálozási valószínűségek'!AB64)</f>
        <v>0.81773539218926228</v>
      </c>
      <c r="AC65" s="6">
        <f>AC64*(1-'Halálozási valószínűségek'!AC64)</f>
        <v>0.82450735886731219</v>
      </c>
      <c r="AD65" s="6">
        <f>AD64*(1-'Halálozási valószínűségek'!AD64)</f>
        <v>0.82295018725010072</v>
      </c>
      <c r="AE65" s="6">
        <f>AE64*(1-'Halálozási valószínűségek'!AE64)</f>
        <v>0.81970005488764031</v>
      </c>
      <c r="AF65" s="6">
        <f>AF64*(1-'Halálozási valószínűségek'!AF64)</f>
        <v>0.81395211891818198</v>
      </c>
      <c r="AG65" s="6">
        <f>AG64*(1-'Halálozási valószínűségek'!AG64)</f>
        <v>0.81483384474548648</v>
      </c>
      <c r="AH65" s="6">
        <f>AH64*(1-'Halálozási valószínűségek'!AH64)</f>
        <v>0.81705341388343566</v>
      </c>
      <c r="AI65" s="6">
        <f>AI64*(1-'Halálozási valószínűségek'!AI64)</f>
        <v>0.81427142754483617</v>
      </c>
      <c r="AJ65" s="6">
        <f>AJ64*(1-'Halálozási valószínűségek'!AJ64)</f>
        <v>0.81522392178006831</v>
      </c>
      <c r="AK65" s="6">
        <f>AK64*(1-'Halálozási valószínűségek'!AK64)</f>
        <v>0.81295959119677164</v>
      </c>
      <c r="AL65" s="6">
        <f>AL64*(1-'Halálozási valószínűségek'!AL64)</f>
        <v>0.81571227419551473</v>
      </c>
      <c r="AM65" s="6">
        <f>AM64*(1-'Halálozási valószínűségek'!AM64)</f>
        <v>0.82137551186834756</v>
      </c>
      <c r="AN65" s="6">
        <f>AN64*(1-'Halálozási valószínűségek'!AN64)</f>
        <v>0.82406133778344148</v>
      </c>
      <c r="AO65" s="6">
        <f>AO64*(1-'Halálozási valószínűségek'!AO64)</f>
        <v>0.81691581010037062</v>
      </c>
      <c r="AP65" s="6">
        <f>AP64*(1-'Halálozási valószínűségek'!AP64)</f>
        <v>0.81892442324868087</v>
      </c>
      <c r="AQ65" s="6">
        <f>AQ64*(1-'Halálozási valószínűségek'!AQ64)</f>
        <v>0.81911765722939855</v>
      </c>
      <c r="AR65" s="6">
        <f>AR64*(1-'Halálozási valószínűségek'!AR64)</f>
        <v>0.81667434457496246</v>
      </c>
      <c r="AS65" s="6">
        <f>AS64*(1-'Halálozási valószínűségek'!AS64)</f>
        <v>0.81368374925229681</v>
      </c>
      <c r="AT65" s="6">
        <f>AT64*(1-'Halálozási valószínűségek'!AT64)</f>
        <v>0.82211085013615104</v>
      </c>
      <c r="AU65" s="6">
        <f>AU64*(1-'Halálozási valószínűségek'!AU64)</f>
        <v>0.82423815533806066</v>
      </c>
      <c r="AV65" s="6">
        <f>AV64*(1-'Halálozási valószínűségek'!AV64)</f>
        <v>0.83633832465457092</v>
      </c>
      <c r="AW65" s="6">
        <f>AW64*(1-'Halálozási valószínűségek'!AW64)</f>
        <v>0.83675478190903285</v>
      </c>
      <c r="AX65" s="6">
        <f>AX64*(1-'Halálozási valószínűségek'!AX64)</f>
        <v>0.83937131509543039</v>
      </c>
      <c r="AY65" s="6">
        <f>AY64*(1-'Halálozási valószínűségek'!AY64)</f>
        <v>0.83959888750150302</v>
      </c>
      <c r="AZ65" s="6">
        <f>AZ64*(1-'Halálozási valószínűségek'!AZ64)</f>
        <v>0.84647500135093889</v>
      </c>
      <c r="BA65" s="6">
        <f>BA64*(1-'Halálozási valószínűségek'!BA64)</f>
        <v>0.85224733643457429</v>
      </c>
      <c r="BB65" s="6">
        <f>BB64*(1-'Halálozási valószínűségek'!BB64)</f>
        <v>0.85446416947068582</v>
      </c>
      <c r="BC65" s="6">
        <f>BC64*(1-'Halálozási valószínűségek'!BC64)</f>
        <v>0.85434186823077007</v>
      </c>
      <c r="BD65" s="6">
        <f>BD64*(1-'Halálozási valószínűségek'!BD64)</f>
        <v>0.85627834763124777</v>
      </c>
      <c r="BE65" s="6">
        <f>BE64*(1-'Halálozási valószínűségek'!BE64)</f>
        <v>0.85923617061719981</v>
      </c>
      <c r="BF65" s="6">
        <f>BF64*(1-'Halálozási valószínűségek'!BF64)</f>
        <v>0.86203403271305712</v>
      </c>
      <c r="BG65" s="6">
        <f>BG64*(1-'Halálozási valószínűségek'!BG64)</f>
        <v>0.85983679973521432</v>
      </c>
      <c r="BH65" s="6">
        <f>BH64*(1-'Halálozási valószínűségek'!BH64)</f>
        <v>0.86511583168605299</v>
      </c>
      <c r="BI65" s="6">
        <f>BI64*(1-'Halálozási valószínűségek'!BI64)</f>
        <v>0.8663634860025754</v>
      </c>
      <c r="BJ65" s="6">
        <f>BJ64*(1-'Halálozási valószínűségek'!BJ64)</f>
        <v>0.86938567234775632</v>
      </c>
      <c r="BK65" s="6">
        <f>BK64*(1-'Halálozási valószínűségek'!BK64)</f>
        <v>0.87154444375542872</v>
      </c>
      <c r="BL65" s="6">
        <f>BL64*(1-'Halálozási valószínűségek'!BL64)</f>
        <v>0.87365335781594</v>
      </c>
      <c r="BM65" s="6">
        <f>BM64*(1-'Halálozási valószínűségek'!BM64)</f>
        <v>0.87571398293577063</v>
      </c>
      <c r="BN65" s="6">
        <f>BN64*(1-'Halálozási valószínűségek'!BN64)</f>
        <v>0.87772782967696261</v>
      </c>
      <c r="BO65" s="6">
        <f>BO64*(1-'Halálozási valószínűségek'!BO64)</f>
        <v>0.87969635288244641</v>
      </c>
      <c r="BP65" s="6">
        <f>BP64*(1-'Halálozási valószínűségek'!BP64)</f>
        <v>0.8816209537396702</v>
      </c>
      <c r="BQ65" s="6">
        <f>BQ64*(1-'Halálozási valószínűségek'!BQ64)</f>
        <v>0.88350298178242948</v>
      </c>
      <c r="BR65" s="6">
        <f>BR64*(1-'Halálozási valószínűségek'!BR64)</f>
        <v>0.88534373683098533</v>
      </c>
      <c r="BS65" s="6">
        <f>BS64*(1-'Halálozási valószínűségek'!BS64)</f>
        <v>0.88714447087084081</v>
      </c>
    </row>
    <row r="66" spans="1:71" x14ac:dyDescent="0.25">
      <c r="A66">
        <v>64</v>
      </c>
      <c r="B66" s="6">
        <f>B65*(1-'Halálozási valószínűségek'!B65)</f>
        <v>0.68000500037924849</v>
      </c>
      <c r="C66" s="6">
        <f>C65*(1-'Halálozási valószínűségek'!C65)</f>
        <v>0.69462854141088759</v>
      </c>
      <c r="D66" s="6">
        <f>D65*(1-'Halálozási valószínűségek'!D65)</f>
        <v>0.71393329571162656</v>
      </c>
      <c r="E66" s="6">
        <f>E65*(1-'Halálozási valószínűségek'!E65)</f>
        <v>0.71623820563001039</v>
      </c>
      <c r="F66" s="6">
        <f>F65*(1-'Halálozási valószínűségek'!F65)</f>
        <v>0.73927033453276181</v>
      </c>
      <c r="G66" s="6">
        <f>G65*(1-'Halálozási valószínűségek'!G65)</f>
        <v>0.75580176100587493</v>
      </c>
      <c r="H66" s="6">
        <f>H65*(1-'Halálozási valószínűségek'!H65)</f>
        <v>0.75451073961531168</v>
      </c>
      <c r="I66" s="6">
        <f>I65*(1-'Halálozási valószínűségek'!I65)</f>
        <v>0.7562627091366686</v>
      </c>
      <c r="J66" s="6">
        <f>J65*(1-'Halálozási valószínűségek'!J65)</f>
        <v>0.77179510656520878</v>
      </c>
      <c r="K66" s="6">
        <f>K65*(1-'Halálozási valószínűségek'!K65)</f>
        <v>0.772373858604816</v>
      </c>
      <c r="L66" s="6">
        <f>L65*(1-'Halálozási valószínűségek'!L65)</f>
        <v>0.78219280685066872</v>
      </c>
      <c r="M66" s="6">
        <f>M65*(1-'Halálozási valószínűségek'!M65)</f>
        <v>0.79514905820308979</v>
      </c>
      <c r="N66" s="6">
        <f>N65*(1-'Halálozási valószínűségek'!N65)</f>
        <v>0.78413011379609054</v>
      </c>
      <c r="O66" s="6">
        <f>O65*(1-'Halálozási valószínűségek'!O65)</f>
        <v>0.79650899253478558</v>
      </c>
      <c r="P66" s="6">
        <f>P65*(1-'Halálozási valószínűségek'!P65)</f>
        <v>0.807631123246914</v>
      </c>
      <c r="Q66" s="6">
        <f>Q65*(1-'Halálozási valószínűségek'!Q65)</f>
        <v>0.80405139293108829</v>
      </c>
      <c r="R66" s="6">
        <f>R65*(1-'Halálozási valószínűségek'!R65)</f>
        <v>0.81093204000616159</v>
      </c>
      <c r="S66" s="6">
        <f>S65*(1-'Halálozási valószínűségek'!S65)</f>
        <v>0.81067623671532762</v>
      </c>
      <c r="T66" s="6">
        <f>T65*(1-'Halálozási valószínűségek'!T65)</f>
        <v>0.80961298794198522</v>
      </c>
      <c r="U66" s="6">
        <f>U65*(1-'Halálozási valószínűségek'!U65)</f>
        <v>0.80705262367368502</v>
      </c>
      <c r="V66" s="6">
        <f>V65*(1-'Halálozási valószínűségek'!V65)</f>
        <v>0.80912874992187778</v>
      </c>
      <c r="W66" s="6">
        <f>W65*(1-'Halálozási valószínűségek'!W65)</f>
        <v>0.80580374740027139</v>
      </c>
      <c r="X66" s="6">
        <f>X65*(1-'Halálozási valószínűségek'!X65)</f>
        <v>0.81004318425651345</v>
      </c>
      <c r="Y66" s="6">
        <f>Y65*(1-'Halálozási valószínűségek'!Y65)</f>
        <v>0.80930890505535946</v>
      </c>
      <c r="Z66" s="6">
        <f>Z65*(1-'Halálozási valószínűségek'!Z65)</f>
        <v>0.80387651314226494</v>
      </c>
      <c r="AA66" s="6">
        <f>AA65*(1-'Halálozási valószínűségek'!AA65)</f>
        <v>0.80812718632093283</v>
      </c>
      <c r="AB66" s="6">
        <f>AB65*(1-'Halálozási valószínűségek'!AB65)</f>
        <v>0.80568197250839257</v>
      </c>
      <c r="AC66" s="6">
        <f>AC65*(1-'Halálozási valószínűségek'!AC65)</f>
        <v>0.81273339378268705</v>
      </c>
      <c r="AD66" s="6">
        <f>AD65*(1-'Halálozási valószínűségek'!AD65)</f>
        <v>0.80886950954625148</v>
      </c>
      <c r="AE66" s="6">
        <f>AE65*(1-'Halálozási valószínűségek'!AE65)</f>
        <v>0.80756029707475441</v>
      </c>
      <c r="AF66" s="6">
        <f>AF65*(1-'Halálozási valószínűségek'!AF65)</f>
        <v>0.80044051374414016</v>
      </c>
      <c r="AG66" s="6">
        <f>AG65*(1-'Halálozási valószínűségek'!AG65)</f>
        <v>0.80151945972234517</v>
      </c>
      <c r="AH66" s="6">
        <f>AH65*(1-'Halálozási valószínűségek'!AH65)</f>
        <v>0.80529601525765304</v>
      </c>
      <c r="AI66" s="6">
        <f>AI65*(1-'Halálozási valószínűségek'!AI65)</f>
        <v>0.79915854984960399</v>
      </c>
      <c r="AJ66" s="6">
        <f>AJ65*(1-'Halálozási valószínűségek'!AJ65)</f>
        <v>0.80148739869807417</v>
      </c>
      <c r="AK66" s="6">
        <f>AK65*(1-'Halálozási valószínűségek'!AK65)</f>
        <v>0.79975712743573601</v>
      </c>
      <c r="AL66" s="6">
        <f>AL65*(1-'Halálozási valószínűségek'!AL65)</f>
        <v>0.80334607611871078</v>
      </c>
      <c r="AM66" s="6">
        <f>AM65*(1-'Halálozási valószínűségek'!AM65)</f>
        <v>0.80854562637296401</v>
      </c>
      <c r="AN66" s="6">
        <f>AN65*(1-'Halálozási valószínűségek'!AN65)</f>
        <v>0.81167569587655641</v>
      </c>
      <c r="AO66" s="6">
        <f>AO65*(1-'Halálozási valószínűségek'!AO65)</f>
        <v>0.80391867956167373</v>
      </c>
      <c r="AP66" s="6">
        <f>AP65*(1-'Halálozási valószínűségek'!AP65)</f>
        <v>0.80600179584981668</v>
      </c>
      <c r="AQ66" s="6">
        <f>AQ65*(1-'Halálozási valószínűségek'!AQ65)</f>
        <v>0.80616740706860179</v>
      </c>
      <c r="AR66" s="6">
        <f>AR65*(1-'Halálozási valószínűségek'!AR65)</f>
        <v>0.80398322526026755</v>
      </c>
      <c r="AS66" s="6">
        <f>AS65*(1-'Halálozási valószínűségek'!AS65)</f>
        <v>0.80060785140181234</v>
      </c>
      <c r="AT66" s="6">
        <f>AT65*(1-'Halálozási valószínűségek'!AT65)</f>
        <v>0.80926947865702437</v>
      </c>
      <c r="AU66" s="6">
        <f>AU65*(1-'Halálozási valószínűségek'!AU65)</f>
        <v>0.81205591540216415</v>
      </c>
      <c r="AV66" s="6">
        <f>AV65*(1-'Halálozási valószínűségek'!AV65)</f>
        <v>0.82424487248006584</v>
      </c>
      <c r="AW66" s="6">
        <f>AW65*(1-'Halálozási valószínűségek'!AW65)</f>
        <v>0.82488959910156279</v>
      </c>
      <c r="AX66" s="6">
        <f>AX65*(1-'Halálozási valószínűségek'!AX65)</f>
        <v>0.82711649389503716</v>
      </c>
      <c r="AY66" s="6">
        <f>AY65*(1-'Halálozási valószínűségek'!AY65)</f>
        <v>0.82822232257585771</v>
      </c>
      <c r="AZ66" s="6">
        <f>AZ65*(1-'Halálozási valószínűségek'!AZ65)</f>
        <v>0.83498833558260666</v>
      </c>
      <c r="BA66" s="6">
        <f>BA65*(1-'Halálozási valószínűségek'!BA65)</f>
        <v>0.84130448063475438</v>
      </c>
      <c r="BB66" s="6">
        <f>BB65*(1-'Halálozási valószínűségek'!BB65)</f>
        <v>0.84383463520247048</v>
      </c>
      <c r="BC66" s="6">
        <f>BC65*(1-'Halálozási valószínűségek'!BC65)</f>
        <v>0.84343192257346322</v>
      </c>
      <c r="BD66" s="6">
        <f>BD65*(1-'Halálozási valószínűségek'!BD65)</f>
        <v>0.84596875632576751</v>
      </c>
      <c r="BE66" s="6">
        <f>BE65*(1-'Halálozási valószínűségek'!BE65)</f>
        <v>0.84936354701680816</v>
      </c>
      <c r="BF66" s="6">
        <f>BF65*(1-'Halálozási valószínűségek'!BF65)</f>
        <v>0.8516723836398461</v>
      </c>
      <c r="BG66" s="6">
        <f>BG65*(1-'Halálozási valószínűségek'!BG65)</f>
        <v>0.84930379893845798</v>
      </c>
      <c r="BH66" s="6">
        <f>BH65*(1-'Halálozási valószínűségek'!BH65)</f>
        <v>0.85516699962166343</v>
      </c>
      <c r="BI66" s="6">
        <f>BI65*(1-'Halálozási valószínűségek'!BI65)</f>
        <v>0.85656491497588627</v>
      </c>
      <c r="BJ66" s="6">
        <f>BJ65*(1-'Halálozási valószínűségek'!BJ65)</f>
        <v>0.85969277793801469</v>
      </c>
      <c r="BK66" s="6">
        <f>BK65*(1-'Halálozási valószínűségek'!BK65)</f>
        <v>0.86200974885611059</v>
      </c>
      <c r="BL66" s="6">
        <f>BL65*(1-'Halálozási valószínűségek'!BL65)</f>
        <v>0.86427487317513008</v>
      </c>
      <c r="BM66" s="6">
        <f>BM65*(1-'Halálozási valószínűségek'!BM65)</f>
        <v>0.86648971170644262</v>
      </c>
      <c r="BN66" s="6">
        <f>BN65*(1-'Halálozási valószínűségek'!BN65)</f>
        <v>0.86865576980780013</v>
      </c>
      <c r="BO66" s="6">
        <f>BO65*(1-'Halálozási valószínűségek'!BO65)</f>
        <v>0.87077449934547368</v>
      </c>
      <c r="BP66" s="6">
        <f>BP65*(1-'Halálozási valószínűségek'!BP65)</f>
        <v>0.87284730060396942</v>
      </c>
      <c r="BQ66" s="6">
        <f>BQ65*(1-'Halálozási valószínűségek'!BQ65)</f>
        <v>0.87487552414274761</v>
      </c>
      <c r="BR66" s="6">
        <f>BR65*(1-'Halálozási valószínűségek'!BR65)</f>
        <v>0.87686047259957889</v>
      </c>
      <c r="BS66" s="6">
        <f>BS65*(1-'Halálozási valószínűségek'!BS65)</f>
        <v>0.87880340244047339</v>
      </c>
    </row>
    <row r="67" spans="1:71" x14ac:dyDescent="0.25">
      <c r="A67">
        <v>65</v>
      </c>
      <c r="B67" s="6">
        <f>B66*(1-'Halálozási valószínűségek'!B66)</f>
        <v>0.66480688862077231</v>
      </c>
      <c r="C67" s="6">
        <f>C66*(1-'Halálozási valószínűségek'!C66)</f>
        <v>0.67892993637500154</v>
      </c>
      <c r="D67" s="6">
        <f>D66*(1-'Halálozási valószínűségek'!D66)</f>
        <v>0.69722011725901734</v>
      </c>
      <c r="E67" s="6">
        <f>E66*(1-'Halálozási valószínűségek'!E66)</f>
        <v>0.70007987171099739</v>
      </c>
      <c r="F67" s="6">
        <f>F66*(1-'Halálozási valószínűségek'!F66)</f>
        <v>0.72339080774699815</v>
      </c>
      <c r="G67" s="6">
        <f>G66*(1-'Halálozási valószínűségek'!G66)</f>
        <v>0.73877354733041256</v>
      </c>
      <c r="H67" s="6">
        <f>H66*(1-'Halálozási valószínűségek'!H66)</f>
        <v>0.73889236730527463</v>
      </c>
      <c r="I67" s="6">
        <f>I66*(1-'Halálozási valószínűségek'!I66)</f>
        <v>0.74131895800412806</v>
      </c>
      <c r="J67" s="6">
        <f>J66*(1-'Halálozási valószínűségek'!J66)</f>
        <v>0.75672966608505587</v>
      </c>
      <c r="K67" s="6">
        <f>K66*(1-'Halálozási valószínűségek'!K66)</f>
        <v>0.75688003900120338</v>
      </c>
      <c r="L67" s="6">
        <f>L66*(1-'Halálozási valószínűségek'!L66)</f>
        <v>0.76798036355019206</v>
      </c>
      <c r="M67" s="6">
        <f>M66*(1-'Halálozási valószínűségek'!M66)</f>
        <v>0.78108287136347709</v>
      </c>
      <c r="N67" s="6">
        <f>N66*(1-'Halálozási valószínűségek'!N66)</f>
        <v>0.7702196455773479</v>
      </c>
      <c r="O67" s="6">
        <f>O66*(1-'Halálozási valószínűségek'!O66)</f>
        <v>0.78184526198222015</v>
      </c>
      <c r="P67" s="6">
        <f>P66*(1-'Halálozási valószínűségek'!P66)</f>
        <v>0.79293223680382019</v>
      </c>
      <c r="Q67" s="6">
        <f>Q66*(1-'Halálozási valószínűségek'!Q66)</f>
        <v>0.78989204790157186</v>
      </c>
      <c r="R67" s="6">
        <f>R66*(1-'Halálozási valószínűségek'!R66)</f>
        <v>0.79715430464645698</v>
      </c>
      <c r="S67" s="6">
        <f>S66*(1-'Halálozási valószínűségek'!S66)</f>
        <v>0.79715415708691595</v>
      </c>
      <c r="T67" s="6">
        <f>T66*(1-'Halálozási valószínűségek'!T66)</f>
        <v>0.79560668325058892</v>
      </c>
      <c r="U67" s="6">
        <f>U66*(1-'Halálozási valószínűségek'!U66)</f>
        <v>0.79388152485533048</v>
      </c>
      <c r="V67" s="6">
        <f>V66*(1-'Halálozási valószínűségek'!V66)</f>
        <v>0.79504181838573784</v>
      </c>
      <c r="W67" s="6">
        <f>W66*(1-'Halálozási valószínűségek'!W66)</f>
        <v>0.79071104321146424</v>
      </c>
      <c r="X67" s="6">
        <f>X66*(1-'Halálozási valószínűségek'!X66)</f>
        <v>0.7966369695570682</v>
      </c>
      <c r="Y67" s="6">
        <f>Y66*(1-'Halálozási valószínűségek'!Y66)</f>
        <v>0.79646517273213091</v>
      </c>
      <c r="Z67" s="6">
        <f>Z66*(1-'Halálozási valószínűségek'!Z66)</f>
        <v>0.79077332597804606</v>
      </c>
      <c r="AA67" s="6">
        <f>AA66*(1-'Halálozási valószínűségek'!AA66)</f>
        <v>0.79476076265918461</v>
      </c>
      <c r="AB67" s="6">
        <f>AB66*(1-'Halálozási valószínűségek'!AB66)</f>
        <v>0.79146168569361952</v>
      </c>
      <c r="AC67" s="6">
        <f>AC66*(1-'Halálozási valószínűségek'!AC66)</f>
        <v>0.79899819942775963</v>
      </c>
      <c r="AD67" s="6">
        <f>AD66*(1-'Halálozási valószínűségek'!AD66)</f>
        <v>0.79469002704390568</v>
      </c>
      <c r="AE67" s="6">
        <f>AE66*(1-'Halálozási valószínűségek'!AE66)</f>
        <v>0.79281424605016948</v>
      </c>
      <c r="AF67" s="6">
        <f>AF66*(1-'Halálozási valószínűségek'!AF66)</f>
        <v>0.78589650960940916</v>
      </c>
      <c r="AG67" s="6">
        <f>AG66*(1-'Halálozási valószínűségek'!AG66)</f>
        <v>0.78703600308516242</v>
      </c>
      <c r="AH67" s="6">
        <f>AH66*(1-'Halálozási valószínűségek'!AH66)</f>
        <v>0.79134023531323794</v>
      </c>
      <c r="AI67" s="6">
        <f>AI66*(1-'Halálozási valószínűségek'!AI66)</f>
        <v>0.7854210143776893</v>
      </c>
      <c r="AJ67" s="6">
        <f>AJ66*(1-'Halálozási valószínűségek'!AJ66)</f>
        <v>0.78569809694372206</v>
      </c>
      <c r="AK67" s="6">
        <f>AK66*(1-'Halálozási valószínűségek'!AK66)</f>
        <v>0.78598530970129266</v>
      </c>
      <c r="AL67" s="6">
        <f>AL66*(1-'Halálozási valószínűségek'!AL66)</f>
        <v>0.78836367179909683</v>
      </c>
      <c r="AM67" s="6">
        <f>AM66*(1-'Halálozási valószínűségek'!AM66)</f>
        <v>0.79430713789253615</v>
      </c>
      <c r="AN67" s="6">
        <f>AN66*(1-'Halálozási valószínűségek'!AN66)</f>
        <v>0.79740643714304649</v>
      </c>
      <c r="AO67" s="6">
        <f>AO66*(1-'Halálozási valószínűségek'!AO66)</f>
        <v>0.79048519842619813</v>
      </c>
      <c r="AP67" s="6">
        <f>AP66*(1-'Halálozási valószínűségek'!AP66)</f>
        <v>0.79224334519466033</v>
      </c>
      <c r="AQ67" s="6">
        <f>AQ66*(1-'Halálozási valószínűségek'!AQ66)</f>
        <v>0.79280921313347508</v>
      </c>
      <c r="AR67" s="6">
        <f>AR66*(1-'Halálozási valószínűségek'!AR66)</f>
        <v>0.79036374942435861</v>
      </c>
      <c r="AS67" s="6">
        <f>AS66*(1-'Halálozási valószínűségek'!AS66)</f>
        <v>0.78719766989083195</v>
      </c>
      <c r="AT67" s="6">
        <f>AT66*(1-'Halálozási valószínűségek'!AT66)</f>
        <v>0.79565756602601312</v>
      </c>
      <c r="AU67" s="6">
        <f>AU66*(1-'Halálozási valószínűségek'!AU66)</f>
        <v>0.7984702199374859</v>
      </c>
      <c r="AV67" s="6">
        <f>AV66*(1-'Halálozási valószínűségek'!AV66)</f>
        <v>0.81112289411018312</v>
      </c>
      <c r="AW67" s="6">
        <f>AW66*(1-'Halálozási valószínűségek'!AW66)</f>
        <v>0.81301943777049124</v>
      </c>
      <c r="AX67" s="6">
        <f>AX66*(1-'Halálozási valószínűségek'!AX66)</f>
        <v>0.81410595144606823</v>
      </c>
      <c r="AY67" s="6">
        <f>AY66*(1-'Halálozási valószínűségek'!AY66)</f>
        <v>0.81613855888947595</v>
      </c>
      <c r="AZ67" s="6">
        <f>AZ66*(1-'Halálozási valószínűségek'!AZ66)</f>
        <v>0.82313150121733369</v>
      </c>
      <c r="BA67" s="6">
        <f>BA66*(1-'Halálozási valószínűségek'!BA66)</f>
        <v>0.82928223960648373</v>
      </c>
      <c r="BB67" s="6">
        <f>BB66*(1-'Halálozási valószínűségek'!BB66)</f>
        <v>0.83257788116886955</v>
      </c>
      <c r="BC67" s="6">
        <f>BC66*(1-'Halálozási valószínűségek'!BC66)</f>
        <v>0.83162387565743467</v>
      </c>
      <c r="BD67" s="6">
        <f>BD66*(1-'Halálozási valószínűségek'!BD66)</f>
        <v>0.8349457834308428</v>
      </c>
      <c r="BE67" s="6">
        <f>BE66*(1-'Halálozási valószínűségek'!BE66)</f>
        <v>0.83808399911242504</v>
      </c>
      <c r="BF67" s="6">
        <f>BF66*(1-'Halálozási valószínűségek'!BF66)</f>
        <v>0.84092427815831128</v>
      </c>
      <c r="BG67" s="6">
        <f>BG66*(1-'Halálozási valószínűségek'!BG66)</f>
        <v>0.83854311980590779</v>
      </c>
      <c r="BH67" s="6">
        <f>BH66*(1-'Halálozási valószínűségek'!BH66)</f>
        <v>0.8439472085866272</v>
      </c>
      <c r="BI67" s="6">
        <f>BI66*(1-'Halálozási valószínűségek'!BI66)</f>
        <v>0.84550666192354762</v>
      </c>
      <c r="BJ67" s="6">
        <f>BJ66*(1-'Halálozási valószínűségek'!BJ66)</f>
        <v>0.84913860617183612</v>
      </c>
      <c r="BK67" s="6">
        <f>BK66*(1-'Halálozási valószínűségek'!BK66)</f>
        <v>0.85160882775984748</v>
      </c>
      <c r="BL67" s="6">
        <f>BL66*(1-'Halálozási valószínűségek'!BL66)</f>
        <v>0.85402566637657573</v>
      </c>
      <c r="BM67" s="6">
        <f>BM66*(1-'Halálozási valószínűségek'!BM66)</f>
        <v>0.85639066166673261</v>
      </c>
      <c r="BN67" s="6">
        <f>BN66*(1-'Halálozási valószínűségek'!BN66)</f>
        <v>0.85870530044226967</v>
      </c>
      <c r="BO67" s="6">
        <f>BO66*(1-'Halálozási valószínűségek'!BO66)</f>
        <v>0.86097101848674995</v>
      </c>
      <c r="BP67" s="6">
        <f>BP66*(1-'Halálozási valószínűségek'!BP66)</f>
        <v>0.86318920231558594</v>
      </c>
      <c r="BQ67" s="6">
        <f>BQ66*(1-'Halálozási valószínűségek'!BQ66)</f>
        <v>0.86536119089117991</v>
      </c>
      <c r="BR67" s="6">
        <f>BR66*(1-'Halálozási valószínűségek'!BR66)</f>
        <v>0.86748827729222733</v>
      </c>
      <c r="BS67" s="6">
        <f>BS66*(1-'Halálozási valószínűségek'!BS66)</f>
        <v>0.86957171033675729</v>
      </c>
    </row>
    <row r="68" spans="1:71" x14ac:dyDescent="0.25">
      <c r="A68">
        <v>66</v>
      </c>
      <c r="B68" s="6">
        <f>B67*(1-'Halálozási valószínűségek'!B67)</f>
        <v>0.64831967778297717</v>
      </c>
      <c r="C68" s="6">
        <f>C67*(1-'Halálozási valószínűségek'!C67)</f>
        <v>0.66061240669160404</v>
      </c>
      <c r="D68" s="6">
        <f>D67*(1-'Halálozási valószínűségek'!D67)</f>
        <v>0.67930853244663314</v>
      </c>
      <c r="E68" s="6">
        <f>E67*(1-'Halálozási valószínűségek'!E67)</f>
        <v>0.68140174073374793</v>
      </c>
      <c r="F68" s="6">
        <f>F67*(1-'Halálozási valószínűségek'!F67)</f>
        <v>0.70503838295445675</v>
      </c>
      <c r="G68" s="6">
        <f>G67*(1-'Halálozási valószínűségek'!G67)</f>
        <v>0.72254269249556335</v>
      </c>
      <c r="H68" s="6">
        <f>H67*(1-'Halálozási valószínűségek'!H67)</f>
        <v>0.72087817139037202</v>
      </c>
      <c r="I68" s="6">
        <f>I67*(1-'Halálozási valószínűségek'!I67)</f>
        <v>0.72420190326381273</v>
      </c>
      <c r="J68" s="6">
        <f>J67*(1-'Halálozási valószínűségek'!J67)</f>
        <v>0.73938542213838632</v>
      </c>
      <c r="K68" s="6">
        <f>K67*(1-'Halálozási valószínűségek'!K67)</f>
        <v>0.73939611010027562</v>
      </c>
      <c r="L68" s="6">
        <f>L67*(1-'Halálozási valószínűségek'!L67)</f>
        <v>0.75100799751573277</v>
      </c>
      <c r="M68" s="6">
        <f>M67*(1-'Halálozási valószínűségek'!M67)</f>
        <v>0.76620324266400286</v>
      </c>
      <c r="N68" s="6">
        <f>N67*(1-'Halálozási valószínűségek'!N67)</f>
        <v>0.75435312087845452</v>
      </c>
      <c r="O68" s="6">
        <f>O67*(1-'Halálozási valószínűségek'!O67)</f>
        <v>0.76684946985740121</v>
      </c>
      <c r="P68" s="6">
        <f>P67*(1-'Halálozási valószínűségek'!P67)</f>
        <v>0.77827091974531759</v>
      </c>
      <c r="Q68" s="6">
        <f>Q67*(1-'Halálozási valószínűségek'!Q67)</f>
        <v>0.77417319614833058</v>
      </c>
      <c r="R68" s="6">
        <f>R67*(1-'Halálozási valószínűségek'!R67)</f>
        <v>0.78328381974560868</v>
      </c>
      <c r="S68" s="6">
        <f>S67*(1-'Halálozási valószínűségek'!S67)</f>
        <v>0.78195242731126846</v>
      </c>
      <c r="T68" s="6">
        <f>T67*(1-'Halálozási valószínűségek'!T67)</f>
        <v>0.78034694706584262</v>
      </c>
      <c r="U68" s="6">
        <f>U67*(1-'Halálozási valószínűségek'!U67)</f>
        <v>0.77818648710894067</v>
      </c>
      <c r="V68" s="6">
        <f>V67*(1-'Halálozási valószínűségek'!V67)</f>
        <v>0.77929999038170017</v>
      </c>
      <c r="W68" s="6">
        <f>W67*(1-'Halálozási valószínűségek'!W67)</f>
        <v>0.77609870313291629</v>
      </c>
      <c r="X68" s="6">
        <f>X67*(1-'Halálozási valószínűségek'!X67)</f>
        <v>0.78150883350517952</v>
      </c>
      <c r="Y68" s="6">
        <f>Y67*(1-'Halálozási valószínűségek'!Y67)</f>
        <v>0.78105357163976419</v>
      </c>
      <c r="Z68" s="6">
        <f>Z67*(1-'Halálozási valószínűségek'!Z67)</f>
        <v>0.77622309678005008</v>
      </c>
      <c r="AA68" s="6">
        <f>AA67*(1-'Halálozási valószínűségek'!AA67)</f>
        <v>0.78060607347622457</v>
      </c>
      <c r="AB68" s="6">
        <f>AB67*(1-'Halálozási valószínűségek'!AB67)</f>
        <v>0.77640016981486992</v>
      </c>
      <c r="AC68" s="6">
        <f>AC67*(1-'Halálozási valószínűségek'!AC67)</f>
        <v>0.78406492308045483</v>
      </c>
      <c r="AD68" s="6">
        <f>AD67*(1-'Halálozási valószínűségek'!AD67)</f>
        <v>0.77907436801249297</v>
      </c>
      <c r="AE68" s="6">
        <f>AE67*(1-'Halálozási valószínűségek'!AE67)</f>
        <v>0.77790933822442632</v>
      </c>
      <c r="AF68" s="6">
        <f>AF67*(1-'Halálozási valószínűségek'!AF67)</f>
        <v>0.76999782322001087</v>
      </c>
      <c r="AG68" s="6">
        <f>AG67*(1-'Halálozási valószínűségek'!AG67)</f>
        <v>0.77274342926913586</v>
      </c>
      <c r="AH68" s="6">
        <f>AH67*(1-'Halálozási valószínűségek'!AH67)</f>
        <v>0.7759407543340423</v>
      </c>
      <c r="AI68" s="6">
        <f>AI67*(1-'Halálozási valószínűségek'!AI67)</f>
        <v>0.76957907251769131</v>
      </c>
      <c r="AJ68" s="6">
        <f>AJ67*(1-'Halálozási valószínűségek'!AJ67)</f>
        <v>0.77245122702925095</v>
      </c>
      <c r="AK68" s="6">
        <f>AK67*(1-'Halálozási valószínűségek'!AK67)</f>
        <v>0.7699433495302892</v>
      </c>
      <c r="AL68" s="6">
        <f>AL67*(1-'Halálozási valószínűségek'!AL67)</f>
        <v>0.77274618746075674</v>
      </c>
      <c r="AM68" s="6">
        <f>AM67*(1-'Halálozási valószínűségek'!AM67)</f>
        <v>0.77869900263294789</v>
      </c>
      <c r="AN68" s="6">
        <f>AN67*(1-'Halálozási valószínűségek'!AN67)</f>
        <v>0.78275808089272869</v>
      </c>
      <c r="AO68" s="6">
        <f>AO67*(1-'Halálozási valószínűségek'!AO67)</f>
        <v>0.77581379314340793</v>
      </c>
      <c r="AP68" s="6">
        <f>AP67*(1-'Halálozási valószínűségek'!AP67)</f>
        <v>0.77689759159823979</v>
      </c>
      <c r="AQ68" s="6">
        <f>AQ67*(1-'Halálozási valószínűségek'!AQ67)</f>
        <v>0.77775376617607039</v>
      </c>
      <c r="AR68" s="6">
        <f>AR67*(1-'Halálozási valószínűségek'!AR67)</f>
        <v>0.77555233276014612</v>
      </c>
      <c r="AS68" s="6">
        <f>AS67*(1-'Halálozási valószínűségek'!AS67)</f>
        <v>0.77290216020561453</v>
      </c>
      <c r="AT68" s="6">
        <f>AT67*(1-'Halálozási valószínűségek'!AT67)</f>
        <v>0.78170968889357706</v>
      </c>
      <c r="AU68" s="6">
        <f>AU67*(1-'Halálozási valószínűségek'!AU67)</f>
        <v>0.78420954180940239</v>
      </c>
      <c r="AV68" s="6">
        <f>AV67*(1-'Halálozási valószínűségek'!AV67)</f>
        <v>0.79664435045031634</v>
      </c>
      <c r="AW68" s="6">
        <f>AW67*(1-'Halálozási valószínűségek'!AW67)</f>
        <v>0.79943388296534634</v>
      </c>
      <c r="AX68" s="6">
        <f>AX67*(1-'Halálozási valószínűségek'!AX67)</f>
        <v>0.80092557609215631</v>
      </c>
      <c r="AY68" s="6">
        <f>AY67*(1-'Halálozási valószínűségek'!AY67)</f>
        <v>0.80258249742632171</v>
      </c>
      <c r="AZ68" s="6">
        <f>AZ67*(1-'Halálozási valószínűségek'!AZ67)</f>
        <v>0.80957452539228425</v>
      </c>
      <c r="BA68" s="6">
        <f>BA67*(1-'Halálozási valószínűségek'!BA67)</f>
        <v>0.8172991112441701</v>
      </c>
      <c r="BB68" s="6">
        <f>BB67*(1-'Halálozási valószínűségek'!BB67)</f>
        <v>0.82079690415033002</v>
      </c>
      <c r="BC68" s="6">
        <f>BC67*(1-'Halálozási valószínűségek'!BC67)</f>
        <v>0.81959027817667163</v>
      </c>
      <c r="BD68" s="6">
        <f>BD67*(1-'Halálozási valószínűségek'!BD67)</f>
        <v>0.82278897282408969</v>
      </c>
      <c r="BE68" s="6">
        <f>BE67*(1-'Halálozási valószínűségek'!BE67)</f>
        <v>0.8267614842844162</v>
      </c>
      <c r="BF68" s="6">
        <f>BF67*(1-'Halálozási valószínűségek'!BF67)</f>
        <v>0.82912611053575014</v>
      </c>
      <c r="BG68" s="6">
        <f>BG67*(1-'Halálozási valószínűségek'!BG67)</f>
        <v>0.82679513069742705</v>
      </c>
      <c r="BH68" s="6">
        <f>BH67*(1-'Halálozási valószínűségek'!BH67)</f>
        <v>0.83324595798174872</v>
      </c>
      <c r="BI68" s="6">
        <f>BI67*(1-'Halálozási valószínűségek'!BI67)</f>
        <v>0.834565805718257</v>
      </c>
      <c r="BJ68" s="6">
        <f>BJ67*(1-'Halálozási valószínűségek'!BJ67)</f>
        <v>0.83833846785498534</v>
      </c>
      <c r="BK68" s="6">
        <f>BK67*(1-'Halálozási valószínűségek'!BK67)</f>
        <v>0.8410057259393644</v>
      </c>
      <c r="BL68" s="6">
        <f>BL67*(1-'Halálozási valószínűségek'!BL67)</f>
        <v>0.84361674456088698</v>
      </c>
      <c r="BM68" s="6">
        <f>BM67*(1-'Halálozási valószínűségek'!BM67)</f>
        <v>0.84617306411492788</v>
      </c>
      <c r="BN68" s="6">
        <f>BN67*(1-'Halálozási valószínűségek'!BN67)</f>
        <v>0.84867617508454252</v>
      </c>
      <c r="BO68" s="6">
        <f>BO67*(1-'Halálozási valószínűségek'!BO67)</f>
        <v>0.85112751963101674</v>
      </c>
      <c r="BP68" s="6">
        <f>BP67*(1-'Halálozási valószínűségek'!BP67)</f>
        <v>0.85352849315270418</v>
      </c>
      <c r="BQ68" s="6">
        <f>BQ67*(1-'Halálozási valószínűségek'!BQ67)</f>
        <v>0.85588044581054479</v>
      </c>
      <c r="BR68" s="6">
        <f>BR67*(1-'Halálozási valószínűségek'!BR67)</f>
        <v>0.85818468401891179</v>
      </c>
      <c r="BS68" s="6">
        <f>BS67*(1-'Halálozási valószínűségek'!BS67)</f>
        <v>0.86044247190077339</v>
      </c>
    </row>
    <row r="69" spans="1:71" x14ac:dyDescent="0.25">
      <c r="A69">
        <v>67</v>
      </c>
      <c r="B69" s="6">
        <f>B68*(1-'Halálozási valószínűségek'!B68)</f>
        <v>0.63081504648283682</v>
      </c>
      <c r="C69" s="6">
        <f>C68*(1-'Halálozási valószínűségek'!C68)</f>
        <v>0.64343648411762233</v>
      </c>
      <c r="D69" s="6">
        <f>D68*(1-'Halálozási valószínűségek'!D68)</f>
        <v>0.65884775944934049</v>
      </c>
      <c r="E69" s="6">
        <f>E68*(1-'Halálozási valószínűségek'!E68)</f>
        <v>0.66151843793913723</v>
      </c>
      <c r="F69" s="6">
        <f>F68*(1-'Halálozási valószínűségek'!F68)</f>
        <v>0.68567802895852736</v>
      </c>
      <c r="G69" s="6">
        <f>G68*(1-'Halálozási valószínűségek'!G68)</f>
        <v>0.70444299804854948</v>
      </c>
      <c r="H69" s="6">
        <f>H68*(1-'Halálozási valószínűségek'!H68)</f>
        <v>0.70207766868051114</v>
      </c>
      <c r="I69" s="6">
        <f>I68*(1-'Halálozási valószínűségek'!I68)</f>
        <v>0.70611133972028273</v>
      </c>
      <c r="J69" s="6">
        <f>J68*(1-'Halálozási valószínűségek'!J68)</f>
        <v>0.72132963012976692</v>
      </c>
      <c r="K69" s="6">
        <f>K68*(1-'Halálozási valószínűségek'!K68)</f>
        <v>0.72049714552611255</v>
      </c>
      <c r="L69" s="6">
        <f>L68*(1-'Halálozási valószínűségek'!L68)</f>
        <v>0.73306641645508197</v>
      </c>
      <c r="M69" s="6">
        <f>M68*(1-'Halálozási valószínűségek'!M68)</f>
        <v>0.74889471141222308</v>
      </c>
      <c r="N69" s="6">
        <f>N68*(1-'Halálozási valószínűségek'!N68)</f>
        <v>0.73725193562813995</v>
      </c>
      <c r="O69" s="6">
        <f>O68*(1-'Halálozási valószínűségek'!O68)</f>
        <v>0.74911991011429813</v>
      </c>
      <c r="P69" s="6">
        <f>P68*(1-'Halálozási valószínűségek'!P68)</f>
        <v>0.76153809497079328</v>
      </c>
      <c r="Q69" s="6">
        <f>Q68*(1-'Halálozási valószínűségek'!Q68)</f>
        <v>0.75642914649261084</v>
      </c>
      <c r="R69" s="6">
        <f>R68*(1-'Halálozási valószínűségek'!R68)</f>
        <v>0.76636488923910362</v>
      </c>
      <c r="S69" s="6">
        <f>S68*(1-'Halálozási valószínűségek'!S68)</f>
        <v>0.76551578728918557</v>
      </c>
      <c r="T69" s="6">
        <f>T68*(1-'Halálozási valószínűségek'!T68)</f>
        <v>0.76296862055468628</v>
      </c>
      <c r="U69" s="6">
        <f>U68*(1-'Halálozási valószínűségek'!U68)</f>
        <v>0.76133874966303217</v>
      </c>
      <c r="V69" s="6">
        <f>V68*(1-'Halálozási valószínűségek'!V68)</f>
        <v>0.76240476659022494</v>
      </c>
      <c r="W69" s="6">
        <f>W68*(1-'Halálozási valószínűségek'!W68)</f>
        <v>0.75945914693774652</v>
      </c>
      <c r="X69" s="6">
        <f>X68*(1-'Halálozási valószínűségek'!X68)</f>
        <v>0.76565983436169449</v>
      </c>
      <c r="Y69" s="6">
        <f>Y68*(1-'Halálozási valószínűségek'!Y68)</f>
        <v>0.76438588842097155</v>
      </c>
      <c r="Z69" s="6">
        <f>Z68*(1-'Halálozási valószínűségek'!Z68)</f>
        <v>0.76073744599928805</v>
      </c>
      <c r="AA69" s="6">
        <f>AA68*(1-'Halálozási valószínűségek'!AA68)</f>
        <v>0.76366692168179051</v>
      </c>
      <c r="AB69" s="6">
        <f>AB68*(1-'Halálozási valószínűségek'!AB68)</f>
        <v>0.76008023824536131</v>
      </c>
      <c r="AC69" s="6">
        <f>AC68*(1-'Halálozási valószínűségek'!AC68)</f>
        <v>0.76766228488961163</v>
      </c>
      <c r="AD69" s="6">
        <f>AD68*(1-'Halálozási valószínűségek'!AD68)</f>
        <v>0.76279171372103183</v>
      </c>
      <c r="AE69" s="6">
        <f>AE68*(1-'Halálozási valószínűségek'!AE68)</f>
        <v>0.76186884767023866</v>
      </c>
      <c r="AF69" s="6">
        <f>AF68*(1-'Halálozási valószínűségek'!AF68)</f>
        <v>0.75289617156629451</v>
      </c>
      <c r="AG69" s="6">
        <f>AG68*(1-'Halálozási valószínűségek'!AG68)</f>
        <v>0.75387303472638356</v>
      </c>
      <c r="AH69" s="6">
        <f>AH68*(1-'Halálozási valószínűségek'!AH68)</f>
        <v>0.76056160858314159</v>
      </c>
      <c r="AI69" s="6">
        <f>AI68*(1-'Halálozási valószínűségek'!AI68)</f>
        <v>0.75274068241100422</v>
      </c>
      <c r="AJ69" s="6">
        <f>AJ68*(1-'Halálozási valószínűségek'!AJ68)</f>
        <v>0.75593621979536563</v>
      </c>
      <c r="AK69" s="6">
        <f>AK68*(1-'Halálozási valószínűségek'!AK68)</f>
        <v>0.75463687574162708</v>
      </c>
      <c r="AL69" s="6">
        <f>AL68*(1-'Halálozási valószínűségek'!AL68)</f>
        <v>0.75413845926670176</v>
      </c>
      <c r="AM69" s="6">
        <f>AM68*(1-'Halálozási valószínűségek'!AM68)</f>
        <v>0.76309387462018363</v>
      </c>
      <c r="AN69" s="6">
        <f>AN68*(1-'Halálozási valószínűségek'!AN68)</f>
        <v>0.76559219617875118</v>
      </c>
      <c r="AO69" s="6">
        <f>AO68*(1-'Halálozási valószínűségek'!AO68)</f>
        <v>0.75983202900465374</v>
      </c>
      <c r="AP69" s="6">
        <f>AP68*(1-'Halálozási valószínűségek'!AP68)</f>
        <v>0.76084688735582018</v>
      </c>
      <c r="AQ69" s="6">
        <f>AQ68*(1-'Halálozási valószínűségek'!AQ68)</f>
        <v>0.7615609327642846</v>
      </c>
      <c r="AR69" s="6">
        <f>AR68*(1-'Halálozási valószínűségek'!AR68)</f>
        <v>0.75917266749225176</v>
      </c>
      <c r="AS69" s="6">
        <f>AS68*(1-'Halálozási valószínűségek'!AS68)</f>
        <v>0.75711949809421586</v>
      </c>
      <c r="AT69" s="6">
        <f>AT68*(1-'Halálozási valószínűségek'!AT68)</f>
        <v>0.76631000802237359</v>
      </c>
      <c r="AU69" s="6">
        <f>AU68*(1-'Halálozási valószínűségek'!AU68)</f>
        <v>0.76886256107619244</v>
      </c>
      <c r="AV69" s="6">
        <f>AV68*(1-'Halálozási valószínűségek'!AV68)</f>
        <v>0.78166743666185035</v>
      </c>
      <c r="AW69" s="6">
        <f>AW68*(1-'Halálozási valószínűségek'!AW68)</f>
        <v>0.78417269013953783</v>
      </c>
      <c r="AX69" s="6">
        <f>AX68*(1-'Halálozási valószínűségek'!AX68)</f>
        <v>0.78630868432847445</v>
      </c>
      <c r="AY69" s="6">
        <f>AY68*(1-'Halálozási valószínűségek'!AY68)</f>
        <v>0.78725317172547893</v>
      </c>
      <c r="AZ69" s="6">
        <f>AZ68*(1-'Halálozási valószínűségek'!AZ68)</f>
        <v>0.79603034358247127</v>
      </c>
      <c r="BA69" s="6">
        <f>BA68*(1-'Halálozási valószínűségek'!BA68)</f>
        <v>0.80432857434872507</v>
      </c>
      <c r="BB69" s="6">
        <f>BB68*(1-'Halálozási valószínűségek'!BB68)</f>
        <v>0.8078857688480453</v>
      </c>
      <c r="BC69" s="6">
        <f>BC68*(1-'Halálozási valószínűségek'!BC68)</f>
        <v>0.80649322553140845</v>
      </c>
      <c r="BD69" s="6">
        <f>BD68*(1-'Halálozási valószínűségek'!BD68)</f>
        <v>0.81013447842205522</v>
      </c>
      <c r="BE69" s="6">
        <f>BE68*(1-'Halálozási valószínűségek'!BE68)</f>
        <v>0.8130455112601378</v>
      </c>
      <c r="BF69" s="6">
        <f>BF68*(1-'Halálozási valószínűségek'!BF68)</f>
        <v>0.81674725770545142</v>
      </c>
      <c r="BG69" s="6">
        <f>BG68*(1-'Halálozási valószínűségek'!BG68)</f>
        <v>0.81409555748991458</v>
      </c>
      <c r="BH69" s="6">
        <f>BH68*(1-'Halálozási valószínűségek'!BH68)</f>
        <v>0.82089725288445914</v>
      </c>
      <c r="BI69" s="6">
        <f>BI68*(1-'Halálozási valószínűségek'!BI68)</f>
        <v>0.8228401561479155</v>
      </c>
      <c r="BJ69" s="6">
        <f>BJ68*(1-'Halálozási valószínűségek'!BJ68)</f>
        <v>0.8264931507074883</v>
      </c>
      <c r="BK69" s="6">
        <f>BK68*(1-'Halálozási valószínűségek'!BK68)</f>
        <v>0.82936822157858647</v>
      </c>
      <c r="BL69" s="6">
        <f>BL68*(1-'Halálozási valószínűségek'!BL68)</f>
        <v>0.83218428428842361</v>
      </c>
      <c r="BM69" s="6">
        <f>BM68*(1-'Halálozási valószínűségek'!BM68)</f>
        <v>0.83494286874447932</v>
      </c>
      <c r="BN69" s="6">
        <f>BN68*(1-'Halálozási valószínűségek'!BN68)</f>
        <v>0.83764545837578253</v>
      </c>
      <c r="BO69" s="6">
        <f>BO68*(1-'Halálozási valószínűségek'!BO68)</f>
        <v>0.84029349149269972</v>
      </c>
      <c r="BP69" s="6">
        <f>BP68*(1-'Halálozási valószínűségek'!BP68)</f>
        <v>0.84288836262766875</v>
      </c>
      <c r="BQ69" s="6">
        <f>BQ68*(1-'Halálozási valószínűségek'!BQ68)</f>
        <v>0.84543142385466308</v>
      </c>
      <c r="BR69" s="6">
        <f>BR68*(1-'Halálozási valószínűségek'!BR68)</f>
        <v>0.84792398608544384</v>
      </c>
      <c r="BS69" s="6">
        <f>BS68*(1-'Halálozási valószínűségek'!BS68)</f>
        <v>0.85036732034102003</v>
      </c>
    </row>
    <row r="70" spans="1:71" x14ac:dyDescent="0.25">
      <c r="A70">
        <v>68</v>
      </c>
      <c r="B70" s="6">
        <f>B69*(1-'Halálozási valószínűségek'!B69)</f>
        <v>0.61158780386603995</v>
      </c>
      <c r="C70" s="6">
        <f>C69*(1-'Halálozási valószínűségek'!C69)</f>
        <v>0.62282721353133486</v>
      </c>
      <c r="D70" s="6">
        <f>D69*(1-'Halálozási valószínűségek'!D69)</f>
        <v>0.63834441717527701</v>
      </c>
      <c r="E70" s="6">
        <f>E69*(1-'Halálozási valószínűségek'!E69)</f>
        <v>0.63965525356524877</v>
      </c>
      <c r="F70" s="6">
        <f>F69*(1-'Halálozási valószínűségek'!F69)</f>
        <v>0.66402431680401708</v>
      </c>
      <c r="G70" s="6">
        <f>G69*(1-'Halálozási valószínűségek'!G69)</f>
        <v>0.68489470485270221</v>
      </c>
      <c r="H70" s="6">
        <f>H69*(1-'Halálozási valószínűségek'!H69)</f>
        <v>0.68187187337588595</v>
      </c>
      <c r="I70" s="6">
        <f>I69*(1-'Halálozási valószínűségek'!I69)</f>
        <v>0.68661560563060575</v>
      </c>
      <c r="J70" s="6">
        <f>J69*(1-'Halálozási valószínűségek'!J69)</f>
        <v>0.70188258330146847</v>
      </c>
      <c r="K70" s="6">
        <f>K69*(1-'Halálozási valószínűségek'!K69)</f>
        <v>0.70020794590809721</v>
      </c>
      <c r="L70" s="6">
        <f>L69*(1-'Halálozási valószínűségek'!L69)</f>
        <v>0.71352286579238944</v>
      </c>
      <c r="M70" s="6">
        <f>M69*(1-'Halálozási valószínűségek'!M69)</f>
        <v>0.73122828517000871</v>
      </c>
      <c r="N70" s="6">
        <f>N69*(1-'Halálozási valószínűségek'!N69)</f>
        <v>0.71748621123394951</v>
      </c>
      <c r="O70" s="6">
        <f>O69*(1-'Halálozási valószínűségek'!O69)</f>
        <v>0.73094626109492533</v>
      </c>
      <c r="P70" s="6">
        <f>P69*(1-'Halálozási valószínűségek'!P69)</f>
        <v>0.74384756502462179</v>
      </c>
      <c r="Q70" s="6">
        <f>Q69*(1-'Halálozási valószínűségek'!Q69)</f>
        <v>0.73816894689627921</v>
      </c>
      <c r="R70" s="6">
        <f>R69*(1-'Halálozási valószínűségek'!R69)</f>
        <v>0.74955850721809003</v>
      </c>
      <c r="S70" s="6">
        <f>S69*(1-'Halálozási valószínűségek'!S69)</f>
        <v>0.74639320292270173</v>
      </c>
      <c r="T70" s="6">
        <f>T69*(1-'Halálozási valószínűségek'!T69)</f>
        <v>0.74334506763401975</v>
      </c>
      <c r="U70" s="6">
        <f>U69*(1-'Halálozási valószínűségek'!U69)</f>
        <v>0.74209971945904729</v>
      </c>
      <c r="V70" s="6">
        <f>V69*(1-'Halálozási valószínűségek'!V69)</f>
        <v>0.74368772957043494</v>
      </c>
      <c r="W70" s="6">
        <f>W69*(1-'Halálozási valószínűségek'!W69)</f>
        <v>0.74019926297140526</v>
      </c>
      <c r="X70" s="6">
        <f>X69*(1-'Halálozási valószínűségek'!X69)</f>
        <v>0.74834826550677658</v>
      </c>
      <c r="Y70" s="6">
        <f>Y69*(1-'Halálozási valószínűségek'!Y69)</f>
        <v>0.7462775867242788</v>
      </c>
      <c r="Z70" s="6">
        <f>Z69*(1-'Halálozási valószínűségek'!Z69)</f>
        <v>0.74362085346430407</v>
      </c>
      <c r="AA70" s="6">
        <f>AA69*(1-'Halálozási valószínűségek'!AA69)</f>
        <v>0.74576656903756933</v>
      </c>
      <c r="AB70" s="6">
        <f>AB69*(1-'Halálozási valószínűségek'!AB69)</f>
        <v>0.74226395746089002</v>
      </c>
      <c r="AC70" s="6">
        <f>AC69*(1-'Halálozási valószínűségek'!AC69)</f>
        <v>0.74993696273151045</v>
      </c>
      <c r="AD70" s="6">
        <f>AD69*(1-'Halálozási valószínűségek'!AD69)</f>
        <v>0.74424061924333629</v>
      </c>
      <c r="AE70" s="6">
        <f>AE69*(1-'Halálozási valószínűségek'!AE69)</f>
        <v>0.74394969237303465</v>
      </c>
      <c r="AF70" s="6">
        <f>AF69*(1-'Halálozási valószínűségek'!AF69)</f>
        <v>0.73492453995100715</v>
      </c>
      <c r="AG70" s="6">
        <f>AG69*(1-'Halálozási valószínűségek'!AG69)</f>
        <v>0.73526744822933643</v>
      </c>
      <c r="AH70" s="6">
        <f>AH69*(1-'Halálozási valószínűségek'!AH69)</f>
        <v>0.74134221673424561</v>
      </c>
      <c r="AI70" s="6">
        <f>AI69*(1-'Halálozási valószínűségek'!AI69)</f>
        <v>0.73622555183890681</v>
      </c>
      <c r="AJ70" s="6">
        <f>AJ69*(1-'Halálozási valószínűségek'!AJ69)</f>
        <v>0.73778619115807886</v>
      </c>
      <c r="AK70" s="6">
        <f>AK69*(1-'Halálozási valószínűségek'!AK69)</f>
        <v>0.73684253821163948</v>
      </c>
      <c r="AL70" s="6">
        <f>AL69*(1-'Halálozási valószínűségek'!AL69)</f>
        <v>0.73684606439571632</v>
      </c>
      <c r="AM70" s="6">
        <f>AM69*(1-'Halálozási valószínűségek'!AM69)</f>
        <v>0.74321527918632779</v>
      </c>
      <c r="AN70" s="6">
        <f>AN69*(1-'Halálozási valószínűségek'!AN69)</f>
        <v>0.74904009289736662</v>
      </c>
      <c r="AO70" s="6">
        <f>AO69*(1-'Halálozási valószínűségek'!AO69)</f>
        <v>0.74160365862883215</v>
      </c>
      <c r="AP70" s="6">
        <f>AP69*(1-'Halálozási valószínűségek'!AP69)</f>
        <v>0.74361370535721094</v>
      </c>
      <c r="AQ70" s="6">
        <f>AQ69*(1-'Halálozási valószínűségek'!AQ69)</f>
        <v>0.74452481469834753</v>
      </c>
      <c r="AR70" s="6">
        <f>AR69*(1-'Halálozási valószínűségek'!AR69)</f>
        <v>0.74206850729365126</v>
      </c>
      <c r="AS70" s="6">
        <f>AS69*(1-'Halálozási valószínűségek'!AS69)</f>
        <v>0.73981931756276298</v>
      </c>
      <c r="AT70" s="6">
        <f>AT69*(1-'Halálozási valószínűségek'!AT69)</f>
        <v>0.74950482954644293</v>
      </c>
      <c r="AU70" s="6">
        <f>AU69*(1-'Halálozási valószínűségek'!AU69)</f>
        <v>0.75237814776671885</v>
      </c>
      <c r="AV70" s="6">
        <f>AV69*(1-'Halálozási valószínűségek'!AV69)</f>
        <v>0.76489285347108704</v>
      </c>
      <c r="AW70" s="6">
        <f>AW69*(1-'Halálozási valószínűségek'!AW69)</f>
        <v>0.7687715385051973</v>
      </c>
      <c r="AX70" s="6">
        <f>AX69*(1-'Halálozási valószínűségek'!AX69)</f>
        <v>0.7707948139866736</v>
      </c>
      <c r="AY70" s="6">
        <f>AY69*(1-'Halálozási valószínűségek'!AY69)</f>
        <v>0.77180726449622505</v>
      </c>
      <c r="AZ70" s="6">
        <f>AZ69*(1-'Halálozási valószínűségek'!AZ69)</f>
        <v>0.78143114708116868</v>
      </c>
      <c r="BA70" s="6">
        <f>BA69*(1-'Halálozási valószínűségek'!BA69)</f>
        <v>0.78956110172368243</v>
      </c>
      <c r="BB70" s="6">
        <f>BB69*(1-'Halálozási valószínűségek'!BB69)</f>
        <v>0.79358619073943482</v>
      </c>
      <c r="BC70" s="6">
        <f>BC69*(1-'Halálozási valószínűségek'!BC69)</f>
        <v>0.79275864590060863</v>
      </c>
      <c r="BD70" s="6">
        <f>BD69*(1-'Halálozási valószínűségek'!BD69)</f>
        <v>0.79645940842629093</v>
      </c>
      <c r="BE70" s="6">
        <f>BE69*(1-'Halálozási valószínűségek'!BE69)</f>
        <v>0.79873591026195945</v>
      </c>
      <c r="BF70" s="6">
        <f>BF69*(1-'Halálozási valószínűségek'!BF69)</f>
        <v>0.80286255432445874</v>
      </c>
      <c r="BG70" s="6">
        <f>BG69*(1-'Halálozási valószínűségek'!BG69)</f>
        <v>0.80118400194812456</v>
      </c>
      <c r="BH70" s="6">
        <f>BH69*(1-'Halálozási valószínűségek'!BH69)</f>
        <v>0.8076315532778463</v>
      </c>
      <c r="BI70" s="6">
        <f>BI69*(1-'Halálozási valószínűségek'!BI69)</f>
        <v>0.80941140479958151</v>
      </c>
      <c r="BJ70" s="6">
        <f>BJ69*(1-'Halálozási valószínűségek'!BJ69)</f>
        <v>0.81362539892365615</v>
      </c>
      <c r="BK70" s="6">
        <f>BK69*(1-'Halálozási valószínűségek'!BK69)</f>
        <v>0.81671224169062229</v>
      </c>
      <c r="BL70" s="6">
        <f>BL69*(1-'Halálozási valószínűségek'!BL69)</f>
        <v>0.81973762319453769</v>
      </c>
      <c r="BM70" s="6">
        <f>BM69*(1-'Halálozási valószínűségek'!BM69)</f>
        <v>0.82270304726662657</v>
      </c>
      <c r="BN70" s="6">
        <f>BN69*(1-'Halálozási valószínűségek'!BN69)</f>
        <v>0.82560997517133095</v>
      </c>
      <c r="BO70" s="6">
        <f>BO69*(1-'Halálozási valószínűségek'!BO69)</f>
        <v>0.82845982672853291</v>
      </c>
      <c r="BP70" s="6">
        <f>BP69*(1-'Halálozási valószínűségek'!BP69)</f>
        <v>0.83125398142882889</v>
      </c>
      <c r="BQ70" s="6">
        <f>BQ69*(1-'Halálozási valószínűségek'!BQ69)</f>
        <v>0.83399377953910303</v>
      </c>
      <c r="BR70" s="6">
        <f>BR69*(1-'Halálozási valószínűségek'!BR69)</f>
        <v>0.83668052319594477</v>
      </c>
      <c r="BS70" s="6">
        <f>BS69*(1-'Halálozási valószínűségek'!BS69)</f>
        <v>0.83931547748483004</v>
      </c>
    </row>
    <row r="71" spans="1:71" x14ac:dyDescent="0.25">
      <c r="A71">
        <v>69</v>
      </c>
      <c r="B71" s="6">
        <f>B70*(1-'Halálozási valószínűségek'!B70)</f>
        <v>0.59096506311967711</v>
      </c>
      <c r="C71" s="6">
        <f>C70*(1-'Halálozási valószínűségek'!C70)</f>
        <v>0.60239848092750703</v>
      </c>
      <c r="D71" s="6">
        <f>D70*(1-'Halálozási valószínűségek'!D70)</f>
        <v>0.61715776596922955</v>
      </c>
      <c r="E71" s="6">
        <f>E70*(1-'Halálozási valószínűségek'!E70)</f>
        <v>0.61884726816677127</v>
      </c>
      <c r="F71" s="6">
        <f>F70*(1-'Halálozási valószínűségek'!F70)</f>
        <v>0.64064402060934766</v>
      </c>
      <c r="G71" s="6">
        <f>G70*(1-'Halálozási valószínűségek'!G70)</f>
        <v>0.66354653690244347</v>
      </c>
      <c r="H71" s="6">
        <f>H70*(1-'Halálozási valószínűségek'!H70)</f>
        <v>0.66027017242733788</v>
      </c>
      <c r="I71" s="6">
        <f>I70*(1-'Halálozási valószínűségek'!I70)</f>
        <v>0.66507647408197368</v>
      </c>
      <c r="J71" s="6">
        <f>J70*(1-'Halálozási valószínűségek'!J70)</f>
        <v>0.68027161856161622</v>
      </c>
      <c r="K71" s="6">
        <f>K70*(1-'Halálozási valószínűségek'!K70)</f>
        <v>0.67857152037953694</v>
      </c>
      <c r="L71" s="6">
        <f>L70*(1-'Halálozási valószínűségek'!L70)</f>
        <v>0.69245967079419812</v>
      </c>
      <c r="M71" s="6">
        <f>M70*(1-'Halálozási valószínűségek'!M70)</f>
        <v>0.71024203338562952</v>
      </c>
      <c r="N71" s="6">
        <f>N70*(1-'Halálozási valószínűségek'!N70)</f>
        <v>0.69605489810439147</v>
      </c>
      <c r="O71" s="6">
        <f>O70*(1-'Halálozási valószínűségek'!O70)</f>
        <v>0.71113761741925285</v>
      </c>
      <c r="P71" s="6">
        <f>P70*(1-'Halálozási valószínűségek'!P70)</f>
        <v>0.72383806552545948</v>
      </c>
      <c r="Q71" s="6">
        <f>Q70*(1-'Halálozási valószínűségek'!Q70)</f>
        <v>0.71691706291513535</v>
      </c>
      <c r="R71" s="6">
        <f>R70*(1-'Halálozási valószínűségek'!R70)</f>
        <v>0.72924547167247977</v>
      </c>
      <c r="S71" s="6">
        <f>S70*(1-'Halálozási valószínűségek'!S70)</f>
        <v>0.72690487639439005</v>
      </c>
      <c r="T71" s="6">
        <f>T70*(1-'Halálozási valószínűségek'!T70)</f>
        <v>0.72275440926055745</v>
      </c>
      <c r="U71" s="6">
        <f>U70*(1-'Halálozási valószínűségek'!U70)</f>
        <v>0.72143966326930742</v>
      </c>
      <c r="V71" s="6">
        <f>V70*(1-'Halálozási valószínűségek'!V70)</f>
        <v>0.72327350139372648</v>
      </c>
      <c r="W71" s="6">
        <f>W70*(1-'Halálozási valószínűségek'!W70)</f>
        <v>0.72011765696699104</v>
      </c>
      <c r="X71" s="6">
        <f>X70*(1-'Halálozási valószínűségek'!X70)</f>
        <v>0.72844968512695141</v>
      </c>
      <c r="Y71" s="6">
        <f>Y70*(1-'Halálozási valószínűségek'!Y70)</f>
        <v>0.72598629914124557</v>
      </c>
      <c r="Z71" s="6">
        <f>Z70*(1-'Halálozási valószínűségek'!Z70)</f>
        <v>0.72419747677181645</v>
      </c>
      <c r="AA71" s="6">
        <f>AA70*(1-'Halálozási valószínűségek'!AA70)</f>
        <v>0.72627968858861769</v>
      </c>
      <c r="AB71" s="6">
        <f>AB70*(1-'Halálozási valószínűségek'!AB70)</f>
        <v>0.72244550979668432</v>
      </c>
      <c r="AC71" s="6">
        <f>AC70*(1-'Halálozási valószínűségek'!AC70)</f>
        <v>0.72942618680080362</v>
      </c>
      <c r="AD71" s="6">
        <f>AD70*(1-'Halálozási valószínűségek'!AD70)</f>
        <v>0.72387075349464614</v>
      </c>
      <c r="AE71" s="6">
        <f>AE70*(1-'Halálozási valószínűségek'!AE70)</f>
        <v>0.72491201974520869</v>
      </c>
      <c r="AF71" s="6">
        <f>AF70*(1-'Halálozási valószínűségek'!AF70)</f>
        <v>0.71481700453794761</v>
      </c>
      <c r="AG71" s="6">
        <f>AG70*(1-'Halálozási valószínűségek'!AG70)</f>
        <v>0.71542993247610898</v>
      </c>
      <c r="AH71" s="6">
        <f>AH70*(1-'Halálozási valószínűségek'!AH70)</f>
        <v>0.72106650710656395</v>
      </c>
      <c r="AI71" s="6">
        <f>AI70*(1-'Halálozási valószínűségek'!AI70)</f>
        <v>0.71622966585096215</v>
      </c>
      <c r="AJ71" s="6">
        <f>AJ70*(1-'Halálozási valószínűségek'!AJ70)</f>
        <v>0.71978420809382171</v>
      </c>
      <c r="AK71" s="6">
        <f>AK70*(1-'Halálozási valószínűségek'!AK70)</f>
        <v>0.71631410509706317</v>
      </c>
      <c r="AL71" s="6">
        <f>AL70*(1-'Halálozási valószínűségek'!AL70)</f>
        <v>0.71723122216150237</v>
      </c>
      <c r="AM71" s="6">
        <f>AM70*(1-'Halálozási valószínűségek'!AM70)</f>
        <v>0.72644834248788426</v>
      </c>
      <c r="AN71" s="6">
        <f>AN70*(1-'Halálozási valószínűségek'!AN70)</f>
        <v>0.72781978706558426</v>
      </c>
      <c r="AO71" s="6">
        <f>AO70*(1-'Halálozási valószínűségek'!AO70)</f>
        <v>0.72413889246812313</v>
      </c>
      <c r="AP71" s="6">
        <f>AP70*(1-'Halálozási valószínűségek'!AP70)</f>
        <v>0.72486720384515568</v>
      </c>
      <c r="AQ71" s="6">
        <f>AQ70*(1-'Halálozási valószínűségek'!AQ70)</f>
        <v>0.72649986893450058</v>
      </c>
      <c r="AR71" s="6">
        <f>AR70*(1-'Halálozási valószínűségek'!AR70)</f>
        <v>0.72442211819020819</v>
      </c>
      <c r="AS71" s="6">
        <f>AS70*(1-'Halálozási valószínűségek'!AS70)</f>
        <v>0.72113887979430324</v>
      </c>
      <c r="AT71" s="6">
        <f>AT70*(1-'Halálozási valószínűségek'!AT70)</f>
        <v>0.73125438694698708</v>
      </c>
      <c r="AU71" s="6">
        <f>AU70*(1-'Halálozási valószínűségek'!AU70)</f>
        <v>0.73506592658660663</v>
      </c>
      <c r="AV71" s="6">
        <f>AV70*(1-'Halálozási valószínűségek'!AV70)</f>
        <v>0.74760627498264054</v>
      </c>
      <c r="AW71" s="6">
        <f>AW70*(1-'Halálozási valószínűségek'!AW70)</f>
        <v>0.7516125577657613</v>
      </c>
      <c r="AX71" s="6">
        <f>AX70*(1-'Halálozási valószínűségek'!AX70)</f>
        <v>0.75387586781966609</v>
      </c>
      <c r="AY71" s="6">
        <f>AY70*(1-'Halálozási valószínűségek'!AY70)</f>
        <v>0.75404026126752188</v>
      </c>
      <c r="AZ71" s="6">
        <f>AZ70*(1-'Halálozási valószínűségek'!AZ70)</f>
        <v>0.7652086364677636</v>
      </c>
      <c r="BA71" s="6">
        <f>BA70*(1-'Halálozási valószínűségek'!BA70)</f>
        <v>0.77401464363074313</v>
      </c>
      <c r="BB71" s="6">
        <f>BB70*(1-'Halálozási valószínűségek'!BB70)</f>
        <v>0.77692088073390664</v>
      </c>
      <c r="BC71" s="6">
        <f>BC70*(1-'Halálozási valószínűségek'!BC70)</f>
        <v>0.77771208680141513</v>
      </c>
      <c r="BD71" s="6">
        <f>BD70*(1-'Halálozási valószínűségek'!BD70)</f>
        <v>0.781223139943096</v>
      </c>
      <c r="BE71" s="6">
        <f>BE70*(1-'Halálozási valószínűségek'!BE70)</f>
        <v>0.78383149817647124</v>
      </c>
      <c r="BF71" s="6">
        <f>BF70*(1-'Halálozási valószínűségek'!BF70)</f>
        <v>0.78866794436400234</v>
      </c>
      <c r="BG71" s="6">
        <f>BG70*(1-'Halálozási valószínűségek'!BG70)</f>
        <v>0.78624192031179196</v>
      </c>
      <c r="BH71" s="6">
        <f>BH70*(1-'Halálozási valószínűségek'!BH70)</f>
        <v>0.79490327999818744</v>
      </c>
      <c r="BI71" s="6">
        <f>BI70*(1-'Halálozási valószínűségek'!BI70)</f>
        <v>0.79588614022538051</v>
      </c>
      <c r="BJ71" s="6">
        <f>BJ70*(1-'Halálozási valószínűségek'!BJ70)</f>
        <v>0.79996941724619364</v>
      </c>
      <c r="BK71" s="6">
        <f>BK70*(1-'Halálozási valószínűségek'!BK70)</f>
        <v>0.8032974211152013</v>
      </c>
      <c r="BL71" s="6">
        <f>BL70*(1-'Halálozási valószínűségek'!BL70)</f>
        <v>0.80656088107899115</v>
      </c>
      <c r="BM71" s="6">
        <f>BM70*(1-'Halálozási valószínűségek'!BM70)</f>
        <v>0.80976127780598517</v>
      </c>
      <c r="BN71" s="6">
        <f>BN70*(1-'Halálozási valószínűségek'!BN70)</f>
        <v>0.81290005391381415</v>
      </c>
      <c r="BO71" s="6">
        <f>BO70*(1-'Halálozási valószínűségek'!BO70)</f>
        <v>0.81597861480809797</v>
      </c>
      <c r="BP71" s="6">
        <f>BP70*(1-'Halálozási valószínűségek'!BP70)</f>
        <v>0.81899832952880403</v>
      </c>
      <c r="BQ71" s="6">
        <f>BQ70*(1-'Halálozási valószínűségek'!BQ70)</f>
        <v>0.82196053160079796</v>
      </c>
      <c r="BR71" s="6">
        <f>BR70*(1-'Halálozási valószínűségek'!BR70)</f>
        <v>0.82486651988551851</v>
      </c>
      <c r="BS71" s="6">
        <f>BS70*(1-'Halálozási valószínűségek'!BS70)</f>
        <v>0.82771755943109515</v>
      </c>
    </row>
    <row r="72" spans="1:71" x14ac:dyDescent="0.25">
      <c r="A72">
        <v>70</v>
      </c>
      <c r="B72" s="6">
        <f>B71*(1-'Halálozási valószínűségek'!B71)</f>
        <v>0.56942438656896488</v>
      </c>
      <c r="C72" s="6">
        <f>C71*(1-'Halálozási valószínűségek'!C71)</f>
        <v>0.58075430350778168</v>
      </c>
      <c r="D72" s="6">
        <f>D71*(1-'Halálozási valószínűségek'!D71)</f>
        <v>0.59481665484114343</v>
      </c>
      <c r="E72" s="6">
        <f>E71*(1-'Halálozási valószínűségek'!E71)</f>
        <v>0.59360448809824873</v>
      </c>
      <c r="F72" s="6">
        <f>F71*(1-'Halálozási valószínűségek'!F71)</f>
        <v>0.61465949913343254</v>
      </c>
      <c r="G72" s="6">
        <f>G71*(1-'Halálozási valószínűségek'!G71)</f>
        <v>0.64068072324078529</v>
      </c>
      <c r="H72" s="6">
        <f>H71*(1-'Halálozási valószínűségek'!H71)</f>
        <v>0.63581376524062927</v>
      </c>
      <c r="I72" s="6">
        <f>I71*(1-'Halálozási valószínűségek'!I71)</f>
        <v>0.64042208918775489</v>
      </c>
      <c r="J72" s="6">
        <f>J71*(1-'Halálozási valószínűségek'!J71)</f>
        <v>0.65823762083640547</v>
      </c>
      <c r="K72" s="6">
        <f>K71*(1-'Halálozási valószínűségek'!K71)</f>
        <v>0.65417008850668878</v>
      </c>
      <c r="L72" s="6">
        <f>L71*(1-'Halálozási valószínűségek'!L71)</f>
        <v>0.66845901860447121</v>
      </c>
      <c r="M72" s="6">
        <f>M71*(1-'Halálozási valószínűségek'!M71)</f>
        <v>0.68848731990302769</v>
      </c>
      <c r="N72" s="6">
        <f>N71*(1-'Halálozási valószínűségek'!N71)</f>
        <v>0.67214541235450564</v>
      </c>
      <c r="O72" s="6">
        <f>O71*(1-'Halálozási valószínűségek'!O71)</f>
        <v>0.68840254779035925</v>
      </c>
      <c r="P72" s="6">
        <f>P71*(1-'Halálozási valószínűségek'!P71)</f>
        <v>0.70069696257061054</v>
      </c>
      <c r="Q72" s="6">
        <f>Q71*(1-'Halálozási valószínűségek'!Q71)</f>
        <v>0.69490053991301148</v>
      </c>
      <c r="R72" s="6">
        <f>R71*(1-'Halálozási valószínűségek'!R71)</f>
        <v>0.70693785269401865</v>
      </c>
      <c r="S72" s="6">
        <f>S71*(1-'Halálozási valószínűségek'!S71)</f>
        <v>0.70473427766436114</v>
      </c>
      <c r="T72" s="6">
        <f>T71*(1-'Halálozási valószínűségek'!T71)</f>
        <v>0.70046466327896184</v>
      </c>
      <c r="U72" s="6">
        <f>U71*(1-'Halálozási valószínűségek'!U71)</f>
        <v>0.69840409482111843</v>
      </c>
      <c r="V72" s="6">
        <f>V71*(1-'Halálozási valószínűségek'!V71)</f>
        <v>0.70247938822865685</v>
      </c>
      <c r="W72" s="6">
        <f>W71*(1-'Halálozási valószínűségek'!W71)</f>
        <v>0.69806765431066176</v>
      </c>
      <c r="X72" s="6">
        <f>X71*(1-'Halálozási valószínűségek'!X71)</f>
        <v>0.707652446616577</v>
      </c>
      <c r="Y72" s="6">
        <f>Y71*(1-'Halálozási valószínűségek'!Y71)</f>
        <v>0.70373481907256641</v>
      </c>
      <c r="Z72" s="6">
        <f>Z71*(1-'Halálozási valószínűségek'!Z71)</f>
        <v>0.70301470057624083</v>
      </c>
      <c r="AA72" s="6">
        <f>AA71*(1-'Halálozási valószínűségek'!AA71)</f>
        <v>0.70453487471227449</v>
      </c>
      <c r="AB72" s="6">
        <f>AB71*(1-'Halálozási valószínűségek'!AB71)</f>
        <v>0.70203642414492795</v>
      </c>
      <c r="AC72" s="6">
        <f>AC71*(1-'Halálozási valószínűségek'!AC71)</f>
        <v>0.70737563317381535</v>
      </c>
      <c r="AD72" s="6">
        <f>AD71*(1-'Halálozási valószínűségek'!AD71)</f>
        <v>0.70189403741854861</v>
      </c>
      <c r="AE72" s="6">
        <f>AE71*(1-'Halálozási valószínűségek'!AE71)</f>
        <v>0.7038823220524002</v>
      </c>
      <c r="AF72" s="6">
        <f>AF71*(1-'Halálozási valószínűségek'!AF71)</f>
        <v>0.69369416205385126</v>
      </c>
      <c r="AG72" s="6">
        <f>AG71*(1-'Halálozási valószínűségek'!AG71)</f>
        <v>0.69458230424375522</v>
      </c>
      <c r="AH72" s="6">
        <f>AH71*(1-'Halálozási valószínűségek'!AH71)</f>
        <v>0.6998815731277731</v>
      </c>
      <c r="AI72" s="6">
        <f>AI71*(1-'Halálozási valószínűségek'!AI71)</f>
        <v>0.69497913166516412</v>
      </c>
      <c r="AJ72" s="6">
        <f>AJ71*(1-'Halálozási valószínűségek'!AJ71)</f>
        <v>0.6981330991143595</v>
      </c>
      <c r="AK72" s="6">
        <f>AK71*(1-'Halálozási valószínűségek'!AK71)</f>
        <v>0.69607106848702016</v>
      </c>
      <c r="AL72" s="6">
        <f>AL71*(1-'Halálozási valószínűségek'!AL71)</f>
        <v>0.69518353439225777</v>
      </c>
      <c r="AM72" s="6">
        <f>AM71*(1-'Halálozási valószínűségek'!AM71)</f>
        <v>0.70610052441479865</v>
      </c>
      <c r="AN72" s="6">
        <f>AN71*(1-'Halálozási valószínűségek'!AN71)</f>
        <v>0.70933316447411843</v>
      </c>
      <c r="AO72" s="6">
        <f>AO71*(1-'Halálozási valószínűségek'!AO71)</f>
        <v>0.70232782902698321</v>
      </c>
      <c r="AP72" s="6">
        <f>AP71*(1-'Halálozási valószínűségek'!AP71)</f>
        <v>0.70533928137356716</v>
      </c>
      <c r="AQ72" s="6">
        <f>AQ71*(1-'Halálozási valószínűségek'!AQ71)</f>
        <v>0.70665915751389941</v>
      </c>
      <c r="AR72" s="6">
        <f>AR71*(1-'Halálozási valószínűségek'!AR71)</f>
        <v>0.70453673104588699</v>
      </c>
      <c r="AS72" s="6">
        <f>AS71*(1-'Halálozási valószínűségek'!AS71)</f>
        <v>0.70088208866088131</v>
      </c>
      <c r="AT72" s="6">
        <f>AT71*(1-'Halálozási valószínűségek'!AT71)</f>
        <v>0.71246114920244952</v>
      </c>
      <c r="AU72" s="6">
        <f>AU71*(1-'Halálozási valószínűségek'!AU71)</f>
        <v>0.71603506974727937</v>
      </c>
      <c r="AV72" s="6">
        <f>AV71*(1-'Halálozási valószínűségek'!AV71)</f>
        <v>0.72830308096258878</v>
      </c>
      <c r="AW72" s="6">
        <f>AW71*(1-'Halálozási valószínűségek'!AW71)</f>
        <v>0.73400227553730957</v>
      </c>
      <c r="AX72" s="6">
        <f>AX71*(1-'Halálozási valószínűségek'!AX71)</f>
        <v>0.73591100588952341</v>
      </c>
      <c r="AY72" s="6">
        <f>AY71*(1-'Halálozási valószínűségek'!AY71)</f>
        <v>0.73560397687953094</v>
      </c>
      <c r="AZ72" s="6">
        <f>AZ71*(1-'Halálozási valószínűségek'!AZ71)</f>
        <v>0.74737927523806469</v>
      </c>
      <c r="BA72" s="6">
        <f>BA71*(1-'Halálozási valószínűségek'!BA71)</f>
        <v>0.75729592732831907</v>
      </c>
      <c r="BB72" s="6">
        <f>BB71*(1-'Halálozási valószínűségek'!BB71)</f>
        <v>0.76049677331519183</v>
      </c>
      <c r="BC72" s="6">
        <f>BC71*(1-'Halálozási valószínűségek'!BC71)</f>
        <v>0.76096794557258063</v>
      </c>
      <c r="BD72" s="6">
        <f>BD71*(1-'Halálozási valószínűségek'!BD71)</f>
        <v>0.76459089929370749</v>
      </c>
      <c r="BE72" s="6">
        <f>BE71*(1-'Halálozási valószínűségek'!BE71)</f>
        <v>0.76759834784923653</v>
      </c>
      <c r="BF72" s="6">
        <f>BF71*(1-'Halálozási valószínűségek'!BF71)</f>
        <v>0.7722715378006747</v>
      </c>
      <c r="BG72" s="6">
        <f>BG71*(1-'Halálozási valószínűségek'!BG71)</f>
        <v>0.77133477350268043</v>
      </c>
      <c r="BH72" s="6">
        <f>BH71*(1-'Halálozási valószínűségek'!BH71)</f>
        <v>0.77968088218622211</v>
      </c>
      <c r="BI72" s="6">
        <f>BI71*(1-'Halálozási valószínűségek'!BI71)</f>
        <v>0.78027881301556079</v>
      </c>
      <c r="BJ72" s="6">
        <f>BJ71*(1-'Halálozási valószínűségek'!BJ71)</f>
        <v>0.78488346726387737</v>
      </c>
      <c r="BK72" s="6">
        <f>BK71*(1-'Halálozási valószínűségek'!BK71)</f>
        <v>0.78844991294657862</v>
      </c>
      <c r="BL72" s="6">
        <f>BL71*(1-'Halálozási valószínűségek'!BL71)</f>
        <v>0.79194946608948225</v>
      </c>
      <c r="BM72" s="6">
        <f>BM71*(1-'Halálozási valószínűségek'!BM71)</f>
        <v>0.79538355695434304</v>
      </c>
      <c r="BN72" s="6">
        <f>BN71*(1-'Halálozási valószínűségek'!BN71)</f>
        <v>0.79875358285496489</v>
      </c>
      <c r="BO72" s="6">
        <f>BO71*(1-'Halálozási valószínűségek'!BO71)</f>
        <v>0.8020609087188133</v>
      </c>
      <c r="BP72" s="6">
        <f>BP71*(1-'Halálozási valószínűségek'!BP71)</f>
        <v>0.80530686766880144</v>
      </c>
      <c r="BQ72" s="6">
        <f>BQ71*(1-'Halálozási valószínűségek'!BQ71)</f>
        <v>0.80849276162140904</v>
      </c>
      <c r="BR72" s="6">
        <f>BR71*(1-'Halálozási valószínűségek'!BR71)</f>
        <v>0.81161986189761282</v>
      </c>
      <c r="BS72" s="6">
        <f>BS71*(1-'Halálozási valószínűségek'!BS71)</f>
        <v>0.81468940984350358</v>
      </c>
    </row>
    <row r="73" spans="1:71" x14ac:dyDescent="0.25">
      <c r="A73">
        <v>71</v>
      </c>
      <c r="B73" s="6">
        <f>B72*(1-'Halálozási valószínűségek'!B72)</f>
        <v>0.54425013443875092</v>
      </c>
      <c r="C73" s="6">
        <f>C72*(1-'Halálozási valószínűségek'!C72)</f>
        <v>0.55634520013134958</v>
      </c>
      <c r="D73" s="6">
        <f>D72*(1-'Halálozási valószínűségek'!D72)</f>
        <v>0.57075632115281916</v>
      </c>
      <c r="E73" s="6">
        <f>E72*(1-'Halálozási valószínűségek'!E72)</f>
        <v>0.56806762302026204</v>
      </c>
      <c r="F73" s="6">
        <f>F72*(1-'Halálozási valószínűségek'!F72)</f>
        <v>0.58870242848502774</v>
      </c>
      <c r="G73" s="6">
        <f>G72*(1-'Halálozási valószínűségek'!G72)</f>
        <v>0.61513037599794274</v>
      </c>
      <c r="H73" s="6">
        <f>H72*(1-'Halálozási valószínűségek'!H72)</f>
        <v>0.61043207973222335</v>
      </c>
      <c r="I73" s="6">
        <f>I72*(1-'Halálozási valószínűségek'!I72)</f>
        <v>0.61360121209257168</v>
      </c>
      <c r="J73" s="6">
        <f>J72*(1-'Halálozási valószínűségek'!J72)</f>
        <v>0.63383675223199987</v>
      </c>
      <c r="K73" s="6">
        <f>K72*(1-'Halálozási valószínűségek'!K72)</f>
        <v>0.62926583323723906</v>
      </c>
      <c r="L73" s="6">
        <f>L72*(1-'Halálozási valószínűségek'!L72)</f>
        <v>0.64331159032457097</v>
      </c>
      <c r="M73" s="6">
        <f>M72*(1-'Halálozási valószínűségek'!M72)</f>
        <v>0.66429387548163532</v>
      </c>
      <c r="N73" s="6">
        <f>N72*(1-'Halálozási valószínűségek'!N72)</f>
        <v>0.646328307065969</v>
      </c>
      <c r="O73" s="6">
        <f>O72*(1-'Halálozási valószínűségek'!O72)</f>
        <v>0.66478345637567204</v>
      </c>
      <c r="P73" s="6">
        <f>P72*(1-'Halálozási valószínűségek'!P72)</f>
        <v>0.67776315098567441</v>
      </c>
      <c r="Q73" s="6">
        <f>Q72*(1-'Halálozási valószínűségek'!Q72)</f>
        <v>0.67034275483248562</v>
      </c>
      <c r="R73" s="6">
        <f>R72*(1-'Halálozási valószínűségek'!R72)</f>
        <v>0.68434411892191782</v>
      </c>
      <c r="S73" s="6">
        <f>S72*(1-'Halálozási valószínűségek'!S72)</f>
        <v>0.68036456634272746</v>
      </c>
      <c r="T73" s="6">
        <f>T72*(1-'Halálozási valószínűségek'!T72)</f>
        <v>0.67595540471083104</v>
      </c>
      <c r="U73" s="6">
        <f>U72*(1-'Halálozási valószínűségek'!U72)</f>
        <v>0.67499358956271449</v>
      </c>
      <c r="V73" s="6">
        <f>V72*(1-'Halálozási valószínűségek'!V72)</f>
        <v>0.67773103938136126</v>
      </c>
      <c r="W73" s="6">
        <f>W72*(1-'Halálozási valószínűségek'!W72)</f>
        <v>0.67388659076534041</v>
      </c>
      <c r="X73" s="6">
        <f>X72*(1-'Halálozási valószínűségek'!X72)</f>
        <v>0.68391070703259083</v>
      </c>
      <c r="Y73" s="6">
        <f>Y72*(1-'Halálozási valószínűségek'!Y72)</f>
        <v>0.68182755415483742</v>
      </c>
      <c r="Z73" s="6">
        <f>Z72*(1-'Halálozási valószínűségek'!Z72)</f>
        <v>0.68044089854073775</v>
      </c>
      <c r="AA73" s="6">
        <f>AA72*(1-'Halálozási valószínűségek'!AA72)</f>
        <v>0.68121477035929823</v>
      </c>
      <c r="AB73" s="6">
        <f>AB72*(1-'Halálozási valószínűségek'!AB72)</f>
        <v>0.67900260906873289</v>
      </c>
      <c r="AC73" s="6">
        <f>AC72*(1-'Halálozási valószínűségek'!AC72)</f>
        <v>0.68474668666858507</v>
      </c>
      <c r="AD73" s="6">
        <f>AD72*(1-'Halálozási valószínűségek'!AD72)</f>
        <v>0.67868942054149139</v>
      </c>
      <c r="AE73" s="6">
        <f>AE72*(1-'Halálozási valószínűségek'!AE72)</f>
        <v>0.68123138892875401</v>
      </c>
      <c r="AF73" s="6">
        <f>AF72*(1-'Halálozási valószínűségek'!AF72)</f>
        <v>0.67012243442726138</v>
      </c>
      <c r="AG73" s="6">
        <f>AG72*(1-'Halálozási valószínűségek'!AG72)</f>
        <v>0.67126517629029236</v>
      </c>
      <c r="AH73" s="6">
        <f>AH72*(1-'Halálozási valószínűségek'!AH72)</f>
        <v>0.67661051082127466</v>
      </c>
      <c r="AI73" s="6">
        <f>AI72*(1-'Halálozási valószínűségek'!AI72)</f>
        <v>0.67068961101346658</v>
      </c>
      <c r="AJ73" s="6">
        <f>AJ72*(1-'Halálozási valószínűségek'!AJ72)</f>
        <v>0.67516452015349704</v>
      </c>
      <c r="AK73" s="6">
        <f>AK72*(1-'Halálozási valószínűségek'!AK72)</f>
        <v>0.67191044169983571</v>
      </c>
      <c r="AL73" s="6">
        <f>AL72*(1-'Halálozási valószínűségek'!AL72)</f>
        <v>0.6738900627338229</v>
      </c>
      <c r="AM73" s="6">
        <f>AM72*(1-'Halálozási valószínűségek'!AM72)</f>
        <v>0.68351942964401335</v>
      </c>
      <c r="AN73" s="6">
        <f>AN72*(1-'Halálozási valószínűségek'!AN72)</f>
        <v>0.68793967623357899</v>
      </c>
      <c r="AO73" s="6">
        <f>AO72*(1-'Halálozási valószínűségek'!AO72)</f>
        <v>0.68212185738587694</v>
      </c>
      <c r="AP73" s="6">
        <f>AP72*(1-'Halálozási valószínűségek'!AP72)</f>
        <v>0.68209835205230807</v>
      </c>
      <c r="AQ73" s="6">
        <f>AQ72*(1-'Halálozási valószínűségek'!AQ72)</f>
        <v>0.68606710966394446</v>
      </c>
      <c r="AR73" s="6">
        <f>AR72*(1-'Halálozási valószínűségek'!AR72)</f>
        <v>0.68282290899505282</v>
      </c>
      <c r="AS73" s="6">
        <f>AS72*(1-'Halálozási valószínűségek'!AS72)</f>
        <v>0.68026914643336478</v>
      </c>
      <c r="AT73" s="6">
        <f>AT72*(1-'Halálozási valószínűségek'!AT72)</f>
        <v>0.69186389737900666</v>
      </c>
      <c r="AU73" s="6">
        <f>AU72*(1-'Halálozási valószínűségek'!AU72)</f>
        <v>0.69595744639156565</v>
      </c>
      <c r="AV73" s="6">
        <f>AV72*(1-'Halálozási valószínűségek'!AV72)</f>
        <v>0.70765568861729944</v>
      </c>
      <c r="AW73" s="6">
        <f>AW72*(1-'Halálozási valószínűségek'!AW72)</f>
        <v>0.71405209368820555</v>
      </c>
      <c r="AX73" s="6">
        <f>AX72*(1-'Halálozási valószínűségek'!AX72)</f>
        <v>0.71636520957309768</v>
      </c>
      <c r="AY73" s="6">
        <f>AY72*(1-'Halálozási valószínűségek'!AY72)</f>
        <v>0.71649298556020069</v>
      </c>
      <c r="AZ73" s="6">
        <f>AZ72*(1-'Halálozási valószínűségek'!AZ72)</f>
        <v>0.72894890231069398</v>
      </c>
      <c r="BA73" s="6">
        <f>BA72*(1-'Halálozási valószínűségek'!BA72)</f>
        <v>0.73897693884624704</v>
      </c>
      <c r="BB73" s="6">
        <f>BB72*(1-'Halálozási valószínűségek'!BB72)</f>
        <v>0.74270875378734946</v>
      </c>
      <c r="BC73" s="6">
        <f>BC72*(1-'Halálozási valószínűségek'!BC72)</f>
        <v>0.74259817936645844</v>
      </c>
      <c r="BD73" s="6">
        <f>BD72*(1-'Halálozási valószínűségek'!BD72)</f>
        <v>0.74702824633693099</v>
      </c>
      <c r="BE73" s="6">
        <f>BE72*(1-'Halálozási valószínűségek'!BE72)</f>
        <v>0.74962119454260745</v>
      </c>
      <c r="BF73" s="6">
        <f>BF72*(1-'Halálozási valószínűségek'!BF72)</f>
        <v>0.75525839582292587</v>
      </c>
      <c r="BG73" s="6">
        <f>BG72*(1-'Halálozási valószínűségek'!BG72)</f>
        <v>0.75491305617480831</v>
      </c>
      <c r="BH73" s="6">
        <f>BH72*(1-'Halálozási valószínűségek'!BH72)</f>
        <v>0.76351809749850175</v>
      </c>
      <c r="BI73" s="6">
        <f>BI72*(1-'Halálozási valószínűségek'!BI72)</f>
        <v>0.76347160738320563</v>
      </c>
      <c r="BJ73" s="6">
        <f>BJ72*(1-'Halálozási valószínűségek'!BJ72)</f>
        <v>0.76874235597616114</v>
      </c>
      <c r="BK73" s="6">
        <f>BK72*(1-'Halálozási valószínűségek'!BK72)</f>
        <v>0.77257605863558798</v>
      </c>
      <c r="BL73" s="6">
        <f>BL72*(1-'Halálozási valószínűségek'!BL72)</f>
        <v>0.77634008151048572</v>
      </c>
      <c r="BM73" s="6">
        <f>BM72*(1-'Halálozási valószínűségek'!BM72)</f>
        <v>0.78003579873873929</v>
      </c>
      <c r="BN73" s="6">
        <f>BN72*(1-'Halálozási valószínűségek'!BN72)</f>
        <v>0.78366455746168195</v>
      </c>
      <c r="BO73" s="6">
        <f>BO72*(1-'Halálozási valószínűségek'!BO72)</f>
        <v>0.78722767806207927</v>
      </c>
      <c r="BP73" s="6">
        <f>BP72*(1-'Halálozási valószínűségek'!BP72)</f>
        <v>0.79072645443669143</v>
      </c>
      <c r="BQ73" s="6">
        <f>BQ72*(1-'Halálozási valószínűségek'!BQ72)</f>
        <v>0.79416215429908199</v>
      </c>
      <c r="BR73" s="6">
        <f>BR72*(1-'Halálozási valószínűségek'!BR72)</f>
        <v>0.79753601950866304</v>
      </c>
      <c r="BS73" s="6">
        <f>BS72*(1-'Halálozási valószínűségek'!BS72)</f>
        <v>0.80084926642236343</v>
      </c>
    </row>
    <row r="74" spans="1:71" x14ac:dyDescent="0.25">
      <c r="A74">
        <v>72</v>
      </c>
      <c r="B74" s="6">
        <f>B73*(1-'Halálozási valószínűségek'!B73)</f>
        <v>0.51987861341858366</v>
      </c>
      <c r="C74" s="6">
        <f>C73*(1-'Halálozási valószínűségek'!C73)</f>
        <v>0.53000781835713151</v>
      </c>
      <c r="D74" s="6">
        <f>D73*(1-'Halálozási valószínűségek'!D73)</f>
        <v>0.54475837072430822</v>
      </c>
      <c r="E74" s="6">
        <f>E73*(1-'Halálozási valószínűségek'!E73)</f>
        <v>0.54043681383655651</v>
      </c>
      <c r="F74" s="6">
        <f>F73*(1-'Halálozási valószínűségek'!F73)</f>
        <v>0.559396821595043</v>
      </c>
      <c r="G74" s="6">
        <f>G73*(1-'Halálozási valószínűségek'!G73)</f>
        <v>0.58935641324362886</v>
      </c>
      <c r="H74" s="6">
        <f>H73*(1-'Halálozási valószínűségek'!H73)</f>
        <v>0.58208971827025624</v>
      </c>
      <c r="I74" s="6">
        <f>I73*(1-'Halálozási valószínűségek'!I73)</f>
        <v>0.58558418074842489</v>
      </c>
      <c r="J74" s="6">
        <f>J73*(1-'Halálozási valószínűségek'!J73)</f>
        <v>0.60679727638178271</v>
      </c>
      <c r="K74" s="6">
        <f>K73*(1-'Halálozási valószínűségek'!K73)</f>
        <v>0.60176691632477175</v>
      </c>
      <c r="L74" s="6">
        <f>L73*(1-'Halálozási valószínűségek'!L73)</f>
        <v>0.61735396765497452</v>
      </c>
      <c r="M74" s="6">
        <f>M73*(1-'Halálozási valószínűségek'!M73)</f>
        <v>0.63711097009692685</v>
      </c>
      <c r="N74" s="6">
        <f>N73*(1-'Halálozási valószínűségek'!N73)</f>
        <v>0.61902739937550244</v>
      </c>
      <c r="O74" s="6">
        <f>O73*(1-'Halálozási valószínűségek'!O73)</f>
        <v>0.63961475471728912</v>
      </c>
      <c r="P74" s="6">
        <f>P73*(1-'Halálozási valószínűségek'!P73)</f>
        <v>0.650720401261346</v>
      </c>
      <c r="Q74" s="6">
        <f>Q73*(1-'Halálozási valószínűségek'!Q73)</f>
        <v>0.64293243958738533</v>
      </c>
      <c r="R74" s="6">
        <f>R73*(1-'Halálozási valószínűségek'!R73)</f>
        <v>0.65805161787293776</v>
      </c>
      <c r="S74" s="6">
        <f>S73*(1-'Halálozási valószínűségek'!S73)</f>
        <v>0.65477605500257741</v>
      </c>
      <c r="T74" s="6">
        <f>T73*(1-'Halálozási valószínűségek'!T73)</f>
        <v>0.64857921082004244</v>
      </c>
      <c r="U74" s="6">
        <f>U73*(1-'Halálozási valószínűségek'!U73)</f>
        <v>0.64785884726229337</v>
      </c>
      <c r="V74" s="6">
        <f>V73*(1-'Halálozási valószínűségek'!V73)</f>
        <v>0.65098777256737272</v>
      </c>
      <c r="W74" s="6">
        <f>W73*(1-'Halálozási valószínűségek'!W73)</f>
        <v>0.64701199352561867</v>
      </c>
      <c r="X74" s="6">
        <f>X73*(1-'Halálozási valószínűségek'!X73)</f>
        <v>0.65968658978949646</v>
      </c>
      <c r="Y74" s="6">
        <f>Y73*(1-'Halálozási valószínűségek'!Y73)</f>
        <v>0.65604083605670149</v>
      </c>
      <c r="Z74" s="6">
        <f>Z73*(1-'Halálozási valószínűségek'!Z73)</f>
        <v>0.65689764345122825</v>
      </c>
      <c r="AA74" s="6">
        <f>AA73*(1-'Halálozási valószínűségek'!AA73)</f>
        <v>0.65600982385600415</v>
      </c>
      <c r="AB74" s="6">
        <f>AB73*(1-'Halálozási valószínűségek'!AB73)</f>
        <v>0.65421901383772418</v>
      </c>
      <c r="AC74" s="6">
        <f>AC73*(1-'Halálozási valószínűségek'!AC73)</f>
        <v>0.66034916222258333</v>
      </c>
      <c r="AD74" s="6">
        <f>AD73*(1-'Halálozási valószínűségek'!AD73)</f>
        <v>0.65225446761140027</v>
      </c>
      <c r="AE74" s="6">
        <f>AE73*(1-'Halálozási valószínűségek'!AE73)</f>
        <v>0.65580102118004369</v>
      </c>
      <c r="AF74" s="6">
        <f>AF73*(1-'Halálozási valószínűségek'!AF73)</f>
        <v>0.6447247941624682</v>
      </c>
      <c r="AG74" s="6">
        <f>AG73*(1-'Halálozási valószínűségek'!AG73)</f>
        <v>0.6457369616359725</v>
      </c>
      <c r="AH74" s="6">
        <f>AH73*(1-'Halálozási valószínűségek'!AH73)</f>
        <v>0.6519142271762981</v>
      </c>
      <c r="AI74" s="6">
        <f>AI73*(1-'Halálozási valószínűségek'!AI73)</f>
        <v>0.64567288852266425</v>
      </c>
      <c r="AJ74" s="6">
        <f>AJ73*(1-'Halálozási valószínűségek'!AJ73)</f>
        <v>0.65075057110474666</v>
      </c>
      <c r="AK74" s="6">
        <f>AK73*(1-'Halálozási valószínűségek'!AK73)</f>
        <v>0.64862202579051942</v>
      </c>
      <c r="AL74" s="6">
        <f>AL73*(1-'Halálozási valószínűségek'!AL73)</f>
        <v>0.64692098242321538</v>
      </c>
      <c r="AM74" s="6">
        <f>AM73*(1-'Halálozási valószínűségek'!AM73)</f>
        <v>0.66045064889352789</v>
      </c>
      <c r="AN74" s="6">
        <f>AN73*(1-'Halálozási valószínűségek'!AN73)</f>
        <v>0.66573298348475907</v>
      </c>
      <c r="AO74" s="6">
        <f>AO73*(1-'Halálozási valószínűségek'!AO73)</f>
        <v>0.65944130562779657</v>
      </c>
      <c r="AP74" s="6">
        <f>AP73*(1-'Halálozási valószínűségek'!AP73)</f>
        <v>0.66129435231471267</v>
      </c>
      <c r="AQ74" s="6">
        <f>AQ73*(1-'Halálozási valószínűségek'!AQ73)</f>
        <v>0.66116973425423986</v>
      </c>
      <c r="AR74" s="6">
        <f>AR73*(1-'Halálozási valószínűségek'!AR73)</f>
        <v>0.66079504195087246</v>
      </c>
      <c r="AS74" s="6">
        <f>AS73*(1-'Halálozási valószínűségek'!AS73)</f>
        <v>0.65671822858384166</v>
      </c>
      <c r="AT74" s="6">
        <f>AT73*(1-'Halálozási valószínűségek'!AT73)</f>
        <v>0.66895628373678773</v>
      </c>
      <c r="AU74" s="6">
        <f>AU73*(1-'Halálozási valószínűségek'!AU73)</f>
        <v>0.67341538470294282</v>
      </c>
      <c r="AV74" s="6">
        <f>AV73*(1-'Halálozási valószínűségek'!AV73)</f>
        <v>0.68670908023422739</v>
      </c>
      <c r="AW74" s="6">
        <f>AW73*(1-'Halálozási valószínűségek'!AW73)</f>
        <v>0.69205928920260873</v>
      </c>
      <c r="AX74" s="6">
        <f>AX73*(1-'Halálozási valószínűségek'!AX73)</f>
        <v>0.69599894666493456</v>
      </c>
      <c r="AY74" s="6">
        <f>AY73*(1-'Halálozási valószínűségek'!AY73)</f>
        <v>0.69539226713545277</v>
      </c>
      <c r="AZ74" s="6">
        <f>AZ73*(1-'Halálozási valószínűségek'!AZ73)</f>
        <v>0.70845814866674039</v>
      </c>
      <c r="BA74" s="6">
        <f>BA73*(1-'Halálozási valószínűségek'!BA73)</f>
        <v>0.71915757734639074</v>
      </c>
      <c r="BB74" s="6">
        <f>BB73*(1-'Halálozási valószínűségek'!BB73)</f>
        <v>0.72250707568433359</v>
      </c>
      <c r="BC74" s="6">
        <f>BC73*(1-'Halálozási valószínűségek'!BC73)</f>
        <v>0.72248119468742111</v>
      </c>
      <c r="BD74" s="6">
        <f>BD73*(1-'Halálozási valószínűségek'!BD73)</f>
        <v>0.72892028164572376</v>
      </c>
      <c r="BE74" s="6">
        <f>BE73*(1-'Halálozási valószínűségek'!BE73)</f>
        <v>0.72983119500668259</v>
      </c>
      <c r="BF74" s="6">
        <f>BF73*(1-'Halálozási valószínűségek'!BF73)</f>
        <v>0.73694337972421997</v>
      </c>
      <c r="BG74" s="6">
        <f>BG73*(1-'Halálozási valószínűségek'!BG73)</f>
        <v>0.7369687728295331</v>
      </c>
      <c r="BH74" s="6">
        <f>BH73*(1-'Halálozási valószínűségek'!BH73)</f>
        <v>0.74617096632333579</v>
      </c>
      <c r="BI74" s="6">
        <f>BI73*(1-'Halálozási valószínűségek'!BI73)</f>
        <v>0.74640038224211713</v>
      </c>
      <c r="BJ74" s="6">
        <f>BJ73*(1-'Halálozási valószínűségek'!BJ73)</f>
        <v>0.75128713485500243</v>
      </c>
      <c r="BK74" s="6">
        <f>BK73*(1-'Halálozási valószínűségek'!BK73)</f>
        <v>0.75540400429664112</v>
      </c>
      <c r="BL74" s="6">
        <f>BL73*(1-'Halálozási valószínűségek'!BL73)</f>
        <v>0.75944853235796006</v>
      </c>
      <c r="BM74" s="6">
        <f>BM73*(1-'Halálozási valószínűségek'!BM73)</f>
        <v>0.76342201813642518</v>
      </c>
      <c r="BN74" s="6">
        <f>BN73*(1-'Halálozási valószínűségek'!BN73)</f>
        <v>0.76732574055916281</v>
      </c>
      <c r="BO74" s="6">
        <f>BO73*(1-'Halálozási valószínűségek'!BO73)</f>
        <v>0.77116095827239273</v>
      </c>
      <c r="BP74" s="6">
        <f>BP73*(1-'Halálozási valószínűségek'!BP73)</f>
        <v>0.77492890957973526</v>
      </c>
      <c r="BQ74" s="6">
        <f>BQ73*(1-'Halálozási valószínűségek'!BQ73)</f>
        <v>0.77863081242466037</v>
      </c>
      <c r="BR74" s="6">
        <f>BR73*(1-'Halálozási valószínűségek'!BR73)</f>
        <v>0.78226786441266105</v>
      </c>
      <c r="BS74" s="6">
        <f>BS73*(1-'Halálozási valószínűségek'!BS73)</f>
        <v>0.78584124286912171</v>
      </c>
    </row>
    <row r="75" spans="1:71" x14ac:dyDescent="0.25">
      <c r="A75">
        <v>73</v>
      </c>
      <c r="B75" s="6">
        <f>B74*(1-'Halálozási valószínűségek'!B74)</f>
        <v>0.49276694372880453</v>
      </c>
      <c r="C75" s="6">
        <f>C74*(1-'Halálozási valószínűségek'!C74)</f>
        <v>0.50124429405489002</v>
      </c>
      <c r="D75" s="6">
        <f>D74*(1-'Halálozási valószínűségek'!D74)</f>
        <v>0.51560835030685048</v>
      </c>
      <c r="E75" s="6">
        <f>E74*(1-'Halálozási valószínűségek'!E74)</f>
        <v>0.51070738470740751</v>
      </c>
      <c r="F75" s="6">
        <f>F74*(1-'Halálozási valószínűségek'!F74)</f>
        <v>0.5294075579893327</v>
      </c>
      <c r="G75" s="6">
        <f>G74*(1-'Halálozási valószínűségek'!G74)</f>
        <v>0.56054867176428025</v>
      </c>
      <c r="H75" s="6">
        <f>H74*(1-'Halálozási valószínűségek'!H74)</f>
        <v>0.55301433684265688</v>
      </c>
      <c r="I75" s="6">
        <f>I74*(1-'Halálozási valószínűségek'!I74)</f>
        <v>0.5558306485245974</v>
      </c>
      <c r="J75" s="6">
        <f>J74*(1-'Halálozási valószínűségek'!J74)</f>
        <v>0.57813217304550735</v>
      </c>
      <c r="K75" s="6">
        <f>K74*(1-'Halálozási valószínűségek'!K74)</f>
        <v>0.57229839043234765</v>
      </c>
      <c r="L75" s="6">
        <f>L74*(1-'Halálozási valószínűségek'!L74)</f>
        <v>0.58755429163626893</v>
      </c>
      <c r="M75" s="6">
        <f>M74*(1-'Halálozási valószínűségek'!M74)</f>
        <v>0.60963237395664638</v>
      </c>
      <c r="N75" s="6">
        <f>N74*(1-'Halálozási valószínűségek'!N74)</f>
        <v>0.58857744160022152</v>
      </c>
      <c r="O75" s="6">
        <f>O74*(1-'Halálozási valószínűségek'!O74)</f>
        <v>0.61145891321463408</v>
      </c>
      <c r="P75" s="6">
        <f>P74*(1-'Halálozási valószínűségek'!P74)</f>
        <v>0.62281100325124683</v>
      </c>
      <c r="Q75" s="6">
        <f>Q74*(1-'Halálozási valószínűségek'!Q74)</f>
        <v>0.61454054305520645</v>
      </c>
      <c r="R75" s="6">
        <f>R74*(1-'Halálozási valószínűségek'!R74)</f>
        <v>0.6304529330193468</v>
      </c>
      <c r="S75" s="6">
        <f>S74*(1-'Halálozási valószínűségek'!S74)</f>
        <v>0.6258087623292633</v>
      </c>
      <c r="T75" s="6">
        <f>T74*(1-'Halálozási valószínűségek'!T74)</f>
        <v>0.61973689331487514</v>
      </c>
      <c r="U75" s="6">
        <f>U74*(1-'Halálozási valószínűségek'!U74)</f>
        <v>0.61870519913549016</v>
      </c>
      <c r="V75" s="6">
        <f>V74*(1-'Halálozási valószínűségek'!V74)</f>
        <v>0.62337938113279046</v>
      </c>
      <c r="W75" s="6">
        <f>W74*(1-'Halálozási valószínűségek'!W74)</f>
        <v>0.61851111521081514</v>
      </c>
      <c r="X75" s="6">
        <f>X74*(1-'Halálozási valószínűségek'!X74)</f>
        <v>0.63148498807599551</v>
      </c>
      <c r="Y75" s="6">
        <f>Y74*(1-'Halálozási valószínűségek'!Y74)</f>
        <v>0.62963519240541921</v>
      </c>
      <c r="Z75" s="6">
        <f>Z74*(1-'Halálozási valószínűségek'!Z74)</f>
        <v>0.63047065125518531</v>
      </c>
      <c r="AA75" s="6">
        <f>AA74*(1-'Halálozási valószínűségek'!AA74)</f>
        <v>0.62917246196205501</v>
      </c>
      <c r="AB75" s="6">
        <f>AB74*(1-'Halálozási valószínűségek'!AB74)</f>
        <v>0.62676798401709333</v>
      </c>
      <c r="AC75" s="6">
        <f>AC74*(1-'Halálozási valószínűségek'!AC74)</f>
        <v>0.63332767450443528</v>
      </c>
      <c r="AD75" s="6">
        <f>AD74*(1-'Halálozási valószínűségek'!AD74)</f>
        <v>0.62549246680530446</v>
      </c>
      <c r="AE75" s="6">
        <f>AE74*(1-'Halálozási valószínűségek'!AE74)</f>
        <v>0.62964767645538355</v>
      </c>
      <c r="AF75" s="6">
        <f>AF74*(1-'Halálozási valószínűségek'!AF74)</f>
        <v>0.61712412572437292</v>
      </c>
      <c r="AG75" s="6">
        <f>AG74*(1-'Halálozási valószínűségek'!AG74)</f>
        <v>0.6199462273882318</v>
      </c>
      <c r="AH75" s="6">
        <f>AH74*(1-'Halálozási valószínűségek'!AH74)</f>
        <v>0.62508143758572166</v>
      </c>
      <c r="AI75" s="6">
        <f>AI74*(1-'Halálozási valószínűségek'!AI74)</f>
        <v>0.61876769925792485</v>
      </c>
      <c r="AJ75" s="6">
        <f>AJ74*(1-'Halálozási valószínűségek'!AJ74)</f>
        <v>0.62514353613177487</v>
      </c>
      <c r="AK75" s="6">
        <f>AK74*(1-'Halálozási valószínűségek'!AK74)</f>
        <v>0.62248255815116149</v>
      </c>
      <c r="AL75" s="6">
        <f>AL74*(1-'Halálozási valószínűségek'!AL74)</f>
        <v>0.62114765048347453</v>
      </c>
      <c r="AM75" s="6">
        <f>AM74*(1-'Halálozási valószínűségek'!AM74)</f>
        <v>0.63444870684658972</v>
      </c>
      <c r="AN75" s="6">
        <f>AN74*(1-'Halálozási valószínűségek'!AN74)</f>
        <v>0.64156687618426234</v>
      </c>
      <c r="AO75" s="6">
        <f>AO74*(1-'Halálozási valószínűségek'!AO74)</f>
        <v>0.63548380299433871</v>
      </c>
      <c r="AP75" s="6">
        <f>AP74*(1-'Halálozási valószínűségek'!AP74)</f>
        <v>0.63674710595679052</v>
      </c>
      <c r="AQ75" s="6">
        <f>AQ74*(1-'Halálozási valószínűségek'!AQ74)</f>
        <v>0.639523037154756</v>
      </c>
      <c r="AR75" s="6">
        <f>AR74*(1-'Halálozási valószínűségek'!AR74)</f>
        <v>0.63473328549633001</v>
      </c>
      <c r="AS75" s="6">
        <f>AS74*(1-'Halálozási valószínűségek'!AS74)</f>
        <v>0.6343963759942769</v>
      </c>
      <c r="AT75" s="6">
        <f>AT74*(1-'Halálozási valószínűségek'!AT74)</f>
        <v>0.64450593156620817</v>
      </c>
      <c r="AU75" s="6">
        <f>AU74*(1-'Halálozási valószínűségek'!AU74)</f>
        <v>0.6506808813153715</v>
      </c>
      <c r="AV75" s="6">
        <f>AV74*(1-'Halálozási valószínűségek'!AV74)</f>
        <v>0.66159612917006172</v>
      </c>
      <c r="AW75" s="6">
        <f>AW74*(1-'Halálozási valószínűségek'!AW74)</f>
        <v>0.66935282392387119</v>
      </c>
      <c r="AX75" s="6">
        <f>AX74*(1-'Halálozási valószínűségek'!AX74)</f>
        <v>0.67267602196219256</v>
      </c>
      <c r="AY75" s="6">
        <f>AY74*(1-'Halálozási valószínűségek'!AY74)</f>
        <v>0.67161680552209169</v>
      </c>
      <c r="AZ75" s="6">
        <f>AZ74*(1-'Halálozási valószínűségek'!AZ74)</f>
        <v>0.68584416456129804</v>
      </c>
      <c r="BA75" s="6">
        <f>BA74*(1-'Halálozási valószínűségek'!BA74)</f>
        <v>0.69788489620848448</v>
      </c>
      <c r="BB75" s="6">
        <f>BB74*(1-'Halálozási valószínűségek'!BB74)</f>
        <v>0.70177112261219321</v>
      </c>
      <c r="BC75" s="6">
        <f>BC74*(1-'Halálozási valószínűségek'!BC74)</f>
        <v>0.70056834005255164</v>
      </c>
      <c r="BD75" s="6">
        <f>BD74*(1-'Halálozási valószínűségek'!BD74)</f>
        <v>0.7076503878273015</v>
      </c>
      <c r="BE75" s="6">
        <f>BE74*(1-'Halálozási valószínűségek'!BE74)</f>
        <v>0.70939592154649544</v>
      </c>
      <c r="BF75" s="6">
        <f>BF74*(1-'Halálozási valószínűségek'!BF74)</f>
        <v>0.71711223337584118</v>
      </c>
      <c r="BG75" s="6">
        <f>BG74*(1-'Halálozási valószínűségek'!BG74)</f>
        <v>0.71717379159133188</v>
      </c>
      <c r="BH75" s="6">
        <f>BH74*(1-'Halálozási valószínűségek'!BH74)</f>
        <v>0.7274793836169362</v>
      </c>
      <c r="BI75" s="6">
        <f>BI74*(1-'Halálozási valószínűségek'!BI74)</f>
        <v>0.72813596488865251</v>
      </c>
      <c r="BJ75" s="6">
        <f>BJ74*(1-'Halálozási valószínűségek'!BJ74)</f>
        <v>0.73215307034188326</v>
      </c>
      <c r="BK75" s="6">
        <f>BK74*(1-'Halálozási valószínűségek'!BK74)</f>
        <v>0.7365489479338545</v>
      </c>
      <c r="BL75" s="6">
        <f>BL74*(1-'Halálozási valószínűségek'!BL74)</f>
        <v>0.74087073720274077</v>
      </c>
      <c r="BM75" s="6">
        <f>BM74*(1-'Halálozási valószínűségek'!BM74)</f>
        <v>0.7451196294337662</v>
      </c>
      <c r="BN75" s="6">
        <f>BN74*(1-'Halálozási valószínűségek'!BN74)</f>
        <v>0.74929680316063096</v>
      </c>
      <c r="BO75" s="6">
        <f>BO74*(1-'Halálozási valószínűségek'!BO74)</f>
        <v>0.75340342372474856</v>
      </c>
      <c r="BP75" s="6">
        <f>BP74*(1-'Halálozási valószínűségek'!BP74)</f>
        <v>0.75744064289467539</v>
      </c>
      <c r="BQ75" s="6">
        <f>BQ74*(1-'Halálozási valószínűségek'!BQ74)</f>
        <v>0.76140959854083767</v>
      </c>
      <c r="BR75" s="6">
        <f>BR74*(1-'Halálozási valószínűségek'!BR74)</f>
        <v>0.7653114143609524</v>
      </c>
      <c r="BS75" s="6">
        <f>BS74*(1-'Halálozási valószínűségek'!BS74)</f>
        <v>0.76914719965190637</v>
      </c>
    </row>
    <row r="76" spans="1:71" x14ac:dyDescent="0.25">
      <c r="A76">
        <v>74</v>
      </c>
      <c r="B76" s="6">
        <f>B75*(1-'Halálozási valószínűségek'!B75)</f>
        <v>0.46568447250146944</v>
      </c>
      <c r="C76" s="6">
        <f>C75*(1-'Halálozási valószínűségek'!C75)</f>
        <v>0.47191147796679783</v>
      </c>
      <c r="D76" s="6">
        <f>D75*(1-'Halálozási valószínűségek'!D75)</f>
        <v>0.48413561660412036</v>
      </c>
      <c r="E76" s="6">
        <f>E75*(1-'Halálozási valószínűségek'!E75)</f>
        <v>0.47845621336313471</v>
      </c>
      <c r="F76" s="6">
        <f>F75*(1-'Halálozási valószínűségek'!F75)</f>
        <v>0.49722487253916114</v>
      </c>
      <c r="G76" s="6">
        <f>G75*(1-'Halálozási valószínűségek'!G75)</f>
        <v>0.52993710879923284</v>
      </c>
      <c r="H76" s="6">
        <f>H75*(1-'Halálozási valószínűségek'!H75)</f>
        <v>0.52311285164957444</v>
      </c>
      <c r="I76" s="6">
        <f>I75*(1-'Halálozási valószínűségek'!I75)</f>
        <v>0.52461519930345601</v>
      </c>
      <c r="J76" s="6">
        <f>J75*(1-'Halálozási valószínűségek'!J75)</f>
        <v>0.54687256644893678</v>
      </c>
      <c r="K76" s="6">
        <f>K75*(1-'Halálozási valószínűségek'!K75)</f>
        <v>0.54062739750582156</v>
      </c>
      <c r="L76" s="6">
        <f>L75*(1-'Halálozási valószínűségek'!L75)</f>
        <v>0.55543269851251409</v>
      </c>
      <c r="M76" s="6">
        <f>M75*(1-'Halálozási valószínűségek'!M75)</f>
        <v>0.57899225084158534</v>
      </c>
      <c r="N76" s="6">
        <f>N75*(1-'Halálozási valószínűségek'!N75)</f>
        <v>0.55736517987216172</v>
      </c>
      <c r="O76" s="6">
        <f>O75*(1-'Halálozási valószínűségek'!O75)</f>
        <v>0.58132010338228468</v>
      </c>
      <c r="P76" s="6">
        <f>P75*(1-'Halálozási valószínűségek'!P75)</f>
        <v>0.59135904758705893</v>
      </c>
      <c r="Q76" s="6">
        <f>Q75*(1-'Halálozási valószínűségek'!Q75)</f>
        <v>0.58299617698018269</v>
      </c>
      <c r="R76" s="6">
        <f>R75*(1-'Halálozási valószínűségek'!R75)</f>
        <v>0.60142687998313604</v>
      </c>
      <c r="S76" s="6">
        <f>S75*(1-'Halálozási valószínűségek'!S75)</f>
        <v>0.59507529401127324</v>
      </c>
      <c r="T76" s="6">
        <f>T75*(1-'Halálozási valószínűségek'!T75)</f>
        <v>0.59066503564947437</v>
      </c>
      <c r="U76" s="6">
        <f>U75*(1-'Halálozási valószínűségek'!U75)</f>
        <v>0.58855569478161773</v>
      </c>
      <c r="V76" s="6">
        <f>V75*(1-'Halálozási valószínűségek'!V75)</f>
        <v>0.59194235894226388</v>
      </c>
      <c r="W76" s="6">
        <f>W75*(1-'Halálozási valószínűségek'!W75)</f>
        <v>0.58902669034871558</v>
      </c>
      <c r="X76" s="6">
        <f>X75*(1-'Halálozási valószínűségek'!X75)</f>
        <v>0.60365544465148635</v>
      </c>
      <c r="Y76" s="6">
        <f>Y75*(1-'Halálozási valószínűségek'!Y75)</f>
        <v>0.60031308149509888</v>
      </c>
      <c r="Z76" s="6">
        <f>Z75*(1-'Halálozási valószínűségek'!Z75)</f>
        <v>0.60232644138315383</v>
      </c>
      <c r="AA76" s="6">
        <f>AA75*(1-'Halálozási valószínűségek'!AA75)</f>
        <v>0.59920497759880231</v>
      </c>
      <c r="AB76" s="6">
        <f>AB75*(1-'Halálozási valószínűségek'!AB75)</f>
        <v>0.59741017164573273</v>
      </c>
      <c r="AC76" s="6">
        <f>AC75*(1-'Halálozási valószínűségek'!AC75)</f>
        <v>0.60454293169820872</v>
      </c>
      <c r="AD76" s="6">
        <f>AD75*(1-'Halálozási valószínűségek'!AD75)</f>
        <v>0.59523739618593186</v>
      </c>
      <c r="AE76" s="6">
        <f>AE75*(1-'Halálozási valószínűségek'!AE75)</f>
        <v>0.60122538034018758</v>
      </c>
      <c r="AF76" s="6">
        <f>AF75*(1-'Halálozási valószínűségek'!AF75)</f>
        <v>0.5875083389308603</v>
      </c>
      <c r="AG76" s="6">
        <f>AG75*(1-'Halálozási valószínűségek'!AG75)</f>
        <v>0.59108153104103567</v>
      </c>
      <c r="AH76" s="6">
        <f>AH75*(1-'Halálozási valószínűségek'!AH75)</f>
        <v>0.59577761979170296</v>
      </c>
      <c r="AI76" s="6">
        <f>AI75*(1-'Halálozási valószínűségek'!AI75)</f>
        <v>0.5904281386319119</v>
      </c>
      <c r="AJ76" s="6">
        <f>AJ75*(1-'Halálozási valószínűségek'!AJ75)</f>
        <v>0.59698081982903839</v>
      </c>
      <c r="AK76" s="6">
        <f>AK75*(1-'Halálozási valószínűségek'!AK75)</f>
        <v>0.59551038890647168</v>
      </c>
      <c r="AL76" s="6">
        <f>AL75*(1-'Halálozási valószínűségek'!AL75)</f>
        <v>0.59314631439967946</v>
      </c>
      <c r="AM76" s="6">
        <f>AM75*(1-'Halálozási valószínűségek'!AM75)</f>
        <v>0.60709127860736478</v>
      </c>
      <c r="AN76" s="6">
        <f>AN75*(1-'Halálozási valószínűségek'!AN75)</f>
        <v>0.61416555490243252</v>
      </c>
      <c r="AO76" s="6">
        <f>AO75*(1-'Halálozási valószínűségek'!AO75)</f>
        <v>0.61073170886770922</v>
      </c>
      <c r="AP76" s="6">
        <f>AP75*(1-'Halálozási valószínűségek'!AP75)</f>
        <v>0.60931604063217193</v>
      </c>
      <c r="AQ76" s="6">
        <f>AQ75*(1-'Halálozási valószínűségek'!AQ75)</f>
        <v>0.61387816336485024</v>
      </c>
      <c r="AR76" s="6">
        <f>AR75*(1-'Halálozási valószínűségek'!AR75)</f>
        <v>0.61227642185546993</v>
      </c>
      <c r="AS76" s="6">
        <f>AS75*(1-'Halálozási valószínűségek'!AS75)</f>
        <v>0.60701582840636392</v>
      </c>
      <c r="AT76" s="6">
        <f>AT75*(1-'Halálozási valószínűségek'!AT75)</f>
        <v>0.61935731011649464</v>
      </c>
      <c r="AU76" s="6">
        <f>AU75*(1-'Halálozási valószínűségek'!AU75)</f>
        <v>0.6253173405616983</v>
      </c>
      <c r="AV76" s="6">
        <f>AV75*(1-'Halálozási valószínűségek'!AV75)</f>
        <v>0.63658117952614168</v>
      </c>
      <c r="AW76" s="6">
        <f>AW75*(1-'Halálozási valószínűségek'!AW75)</f>
        <v>0.64448636651509938</v>
      </c>
      <c r="AX76" s="6">
        <f>AX75*(1-'Halálozási valószínűségek'!AX75)</f>
        <v>0.64946197244427728</v>
      </c>
      <c r="AY76" s="6">
        <f>AY75*(1-'Halálozási valószínűségek'!AY75)</f>
        <v>0.6459207465428165</v>
      </c>
      <c r="AZ76" s="6">
        <f>AZ75*(1-'Halálozási valószínűségek'!AZ75)</f>
        <v>0.66268320712406303</v>
      </c>
      <c r="BA76" s="6">
        <f>BA75*(1-'Halálozási valószínűségek'!BA75)</f>
        <v>0.67444992139380366</v>
      </c>
      <c r="BB76" s="6">
        <f>BB75*(1-'Halálozási valószínűségek'!BB75)</f>
        <v>0.67851442760882519</v>
      </c>
      <c r="BC76" s="6">
        <f>BC75*(1-'Halálozási valószínűségek'!BC75)</f>
        <v>0.67784890878464743</v>
      </c>
      <c r="BD76" s="6">
        <f>BD75*(1-'Halálozási valószínűségek'!BD75)</f>
        <v>0.68509756996724547</v>
      </c>
      <c r="BE76" s="6">
        <f>BE75*(1-'Halálozási valószínűségek'!BE75)</f>
        <v>0.68717764128365921</v>
      </c>
      <c r="BF76" s="6">
        <f>BF75*(1-'Halálozási valószínűségek'!BF75)</f>
        <v>0.69538373270455323</v>
      </c>
      <c r="BG76" s="6">
        <f>BG75*(1-'Halálozási valószínűségek'!BG75)</f>
        <v>0.6962179734010332</v>
      </c>
      <c r="BH76" s="6">
        <f>BH75*(1-'Halálozási valószínűségek'!BH75)</f>
        <v>0.70729183072156621</v>
      </c>
      <c r="BI76" s="6">
        <f>BI75*(1-'Halálozási valószínűségek'!BI75)</f>
        <v>0.70833066664368116</v>
      </c>
      <c r="BJ76" s="6">
        <f>BJ75*(1-'Halálozási valószínűségek'!BJ75)</f>
        <v>0.71160785551263117</v>
      </c>
      <c r="BK76" s="6">
        <f>BK75*(1-'Halálozási valószínűségek'!BK75)</f>
        <v>0.7162983498811023</v>
      </c>
      <c r="BL76" s="6">
        <f>BL75*(1-'Halálozási valószínűségek'!BL75)</f>
        <v>0.72091323790128303</v>
      </c>
      <c r="BM76" s="6">
        <f>BM75*(1-'Halálozási valószínűségek'!BM75)</f>
        <v>0.72545357996953885</v>
      </c>
      <c r="BN76" s="6">
        <f>BN75*(1-'Halálozási valószínűségek'!BN75)</f>
        <v>0.72992043206291202</v>
      </c>
      <c r="BO76" s="6">
        <f>BO75*(1-'Halálozási valószínűségek'!BO75)</f>
        <v>0.73431484495097255</v>
      </c>
      <c r="BP76" s="6">
        <f>BP75*(1-'Halálozási valószínűségek'!BP75)</f>
        <v>0.73863786347828853</v>
      </c>
      <c r="BQ76" s="6">
        <f>BQ75*(1-'Halálozási valószínűségek'!BQ75)</f>
        <v>0.74289052591259908</v>
      </c>
      <c r="BR76" s="6">
        <f>BR75*(1-'Halálozási valószínűségek'!BR75)</f>
        <v>0.74707386335402526</v>
      </c>
      <c r="BS76" s="6">
        <f>BS75*(1-'Halálozási valószínűségek'!BS75)</f>
        <v>0.75118889920099541</v>
      </c>
    </row>
    <row r="77" spans="1:71" x14ac:dyDescent="0.25">
      <c r="A77">
        <v>75</v>
      </c>
      <c r="B77" s="6">
        <f>B76*(1-'Halálozási valószínűségek'!B76)</f>
        <v>0.43707281851097912</v>
      </c>
      <c r="C77" s="6">
        <f>C76*(1-'Halálozási valószínűségek'!C76)</f>
        <v>0.44075116307665013</v>
      </c>
      <c r="D77" s="6">
        <f>D76*(1-'Halálozási valószínűségek'!D76)</f>
        <v>0.45308315815513212</v>
      </c>
      <c r="E77" s="6">
        <f>E76*(1-'Halálozási valószínűségek'!E76)</f>
        <v>0.44478246506663727</v>
      </c>
      <c r="F77" s="6">
        <f>F76*(1-'Halálozási valószínűségek'!F76)</f>
        <v>0.46294618982631136</v>
      </c>
      <c r="G77" s="6">
        <f>G76*(1-'Halálozási valószínűségek'!G76)</f>
        <v>0.49990027347249233</v>
      </c>
      <c r="H77" s="6">
        <f>H76*(1-'Halálozási valószínűségek'!H76)</f>
        <v>0.49091002450202664</v>
      </c>
      <c r="I77" s="6">
        <f>I76*(1-'Halálozási valószínűségek'!I76)</f>
        <v>0.4920051185147532</v>
      </c>
      <c r="J77" s="6">
        <f>J76*(1-'Halálozási valószínűségek'!J76)</f>
        <v>0.51322349743533369</v>
      </c>
      <c r="K77" s="6">
        <f>K76*(1-'Halálozási valószínűségek'!K76)</f>
        <v>0.5090493512175065</v>
      </c>
      <c r="L77" s="6">
        <f>L76*(1-'Halálozási valószínűségek'!L76)</f>
        <v>0.52136801111274156</v>
      </c>
      <c r="M77" s="6">
        <f>M76*(1-'Halálozási valószínűségek'!M76)</f>
        <v>0.54765719022603876</v>
      </c>
      <c r="N77" s="6">
        <f>N76*(1-'Halálozási valószínűségek'!N76)</f>
        <v>0.5236947493560844</v>
      </c>
      <c r="O77" s="6">
        <f>O76*(1-'Halálozási valószínűségek'!O76)</f>
        <v>0.55017878544409571</v>
      </c>
      <c r="P77" s="6">
        <f>P76*(1-'Halálozási valószínűségek'!P76)</f>
        <v>0.55856818839835654</v>
      </c>
      <c r="Q77" s="6">
        <f>Q76*(1-'Halálozási valószínűségek'!Q76)</f>
        <v>0.55119373552591377</v>
      </c>
      <c r="R77" s="6">
        <f>R76*(1-'Halálozási valószínűségek'!R76)</f>
        <v>0.57020681064321144</v>
      </c>
      <c r="S77" s="6">
        <f>S76*(1-'Halálozási valószínűségek'!S76)</f>
        <v>0.56273295178176053</v>
      </c>
      <c r="T77" s="6">
        <f>T76*(1-'Halálozási valószínűségek'!T76)</f>
        <v>0.55802488577948439</v>
      </c>
      <c r="U77" s="6">
        <f>U76*(1-'Halálozási valószínűségek'!U76)</f>
        <v>0.55584965482260318</v>
      </c>
      <c r="V77" s="6">
        <f>V76*(1-'Halálozási valószínűségek'!V76)</f>
        <v>0.55995971328861338</v>
      </c>
      <c r="W77" s="6">
        <f>W76*(1-'Halálozási valószínűségek'!W76)</f>
        <v>0.55613543995964332</v>
      </c>
      <c r="X77" s="6">
        <f>X76*(1-'Halálozási valószínűségek'!X76)</f>
        <v>0.57259133546972085</v>
      </c>
      <c r="Y77" s="6">
        <f>Y76*(1-'Halálozási valószínűségek'!Y76)</f>
        <v>0.56852650382993331</v>
      </c>
      <c r="Z77" s="6">
        <f>Z76*(1-'Halálozási valószínűségek'!Z76)</f>
        <v>0.57043927957632967</v>
      </c>
      <c r="AA77" s="6">
        <f>AA76*(1-'Halálozási valószínűségek'!AA76)</f>
        <v>0.56859758734305543</v>
      </c>
      <c r="AB77" s="6">
        <f>AB76*(1-'Halálozási valószínűségek'!AB76)</f>
        <v>0.56503651444425051</v>
      </c>
      <c r="AC77" s="6">
        <f>AC76*(1-'Halálozási valószínűségek'!AC76)</f>
        <v>0.57261701947522625</v>
      </c>
      <c r="AD77" s="6">
        <f>AD76*(1-'Halálozási valószínűségek'!AD76)</f>
        <v>0.56313624340962454</v>
      </c>
      <c r="AE77" s="6">
        <f>AE76*(1-'Halálozási valószínűségek'!AE76)</f>
        <v>0.57123625836881897</v>
      </c>
      <c r="AF77" s="6">
        <f>AF76*(1-'Halálozási valószínűségek'!AF76)</f>
        <v>0.55749253789488262</v>
      </c>
      <c r="AG77" s="6">
        <f>AG76*(1-'Halálozási valószínűségek'!AG76)</f>
        <v>0.55994926680110435</v>
      </c>
      <c r="AH77" s="6">
        <f>AH76*(1-'Halálozási valószínűségek'!AH76)</f>
        <v>0.56567893443982609</v>
      </c>
      <c r="AI77" s="6">
        <f>AI76*(1-'Halálozási valószínűségek'!AI76)</f>
        <v>0.56084768888645309</v>
      </c>
      <c r="AJ77" s="6">
        <f>AJ76*(1-'Halálozási valószínűségek'!AJ76)</f>
        <v>0.56693477516704294</v>
      </c>
      <c r="AK77" s="6">
        <f>AK76*(1-'Halálozási valószínűségek'!AK76)</f>
        <v>0.56635420026561079</v>
      </c>
      <c r="AL77" s="6">
        <f>AL76*(1-'Halálozási valószínűségek'!AL76)</f>
        <v>0.56428974620413508</v>
      </c>
      <c r="AM77" s="6">
        <f>AM76*(1-'Halálozási valószínűségek'!AM76)</f>
        <v>0.5778294789784898</v>
      </c>
      <c r="AN77" s="6">
        <f>AN76*(1-'Halálozási valószínűségek'!AN76)</f>
        <v>0.58611661401003845</v>
      </c>
      <c r="AO77" s="6">
        <f>AO76*(1-'Halálozási valószínűségek'!AO76)</f>
        <v>0.57933399171482036</v>
      </c>
      <c r="AP77" s="6">
        <f>AP76*(1-'Halálozási valószínűségek'!AP76)</f>
        <v>0.58163481290625241</v>
      </c>
      <c r="AQ77" s="6">
        <f>AQ76*(1-'Halálozási valószínűségek'!AQ76)</f>
        <v>0.5856888781031363</v>
      </c>
      <c r="AR77" s="6">
        <f>AR76*(1-'Halálozási valószínűségek'!AR76)</f>
        <v>0.58403823327949567</v>
      </c>
      <c r="AS77" s="6">
        <f>AS76*(1-'Halálozási valószínűségek'!AS76)</f>
        <v>0.58330579014881134</v>
      </c>
      <c r="AT77" s="6">
        <f>AT76*(1-'Halálozási valószínűségek'!AT76)</f>
        <v>0.58938660987995739</v>
      </c>
      <c r="AU77" s="6">
        <f>AU76*(1-'Halálozási valószínűségek'!AU76)</f>
        <v>0.59830988462283863</v>
      </c>
      <c r="AV77" s="6">
        <f>AV76*(1-'Halálozási valószínűségek'!AV76)</f>
        <v>0.60927184692447023</v>
      </c>
      <c r="AW77" s="6">
        <f>AW76*(1-'Halálozási valószínűségek'!AW76)</f>
        <v>0.61835244435291215</v>
      </c>
      <c r="AX77" s="6">
        <f>AX76*(1-'Halálozási valószínűségek'!AX76)</f>
        <v>0.62216508574244433</v>
      </c>
      <c r="AY77" s="6">
        <f>AY76*(1-'Halálozási valószínűségek'!AY76)</f>
        <v>0.61910857635382421</v>
      </c>
      <c r="AZ77" s="6">
        <f>AZ76*(1-'Halálozási valószínűségek'!AZ76)</f>
        <v>0.63677229372551214</v>
      </c>
      <c r="BA77" s="6">
        <f>BA76*(1-'Halálozási valószínűségek'!BA76)</f>
        <v>0.64879384638398341</v>
      </c>
      <c r="BB77" s="6">
        <f>BB76*(1-'Halálozási valószínűségek'!BB76)</f>
        <v>0.65348403037433567</v>
      </c>
      <c r="BC77" s="6">
        <f>BC76*(1-'Halálozási valószínűségek'!BC76)</f>
        <v>0.65285661951775753</v>
      </c>
      <c r="BD77" s="6">
        <f>BD76*(1-'Halálozási valószínűségek'!BD76)</f>
        <v>0.66161242526876829</v>
      </c>
      <c r="BE77" s="6">
        <f>BE76*(1-'Halálozási valószínűségek'!BE76)</f>
        <v>0.6623842719861448</v>
      </c>
      <c r="BF77" s="6">
        <f>BF76*(1-'Halálozási valószínűségek'!BF76)</f>
        <v>0.67371557559347939</v>
      </c>
      <c r="BG77" s="6">
        <f>BG76*(1-'Halálozási valószínűségek'!BG76)</f>
        <v>0.67416178800368842</v>
      </c>
      <c r="BH77" s="6">
        <f>BH76*(1-'Halálozási valószínűségek'!BH76)</f>
        <v>0.68503335680875854</v>
      </c>
      <c r="BI77" s="6">
        <f>BI76*(1-'Halálozási valószínűségek'!BI76)</f>
        <v>0.68529575336442861</v>
      </c>
      <c r="BJ77" s="6">
        <f>BJ76*(1-'Halálozási valószínűségek'!BJ76)</f>
        <v>0.6891942117473121</v>
      </c>
      <c r="BK77" s="6">
        <f>BK76*(1-'Halálozási valószínűségek'!BK76)</f>
        <v>0.69419198358434198</v>
      </c>
      <c r="BL77" s="6">
        <f>BL76*(1-'Halálozási valószínűségek'!BL76)</f>
        <v>0.69911315769983862</v>
      </c>
      <c r="BM77" s="6">
        <f>BM76*(1-'Halálozási valószínűségek'!BM76)</f>
        <v>0.70395863196607533</v>
      </c>
      <c r="BN77" s="6">
        <f>BN76*(1-'Halálozási valószínűségek'!BN76)</f>
        <v>0.70872930912031651</v>
      </c>
      <c r="BO77" s="6">
        <f>BO76*(1-'Halálozási valószínűségek'!BO76)</f>
        <v>0.71342609562584969</v>
      </c>
      <c r="BP77" s="6">
        <f>BP76*(1-'Halálozási valószínűségek'!BP76)</f>
        <v>0.71804990061195506</v>
      </c>
      <c r="BQ77" s="6">
        <f>BQ76*(1-'Halálozási valószínűségek'!BQ76)</f>
        <v>0.72260163488808415</v>
      </c>
      <c r="BR77" s="6">
        <f>BR76*(1-'Halálozási valószínűségek'!BR76)</f>
        <v>0.72708221002772133</v>
      </c>
      <c r="BS77" s="6">
        <f>BS76*(1-'Halálozási valószínűségek'!BS76)</f>
        <v>0.73149253751769761</v>
      </c>
    </row>
    <row r="78" spans="1:71" x14ac:dyDescent="0.25">
      <c r="A78">
        <v>76</v>
      </c>
      <c r="B78" s="6">
        <f>B77*(1-'Halálozási valószínűségek'!B77)</f>
        <v>0.40649957485613614</v>
      </c>
      <c r="C78" s="6">
        <f>C77*(1-'Halálozási valószínűségek'!C77)</f>
        <v>0.40894655914903905</v>
      </c>
      <c r="D78" s="6">
        <f>D77*(1-'Halálozási valószínűségek'!D77)</f>
        <v>0.42018932087306954</v>
      </c>
      <c r="E78" s="6">
        <f>E77*(1-'Halálozási valószínűségek'!E77)</f>
        <v>0.41026289795281556</v>
      </c>
      <c r="F78" s="6">
        <f>F77*(1-'Halálozási valószínűségek'!F77)</f>
        <v>0.42618826235410223</v>
      </c>
      <c r="G78" s="6">
        <f>G77*(1-'Halálozási valószínűségek'!G77)</f>
        <v>0.46747174273233177</v>
      </c>
      <c r="H78" s="6">
        <f>H77*(1-'Halálozási valószínűségek'!H77)</f>
        <v>0.45840687177974748</v>
      </c>
      <c r="I78" s="6">
        <f>I77*(1-'Halálozási valószínűségek'!I77)</f>
        <v>0.45853401030219454</v>
      </c>
      <c r="J78" s="6">
        <f>J77*(1-'Halálozási valószínűségek'!J77)</f>
        <v>0.47869895276285884</v>
      </c>
      <c r="K78" s="6">
        <f>K77*(1-'Halálozási valószínűségek'!K77)</f>
        <v>0.47307483356696528</v>
      </c>
      <c r="L78" s="6">
        <f>L77*(1-'Halálozási valószínűségek'!L77)</f>
        <v>0.48444472856573723</v>
      </c>
      <c r="M78" s="6">
        <f>M77*(1-'Halálozási valószínűségek'!M77)</f>
        <v>0.51368053814441528</v>
      </c>
      <c r="N78" s="6">
        <f>N77*(1-'Halálozási valószínűségek'!N77)</f>
        <v>0.48809921724235134</v>
      </c>
      <c r="O78" s="6">
        <f>O77*(1-'Halálozási valószínűségek'!O77)</f>
        <v>0.51652985092633485</v>
      </c>
      <c r="P78" s="6">
        <f>P77*(1-'Halálozási valószínűségek'!P77)</f>
        <v>0.52713755643718097</v>
      </c>
      <c r="Q78" s="6">
        <f>Q77*(1-'Halálozási valószínűségek'!Q77)</f>
        <v>0.51618742138266305</v>
      </c>
      <c r="R78" s="6">
        <f>R77*(1-'Halálozási valószínűségek'!R77)</f>
        <v>0.53593167925544805</v>
      </c>
      <c r="S78" s="6">
        <f>S77*(1-'Halálozási valószínűségek'!S77)</f>
        <v>0.52889581939112329</v>
      </c>
      <c r="T78" s="6">
        <f>T77*(1-'Halálozási valószínűségek'!T77)</f>
        <v>0.52339386136800958</v>
      </c>
      <c r="U78" s="6">
        <f>U77*(1-'Halálozási valószínűségek'!U77)</f>
        <v>0.52110349289964231</v>
      </c>
      <c r="V78" s="6">
        <f>V77*(1-'Halálozási valószínűségek'!V77)</f>
        <v>0.52422868398366695</v>
      </c>
      <c r="W78" s="6">
        <f>W77*(1-'Halálozási valószínűségek'!W77)</f>
        <v>0.52148820205015756</v>
      </c>
      <c r="X78" s="6">
        <f>X77*(1-'Halálozási valószínűségek'!X77)</f>
        <v>0.54043460606974136</v>
      </c>
      <c r="Y78" s="6">
        <f>Y77*(1-'Halálozási valószínűségek'!Y77)</f>
        <v>0.53587602671498025</v>
      </c>
      <c r="Z78" s="6">
        <f>Z77*(1-'Halálozási valószínűségek'!Z77)</f>
        <v>0.53765613417907798</v>
      </c>
      <c r="AA78" s="6">
        <f>AA77*(1-'Halálozási valószínűségek'!AA77)</f>
        <v>0.53416900342943341</v>
      </c>
      <c r="AB78" s="6">
        <f>AB77*(1-'Halálozási valószínűségek'!AB77)</f>
        <v>0.53268252362717272</v>
      </c>
      <c r="AC78" s="6">
        <f>AC77*(1-'Halálozási valószínűségek'!AC77)</f>
        <v>0.54055046638461357</v>
      </c>
      <c r="AD78" s="6">
        <f>AD77*(1-'Halálozási valószínűségek'!AD77)</f>
        <v>0.52938748834208571</v>
      </c>
      <c r="AE78" s="6">
        <f>AE77*(1-'Halálozási valószínűségek'!AE77)</f>
        <v>0.53966974273135804</v>
      </c>
      <c r="AF78" s="6">
        <f>AF77*(1-'Halálozási valószínűségek'!AF77)</f>
        <v>0.52450570442764244</v>
      </c>
      <c r="AG78" s="6">
        <f>AG77*(1-'Halálozási valószínűségek'!AG77)</f>
        <v>0.52806575554944946</v>
      </c>
      <c r="AH78" s="6">
        <f>AH77*(1-'Halálozási valószínűségek'!AH77)</f>
        <v>0.53290915376772696</v>
      </c>
      <c r="AI78" s="6">
        <f>AI77*(1-'Halálozási valószínűségek'!AI77)</f>
        <v>0.52879524346659224</v>
      </c>
      <c r="AJ78" s="6">
        <f>AJ77*(1-'Halálozási valószínűségek'!AJ77)</f>
        <v>0.53488028297909829</v>
      </c>
      <c r="AK78" s="6">
        <f>AK77*(1-'Halálozási valószínűségek'!AK77)</f>
        <v>0.53462703796673128</v>
      </c>
      <c r="AL78" s="6">
        <f>AL77*(1-'Halálozási valószínűségek'!AL77)</f>
        <v>0.53338359680453462</v>
      </c>
      <c r="AM78" s="6">
        <f>AM77*(1-'Halálozási valószínűségek'!AM77)</f>
        <v>0.54705428092809549</v>
      </c>
      <c r="AN78" s="6">
        <f>AN77*(1-'Halálozási valószínűségek'!AN77)</f>
        <v>0.5562363890278067</v>
      </c>
      <c r="AO78" s="6">
        <f>AO77*(1-'Halálozási valószínűségek'!AO77)</f>
        <v>0.55036729212907931</v>
      </c>
      <c r="AP78" s="6">
        <f>AP77*(1-'Halálozási valószínűségek'!AP77)</f>
        <v>0.54979030689963515</v>
      </c>
      <c r="AQ78" s="6">
        <f>AQ77*(1-'Halálozási valószínűségek'!AQ77)</f>
        <v>0.55777494617274082</v>
      </c>
      <c r="AR78" s="6">
        <f>AR77*(1-'Halálozási valószínűségek'!AR77)</f>
        <v>0.55469031205720098</v>
      </c>
      <c r="AS78" s="6">
        <f>AS77*(1-'Halálozási valószínűségek'!AS77)</f>
        <v>0.55516711883203274</v>
      </c>
      <c r="AT78" s="6">
        <f>AT77*(1-'Halálozási valószínűségek'!AT77)</f>
        <v>0.56313533027590412</v>
      </c>
      <c r="AU78" s="6">
        <f>AU77*(1-'Halálozási valószínűségek'!AU77)</f>
        <v>0.56729350020399072</v>
      </c>
      <c r="AV78" s="6">
        <f>AV77*(1-'Halálozási valószínűségek'!AV77)</f>
        <v>0.58073964633299724</v>
      </c>
      <c r="AW78" s="6">
        <f>AW77*(1-'Halálozási valószínűségek'!AW77)</f>
        <v>0.58905490553947115</v>
      </c>
      <c r="AX78" s="6">
        <f>AX77*(1-'Halálozási valószínűségek'!AX77)</f>
        <v>0.59477115701720451</v>
      </c>
      <c r="AY78" s="6">
        <f>AY77*(1-'Halálozási valószínűségek'!AY77)</f>
        <v>0.59050576012627753</v>
      </c>
      <c r="AZ78" s="6">
        <f>AZ77*(1-'Halálozási valószínűségek'!AZ77)</f>
        <v>0.60947386549349947</v>
      </c>
      <c r="BA78" s="6">
        <f>BA77*(1-'Halálozási valószínűségek'!BA77)</f>
        <v>0.62137581843579626</v>
      </c>
      <c r="BB78" s="6">
        <f>BB77*(1-'Halálozási valószínűségek'!BB77)</f>
        <v>0.62561947131917395</v>
      </c>
      <c r="BC78" s="6">
        <f>BC77*(1-'Halálozási valószínűségek'!BC77)</f>
        <v>0.62558679852050081</v>
      </c>
      <c r="BD78" s="6">
        <f>BD77*(1-'Halálozási valószínűségek'!BD77)</f>
        <v>0.63518100887928097</v>
      </c>
      <c r="BE78" s="6">
        <f>BE77*(1-'Halálozási valószínűségek'!BE77)</f>
        <v>0.63687585367195831</v>
      </c>
      <c r="BF78" s="6">
        <f>BF77*(1-'Halálozási valószínűségek'!BF77)</f>
        <v>0.64818849243424248</v>
      </c>
      <c r="BG78" s="6">
        <f>BG77*(1-'Halálozási valószínűségek'!BG77)</f>
        <v>0.64888072095355009</v>
      </c>
      <c r="BH78" s="6">
        <f>BH77*(1-'Halálozási valószínűségek'!BH77)</f>
        <v>0.66067357064063903</v>
      </c>
      <c r="BI78" s="6">
        <f>BI77*(1-'Halálozási valószínűségek'!BI77)</f>
        <v>0.66124187242133714</v>
      </c>
      <c r="BJ78" s="6">
        <f>BJ77*(1-'Halálozási valószínűségek'!BJ77)</f>
        <v>0.66450373796322915</v>
      </c>
      <c r="BK78" s="6">
        <f>BK77*(1-'Halálozási valószínűségek'!BK77)</f>
        <v>0.6697871640129861</v>
      </c>
      <c r="BL78" s="6">
        <f>BL77*(1-'Halálozási valószínűségek'!BL77)</f>
        <v>0.67499458032483717</v>
      </c>
      <c r="BM78" s="6">
        <f>BM77*(1-'Halálozási valószínűségek'!BM77)</f>
        <v>0.68012668328782711</v>
      </c>
      <c r="BN78" s="6">
        <f>BN77*(1-'Halálozási valószínűségek'!BN77)</f>
        <v>0.68518418337730957</v>
      </c>
      <c r="BO78" s="6">
        <f>BO77*(1-'Halálozási valószínűségek'!BO77)</f>
        <v>0.69016780373882991</v>
      </c>
      <c r="BP78" s="6">
        <f>BP77*(1-'Halálozási valószínűségek'!BP77)</f>
        <v>0.69507827885355722</v>
      </c>
      <c r="BQ78" s="6">
        <f>BQ77*(1-'Halálozási valószínűségek'!BQ77)</f>
        <v>0.69991635328104007</v>
      </c>
      <c r="BR78" s="6">
        <f>BR77*(1-'Halálozási valószínűségek'!BR77)</f>
        <v>0.70468278047519739</v>
      </c>
      <c r="BS78" s="6">
        <f>BS77*(1-'Halálozási valószínűségek'!BS77)</f>
        <v>0.70937832166969239</v>
      </c>
    </row>
    <row r="79" spans="1:71" x14ac:dyDescent="0.25">
      <c r="A79">
        <v>77</v>
      </c>
      <c r="B79" s="6">
        <f>B78*(1-'Halálozási valószínűségek'!B78)</f>
        <v>0.37619096655486262</v>
      </c>
      <c r="C79" s="6">
        <f>C78*(1-'Halálozási valószínűségek'!C78)</f>
        <v>0.37721230615907364</v>
      </c>
      <c r="D79" s="6">
        <f>D78*(1-'Halálozási valószínűségek'!D78)</f>
        <v>0.38520855991038649</v>
      </c>
      <c r="E79" s="6">
        <f>E78*(1-'Halálozási valószínűségek'!E78)</f>
        <v>0.37439771541378042</v>
      </c>
      <c r="F79" s="6">
        <f>F78*(1-'Halálozási valószínűségek'!F78)</f>
        <v>0.39040975772947534</v>
      </c>
      <c r="G79" s="6">
        <f>G78*(1-'Halálozási valószínűségek'!G78)</f>
        <v>0.43315464209835131</v>
      </c>
      <c r="H79" s="6">
        <f>H78*(1-'Halálozási valószínűségek'!H78)</f>
        <v>0.42089085339329296</v>
      </c>
      <c r="I79" s="6">
        <f>I78*(1-'Halálozási valószínűségek'!I78)</f>
        <v>0.42422649565138437</v>
      </c>
      <c r="J79" s="6">
        <f>J78*(1-'Halálozási valószínűségek'!J78)</f>
        <v>0.44392626083416475</v>
      </c>
      <c r="K79" s="6">
        <f>K78*(1-'Halálozási valószínűségek'!K78)</f>
        <v>0.43639734172051847</v>
      </c>
      <c r="L79" s="6">
        <f>L78*(1-'Halálozási valószínűségek'!L78)</f>
        <v>0.44730235122660217</v>
      </c>
      <c r="M79" s="6">
        <f>M78*(1-'Halálozási valószínűségek'!M78)</f>
        <v>0.47855506294610017</v>
      </c>
      <c r="N79" s="6">
        <f>N78*(1-'Halálozási valószínűségek'!N78)</f>
        <v>0.45187249333862406</v>
      </c>
      <c r="O79" s="6">
        <f>O78*(1-'Halálozási valószínűségek'!O78)</f>
        <v>0.48224259942184478</v>
      </c>
      <c r="P79" s="6">
        <f>P78*(1-'Halálozási valószínűségek'!P78)</f>
        <v>0.4908810353054317</v>
      </c>
      <c r="Q79" s="6">
        <f>Q78*(1-'Halálozási valószínűségek'!Q78)</f>
        <v>0.48044660432612746</v>
      </c>
      <c r="R79" s="6">
        <f>R78*(1-'Halálozási valószínűségek'!R78)</f>
        <v>0.50112291668780673</v>
      </c>
      <c r="S79" s="6">
        <f>S78*(1-'Halálozási valószínűségek'!S78)</f>
        <v>0.49136008308893531</v>
      </c>
      <c r="T79" s="6">
        <f>T78*(1-'Halálozási valószínűségek'!T78)</f>
        <v>0.48799673452369113</v>
      </c>
      <c r="U79" s="6">
        <f>U78*(1-'Halálozási valószínűségek'!U78)</f>
        <v>0.48685136031134885</v>
      </c>
      <c r="V79" s="6">
        <f>V78*(1-'Halálozási valószínűségek'!V78)</f>
        <v>0.48805690478879399</v>
      </c>
      <c r="W79" s="6">
        <f>W78*(1-'Halálozási valószínűségek'!W78)</f>
        <v>0.48447296946863733</v>
      </c>
      <c r="X79" s="6">
        <f>X78*(1-'Halálozási valószínűségek'!X78)</f>
        <v>0.50604134773946297</v>
      </c>
      <c r="Y79" s="6">
        <f>Y78*(1-'Halálozási valószínűségek'!Y78)</f>
        <v>0.50005807308935091</v>
      </c>
      <c r="Z79" s="6">
        <f>Z78*(1-'Halálozási valószínűségek'!Z78)</f>
        <v>0.50425693512387371</v>
      </c>
      <c r="AA79" s="6">
        <f>AA78*(1-'Halálozási valószínűségek'!AA78)</f>
        <v>0.49887111568281645</v>
      </c>
      <c r="AB79" s="6">
        <f>AB78*(1-'Halálozási valószínűségek'!AB78)</f>
        <v>0.49717923342742165</v>
      </c>
      <c r="AC79" s="6">
        <f>AC78*(1-'Halálozási valószínűségek'!AC78)</f>
        <v>0.50676606223557519</v>
      </c>
      <c r="AD79" s="6">
        <f>AD78*(1-'Halálozási valószínűségek'!AD78)</f>
        <v>0.49345266563342494</v>
      </c>
      <c r="AE79" s="6">
        <f>AE78*(1-'Halálozási valószínűségek'!AE78)</f>
        <v>0.50499596176086825</v>
      </c>
      <c r="AF79" s="6">
        <f>AF78*(1-'Halálozási valószínűségek'!AF78)</f>
        <v>0.49068033154910373</v>
      </c>
      <c r="AG79" s="6">
        <f>AG78*(1-'Halálozási valószínűségek'!AG78)</f>
        <v>0.49257445611897094</v>
      </c>
      <c r="AH79" s="6">
        <f>AH78*(1-'Halálozási valószínűségek'!AH78)</f>
        <v>0.50045498630327245</v>
      </c>
      <c r="AI79" s="6">
        <f>AI78*(1-'Halálozási valószínűségek'!AI78)</f>
        <v>0.494941771979861</v>
      </c>
      <c r="AJ79" s="6">
        <f>AJ78*(1-'Halálozási valószínűségek'!AJ78)</f>
        <v>0.50231677135133079</v>
      </c>
      <c r="AK79" s="6">
        <f>AK78*(1-'Halálozási valószínűségek'!AK78)</f>
        <v>0.50076910765229821</v>
      </c>
      <c r="AL79" s="6">
        <f>AL78*(1-'Halálozási valószínűségek'!AL78)</f>
        <v>0.50053783491331139</v>
      </c>
      <c r="AM79" s="6">
        <f>AM78*(1-'Halálozási valószínűségek'!AM78)</f>
        <v>0.51406143724532205</v>
      </c>
      <c r="AN79" s="6">
        <f>AN78*(1-'Halálozási valószínűségek'!AN78)</f>
        <v>0.52425279665870783</v>
      </c>
      <c r="AO79" s="6">
        <f>AO78*(1-'Halálozási valószínűségek'!AO78)</f>
        <v>0.51939812460097601</v>
      </c>
      <c r="AP79" s="6">
        <f>AP78*(1-'Halálozási valószínűségek'!AP78)</f>
        <v>0.51831481182963102</v>
      </c>
      <c r="AQ79" s="6">
        <f>AQ78*(1-'Halálozási valószínűségek'!AQ78)</f>
        <v>0.52560248727749714</v>
      </c>
      <c r="AR79" s="6">
        <f>AR78*(1-'Halálozási valószínűségek'!AR78)</f>
        <v>0.52546367951490702</v>
      </c>
      <c r="AS79" s="6">
        <f>AS78*(1-'Halálozási valószínűségek'!AS78)</f>
        <v>0.52570995150680511</v>
      </c>
      <c r="AT79" s="6">
        <f>AT78*(1-'Halálozási valószínűségek'!AT78)</f>
        <v>0.53321031882504255</v>
      </c>
      <c r="AU79" s="6">
        <f>AU78*(1-'Halálozási valószínűségek'!AU78)</f>
        <v>0.53940535173396253</v>
      </c>
      <c r="AV79" s="6">
        <f>AV78*(1-'Halálozási valószínűségek'!AV78)</f>
        <v>0.5468709101588568</v>
      </c>
      <c r="AW79" s="6">
        <f>AW78*(1-'Halálozási valószínűségek'!AW78)</f>
        <v>0.55907201084751212</v>
      </c>
      <c r="AX79" s="6">
        <f>AX78*(1-'Halálozási valószínűségek'!AX78)</f>
        <v>0.56377763202503794</v>
      </c>
      <c r="AY79" s="6">
        <f>AY78*(1-'Halálozási valószínűségek'!AY78)</f>
        <v>0.56058483326067909</v>
      </c>
      <c r="AZ79" s="6">
        <f>AZ78*(1-'Halálozási valószínűségek'!AZ78)</f>
        <v>0.57974982507338146</v>
      </c>
      <c r="BA79" s="6">
        <f>BA78*(1-'Halálozási valószínűségek'!BA78)</f>
        <v>0.59337041029889492</v>
      </c>
      <c r="BB79" s="6">
        <f>BB78*(1-'Halálozási valószínűségek'!BB78)</f>
        <v>0.5978169420137498</v>
      </c>
      <c r="BC79" s="6">
        <f>BC78*(1-'Halálozási valószínűségek'!BC78)</f>
        <v>0.59672847950475005</v>
      </c>
      <c r="BD79" s="6">
        <f>BD78*(1-'Halálozási valószínűségek'!BD78)</f>
        <v>0.60802066893960294</v>
      </c>
      <c r="BE79" s="6">
        <f>BE78*(1-'Halálozási valószínűségek'!BE78)</f>
        <v>0.60761140819573178</v>
      </c>
      <c r="BF79" s="6">
        <f>BF78*(1-'Halálozási valószínűségek'!BF78)</f>
        <v>0.62143127146655697</v>
      </c>
      <c r="BG79" s="6">
        <f>BG78*(1-'Halálozási valószínűségek'!BG78)</f>
        <v>0.62280220477842696</v>
      </c>
      <c r="BH79" s="6">
        <f>BH78*(1-'Halálozási valószínűségek'!BH78)</f>
        <v>0.63499979568554377</v>
      </c>
      <c r="BI79" s="6">
        <f>BI78*(1-'Halálozási valószínűségek'!BI78)</f>
        <v>0.63707348198433733</v>
      </c>
      <c r="BJ79" s="6">
        <f>BJ78*(1-'Halálozási valószínűségek'!BJ78)</f>
        <v>0.63866320175034985</v>
      </c>
      <c r="BK79" s="6">
        <f>BK78*(1-'Halálozási valószínűségek'!BK78)</f>
        <v>0.64426223846094333</v>
      </c>
      <c r="BL79" s="6">
        <f>BL78*(1-'Halálozási valószínűségek'!BL78)</f>
        <v>0.64978581820354553</v>
      </c>
      <c r="BM79" s="6">
        <f>BM78*(1-'Halálozási valószínűségek'!BM78)</f>
        <v>0.65523440665687327</v>
      </c>
      <c r="BN79" s="6">
        <f>BN78*(1-'Halálozási valószínűségek'!BN78)</f>
        <v>0.66060849424641499</v>
      </c>
      <c r="BO79" s="6">
        <f>BO78*(1-'Halálozási valószínűségek'!BO78)</f>
        <v>0.66590859442087802</v>
      </c>
      <c r="BP79" s="6">
        <f>BP78*(1-'Halálozási valószínűségek'!BP78)</f>
        <v>0.67113524201148578</v>
      </c>
      <c r="BQ79" s="6">
        <f>BQ78*(1-'Halálozási valószínűségek'!BQ78)</f>
        <v>0.67628899167060275</v>
      </c>
      <c r="BR79" s="6">
        <f>BR78*(1-'Halálozási valószínűségek'!BR78)</f>
        <v>0.68137041638622842</v>
      </c>
      <c r="BS79" s="6">
        <f>BS78*(1-'Halálozási valószínűségek'!BS78)</f>
        <v>0.68638010606906341</v>
      </c>
    </row>
    <row r="80" spans="1:71" x14ac:dyDescent="0.25">
      <c r="A80">
        <v>78</v>
      </c>
      <c r="B80" s="6">
        <f>B79*(1-'Halálozási valószínűségek'!B79)</f>
        <v>0.34409435328840177</v>
      </c>
      <c r="C80" s="6">
        <f>C79*(1-'Halálozási valószínűségek'!C79)</f>
        <v>0.34413455903198448</v>
      </c>
      <c r="D80" s="6">
        <f>D79*(1-'Halálozási valószínűségek'!D79)</f>
        <v>0.35037029775209116</v>
      </c>
      <c r="E80" s="6">
        <f>E79*(1-'Halálozási valószínűségek'!E79)</f>
        <v>0.3374446609024403</v>
      </c>
      <c r="F80" s="6">
        <f>F79*(1-'Halálozási valószínűségek'!F79)</f>
        <v>0.35151713766446496</v>
      </c>
      <c r="G80" s="6">
        <f>G79*(1-'Halálozási valószínűségek'!G79)</f>
        <v>0.3979478327885973</v>
      </c>
      <c r="H80" s="6">
        <f>H79*(1-'Halálozási valószínűségek'!H79)</f>
        <v>0.3834484030754256</v>
      </c>
      <c r="I80" s="6">
        <f>I79*(1-'Halálozási valószínűségek'!I79)</f>
        <v>0.38561764228215184</v>
      </c>
      <c r="J80" s="6">
        <f>J79*(1-'Halálozási valószínűségek'!J79)</f>
        <v>0.40952641488212532</v>
      </c>
      <c r="K80" s="6">
        <f>K79*(1-'Halálozási valószínűségek'!K79)</f>
        <v>0.39818639047946991</v>
      </c>
      <c r="L80" s="6">
        <f>L79*(1-'Halálozási valószínűségek'!L79)</f>
        <v>0.41074880308436423</v>
      </c>
      <c r="M80" s="6">
        <f>M79*(1-'Halálozási valószínűségek'!M79)</f>
        <v>0.44334298141452616</v>
      </c>
      <c r="N80" s="6">
        <f>N79*(1-'Halálozási valószínűségek'!N79)</f>
        <v>0.41153383585828512</v>
      </c>
      <c r="O80" s="6">
        <f>O79*(1-'Halálozási valószínűségek'!O79)</f>
        <v>0.44628659120895203</v>
      </c>
      <c r="P80" s="6">
        <f>P79*(1-'Halálozási valószínűségek'!P79)</f>
        <v>0.45266594670690385</v>
      </c>
      <c r="Q80" s="6">
        <f>Q79*(1-'Halálozási valószínűségek'!Q79)</f>
        <v>0.44174182588161465</v>
      </c>
      <c r="R80" s="6">
        <f>R79*(1-'Halálozási valószínűségek'!R79)</f>
        <v>0.46687617656136204</v>
      </c>
      <c r="S80" s="6">
        <f>S79*(1-'Halálozási valószínűségek'!S79)</f>
        <v>0.45399706237085269</v>
      </c>
      <c r="T80" s="6">
        <f>T79*(1-'Halálozási valószínűségek'!T79)</f>
        <v>0.44988906952473612</v>
      </c>
      <c r="U80" s="6">
        <f>U79*(1-'Halálozási valószínűségek'!U79)</f>
        <v>0.44961696827473691</v>
      </c>
      <c r="V80" s="6">
        <f>V79*(1-'Halálozási valószínűségek'!V79)</f>
        <v>0.45028130035814135</v>
      </c>
      <c r="W80" s="6">
        <f>W79*(1-'Halálozási valószínűségek'!W79)</f>
        <v>0.44644184136534931</v>
      </c>
      <c r="X80" s="6">
        <f>X79*(1-'Halálozási valószínűségek'!X79)</f>
        <v>0.4682957236115764</v>
      </c>
      <c r="Y80" s="6">
        <f>Y79*(1-'Halálozási valószínűségek'!Y79)</f>
        <v>0.46206866127675295</v>
      </c>
      <c r="Z80" s="6">
        <f>Z79*(1-'Halálozási valószínűségek'!Z79)</f>
        <v>0.46782941413052509</v>
      </c>
      <c r="AA80" s="6">
        <f>AA79*(1-'Halálozási valószínűségek'!AA79)</f>
        <v>0.46155056751858492</v>
      </c>
      <c r="AB80" s="6">
        <f>AB79*(1-'Halálozási valószínűségek'!AB79)</f>
        <v>0.46163091823736102</v>
      </c>
      <c r="AC80" s="6">
        <f>AC79*(1-'Halálozási valószínűségek'!AC79)</f>
        <v>0.47032451470021497</v>
      </c>
      <c r="AD80" s="6">
        <f>AD79*(1-'Halálozási valószínűségek'!AD79)</f>
        <v>0.45783031770134802</v>
      </c>
      <c r="AE80" s="6">
        <f>AE79*(1-'Halálozási valószínűségek'!AE79)</f>
        <v>0.46910589875852338</v>
      </c>
      <c r="AF80" s="6">
        <f>AF79*(1-'Halálozási valószínűségek'!AF79)</f>
        <v>0.45578314636933148</v>
      </c>
      <c r="AG80" s="6">
        <f>AG79*(1-'Halálozási valószínűségek'!AG79)</f>
        <v>0.45665592677877559</v>
      </c>
      <c r="AH80" s="6">
        <f>AH79*(1-'Halálozási valószínűségek'!AH79)</f>
        <v>0.4655032100598519</v>
      </c>
      <c r="AI80" s="6">
        <f>AI79*(1-'Halálozási valószínűségek'!AI79)</f>
        <v>0.45982070384017004</v>
      </c>
      <c r="AJ80" s="6">
        <f>AJ79*(1-'Halálozási valószínűségek'!AJ79)</f>
        <v>0.46738063990384576</v>
      </c>
      <c r="AK80" s="6">
        <f>AK79*(1-'Halálozási valószínűségek'!AK79)</f>
        <v>0.4656601855147956</v>
      </c>
      <c r="AL80" s="6">
        <f>AL79*(1-'Halálozási valószínűségek'!AL79)</f>
        <v>0.46647122986911138</v>
      </c>
      <c r="AM80" s="6">
        <f>AM79*(1-'Halálozási valószínűségek'!AM79)</f>
        <v>0.48064230321000367</v>
      </c>
      <c r="AN80" s="6">
        <f>AN79*(1-'Halálozási valószínűségek'!AN79)</f>
        <v>0.49038082346658868</v>
      </c>
      <c r="AO80" s="6">
        <f>AO79*(1-'Halálozási valószínűségek'!AO79)</f>
        <v>0.48673837052606661</v>
      </c>
      <c r="AP80" s="6">
        <f>AP79*(1-'Halálozási valószínűségek'!AP79)</f>
        <v>0.4858734877572144</v>
      </c>
      <c r="AQ80" s="6">
        <f>AQ79*(1-'Halálozási valószínűségek'!AQ79)</f>
        <v>0.49469706102558031</v>
      </c>
      <c r="AR80" s="6">
        <f>AR79*(1-'Halálozási valószínűségek'!AR79)</f>
        <v>0.49016302952509555</v>
      </c>
      <c r="AS80" s="6">
        <f>AS79*(1-'Halálozási valószínűségek'!AS79)</f>
        <v>0.49567614197722132</v>
      </c>
      <c r="AT80" s="6">
        <f>AT79*(1-'Halálozási valószínűségek'!AT79)</f>
        <v>0.50115904656046928</v>
      </c>
      <c r="AU80" s="6">
        <f>AU79*(1-'Halálozási valószínűségek'!AU79)</f>
        <v>0.51123760426641496</v>
      </c>
      <c r="AV80" s="6">
        <f>AV79*(1-'Halálozási valószínűségek'!AV79)</f>
        <v>0.51865783990376135</v>
      </c>
      <c r="AW80" s="6">
        <f>AW79*(1-'Halálozási valószínűségek'!AW79)</f>
        <v>0.52481766874288505</v>
      </c>
      <c r="AX80" s="6">
        <f>AX79*(1-'Halálozási valószínűségek'!AX79)</f>
        <v>0.53230192682908006</v>
      </c>
      <c r="AY80" s="6">
        <f>AY79*(1-'Halálozási valószínűségek'!AY79)</f>
        <v>0.52873800888313993</v>
      </c>
      <c r="AZ80" s="6">
        <f>AZ79*(1-'Halálozási valószínűségek'!AZ79)</f>
        <v>0.54788097718909767</v>
      </c>
      <c r="BA80" s="6">
        <f>BA79*(1-'Halálozási valószínűségek'!BA79)</f>
        <v>0.56288897232184065</v>
      </c>
      <c r="BB80" s="6">
        <f>BB79*(1-'Halálozási valószínűségek'!BB79)</f>
        <v>0.56792011674364218</v>
      </c>
      <c r="BC80" s="6">
        <f>BC79*(1-'Halálozási valószínűségek'!BC79)</f>
        <v>0.56611630850615635</v>
      </c>
      <c r="BD80" s="6">
        <f>BD79*(1-'Halálozási valószínűségek'!BD79)</f>
        <v>0.57729738453808477</v>
      </c>
      <c r="BE80" s="6">
        <f>BE79*(1-'Halálozási valószínűségek'!BE79)</f>
        <v>0.57780806862373113</v>
      </c>
      <c r="BF80" s="6">
        <f>BF79*(1-'Halálozási valószínűségek'!BF79)</f>
        <v>0.59201271507533015</v>
      </c>
      <c r="BG80" s="6">
        <f>BG79*(1-'Halálozási valószínűségek'!BG79)</f>
        <v>0.59466400116653761</v>
      </c>
      <c r="BH80" s="6">
        <f>BH79*(1-'Halálozási valószínűségek'!BH79)</f>
        <v>0.6056374051330442</v>
      </c>
      <c r="BI80" s="6">
        <f>BI79*(1-'Halálozási valószínűségek'!BI79)</f>
        <v>0.60851347778697951</v>
      </c>
      <c r="BJ80" s="6">
        <f>BJ79*(1-'Halálozási valószínűségek'!BJ79)</f>
        <v>0.60972622310708913</v>
      </c>
      <c r="BK80" s="6">
        <f>BK79*(1-'Halálozási valószínűségek'!BK79)</f>
        <v>0.61553497471824514</v>
      </c>
      <c r="BL80" s="6">
        <f>BL79*(1-'Halálozási valószínűségek'!BL79)</f>
        <v>0.62127221461812709</v>
      </c>
      <c r="BM80" s="6">
        <f>BM79*(1-'Halálozási valószínűségek'!BM79)</f>
        <v>0.62693815769824268</v>
      </c>
      <c r="BN80" s="6">
        <f>BN79*(1-'Halálozási valószínűségek'!BN79)</f>
        <v>0.63253305098630974</v>
      </c>
      <c r="BO80" s="6">
        <f>BO79*(1-'Halálozási valószínűségek'!BO79)</f>
        <v>0.63805717184501454</v>
      </c>
      <c r="BP80" s="6">
        <f>BP79*(1-'Halálozási valószínűségek'!BP79)</f>
        <v>0.6435108262451803</v>
      </c>
      <c r="BQ80" s="6">
        <f>BQ79*(1-'Halálozási valószínűségek'!BQ79)</f>
        <v>0.64889434711073557</v>
      </c>
      <c r="BR80" s="6">
        <f>BR79*(1-'Halálozási valószínűségek'!BR79)</f>
        <v>0.65420809273287894</v>
      </c>
      <c r="BS80" s="6">
        <f>BS79*(1-'Halálozási valószínűségek'!BS79)</f>
        <v>0.65945244525092916</v>
      </c>
    </row>
    <row r="81" spans="1:71" x14ac:dyDescent="0.25">
      <c r="A81">
        <v>79</v>
      </c>
      <c r="B81" s="6">
        <f>B80*(1-'Halálozási valószínűségek'!B80)</f>
        <v>0.31224842089156019</v>
      </c>
      <c r="C81" s="6">
        <f>C80*(1-'Halálozási valószínűségek'!C80)</f>
        <v>0.31118367500467198</v>
      </c>
      <c r="D81" s="6">
        <f>D80*(1-'Halálozási valószínűségek'!D80)</f>
        <v>0.31582028269075746</v>
      </c>
      <c r="E81" s="6">
        <f>E80*(1-'Halálozási valószínűségek'!E80)</f>
        <v>0.30098713973854063</v>
      </c>
      <c r="F81" s="6">
        <f>F80*(1-'Halálozási valószínűségek'!F80)</f>
        <v>0.31367280262350866</v>
      </c>
      <c r="G81" s="6">
        <f>G80*(1-'Halálozási valószínűségek'!G80)</f>
        <v>0.36167886730824456</v>
      </c>
      <c r="H81" s="6">
        <f>H80*(1-'Halálozási valószínűségek'!H80)</f>
        <v>0.34637661146609344</v>
      </c>
      <c r="I81" s="6">
        <f>I80*(1-'Halálozási valószínűségek'!I80)</f>
        <v>0.35033362801333495</v>
      </c>
      <c r="J81" s="6">
        <f>J80*(1-'Halálozási valószínűségek'!J80)</f>
        <v>0.37250932224093003</v>
      </c>
      <c r="K81" s="6">
        <f>K80*(1-'Halálozási valószínűségek'!K80)</f>
        <v>0.36234165160850801</v>
      </c>
      <c r="L81" s="6">
        <f>L80*(1-'Halálozási valószínűségek'!L80)</f>
        <v>0.37134567040448119</v>
      </c>
      <c r="M81" s="6">
        <f>M80*(1-'Halálozási valószínűségek'!M80)</f>
        <v>0.40583173175704312</v>
      </c>
      <c r="N81" s="6">
        <f>N80*(1-'Halálozási valószínűségek'!N80)</f>
        <v>0.37040102896424953</v>
      </c>
      <c r="O81" s="6">
        <f>O80*(1-'Halálozási valószínűségek'!O80)</f>
        <v>0.40910199242942213</v>
      </c>
      <c r="P81" s="6">
        <f>P80*(1-'Halálozási valószínűségek'!P80)</f>
        <v>0.41512635974650036</v>
      </c>
      <c r="Q81" s="6">
        <f>Q80*(1-'Halálozási valószínűségek'!Q80)</f>
        <v>0.40188346093231653</v>
      </c>
      <c r="R81" s="6">
        <f>R80*(1-'Halálozási valószínűségek'!R80)</f>
        <v>0.43038046583956041</v>
      </c>
      <c r="S81" s="6">
        <f>S80*(1-'Halálozási valószínűségek'!S80)</f>
        <v>0.416469665195278</v>
      </c>
      <c r="T81" s="6">
        <f>T80*(1-'Halálozási valószínűségek'!T80)</f>
        <v>0.40935856325125264</v>
      </c>
      <c r="U81" s="6">
        <f>U80*(1-'Halálozási valószínűségek'!U80)</f>
        <v>0.41202898972696889</v>
      </c>
      <c r="V81" s="6">
        <f>V80*(1-'Halálozási valószínűségek'!V80)</f>
        <v>0.41071057968266789</v>
      </c>
      <c r="W81" s="6">
        <f>W80*(1-'Halálozási valószínűségek'!W80)</f>
        <v>0.40806123626317026</v>
      </c>
      <c r="X81" s="6">
        <f>X80*(1-'Halálozási valószínűségek'!X80)</f>
        <v>0.43171246168304006</v>
      </c>
      <c r="Y81" s="6">
        <f>Y80*(1-'Halálozási valószínűségek'!Y80)</f>
        <v>0.4245070998015657</v>
      </c>
      <c r="Z81" s="6">
        <f>Z80*(1-'Halálozási valószínűségek'!Z80)</f>
        <v>0.43210128177337687</v>
      </c>
      <c r="AA81" s="6">
        <f>AA80*(1-'Halálozási valószínűségek'!AA80)</f>
        <v>0.42398035132257211</v>
      </c>
      <c r="AB81" s="6">
        <f>AB80*(1-'Halálozási valószínűségek'!AB80)</f>
        <v>0.4245481065753538</v>
      </c>
      <c r="AC81" s="6">
        <f>AC80*(1-'Halálozási valószínűségek'!AC80)</f>
        <v>0.43287257359463688</v>
      </c>
      <c r="AD81" s="6">
        <f>AD80*(1-'Halálozási valószínűségek'!AD80)</f>
        <v>0.4187270302664759</v>
      </c>
      <c r="AE81" s="6">
        <f>AE80*(1-'Halálozási valószínűségek'!AE80)</f>
        <v>0.43334595609616111</v>
      </c>
      <c r="AF81" s="6">
        <f>AF80*(1-'Halálozási valószínűségek'!AF80)</f>
        <v>0.4188875006707341</v>
      </c>
      <c r="AG81" s="6">
        <f>AG80*(1-'Halálozási valószínűségek'!AG80)</f>
        <v>0.42126509245342048</v>
      </c>
      <c r="AH81" s="6">
        <f>AH80*(1-'Halálozási valószínűségek'!AH80)</f>
        <v>0.42868656117621823</v>
      </c>
      <c r="AI81" s="6">
        <f>AI80*(1-'Halálozási valószínűségek'!AI80)</f>
        <v>0.42400067101102079</v>
      </c>
      <c r="AJ81" s="6">
        <f>AJ80*(1-'Halálozási valószínűségek'!AJ80)</f>
        <v>0.43147178534003333</v>
      </c>
      <c r="AK81" s="6">
        <f>AK80*(1-'Halálozási valószínűségek'!AK80)</f>
        <v>0.42951098531328202</v>
      </c>
      <c r="AL81" s="6">
        <f>AL80*(1-'Halálozási valószínűségek'!AL80)</f>
        <v>0.43078151607182569</v>
      </c>
      <c r="AM81" s="6">
        <f>AM80*(1-'Halálozási valószínűségek'!AM80)</f>
        <v>0.44578612338121421</v>
      </c>
      <c r="AN81" s="6">
        <f>AN80*(1-'Halálozási valószínűségek'!AN80)</f>
        <v>0.45441629387354909</v>
      </c>
      <c r="AO81" s="6">
        <f>AO80*(1-'Halálozási valószínűségek'!AO80)</f>
        <v>0.45192684226604229</v>
      </c>
      <c r="AP81" s="6">
        <f>AP80*(1-'Halálozási valószínűségek'!AP80)</f>
        <v>0.45119183820110442</v>
      </c>
      <c r="AQ81" s="6">
        <f>AQ80*(1-'Halálozási valószínűségek'!AQ80)</f>
        <v>0.45996932734158458</v>
      </c>
      <c r="AR81" s="6">
        <f>AR80*(1-'Halálozási valószínűségek'!AR80)</f>
        <v>0.45571927344036706</v>
      </c>
      <c r="AS81" s="6">
        <f>AS80*(1-'Halálozási valószínűségek'!AS80)</f>
        <v>0.45961570264837848</v>
      </c>
      <c r="AT81" s="6">
        <f>AT80*(1-'Halálozási valószínűségek'!AT80)</f>
        <v>0.47064347221540231</v>
      </c>
      <c r="AU81" s="6">
        <f>AU80*(1-'Halálozási valószínűségek'!AU80)</f>
        <v>0.47807873325369526</v>
      </c>
      <c r="AV81" s="6">
        <f>AV80*(1-'Halálozási valószínűségek'!AV80)</f>
        <v>0.48658403908411274</v>
      </c>
      <c r="AW81" s="6">
        <f>AW80*(1-'Halálozási valószínűségek'!AW80)</f>
        <v>0.4953019230527852</v>
      </c>
      <c r="AX81" s="6">
        <f>AX80*(1-'Halálozási valószínűségek'!AX80)</f>
        <v>0.49523774366397122</v>
      </c>
      <c r="AY81" s="6">
        <f>AY80*(1-'Halálozási valószínűségek'!AY80)</f>
        <v>0.49598268923282945</v>
      </c>
      <c r="AZ81" s="6">
        <f>AZ80*(1-'Halálozási valószínűségek'!AZ80)</f>
        <v>0.51356719158774455</v>
      </c>
      <c r="BA81" s="6">
        <f>BA80*(1-'Halálozási valószínűségek'!BA80)</f>
        <v>0.53048345418527232</v>
      </c>
      <c r="BB81" s="6">
        <f>BB80*(1-'Halálozási valószínűségek'!BB80)</f>
        <v>0.53524199322621302</v>
      </c>
      <c r="BC81" s="6">
        <f>BC80*(1-'Halálozási valószínűségek'!BC80)</f>
        <v>0.53389862938907096</v>
      </c>
      <c r="BD81" s="6">
        <f>BD80*(1-'Halálozási valószínűségek'!BD80)</f>
        <v>0.54624455822378115</v>
      </c>
      <c r="BE81" s="6">
        <f>BE80*(1-'Halálozási valószínűségek'!BE80)</f>
        <v>0.54501168264864819</v>
      </c>
      <c r="BF81" s="6">
        <f>BF80*(1-'Halálozási valószínűségek'!BF80)</f>
        <v>0.56183190686078976</v>
      </c>
      <c r="BG81" s="6">
        <f>BG80*(1-'Halálozási valószínűségek'!BG80)</f>
        <v>0.56400312526639096</v>
      </c>
      <c r="BH81" s="6">
        <f>BH80*(1-'Halálozási valószínűségek'!BH80)</f>
        <v>0.57545849323526455</v>
      </c>
      <c r="BI81" s="6">
        <f>BI80*(1-'Halálozási valószínűségek'!BI80)</f>
        <v>0.57801478228029612</v>
      </c>
      <c r="BJ81" s="6">
        <f>BJ80*(1-'Halálozási valószínűségek'!BJ80)</f>
        <v>0.57951973797227008</v>
      </c>
      <c r="BK81" s="6">
        <f>BK80*(1-'Halálozási valószínűségek'!BK80)</f>
        <v>0.58560247133551568</v>
      </c>
      <c r="BL81" s="6">
        <f>BL80*(1-'Halálozási valószínűségek'!BL80)</f>
        <v>0.59161726280558036</v>
      </c>
      <c r="BM81" s="6">
        <f>BM80*(1-'Halálozási valószínűségek'!BM80)</f>
        <v>0.59756402982352141</v>
      </c>
      <c r="BN81" s="6">
        <f>BN80*(1-'Halálozási valószínűségek'!BN80)</f>
        <v>0.60344273176557561</v>
      </c>
      <c r="BO81" s="6">
        <f>BO80*(1-'Halálozási valószínűségek'!BO80)</f>
        <v>0.60925336801323615</v>
      </c>
      <c r="BP81" s="6">
        <f>BP80*(1-'Halálozási valószínűségek'!BP80)</f>
        <v>0.61499597608750245</v>
      </c>
      <c r="BQ81" s="6">
        <f>BQ80*(1-'Halálozási valószínűségek'!BQ80)</f>
        <v>0.62067062984588472</v>
      </c>
      <c r="BR81" s="6">
        <f>BR80*(1-'Halálozási valószínűségek'!BR80)</f>
        <v>0.62627743774067268</v>
      </c>
      <c r="BS81" s="6">
        <f>BS80*(1-'Halálozási valószínűségek'!BS80)</f>
        <v>0.63181654113698382</v>
      </c>
    </row>
    <row r="82" spans="1:71" x14ac:dyDescent="0.25">
      <c r="A82">
        <v>80</v>
      </c>
      <c r="B82" s="6">
        <f>B81*(1-'Halálozási valószínűségek'!B81)</f>
        <v>0.28430530970597445</v>
      </c>
      <c r="C82" s="6">
        <f>C81*(1-'Halálozási valószínűségek'!C81)</f>
        <v>0.28001551811620401</v>
      </c>
      <c r="D82" s="6">
        <f>D81*(1-'Halálozási valószínűségek'!D81)</f>
        <v>0.28272231706476608</v>
      </c>
      <c r="E82" s="6">
        <f>E81*(1-'Halálozási valószínűségek'!E81)</f>
        <v>0.26476333747100728</v>
      </c>
      <c r="F82" s="6">
        <f>F81*(1-'Halálozási valószínűségek'!F81)</f>
        <v>0.27690093997195475</v>
      </c>
      <c r="G82" s="6">
        <f>G81*(1-'Halálozási valószínűségek'!G81)</f>
        <v>0.32391959356126382</v>
      </c>
      <c r="H82" s="6">
        <f>H81*(1-'Halálozási valószínűségek'!H81)</f>
        <v>0.30922079235412558</v>
      </c>
      <c r="I82" s="6">
        <f>I81*(1-'Halálozási valószínűségek'!I81)</f>
        <v>0.31305812999271609</v>
      </c>
      <c r="J82" s="6">
        <f>J81*(1-'Halálozási valószínűségek'!J81)</f>
        <v>0.335075860448939</v>
      </c>
      <c r="K82" s="6">
        <f>K81*(1-'Halálozási valószínűségek'!K81)</f>
        <v>0.32491538241386519</v>
      </c>
      <c r="L82" s="6">
        <f>L81*(1-'Halálozási valószínűségek'!L81)</f>
        <v>0.33362066374808996</v>
      </c>
      <c r="M82" s="6">
        <f>M81*(1-'Halálozási valószínűségek'!M81)</f>
        <v>0.3668272440178737</v>
      </c>
      <c r="N82" s="6">
        <f>N81*(1-'Halálozási valószínűségek'!N81)</f>
        <v>0.33179042570501616</v>
      </c>
      <c r="O82" s="6">
        <f>O81*(1-'Halálozási valószínűségek'!O81)</f>
        <v>0.36963592321975575</v>
      </c>
      <c r="P82" s="6">
        <f>P81*(1-'Halálozási valószínűségek'!P81)</f>
        <v>0.37836692059094773</v>
      </c>
      <c r="Q82" s="6">
        <f>Q81*(1-'Halálozási valószínűségek'!Q81)</f>
        <v>0.36185988705806715</v>
      </c>
      <c r="R82" s="6">
        <f>R81*(1-'Halálozási valószínűségek'!R81)</f>
        <v>0.39222293373822498</v>
      </c>
      <c r="S82" s="6">
        <f>S81*(1-'Halálozási valószínűségek'!S81)</f>
        <v>0.37851678460603227</v>
      </c>
      <c r="T82" s="6">
        <f>T81*(1-'Halálozási valószínűségek'!T81)</f>
        <v>0.36962212751645357</v>
      </c>
      <c r="U82" s="6">
        <f>U81*(1-'Halálozási valószínűségek'!U81)</f>
        <v>0.37472800528698641</v>
      </c>
      <c r="V82" s="6">
        <f>V81*(1-'Halálozási valószínűségek'!V81)</f>
        <v>0.37251860287797661</v>
      </c>
      <c r="W82" s="6">
        <f>W81*(1-'Halálozási valószínűségek'!W81)</f>
        <v>0.37068282702146388</v>
      </c>
      <c r="X82" s="6">
        <f>X81*(1-'Halálozási valószínűségek'!X81)</f>
        <v>0.39167113086193811</v>
      </c>
      <c r="Y82" s="6">
        <f>Y81*(1-'Halálozási valószínűségek'!Y81)</f>
        <v>0.38769384410677393</v>
      </c>
      <c r="Z82" s="6">
        <f>Z81*(1-'Halálozási valószínűségek'!Z81)</f>
        <v>0.39376525605444285</v>
      </c>
      <c r="AA82" s="6">
        <f>AA81*(1-'Halálozási valószínűségek'!AA81)</f>
        <v>0.38642417180241867</v>
      </c>
      <c r="AB82" s="6">
        <f>AB81*(1-'Halálozási valószínűségek'!AB81)</f>
        <v>0.38726004637484052</v>
      </c>
      <c r="AC82" s="6">
        <f>AC81*(1-'Halálozási valószínűségek'!AC81)</f>
        <v>0.39408286227482148</v>
      </c>
      <c r="AD82" s="6">
        <f>AD81*(1-'Halálozási valószínűségek'!AD81)</f>
        <v>0.38015389623832813</v>
      </c>
      <c r="AE82" s="6">
        <f>AE81*(1-'Halálozási valószínűségek'!AE81)</f>
        <v>0.39595686700418431</v>
      </c>
      <c r="AF82" s="6">
        <f>AF81*(1-'Halálozási valószínűségek'!AF81)</f>
        <v>0.3819081121115217</v>
      </c>
      <c r="AG82" s="6">
        <f>AG81*(1-'Halálozási valószínűségek'!AG81)</f>
        <v>0.3830057967568008</v>
      </c>
      <c r="AH82" s="6">
        <f>AH81*(1-'Halálozási valószínűségek'!AH81)</f>
        <v>0.3916780503498753</v>
      </c>
      <c r="AI82" s="6">
        <f>AI81*(1-'Halálozási valószínűségek'!AI81)</f>
        <v>0.38609501102263549</v>
      </c>
      <c r="AJ82" s="6">
        <f>AJ81*(1-'Halálozási valószínűségek'!AJ81)</f>
        <v>0.39452917107921964</v>
      </c>
      <c r="AK82" s="6">
        <f>AK81*(1-'Halálozási valószínűségek'!AK81)</f>
        <v>0.39381003221404204</v>
      </c>
      <c r="AL82" s="6">
        <f>AL81*(1-'Halálozási valószínűségek'!AL81)</f>
        <v>0.39360937904998788</v>
      </c>
      <c r="AM82" s="6">
        <f>AM81*(1-'Halálozási valószínűségek'!AM81)</f>
        <v>0.40953033796662003</v>
      </c>
      <c r="AN82" s="6">
        <f>AN81*(1-'Halálozási valószínűségek'!AN81)</f>
        <v>0.41698602374718485</v>
      </c>
      <c r="AO82" s="6">
        <f>AO81*(1-'Halálozási valószínűségek'!AO81)</f>
        <v>0.41566423244261508</v>
      </c>
      <c r="AP82" s="6">
        <f>AP81*(1-'Halálozási valószínűségek'!AP81)</f>
        <v>0.41564694518762141</v>
      </c>
      <c r="AQ82" s="6">
        <f>AQ81*(1-'Halálozási valószínűségek'!AQ81)</f>
        <v>0.42538883331204425</v>
      </c>
      <c r="AR82" s="6">
        <f>AR81*(1-'Halálozási valószínűségek'!AR81)</f>
        <v>0.42139449776483856</v>
      </c>
      <c r="AS82" s="6">
        <f>AS81*(1-'Halálozási valószínűségek'!AS81)</f>
        <v>0.4248044093297903</v>
      </c>
      <c r="AT82" s="6">
        <f>AT81*(1-'Halálozási valószínűségek'!AT81)</f>
        <v>0.43358971164788368</v>
      </c>
      <c r="AU82" s="6">
        <f>AU81*(1-'Halálozási valószínűségek'!AU81)</f>
        <v>0.44664505654226483</v>
      </c>
      <c r="AV82" s="6">
        <f>AV81*(1-'Halálozási valószínűségek'!AV81)</f>
        <v>0.45079578300947626</v>
      </c>
      <c r="AW82" s="6">
        <f>AW81*(1-'Halálozási valószínűségek'!AW81)</f>
        <v>0.46268629141975931</v>
      </c>
      <c r="AX82" s="6">
        <f>AX81*(1-'Halálozási valószínűségek'!AX81)</f>
        <v>0.4650975745845819</v>
      </c>
      <c r="AY82" s="6">
        <f>AY81*(1-'Halálozási valószínűségek'!AY81)</f>
        <v>0.4574845128945772</v>
      </c>
      <c r="AZ82" s="6">
        <f>AZ81*(1-'Halálozási valószínűségek'!AZ81)</f>
        <v>0.47919413945477679</v>
      </c>
      <c r="BA82" s="6">
        <f>BA81*(1-'Halálozási valószínűségek'!BA81)</f>
        <v>0.4958375797924322</v>
      </c>
      <c r="BB82" s="6">
        <f>BB81*(1-'Halálozási valószínűségek'!BB81)</f>
        <v>0.50239419210192027</v>
      </c>
      <c r="BC82" s="6">
        <f>BC81*(1-'Halálozási valószínűségek'!BC81)</f>
        <v>0.4993927609716553</v>
      </c>
      <c r="BD82" s="6">
        <f>BD81*(1-'Halálozási valószínűségek'!BD81)</f>
        <v>0.51371023233597268</v>
      </c>
      <c r="BE82" s="6">
        <f>BE81*(1-'Halálozási valószínűségek'!BE81)</f>
        <v>0.51038164033315303</v>
      </c>
      <c r="BF82" s="6">
        <f>BF81*(1-'Halálozási valószínűségek'!BF81)</f>
        <v>0.52843099999791576</v>
      </c>
      <c r="BG82" s="6">
        <f>BG81*(1-'Halálozási valószínűségek'!BG81)</f>
        <v>0.5314037446259936</v>
      </c>
      <c r="BH82" s="6">
        <f>BH81*(1-'Halálozási valószínűségek'!BH81)</f>
        <v>0.54219699232626628</v>
      </c>
      <c r="BI82" s="6">
        <f>BI81*(1-'Halálozási valószínűségek'!BI81)</f>
        <v>0.54659967886336203</v>
      </c>
      <c r="BJ82" s="6">
        <f>BJ81*(1-'Halálozási valószínűségek'!BJ81)</f>
        <v>0.54708041854938594</v>
      </c>
      <c r="BK82" s="6">
        <f>BK81*(1-'Halálozási valószínűségek'!BK81)</f>
        <v>0.55336735567917561</v>
      </c>
      <c r="BL82" s="6">
        <f>BL81*(1-'Halálozási valószínűségek'!BL81)</f>
        <v>0.55959219929089599</v>
      </c>
      <c r="BM82" s="6">
        <f>BM81*(1-'Halálozási valószínűségek'!BM81)</f>
        <v>0.56575455936266816</v>
      </c>
      <c r="BN82" s="6">
        <f>BN81*(1-'Halálozási valószínűségek'!BN81)</f>
        <v>0.57185409508524965</v>
      </c>
      <c r="BO82" s="6">
        <f>BO81*(1-'Halálozási valószínűségek'!BO81)</f>
        <v>0.57789051297069682</v>
      </c>
      <c r="BP82" s="6">
        <f>BP81*(1-'Halálozási valószínűségek'!BP81)</f>
        <v>0.58386356500861869</v>
      </c>
      <c r="BQ82" s="6">
        <f>BQ81*(1-'Halálozási valószínűségek'!BQ81)</f>
        <v>0.58977304686985854</v>
      </c>
      <c r="BR82" s="6">
        <f>BR81*(1-'Halálozási valószínűségek'!BR81)</f>
        <v>0.59561879615729896</v>
      </c>
      <c r="BS82" s="6">
        <f>BS81*(1-'Halálozási valószínűségek'!BS81)</f>
        <v>0.60140069070342639</v>
      </c>
    </row>
    <row r="83" spans="1:71" x14ac:dyDescent="0.25">
      <c r="A83">
        <v>81</v>
      </c>
      <c r="B83" s="6">
        <f>B82*(1-'Halálozási valószínűségek'!B82)</f>
        <v>0.25065493324917532</v>
      </c>
      <c r="C83" s="6">
        <f>C82*(1-'Halálozási valószínűségek'!C82)</f>
        <v>0.24821415572374672</v>
      </c>
      <c r="D83" s="6">
        <f>D82*(1-'Halálozási valószínűségek'!D82)</f>
        <v>0.24776087533653712</v>
      </c>
      <c r="E83" s="6">
        <f>E82*(1-'Halálozási valószínűségek'!E82)</f>
        <v>0.22756408855633073</v>
      </c>
      <c r="F83" s="6">
        <f>F82*(1-'Halálozási valószínűségek'!F82)</f>
        <v>0.24035278490505643</v>
      </c>
      <c r="G83" s="6">
        <f>G82*(1-'Halálozási valószínűségek'!G82)</f>
        <v>0.28655870763990765</v>
      </c>
      <c r="H83" s="6">
        <f>H82*(1-'Halálozási valószínűségek'!H82)</f>
        <v>0.27306669731208122</v>
      </c>
      <c r="I83" s="6">
        <f>I82*(1-'Halálozási valószínűségek'!I82)</f>
        <v>0.27641467587706869</v>
      </c>
      <c r="J83" s="6">
        <f>J82*(1-'Halálozási valószínűségek'!J82)</f>
        <v>0.29637794932569106</v>
      </c>
      <c r="K83" s="6">
        <f>K82*(1-'Halálozási valószínűségek'!K82)</f>
        <v>0.28776130843483971</v>
      </c>
      <c r="L83" s="6">
        <f>L82*(1-'Halálozási valószínűségek'!L82)</f>
        <v>0.29588483047154351</v>
      </c>
      <c r="M83" s="6">
        <f>M82*(1-'Halálozási valószínűségek'!M82)</f>
        <v>0.32977035582718811</v>
      </c>
      <c r="N83" s="6">
        <f>N82*(1-'Halálozási valószínűségek'!N82)</f>
        <v>0.29383360100436229</v>
      </c>
      <c r="O83" s="6">
        <f>O82*(1-'Halálozási valószínűségek'!O82)</f>
        <v>0.33194045176980508</v>
      </c>
      <c r="P83" s="6">
        <f>P82*(1-'Halálozási valószínűségek'!P82)</f>
        <v>0.33932702172437373</v>
      </c>
      <c r="Q83" s="6">
        <f>Q82*(1-'Halálozási valószínűségek'!Q82)</f>
        <v>0.32164639780930415</v>
      </c>
      <c r="R83" s="6">
        <f>R82*(1-'Halálozási valószínűségek'!R82)</f>
        <v>0.35240446150512034</v>
      </c>
      <c r="S83" s="6">
        <f>S82*(1-'Halálozási valószínűségek'!S82)</f>
        <v>0.33801170348534076</v>
      </c>
      <c r="T83" s="6">
        <f>T82*(1-'Halálozási valószínűségek'!T82)</f>
        <v>0.32899326325984496</v>
      </c>
      <c r="U83" s="6">
        <f>U82*(1-'Halálozási valószínűségek'!U82)</f>
        <v>0.33617973538311413</v>
      </c>
      <c r="V83" s="6">
        <f>V82*(1-'Halálozási valószínűségek'!V82)</f>
        <v>0.3335084547845949</v>
      </c>
      <c r="W83" s="6">
        <f>W82*(1-'Halálozási valószínűségek'!W82)</f>
        <v>0.33298809034165122</v>
      </c>
      <c r="X83" s="6">
        <f>X82*(1-'Halálozási valószínűségek'!X82)</f>
        <v>0.35274293716557009</v>
      </c>
      <c r="Y83" s="6">
        <f>Y82*(1-'Halálozási valószínűségek'!Y82)</f>
        <v>0.34843596545252198</v>
      </c>
      <c r="Z83" s="6">
        <f>Z82*(1-'Halálozási valószínűségek'!Z82)</f>
        <v>0.35543614603010337</v>
      </c>
      <c r="AA83" s="6">
        <f>AA82*(1-'Halálozási valószínűségek'!AA82)</f>
        <v>0.34746102255958078</v>
      </c>
      <c r="AB83" s="6">
        <f>AB82*(1-'Halálozási valószínűségek'!AB82)</f>
        <v>0.34865796495219642</v>
      </c>
      <c r="AC83" s="6">
        <f>AC82*(1-'Halálozási valószínűségek'!AC82)</f>
        <v>0.35577012640446332</v>
      </c>
      <c r="AD83" s="6">
        <f>AD82*(1-'Halálozási valószínűségek'!AD82)</f>
        <v>0.33991840786046346</v>
      </c>
      <c r="AE83" s="6">
        <f>AE82*(1-'Halálozási valószínűségek'!AE82)</f>
        <v>0.35845183256154795</v>
      </c>
      <c r="AF83" s="6">
        <f>AF82*(1-'Halálozási valószínűségek'!AF82)</f>
        <v>0.34232715537228359</v>
      </c>
      <c r="AG83" s="6">
        <f>AG82*(1-'Halálozási valószínűségek'!AG82)</f>
        <v>0.34633682177530467</v>
      </c>
      <c r="AH83" s="6">
        <f>AH82*(1-'Halálozási valószínűségek'!AH82)</f>
        <v>0.35327793429357351</v>
      </c>
      <c r="AI83" s="6">
        <f>AI82*(1-'Halálozási valószínűségek'!AI82)</f>
        <v>0.34740056901794697</v>
      </c>
      <c r="AJ83" s="6">
        <f>AJ82*(1-'Halálozási valószínűségek'!AJ82)</f>
        <v>0.35622038856742744</v>
      </c>
      <c r="AK83" s="6">
        <f>AK82*(1-'Halálozási valószínűségek'!AK82)</f>
        <v>0.35637051245145307</v>
      </c>
      <c r="AL83" s="6">
        <f>AL82*(1-'Halálozási valószínűségek'!AL82)</f>
        <v>0.35729891383262652</v>
      </c>
      <c r="AM83" s="6">
        <f>AM82*(1-'Halálozási valószínűségek'!AM82)</f>
        <v>0.37104267680451708</v>
      </c>
      <c r="AN83" s="6">
        <f>AN82*(1-'Halálozási valószínűségek'!AN82)</f>
        <v>0.38006608120460911</v>
      </c>
      <c r="AO83" s="6">
        <f>AO82*(1-'Halálozási valószínűségek'!AO82)</f>
        <v>0.37910656319928709</v>
      </c>
      <c r="AP83" s="6">
        <f>AP82*(1-'Halálozási valószínűségek'!AP82)</f>
        <v>0.37866268000482683</v>
      </c>
      <c r="AQ83" s="6">
        <f>AQ82*(1-'Halálozási valószínűségek'!AQ82)</f>
        <v>0.38918824359718929</v>
      </c>
      <c r="AR83" s="6">
        <f>AR82*(1-'Halálozási valószínűségek'!AR82)</f>
        <v>0.38558439334478256</v>
      </c>
      <c r="AS83" s="6">
        <f>AS82*(1-'Halálozási valószínűségek'!AS82)</f>
        <v>0.38958387575225739</v>
      </c>
      <c r="AT83" s="6">
        <f>AT82*(1-'Halálozási valószínűségek'!AT82)</f>
        <v>0.39808305016103845</v>
      </c>
      <c r="AU83" s="6">
        <f>AU82*(1-'Halálozási valószínűségek'!AU82)</f>
        <v>0.40876955574748075</v>
      </c>
      <c r="AV83" s="6">
        <f>AV82*(1-'Halálozási valószínűségek'!AV82)</f>
        <v>0.41563371193473714</v>
      </c>
      <c r="AW83" s="6">
        <f>AW82*(1-'Halálozási valószínűségek'!AW82)</f>
        <v>0.4271889991420354</v>
      </c>
      <c r="AX83" s="6">
        <f>AX82*(1-'Halálozási valószínűségek'!AX82)</f>
        <v>0.43123382017907846</v>
      </c>
      <c r="AY83" s="6">
        <f>AY82*(1-'Halálozási valószínűségek'!AY82)</f>
        <v>0.42467372362977812</v>
      </c>
      <c r="AZ83" s="6">
        <f>AZ82*(1-'Halálozási valószínűségek'!AZ82)</f>
        <v>0.44080589694305461</v>
      </c>
      <c r="BA83" s="6">
        <f>BA82*(1-'Halálozási valószínűségek'!BA82)</f>
        <v>0.46099507306041798</v>
      </c>
      <c r="BB83" s="6">
        <f>BB82*(1-'Halálozási valószínűségek'!BB82)</f>
        <v>0.46620171450289793</v>
      </c>
      <c r="BC83" s="6">
        <f>BC82*(1-'Halálozási valószínűségek'!BC82)</f>
        <v>0.46364622714130421</v>
      </c>
      <c r="BD83" s="6">
        <f>BD82*(1-'Halálozási valószínűségek'!BD82)</f>
        <v>0.47808442772347298</v>
      </c>
      <c r="BE83" s="6">
        <f>BE82*(1-'Halálozási valószínűségek'!BE82)</f>
        <v>0.47503260792367885</v>
      </c>
      <c r="BF83" s="6">
        <f>BF82*(1-'Halálozási valószínűségek'!BF82)</f>
        <v>0.49301555437805544</v>
      </c>
      <c r="BG83" s="6">
        <f>BG82*(1-'Halálozási valószínűségek'!BG82)</f>
        <v>0.49577312354882069</v>
      </c>
      <c r="BH83" s="6">
        <f>BH82*(1-'Halálozási valószínűségek'!BH82)</f>
        <v>0.50806026968940454</v>
      </c>
      <c r="BI83" s="6">
        <f>BI82*(1-'Halálozási valószínűségek'!BI82)</f>
        <v>0.51198898719773389</v>
      </c>
      <c r="BJ83" s="6">
        <f>BJ82*(1-'Halálozási valószínűségek'!BJ82)</f>
        <v>0.51247842128053156</v>
      </c>
      <c r="BK83" s="6">
        <f>BK82*(1-'Halálozási valószínűségek'!BK82)</f>
        <v>0.51892912037803474</v>
      </c>
      <c r="BL83" s="6">
        <f>BL82*(1-'Halálozási valószínűségek'!BL82)</f>
        <v>0.52532517742593765</v>
      </c>
      <c r="BM83" s="6">
        <f>BM82*(1-'Halálozási valószínűségek'!BM82)</f>
        <v>0.53166588373220258</v>
      </c>
      <c r="BN83" s="6">
        <f>BN82*(1-'Halálozási valószínűségek'!BN82)</f>
        <v>0.53795058543005236</v>
      </c>
      <c r="BO83" s="6">
        <f>BO82*(1-'Halálozási valószínűségek'!BO82)</f>
        <v>0.54417868174174755</v>
      </c>
      <c r="BP83" s="6">
        <f>BP82*(1-'Halálozási valószínűségek'!BP82)</f>
        <v>0.55034962326908332</v>
      </c>
      <c r="BQ83" s="6">
        <f>BQ82*(1-'Halálozási valószínűségek'!BQ82)</f>
        <v>0.55646291031170991</v>
      </c>
      <c r="BR83" s="6">
        <f>BR82*(1-'Halálozási valószínűségek'!BR82)</f>
        <v>0.56251809121418439</v>
      </c>
      <c r="BS83" s="6">
        <f>BS82*(1-'Halálozási valószínűségek'!BS82)</f>
        <v>0.56851476074255469</v>
      </c>
    </row>
    <row r="84" spans="1:71" x14ac:dyDescent="0.25">
      <c r="A84">
        <v>82</v>
      </c>
      <c r="B84" s="6">
        <f>B83*(1-'Halálozási valószínűségek'!B83)</f>
        <v>0.22183462902418513</v>
      </c>
      <c r="C84" s="6">
        <f>C83*(1-'Halálozási valószínűségek'!C83)</f>
        <v>0.21603070829260573</v>
      </c>
      <c r="D84" s="6">
        <f>D83*(1-'Halálozási valószínűségek'!D83)</f>
        <v>0.21486318630935172</v>
      </c>
      <c r="E84" s="6">
        <f>E83*(1-'Halálozási valószínűségek'!E83)</f>
        <v>0.19518399439565043</v>
      </c>
      <c r="F84" s="6">
        <f>F83*(1-'Halálozási valószínűségek'!F83)</f>
        <v>0.20708795947419664</v>
      </c>
      <c r="G84" s="6">
        <f>G83*(1-'Halálozási valószínűségek'!G83)</f>
        <v>0.25157275502415133</v>
      </c>
      <c r="H84" s="6">
        <f>H83*(1-'Halálozási valószínűségek'!H83)</f>
        <v>0.23826161607268334</v>
      </c>
      <c r="I84" s="6">
        <f>I83*(1-'Halálozási valószínűségek'!I83)</f>
        <v>0.24056092826905412</v>
      </c>
      <c r="J84" s="6">
        <f>J83*(1-'Halálozási valószínűségek'!J83)</f>
        <v>0.26112675603289337</v>
      </c>
      <c r="K84" s="6">
        <f>K83*(1-'Halálozási valószínűségek'!K83)</f>
        <v>0.25133072678698898</v>
      </c>
      <c r="L84" s="6">
        <f>L83*(1-'Halálozási valószínűségek'!L83)</f>
        <v>0.25867731303974689</v>
      </c>
      <c r="M84" s="6">
        <f>M83*(1-'Halálozási valószínűségek'!M83)</f>
        <v>0.290300141938232</v>
      </c>
      <c r="N84" s="6">
        <f>N83*(1-'Halálozási valószínűségek'!N83)</f>
        <v>0.25798884001784012</v>
      </c>
      <c r="O84" s="6">
        <f>O83*(1-'Halálozási valószínűségek'!O83)</f>
        <v>0.29477971819417542</v>
      </c>
      <c r="P84" s="6">
        <f>P83*(1-'Halálozási valószínűségek'!P83)</f>
        <v>0.30196372336230293</v>
      </c>
      <c r="Q84" s="6">
        <f>Q83*(1-'Halálozási valószínűségek'!Q83)</f>
        <v>0.28083590285525967</v>
      </c>
      <c r="R84" s="6">
        <f>R83*(1-'Halálozási valószínűségek'!R83)</f>
        <v>0.31333337885804763</v>
      </c>
      <c r="S84" s="6">
        <f>S83*(1-'Halálozási valószínűségek'!S83)</f>
        <v>0.29784577276017771</v>
      </c>
      <c r="T84" s="6">
        <f>T83*(1-'Halálozási valószínűségek'!T83)</f>
        <v>0.29006020048567488</v>
      </c>
      <c r="U84" s="6">
        <f>U83*(1-'Halálozási valószínűségek'!U83)</f>
        <v>0.29731063437811844</v>
      </c>
      <c r="V84" s="6">
        <f>V83*(1-'Halálozási valószínűségek'!V83)</f>
        <v>0.29443126913748391</v>
      </c>
      <c r="W84" s="6">
        <f>W83*(1-'Halálozási valószínűségek'!W83)</f>
        <v>0.2949575205437312</v>
      </c>
      <c r="X84" s="6">
        <f>X83*(1-'Halálozási valószínűségek'!X83)</f>
        <v>0.31493242173079261</v>
      </c>
      <c r="Y84" s="6">
        <f>Y83*(1-'Halálozási valószínűségek'!Y83)</f>
        <v>0.31254357665125765</v>
      </c>
      <c r="Z84" s="6">
        <f>Z83*(1-'Halálozási valószínűségek'!Z83)</f>
        <v>0.31675758461910752</v>
      </c>
      <c r="AA84" s="6">
        <f>AA83*(1-'Halálozási valószínűségek'!AA83)</f>
        <v>0.30965031408464722</v>
      </c>
      <c r="AB84" s="6">
        <f>AB83*(1-'Halálozási valószínűségek'!AB83)</f>
        <v>0.31107612290999914</v>
      </c>
      <c r="AC84" s="6">
        <f>AC83*(1-'Halálozási valószínűségek'!AC83)</f>
        <v>0.31874868705081483</v>
      </c>
      <c r="AD84" s="6">
        <f>AD83*(1-'Halálozási valószínűségek'!AD83)</f>
        <v>0.30094336321518272</v>
      </c>
      <c r="AE84" s="6">
        <f>AE83*(1-'Halálozási valószínűségek'!AE83)</f>
        <v>0.32028388143039432</v>
      </c>
      <c r="AF84" s="6">
        <f>AF83*(1-'Halálozási valószínűségek'!AF83)</f>
        <v>0.30413713791895164</v>
      </c>
      <c r="AG84" s="6">
        <f>AG83*(1-'Halálozási valószínűségek'!AG83)</f>
        <v>0.30867961914367581</v>
      </c>
      <c r="AH84" s="6">
        <f>AH83*(1-'Halálozási valószínűségek'!AH83)</f>
        <v>0.31467172163397178</v>
      </c>
      <c r="AI84" s="6">
        <f>AI83*(1-'Halálozási valószínűségek'!AI83)</f>
        <v>0.30897806608456202</v>
      </c>
      <c r="AJ84" s="6">
        <f>AJ83*(1-'Halálozási valószínűségek'!AJ83)</f>
        <v>0.31948337989446868</v>
      </c>
      <c r="AK84" s="6">
        <f>AK83*(1-'Halálozási valószínűségek'!AK83)</f>
        <v>0.31786467858107359</v>
      </c>
      <c r="AL84" s="6">
        <f>AL83*(1-'Halálozási valószínűségek'!AL83)</f>
        <v>0.31896431336752401</v>
      </c>
      <c r="AM84" s="6">
        <f>AM83*(1-'Halálozási valószínűségek'!AM83)</f>
        <v>0.33443560631098346</v>
      </c>
      <c r="AN84" s="6">
        <f>AN83*(1-'Halálozási valószínűségek'!AN83)</f>
        <v>0.34273979136950444</v>
      </c>
      <c r="AO84" s="6">
        <f>AO83*(1-'Halálozási valószínűségek'!AO83)</f>
        <v>0.34102151786028673</v>
      </c>
      <c r="AP84" s="6">
        <f>AP83*(1-'Halálozási valószínűségek'!AP83)</f>
        <v>0.34183773437435738</v>
      </c>
      <c r="AQ84" s="6">
        <f>AQ83*(1-'Halálozási valószínűségek'!AQ83)</f>
        <v>0.35267071070046502</v>
      </c>
      <c r="AR84" s="6">
        <f>AR83*(1-'Halálozási valószínűségek'!AR83)</f>
        <v>0.34964792788504884</v>
      </c>
      <c r="AS84" s="6">
        <f>AS83*(1-'Halálozási valószínűségek'!AS83)</f>
        <v>0.35330582524220722</v>
      </c>
      <c r="AT84" s="6">
        <f>AT83*(1-'Halálozási valószínűségek'!AT83)</f>
        <v>0.36079063002195239</v>
      </c>
      <c r="AU84" s="6">
        <f>AU83*(1-'Halálozási valószínűségek'!AU83)</f>
        <v>0.37014900812045876</v>
      </c>
      <c r="AV84" s="6">
        <f>AV83*(1-'Halálozási valószínűségek'!AV83)</f>
        <v>0.37547518268760283</v>
      </c>
      <c r="AW84" s="6">
        <f>AW83*(1-'Halálozási valószínűségek'!AW83)</f>
        <v>0.39264222478141897</v>
      </c>
      <c r="AX84" s="6">
        <f>AX83*(1-'Halálozási valószínűségek'!AX83)</f>
        <v>0.39491099550539466</v>
      </c>
      <c r="AY84" s="6">
        <f>AY83*(1-'Halálozási valószínűségek'!AY83)</f>
        <v>0.38955745342283177</v>
      </c>
      <c r="AZ84" s="6">
        <f>AZ83*(1-'Halálozási valószínűségek'!AZ83)</f>
        <v>0.41081346371504918</v>
      </c>
      <c r="BA84" s="6">
        <f>BA83*(1-'Halálozási valószínűségek'!BA83)</f>
        <v>0.42132644702356903</v>
      </c>
      <c r="BB84" s="6">
        <f>BB83*(1-'Halálozási valószínűségek'!BB83)</f>
        <v>0.43049066317197593</v>
      </c>
      <c r="BC84" s="6">
        <f>BC83*(1-'Halálozási valószínűségek'!BC83)</f>
        <v>0.42585442316701649</v>
      </c>
      <c r="BD84" s="6">
        <f>BD83*(1-'Halálozási valószínűségek'!BD83)</f>
        <v>0.44158746251106307</v>
      </c>
      <c r="BE84" s="6">
        <f>BE83*(1-'Halálozási valószínűségek'!BE83)</f>
        <v>0.43687798885524898</v>
      </c>
      <c r="BF84" s="6">
        <f>BF83*(1-'Halálozási valószínűségek'!BF83)</f>
        <v>0.45781424379546226</v>
      </c>
      <c r="BG84" s="6">
        <f>BG83*(1-'Halálozási valószínűségek'!BG83)</f>
        <v>0.45803983111551994</v>
      </c>
      <c r="BH84" s="6">
        <f>BH83*(1-'Halálozási valószínűségek'!BH83)</f>
        <v>0.47048921274587308</v>
      </c>
      <c r="BI84" s="6">
        <f>BI83*(1-'Halálozási valószínűségek'!BI83)</f>
        <v>0.47635967357864356</v>
      </c>
      <c r="BJ84" s="6">
        <f>BJ83*(1-'Halálozási valószínűségek'!BJ83)</f>
        <v>0.47642303650690526</v>
      </c>
      <c r="BK84" s="6">
        <f>BK83*(1-'Halálozási valószínűségek'!BK83)</f>
        <v>0.48300250681873713</v>
      </c>
      <c r="BL84" s="6">
        <f>BL83*(1-'Halálozási valószínűségek'!BL83)</f>
        <v>0.48953612951493475</v>
      </c>
      <c r="BM84" s="6">
        <f>BM83*(1-'Halálozási valószínűségek'!BM83)</f>
        <v>0.49602287053612193</v>
      </c>
      <c r="BN84" s="6">
        <f>BN83*(1-'Halálozási valószínűségek'!BN83)</f>
        <v>0.5024617546077792</v>
      </c>
      <c r="BO84" s="6">
        <f>BO83*(1-'Halálozási valószínűségek'!BO83)</f>
        <v>0.50885186376753477</v>
      </c>
      <c r="BP84" s="6">
        <f>BP83*(1-'Halálozási valószínűségek'!BP83)</f>
        <v>0.51519233589479918</v>
      </c>
      <c r="BQ84" s="6">
        <f>BQ83*(1-'Halálozási valószínűségek'!BQ83)</f>
        <v>0.52148236324506869</v>
      </c>
      <c r="BR84" s="6">
        <f>BR83*(1-'Halálozási valószínűségek'!BR83)</f>
        <v>0.52772119099099657</v>
      </c>
      <c r="BS84" s="6">
        <f>BS83*(1-'Halálozási valószínűségek'!BS83)</f>
        <v>0.53390811577218245</v>
      </c>
    </row>
    <row r="85" spans="1:71" x14ac:dyDescent="0.25">
      <c r="A85">
        <v>83</v>
      </c>
      <c r="B85" s="6">
        <f>B84*(1-'Halálozási valószínűségek'!B84)</f>
        <v>0.19119261171707444</v>
      </c>
      <c r="C85" s="6">
        <f>C84*(1-'Halálozási valószínűségek'!C84)</f>
        <v>0.18436276676399266</v>
      </c>
      <c r="D85" s="6">
        <f>D84*(1-'Halálozási valószínűségek'!D84)</f>
        <v>0.18243603423154436</v>
      </c>
      <c r="E85" s="6">
        <f>E84*(1-'Halálozási valószínűségek'!E84)</f>
        <v>0.16471772471043333</v>
      </c>
      <c r="F85" s="6">
        <f>F84*(1-'Halálozási valószínűségek'!F84)</f>
        <v>0.17376543591520366</v>
      </c>
      <c r="G85" s="6">
        <f>G84*(1-'Halálozási valószínűségek'!G84)</f>
        <v>0.21743433216737401</v>
      </c>
      <c r="H85" s="6">
        <f>H84*(1-'Halálozási valószínűségek'!H84)</f>
        <v>0.20616062853921072</v>
      </c>
      <c r="I85" s="6">
        <f>I84*(1-'Halálozási valószínűségek'!I84)</f>
        <v>0.2065311793561137</v>
      </c>
      <c r="J85" s="6">
        <f>J84*(1-'Halálozási valószínűségek'!J84)</f>
        <v>0.22610965804888236</v>
      </c>
      <c r="K85" s="6">
        <f>K84*(1-'Halálozási valószínűségek'!K84)</f>
        <v>0.21548845183989648</v>
      </c>
      <c r="L85" s="6">
        <f>L84*(1-'Halálozási valószínűségek'!L84)</f>
        <v>0.22482679985536563</v>
      </c>
      <c r="M85" s="6">
        <f>M84*(1-'Halálozási valószínűségek'!M84)</f>
        <v>0.25193697818109467</v>
      </c>
      <c r="N85" s="6">
        <f>N84*(1-'Halálozási valószínűségek'!N84)</f>
        <v>0.21848042905750806</v>
      </c>
      <c r="O85" s="6">
        <f>O84*(1-'Halálozási valószínűségek'!O84)</f>
        <v>0.25951522050660619</v>
      </c>
      <c r="P85" s="6">
        <f>P84*(1-'Halálozási valószínűségek'!P84)</f>
        <v>0.26360225194635595</v>
      </c>
      <c r="Q85" s="6">
        <f>Q84*(1-'Halálozási valószínűségek'!Q84)</f>
        <v>0.2433021844386542</v>
      </c>
      <c r="R85" s="6">
        <f>R84*(1-'Halálozási valószínűségek'!R84)</f>
        <v>0.27455210655678708</v>
      </c>
      <c r="S85" s="6">
        <f>S84*(1-'Halálozási valószínűségek'!S84)</f>
        <v>0.26045123599013736</v>
      </c>
      <c r="T85" s="6">
        <f>T84*(1-'Halálozási valószínűségek'!T84)</f>
        <v>0.25241328706463917</v>
      </c>
      <c r="U85" s="6">
        <f>U84*(1-'Halálozási valószínűségek'!U84)</f>
        <v>0.26000409597635216</v>
      </c>
      <c r="V85" s="6">
        <f>V84*(1-'Halálozási valószínűségek'!V84)</f>
        <v>0.25685889488284958</v>
      </c>
      <c r="W85" s="6">
        <f>W84*(1-'Halálozási valószínűségek'!W84)</f>
        <v>0.25896090473657424</v>
      </c>
      <c r="X85" s="6">
        <f>X84*(1-'Halálozási valószínűségek'!X84)</f>
        <v>0.27763182570099754</v>
      </c>
      <c r="Y85" s="6">
        <f>Y84*(1-'Halálozási valószínűségek'!Y84)</f>
        <v>0.27415072369541715</v>
      </c>
      <c r="Z85" s="6">
        <f>Z84*(1-'Halálozási valószínűségek'!Z84)</f>
        <v>0.28042232208744972</v>
      </c>
      <c r="AA85" s="6">
        <f>AA84*(1-'Halálozási valószínűségek'!AA84)</f>
        <v>0.27137134225750315</v>
      </c>
      <c r="AB85" s="6">
        <f>AB84*(1-'Halálozási valószínűségek'!AB84)</f>
        <v>0.27271732619396716</v>
      </c>
      <c r="AC85" s="6">
        <f>AC84*(1-'Halálozási valószínűségek'!AC84)</f>
        <v>0.28147740307396307</v>
      </c>
      <c r="AD85" s="6">
        <f>AD84*(1-'Halálozási valószínűségek'!AD84)</f>
        <v>0.26376181068994686</v>
      </c>
      <c r="AE85" s="6">
        <f>AE84*(1-'Halálozási valószínűségek'!AE84)</f>
        <v>0.28309892279632554</v>
      </c>
      <c r="AF85" s="6">
        <f>AF84*(1-'Halálozási valószínűségek'!AF84)</f>
        <v>0.26587972734012671</v>
      </c>
      <c r="AG85" s="6">
        <f>AG84*(1-'Halálozási valószínűségek'!AG84)</f>
        <v>0.27303329672496413</v>
      </c>
      <c r="AH85" s="6">
        <f>AH84*(1-'Halálozási valószínűségek'!AH84)</f>
        <v>0.27705901074706313</v>
      </c>
      <c r="AI85" s="6">
        <f>AI84*(1-'Halálozási valószínűségek'!AI84)</f>
        <v>0.27153301425577392</v>
      </c>
      <c r="AJ85" s="6">
        <f>AJ84*(1-'Halálozási valószínűségek'!AJ84)</f>
        <v>0.28119329681411659</v>
      </c>
      <c r="AK85" s="6">
        <f>AK84*(1-'Halálozási valószínűségek'!AK84)</f>
        <v>0.2805346507285123</v>
      </c>
      <c r="AL85" s="6">
        <f>AL84*(1-'Halálozási valószínűségek'!AL84)</f>
        <v>0.28059609611254455</v>
      </c>
      <c r="AM85" s="6">
        <f>AM84*(1-'Halálozási valószínűségek'!AM84)</f>
        <v>0.29733332014684294</v>
      </c>
      <c r="AN85" s="6">
        <f>AN84*(1-'Halálozási valószínűségek'!AN84)</f>
        <v>0.30601179532634831</v>
      </c>
      <c r="AO85" s="6">
        <f>AO84*(1-'Halálozási valószínűségek'!AO84)</f>
        <v>0.30356712455369145</v>
      </c>
      <c r="AP85" s="6">
        <f>AP84*(1-'Halálozási valószínűségek'!AP84)</f>
        <v>0.30430395114005293</v>
      </c>
      <c r="AQ85" s="6">
        <f>AQ84*(1-'Halálozási valószínűségek'!AQ84)</f>
        <v>0.31552390474238501</v>
      </c>
      <c r="AR85" s="6">
        <f>AR84*(1-'Halálozási valószínűségek'!AR84)</f>
        <v>0.3126376947184164</v>
      </c>
      <c r="AS85" s="6">
        <f>AS84*(1-'Halálozási valószínűségek'!AS84)</f>
        <v>0.31653375495099828</v>
      </c>
      <c r="AT85" s="6">
        <f>AT84*(1-'Halálozási valószínűségek'!AT84)</f>
        <v>0.3251409078694833</v>
      </c>
      <c r="AU85" s="6">
        <f>AU84*(1-'Halálozási valószínűségek'!AU84)</f>
        <v>0.33336359969344753</v>
      </c>
      <c r="AV85" s="6">
        <f>AV84*(1-'Halálozási valószínűségek'!AV84)</f>
        <v>0.33632063063693957</v>
      </c>
      <c r="AW85" s="6">
        <f>AW84*(1-'Halálozási valószínűségek'!AW84)</f>
        <v>0.35326806248033826</v>
      </c>
      <c r="AX85" s="6">
        <f>AX84*(1-'Halálozási valószínűségek'!AX84)</f>
        <v>0.36001665994253801</v>
      </c>
      <c r="AY85" s="6">
        <f>AY84*(1-'Halálozási valószínűségek'!AY84)</f>
        <v>0.35287282803400372</v>
      </c>
      <c r="AZ85" s="6">
        <f>AZ84*(1-'Halálozási valószínűségek'!AZ84)</f>
        <v>0.3757957240679784</v>
      </c>
      <c r="BA85" s="6">
        <f>BA84*(1-'Halálozási valószínűségek'!BA84)</f>
        <v>0.38993762672031312</v>
      </c>
      <c r="BB85" s="6">
        <f>BB84*(1-'Halálozási valószínűségek'!BB84)</f>
        <v>0.39082525346731006</v>
      </c>
      <c r="BC85" s="6">
        <f>BC84*(1-'Halálozási valószínűségek'!BC84)</f>
        <v>0.38705482667226959</v>
      </c>
      <c r="BD85" s="6">
        <f>BD84*(1-'Halálozási valószínűségek'!BD84)</f>
        <v>0.40300155003684635</v>
      </c>
      <c r="BE85" s="6">
        <f>BE84*(1-'Halálozási valószínűségek'!BE84)</f>
        <v>0.39906183013993862</v>
      </c>
      <c r="BF85" s="6">
        <f>BF84*(1-'Halálozási valószínűségek'!BF84)</f>
        <v>0.41914267462205956</v>
      </c>
      <c r="BG85" s="6">
        <f>BG84*(1-'Halálozási valószínűségek'!BG84)</f>
        <v>0.41996297995488674</v>
      </c>
      <c r="BH85" s="6">
        <f>BH84*(1-'Halálozási valószínűségek'!BH84)</f>
        <v>0.432139637014957</v>
      </c>
      <c r="BI85" s="6">
        <f>BI84*(1-'Halálozási valószínűségek'!BI84)</f>
        <v>0.43763163211669981</v>
      </c>
      <c r="BJ85" s="6">
        <f>BJ84*(1-'Halálozási valószínűségek'!BJ84)</f>
        <v>0.43886549884834386</v>
      </c>
      <c r="BK85" s="6">
        <f>BK84*(1-'Halálozási valószínűségek'!BK84)</f>
        <v>0.44551008979284162</v>
      </c>
      <c r="BL85" s="6">
        <f>BL84*(1-'Halálozási valószínűségek'!BL84)</f>
        <v>0.45211916951321396</v>
      </c>
      <c r="BM85" s="6">
        <f>BM84*(1-'Halálozási valószínűségek'!BM84)</f>
        <v>0.45869139577654738</v>
      </c>
      <c r="BN85" s="6">
        <f>BN84*(1-'Halálozási valószínűségek'!BN84)</f>
        <v>0.46522548623583593</v>
      </c>
      <c r="BO85" s="6">
        <f>BO84*(1-'Halálozási valószínűségek'!BO84)</f>
        <v>0.47172021734605535</v>
      </c>
      <c r="BP85" s="6">
        <f>BP84*(1-'Halálozási valószínűségek'!BP84)</f>
        <v>0.47817442325656795</v>
      </c>
      <c r="BQ85" s="6">
        <f>BQ84*(1-'Halálozási valószínűségek'!BQ84)</f>
        <v>0.48458699468316679</v>
      </c>
      <c r="BR85" s="6">
        <f>BR84*(1-'Halálozási valószínűségek'!BR84)</f>
        <v>0.49095687776283481</v>
      </c>
      <c r="BS85" s="6">
        <f>BS84*(1-'Halálozási valószínűségek'!BS84)</f>
        <v>0.49728307289413387</v>
      </c>
    </row>
    <row r="86" spans="1:71" x14ac:dyDescent="0.25">
      <c r="A86">
        <v>84</v>
      </c>
      <c r="B86" s="6">
        <f>B85*(1-'Halálozási valószínűségek'!B85)</f>
        <v>0.16290948866576763</v>
      </c>
      <c r="C86" s="6">
        <f>C85*(1-'Halálozási valószínűségek'!C85)</f>
        <v>0.15677103509009352</v>
      </c>
      <c r="D86" s="6">
        <f>D85*(1-'Halálozási valószínűségek'!D85)</f>
        <v>0.15478785324375383</v>
      </c>
      <c r="E86" s="6">
        <f>E85*(1-'Halálozási valószínűségek'!E85)</f>
        <v>0.13425977023422711</v>
      </c>
      <c r="F86" s="6">
        <f>F85*(1-'Halálozási valószínűségek'!F85)</f>
        <v>0.14334605870388811</v>
      </c>
      <c r="G86" s="6">
        <f>G85*(1-'Halálozási valószínűségek'!G85)</f>
        <v>0.18516490293041404</v>
      </c>
      <c r="H86" s="6">
        <f>H85*(1-'Halálozási valószínűségek'!H85)</f>
        <v>0.17263272551987888</v>
      </c>
      <c r="I86" s="6">
        <f>I85*(1-'Halálozási valószínűségek'!I85)</f>
        <v>0.1760161976062479</v>
      </c>
      <c r="J86" s="6">
        <f>J85*(1-'Halálozási valószínűségek'!J85)</f>
        <v>0.19314060880877482</v>
      </c>
      <c r="K86" s="6">
        <f>K85*(1-'Halálozási valószínűségek'!K85)</f>
        <v>0.18205972830597333</v>
      </c>
      <c r="L86" s="6">
        <f>L85*(1-'Halálozási valószínűségek'!L85)</f>
        <v>0.19083073944923579</v>
      </c>
      <c r="M86" s="6">
        <f>M85*(1-'Halálozási valószínűségek'!M85)</f>
        <v>0.21715707834319456</v>
      </c>
      <c r="N86" s="6">
        <f>N85*(1-'Halálozási valószínűségek'!N85)</f>
        <v>0.18217772096531251</v>
      </c>
      <c r="O86" s="6">
        <f>O85*(1-'Halálozási valószínűségek'!O85)</f>
        <v>0.22396423044940622</v>
      </c>
      <c r="P86" s="6">
        <f>P85*(1-'Halálozási valószínűségek'!P85)</f>
        <v>0.22800540384352003</v>
      </c>
      <c r="Q86" s="6">
        <f>Q85*(1-'Halálozási valószínűségek'!Q85)</f>
        <v>0.20621563246467012</v>
      </c>
      <c r="R86" s="6">
        <f>R85*(1-'Halálozási valószínűségek'!R85)</f>
        <v>0.24053235503333562</v>
      </c>
      <c r="S86" s="6">
        <f>S85*(1-'Halálozási valószínűségek'!S85)</f>
        <v>0.22211281405238914</v>
      </c>
      <c r="T86" s="6">
        <f>T85*(1-'Halálozási valószínűségek'!T85)</f>
        <v>0.21526814774020689</v>
      </c>
      <c r="U86" s="6">
        <f>U85*(1-'Halálozási valószínűségek'!U85)</f>
        <v>0.22327851741969243</v>
      </c>
      <c r="V86" s="6">
        <f>V85*(1-'Halálozási valószínűségek'!V85)</f>
        <v>0.22158189425963901</v>
      </c>
      <c r="W86" s="6">
        <f>W85*(1-'Halálozási valószínűségek'!W85)</f>
        <v>0.22320617261959544</v>
      </c>
      <c r="X86" s="6">
        <f>X85*(1-'Halálozási valószínűségek'!X85)</f>
        <v>0.2406568191541387</v>
      </c>
      <c r="Y86" s="6">
        <f>Y85*(1-'Halálozási valószínűségek'!Y85)</f>
        <v>0.23695395350442294</v>
      </c>
      <c r="Z86" s="6">
        <f>Z85*(1-'Halálozási valószínűségek'!Z85)</f>
        <v>0.24295509563334555</v>
      </c>
      <c r="AA86" s="6">
        <f>AA85*(1-'Halálozási valószínűségek'!AA85)</f>
        <v>0.23439971058834091</v>
      </c>
      <c r="AB86" s="6">
        <f>AB85*(1-'Halálozási valószínűségek'!AB85)</f>
        <v>0.23545868508934736</v>
      </c>
      <c r="AC86" s="6">
        <f>AC85*(1-'Halálozási valószínűségek'!AC85)</f>
        <v>0.24506267143828447</v>
      </c>
      <c r="AD86" s="6">
        <f>AD85*(1-'Halálozási valószínűségek'!AD85)</f>
        <v>0.22695385000816476</v>
      </c>
      <c r="AE86" s="6">
        <f>AE85*(1-'Halálozási valószínűségek'!AE85)</f>
        <v>0.24733786686869369</v>
      </c>
      <c r="AF86" s="6">
        <f>AF85*(1-'Halálozási valószínűségek'!AF85)</f>
        <v>0.22952599222091119</v>
      </c>
      <c r="AG86" s="6">
        <f>AG85*(1-'Halálozási valószínűségek'!AG85)</f>
        <v>0.23643318329898269</v>
      </c>
      <c r="AH86" s="6">
        <f>AH85*(1-'Halálozási valószínűségek'!AH85)</f>
        <v>0.24148463376714024</v>
      </c>
      <c r="AI86" s="6">
        <f>AI85*(1-'Halálozási valószínűségek'!AI85)</f>
        <v>0.23554402854631365</v>
      </c>
      <c r="AJ86" s="6">
        <f>AJ85*(1-'Halálozási valószínűségek'!AJ85)</f>
        <v>0.24677523728406872</v>
      </c>
      <c r="AK86" s="6">
        <f>AK85*(1-'Halálozási valószínűségek'!AK85)</f>
        <v>0.2434255271301447</v>
      </c>
      <c r="AL86" s="6">
        <f>AL85*(1-'Halálozási valószínűségek'!AL85)</f>
        <v>0.24383800752180121</v>
      </c>
      <c r="AM86" s="6">
        <f>AM85*(1-'Halálozási valószínűségek'!AM85)</f>
        <v>0.26064833510712543</v>
      </c>
      <c r="AN86" s="6">
        <f>AN85*(1-'Halálozási valószínűségek'!AN85)</f>
        <v>0.26865693547086095</v>
      </c>
      <c r="AO86" s="6">
        <f>AO85*(1-'Halálozási valószínűségek'!AO85)</f>
        <v>0.26744263673180219</v>
      </c>
      <c r="AP86" s="6">
        <f>AP85*(1-'Halálozási valószínűségek'!AP85)</f>
        <v>0.26789398338614556</v>
      </c>
      <c r="AQ86" s="6">
        <f>AQ85*(1-'Halálozási valószínűségek'!AQ85)</f>
        <v>0.27850979547705579</v>
      </c>
      <c r="AR86" s="6">
        <f>AR85*(1-'Halálozási valószínűségek'!AR85)</f>
        <v>0.27647801894728435</v>
      </c>
      <c r="AS86" s="6">
        <f>AS85*(1-'Halálozási valószínűségek'!AS85)</f>
        <v>0.27886307277427996</v>
      </c>
      <c r="AT86" s="6">
        <f>AT85*(1-'Halálozási valószínűségek'!AT85)</f>
        <v>0.28788951405487656</v>
      </c>
      <c r="AU86" s="6">
        <f>AU85*(1-'Halálozási valószínűségek'!AU85)</f>
        <v>0.29701696641887099</v>
      </c>
      <c r="AV86" s="6">
        <f>AV85*(1-'Halálozási valószínűségek'!AV85)</f>
        <v>0.29802043722000487</v>
      </c>
      <c r="AW86" s="6">
        <f>AW85*(1-'Halálozási valószínűségek'!AW85)</f>
        <v>0.31622437344865001</v>
      </c>
      <c r="AX86" s="6">
        <f>AX85*(1-'Halálozási valószínűségek'!AX85)</f>
        <v>0.31858954288295016</v>
      </c>
      <c r="AY86" s="6">
        <f>AY85*(1-'Halálozási valószínűségek'!AY85)</f>
        <v>0.31602937605897341</v>
      </c>
      <c r="AZ86" s="6">
        <f>AZ85*(1-'Halálozási valószínűségek'!AZ85)</f>
        <v>0.33831010059219757</v>
      </c>
      <c r="BA86" s="6">
        <f>BA85*(1-'Halálozási valószínűségek'!BA85)</f>
        <v>0.35403996880444111</v>
      </c>
      <c r="BB86" s="6">
        <f>BB85*(1-'Halálozási valószínűségek'!BB85)</f>
        <v>0.35718301564884397</v>
      </c>
      <c r="BC86" s="6">
        <f>BC85*(1-'Halálozási valószínűségek'!BC85)</f>
        <v>0.3459689568210082</v>
      </c>
      <c r="BD86" s="6">
        <f>BD85*(1-'Halálozási valószínűségek'!BD85)</f>
        <v>0.36547404569741521</v>
      </c>
      <c r="BE86" s="6">
        <f>BE85*(1-'Halálozási valószínűségek'!BE85)</f>
        <v>0.35927137505668538</v>
      </c>
      <c r="BF86" s="6">
        <f>BF85*(1-'Halálozási valószínűségek'!BF85)</f>
        <v>0.38025042584387864</v>
      </c>
      <c r="BG86" s="6">
        <f>BG85*(1-'Halálozási valószínűségek'!BG85)</f>
        <v>0.38032267427694499</v>
      </c>
      <c r="BH86" s="6">
        <f>BH85*(1-'Halálozási valószínűségek'!BH85)</f>
        <v>0.394435453685402</v>
      </c>
      <c r="BI86" s="6">
        <f>BI85*(1-'Halálozási valószínűségek'!BI85)</f>
        <v>0.39943076694923307</v>
      </c>
      <c r="BJ86" s="6">
        <f>BJ85*(1-'Halálozási valószínűségek'!BJ85)</f>
        <v>0.40076819920655382</v>
      </c>
      <c r="BK86" s="6">
        <f>BK85*(1-'Halálozási valószínűségek'!BK85)</f>
        <v>0.40747499670770942</v>
      </c>
      <c r="BL86" s="6">
        <f>BL85*(1-'Halálozási valószínűségek'!BL85)</f>
        <v>0.41415760993978118</v>
      </c>
      <c r="BM86" s="6">
        <f>BM85*(1-'Halálozási valószínűségek'!BM85)</f>
        <v>0.42081436694572627</v>
      </c>
      <c r="BN86" s="6">
        <f>BN85*(1-'Halálozási valószínűségek'!BN85)</f>
        <v>0.42744365574598059</v>
      </c>
      <c r="BO86" s="6">
        <f>BO85*(1-'Halálozási valószínűségek'!BO85)</f>
        <v>0.43404392374650425</v>
      </c>
      <c r="BP86" s="6">
        <f>BP85*(1-'Halálozási valószínűségek'!BP85)</f>
        <v>0.44061367709326776</v>
      </c>
      <c r="BQ86" s="6">
        <f>BQ85*(1-'Halálozási valószínűségek'!BQ85)</f>
        <v>0.44715147997742571</v>
      </c>
      <c r="BR86" s="6">
        <f>BR85*(1-'Halálozási valószínűségek'!BR85)</f>
        <v>0.45365595389520463</v>
      </c>
      <c r="BS86" s="6">
        <f>BS85*(1-'Halálozási valószínűségek'!BS85)</f>
        <v>0.46012577686637574</v>
      </c>
    </row>
    <row r="87" spans="1:71" x14ac:dyDescent="0.25">
      <c r="A87">
        <v>85</v>
      </c>
      <c r="B87" s="6">
        <f>B86*(1-'Halálozási valószínűségek'!B86)</f>
        <v>0.13610273230581557</v>
      </c>
      <c r="C87" s="6">
        <f>C86*(1-'Halálozási valószínűségek'!C86)</f>
        <v>0.13017012585600643</v>
      </c>
      <c r="D87" s="6">
        <f>D86*(1-'Halálozási valószínűségek'!D86)</f>
        <v>0.12591217922113154</v>
      </c>
      <c r="E87" s="6">
        <f>E86*(1-'Halálozási valószínűségek'!E86)</f>
        <v>0.10953449094789185</v>
      </c>
      <c r="F87" s="6">
        <f>F86*(1-'Halálozási valószínűségek'!F86)</f>
        <v>0.117054958077008</v>
      </c>
      <c r="G87" s="6">
        <f>G86*(1-'Halálozási valószínűségek'!G86)</f>
        <v>0.15570701852321447</v>
      </c>
      <c r="H87" s="6">
        <f>H86*(1-'Halálozási valószínűségek'!H86)</f>
        <v>0.14263606313354471</v>
      </c>
      <c r="I87" s="6">
        <f>I86*(1-'Halálozási valószínűségek'!I86)</f>
        <v>0.14684327301498837</v>
      </c>
      <c r="J87" s="6">
        <f>J86*(1-'Halálozási valószínűségek'!J86)</f>
        <v>0.16210098156711661</v>
      </c>
      <c r="K87" s="6">
        <f>K86*(1-'Halálozási valószínűségek'!K86)</f>
        <v>0.15111685688309009</v>
      </c>
      <c r="L87" s="6">
        <f>L86*(1-'Halálozási valószínűségek'!L86)</f>
        <v>0.15860706078583783</v>
      </c>
      <c r="M87" s="6">
        <f>M86*(1-'Halálozási valószínűségek'!M86)</f>
        <v>0.18243800465768462</v>
      </c>
      <c r="N87" s="6">
        <f>N86*(1-'Halálozási valószínűségek'!N86)</f>
        <v>0.14988307636979156</v>
      </c>
      <c r="O87" s="6">
        <f>O86*(1-'Halálozási valószínűségek'!O86)</f>
        <v>0.19080856577367614</v>
      </c>
      <c r="P87" s="6">
        <f>P86*(1-'Halálozási valószínűségek'!P86)</f>
        <v>0.19184830690201463</v>
      </c>
      <c r="Q87" s="6">
        <f>Q86*(1-'Halálozási valószínűségek'!Q86)</f>
        <v>0.17405424242548018</v>
      </c>
      <c r="R87" s="6">
        <f>R86*(1-'Halálozási valószínűségek'!R86)</f>
        <v>0.20565516355350194</v>
      </c>
      <c r="S87" s="6">
        <f>S86*(1-'Halálozási valószínűségek'!S86)</f>
        <v>0.18880699758523339</v>
      </c>
      <c r="T87" s="6">
        <f>T86*(1-'Halálozási valószínűségek'!T86)</f>
        <v>0.18119981067884172</v>
      </c>
      <c r="U87" s="6">
        <f>U86*(1-'Halálozási valószínűségek'!U86)</f>
        <v>0.18942949417886706</v>
      </c>
      <c r="V87" s="6">
        <f>V86*(1-'Halálozási valószínűségek'!V86)</f>
        <v>0.18535990200501581</v>
      </c>
      <c r="W87" s="6">
        <f>W86*(1-'Halálozási valószínűségek'!W86)</f>
        <v>0.18882572585099916</v>
      </c>
      <c r="X87" s="6">
        <f>X86*(1-'Halálozási valószínűségek'!X86)</f>
        <v>0.20676511931266134</v>
      </c>
      <c r="Y87" s="6">
        <f>Y86*(1-'Halálozási valószínűségek'!Y86)</f>
        <v>0.20193926779507437</v>
      </c>
      <c r="Z87" s="6">
        <f>Z86*(1-'Halálozási valószínűségek'!Z86)</f>
        <v>0.2080424483908338</v>
      </c>
      <c r="AA87" s="6">
        <f>AA86*(1-'Halálozási valószínűségek'!AA86)</f>
        <v>0.199818721285243</v>
      </c>
      <c r="AB87" s="6">
        <f>AB86*(1-'Halálozási valószínűségek'!AB86)</f>
        <v>0.20100637028707405</v>
      </c>
      <c r="AC87" s="6">
        <f>AC86*(1-'Halálozási valószínűségek'!AC86)</f>
        <v>0.21014124075832893</v>
      </c>
      <c r="AD87" s="6">
        <f>AD86*(1-'Halálozási valószínűségek'!AD86)</f>
        <v>0.19300609312394346</v>
      </c>
      <c r="AE87" s="6">
        <f>AE86*(1-'Halálozási valószínűségek'!AE86)</f>
        <v>0.21157528469814926</v>
      </c>
      <c r="AF87" s="6">
        <f>AF86*(1-'Halálozási valószínűségek'!AF86)</f>
        <v>0.19649490668039987</v>
      </c>
      <c r="AG87" s="6">
        <f>AG86*(1-'Halálozási valószínűségek'!AG86)</f>
        <v>0.2019375818556611</v>
      </c>
      <c r="AH87" s="6">
        <f>AH86*(1-'Halálozási valószínűségek'!AH86)</f>
        <v>0.20531265047516031</v>
      </c>
      <c r="AI87" s="6">
        <f>AI86*(1-'Halálozási valószínűségek'!AI86)</f>
        <v>0.20082483873858703</v>
      </c>
      <c r="AJ87" s="6">
        <f>AJ86*(1-'Halálozási valószínűségek'!AJ86)</f>
        <v>0.21139507151465178</v>
      </c>
      <c r="AK87" s="6">
        <f>AK86*(1-'Halálozási valószínűségek'!AK86)</f>
        <v>0.20933134780029664</v>
      </c>
      <c r="AL87" s="6">
        <f>AL86*(1-'Halálozási valószínűségek'!AL86)</f>
        <v>0.20912522877099757</v>
      </c>
      <c r="AM87" s="6">
        <f>AM86*(1-'Halálozási valószínűségek'!AM86)</f>
        <v>0.2249786104477153</v>
      </c>
      <c r="AN87" s="6">
        <f>AN86*(1-'Halálozási valószínűségek'!AN86)</f>
        <v>0.232450040277453</v>
      </c>
      <c r="AO87" s="6">
        <f>AO86*(1-'Halálozási valószínűségek'!AO86)</f>
        <v>0.23027613350518364</v>
      </c>
      <c r="AP87" s="6">
        <f>AP86*(1-'Halálozási valószínűségek'!AP86)</f>
        <v>0.23249715136133417</v>
      </c>
      <c r="AQ87" s="6">
        <f>AQ86*(1-'Halálozási valószínűségek'!AQ86)</f>
        <v>0.24174093227817486</v>
      </c>
      <c r="AR87" s="6">
        <f>AR86*(1-'Halálozási valószínűségek'!AR86)</f>
        <v>0.24043910917750586</v>
      </c>
      <c r="AS87" s="6">
        <f>AS86*(1-'Halálozási valószínűségek'!AS86)</f>
        <v>0.24344746253194641</v>
      </c>
      <c r="AT87" s="6">
        <f>AT86*(1-'Halálozási valószínűségek'!AT86)</f>
        <v>0.25365081414833007</v>
      </c>
      <c r="AU87" s="6">
        <f>AU86*(1-'Halálozási valószínűségek'!AU86)</f>
        <v>0.25964629170404863</v>
      </c>
      <c r="AV87" s="6">
        <f>AV86*(1-'Halálozási valószínűségek'!AV86)</f>
        <v>0.25994832636514925</v>
      </c>
      <c r="AW87" s="6">
        <f>AW86*(1-'Halálozási valószínűségek'!AW86)</f>
        <v>0.27887511270062992</v>
      </c>
      <c r="AX87" s="6">
        <f>AX86*(1-'Halálozási valószínűségek'!AX86)</f>
        <v>0.28303176400178409</v>
      </c>
      <c r="AY87" s="6">
        <f>AY86*(1-'Halálozási valószínűségek'!AY86)</f>
        <v>0.27535639536018353</v>
      </c>
      <c r="AZ87" s="6">
        <f>AZ86*(1-'Halálozási valószínűségek'!AZ86)</f>
        <v>0.30379570412978157</v>
      </c>
      <c r="BA87" s="6">
        <f>BA86*(1-'Halálozási valószínűségek'!BA86)</f>
        <v>0.31495041584874278</v>
      </c>
      <c r="BB87" s="6">
        <f>BB86*(1-'Halálozási valószínűségek'!BB86)</f>
        <v>0.32102180714455503</v>
      </c>
      <c r="BC87" s="6">
        <f>BC86*(1-'Halálozási valószínűségek'!BC86)</f>
        <v>0.3133648423301964</v>
      </c>
      <c r="BD87" s="6">
        <f>BD86*(1-'Halálozási valószínűségek'!BD86)</f>
        <v>0.32446054828925125</v>
      </c>
      <c r="BE87" s="6">
        <f>BE86*(1-'Halálozási valószínűségek'!BE86)</f>
        <v>0.32113112588066767</v>
      </c>
      <c r="BF87" s="6">
        <f>BF86*(1-'Halálozási valószínűségek'!BF86)</f>
        <v>0.33966629789356145</v>
      </c>
      <c r="BG87" s="6">
        <f>BG86*(1-'Halálozási valószínűségek'!BG86)</f>
        <v>0.34233224234342097</v>
      </c>
      <c r="BH87" s="6">
        <f>BH86*(1-'Halálozási valószínűségek'!BH86)</f>
        <v>0.35492090993519843</v>
      </c>
      <c r="BI87" s="6">
        <f>BI86*(1-'Halálozási valószínűségek'!BI86)</f>
        <v>0.36086572640028464</v>
      </c>
      <c r="BJ87" s="6">
        <f>BJ86*(1-'Halálozási valószínűségek'!BJ86)</f>
        <v>0.36214615614532847</v>
      </c>
      <c r="BK87" s="6">
        <f>BK86*(1-'Halálozási valószínűségek'!BK86)</f>
        <v>0.36882485205515597</v>
      </c>
      <c r="BL87" s="6">
        <f>BL86*(1-'Halálozási valószínűségek'!BL86)</f>
        <v>0.37549207949110519</v>
      </c>
      <c r="BM87" s="6">
        <f>BM86*(1-'Halálozási valószínűségek'!BM86)</f>
        <v>0.38214589116095243</v>
      </c>
      <c r="BN87" s="6">
        <f>BN86*(1-'Halálozási valószínűségek'!BN86)</f>
        <v>0.38878439556525907</v>
      </c>
      <c r="BO87" s="6">
        <f>BO86*(1-'Halálozási valószínűségek'!BO86)</f>
        <v>0.39540575701976427</v>
      </c>
      <c r="BP87" s="6">
        <f>BP86*(1-'Halálozási valószínűségek'!BP86)</f>
        <v>0.40200819559696066</v>
      </c>
      <c r="BQ87" s="6">
        <f>BQ86*(1-'Halálozási valószínűségek'!BQ86)</f>
        <v>0.40858998699145394</v>
      </c>
      <c r="BR87" s="6">
        <f>BR86*(1-'Halálozási valószínűségek'!BR86)</f>
        <v>0.41514946231354954</v>
      </c>
      <c r="BS87" s="6">
        <f>BS86*(1-'Halálozási valószínűségek'!BS86)</f>
        <v>0.4216850078153947</v>
      </c>
    </row>
    <row r="88" spans="1:71" x14ac:dyDescent="0.25">
      <c r="A88">
        <v>86</v>
      </c>
      <c r="B88" s="6">
        <f>B87*(1-'Halálozási valószínűségek'!B87)</f>
        <v>0.11340896272114388</v>
      </c>
      <c r="C88" s="6">
        <f>C87*(1-'Halálozási valószínűségek'!C87)</f>
        <v>0.10383280429156065</v>
      </c>
      <c r="D88" s="6">
        <f>D87*(1-'Halálozási valószínűségek'!D87)</f>
        <v>0.10119058195285457</v>
      </c>
      <c r="E88" s="6">
        <f>E87*(1-'Halálozási valószínűségek'!E87)</f>
        <v>8.5115966880878316E-2</v>
      </c>
      <c r="F88" s="6">
        <f>F87*(1-'Halálozási valószínűségek'!F87)</f>
        <v>9.3551493044725556E-2</v>
      </c>
      <c r="G88" s="6">
        <f>G87*(1-'Halálozási valószínűségek'!G87)</f>
        <v>0.12860932608961945</v>
      </c>
      <c r="H88" s="6">
        <f>H87*(1-'Halálozási valószínűségek'!H87)</f>
        <v>0.11817825738803579</v>
      </c>
      <c r="I88" s="6">
        <f>I87*(1-'Halálozási valószínűségek'!I87)</f>
        <v>0.11920149530264697</v>
      </c>
      <c r="J88" s="6">
        <f>J87*(1-'Halálozási valószínűségek'!J87)</f>
        <v>0.13363442819411525</v>
      </c>
      <c r="K88" s="6">
        <f>K87*(1-'Halálozási valószínűségek'!K87)</f>
        <v>0.12450517838597792</v>
      </c>
      <c r="L88" s="6">
        <f>L87*(1-'Halálozási valószínűségek'!L87)</f>
        <v>0.13035438504805655</v>
      </c>
      <c r="M88" s="6">
        <f>M87*(1-'Halálozási valószínűségek'!M87)</f>
        <v>0.15069014308715434</v>
      </c>
      <c r="N88" s="6">
        <f>N87*(1-'Halálozási valószínűségek'!N87)</f>
        <v>0.12146974158237017</v>
      </c>
      <c r="O88" s="6">
        <f>O87*(1-'Halálozási valószínűségek'!O87)</f>
        <v>0.15915914896879649</v>
      </c>
      <c r="P88" s="6">
        <f>P87*(1-'Halálozási valószínűségek'!P87)</f>
        <v>0.15928589377153571</v>
      </c>
      <c r="Q88" s="6">
        <f>Q87*(1-'Halálozási valószínűségek'!Q87)</f>
        <v>0.14362956084950623</v>
      </c>
      <c r="R88" s="6">
        <f>R87*(1-'Halálozási valószínűségek'!R87)</f>
        <v>0.17322745736438575</v>
      </c>
      <c r="S88" s="6">
        <f>S87*(1-'Halálozási valószínűségek'!S87)</f>
        <v>0.15594702772549937</v>
      </c>
      <c r="T88" s="6">
        <f>T87*(1-'Halálozási valószínűségek'!T87)</f>
        <v>0.14911294820383242</v>
      </c>
      <c r="U88" s="6">
        <f>U87*(1-'Halálozási valószínűségek'!U87)</f>
        <v>0.15781560589535595</v>
      </c>
      <c r="V88" s="6">
        <f>V87*(1-'Halálozási valószínűségek'!V87)</f>
        <v>0.15459015827218317</v>
      </c>
      <c r="W88" s="6">
        <f>W87*(1-'Halálozási valószínűségek'!W87)</f>
        <v>0.15819252834619157</v>
      </c>
      <c r="X88" s="6">
        <f>X87*(1-'Halálozási valószínűségek'!X87)</f>
        <v>0.17426784551029034</v>
      </c>
      <c r="Y88" s="6">
        <f>Y87*(1-'Halálozási valószínűségek'!Y87)</f>
        <v>0.16958859709430346</v>
      </c>
      <c r="Z88" s="6">
        <f>Z87*(1-'Halálozási valószínűségek'!Z87)</f>
        <v>0.17463499202823371</v>
      </c>
      <c r="AA88" s="6">
        <f>AA87*(1-'Halálozási valószínűségek'!AA87)</f>
        <v>0.16630912172570775</v>
      </c>
      <c r="AB88" s="6">
        <f>AB87*(1-'Halálozási valószínűségek'!AB87)</f>
        <v>0.16855188174052307</v>
      </c>
      <c r="AC88" s="6">
        <f>AC87*(1-'Halálozási valószínűségek'!AC87)</f>
        <v>0.17747058205763153</v>
      </c>
      <c r="AD88" s="6">
        <f>AD87*(1-'Halálozási valószínűségek'!AD87)</f>
        <v>0.16119289879432386</v>
      </c>
      <c r="AE88" s="6">
        <f>AE87*(1-'Halálozási valószínűségek'!AE87)</f>
        <v>0.17981148720641613</v>
      </c>
      <c r="AF88" s="6">
        <f>AF87*(1-'Halálozási valószínűségek'!AF87)</f>
        <v>0.16517361855554413</v>
      </c>
      <c r="AG88" s="6">
        <f>AG87*(1-'Halálozási valószínűségek'!AG87)</f>
        <v>0.17046157097181922</v>
      </c>
      <c r="AH88" s="6">
        <f>AH87*(1-'Halálozási valószínűségek'!AH87)</f>
        <v>0.17366575853091912</v>
      </c>
      <c r="AI88" s="6">
        <f>AI87*(1-'Halálozási valószínűségek'!AI87)</f>
        <v>0.16779316926286425</v>
      </c>
      <c r="AJ88" s="6">
        <f>AJ87*(1-'Halálozási valószínűségek'!AJ87)</f>
        <v>0.17879372358566217</v>
      </c>
      <c r="AK88" s="6">
        <f>AK87*(1-'Halálozási valószínűségek'!AK87)</f>
        <v>0.17668403079736236</v>
      </c>
      <c r="AL88" s="6">
        <f>AL87*(1-'Halálozási valószínűségek'!AL87)</f>
        <v>0.17743230035075289</v>
      </c>
      <c r="AM88" s="6">
        <f>AM87*(1-'Halálozási valószínűségek'!AM87)</f>
        <v>0.19166152802651312</v>
      </c>
      <c r="AN88" s="6">
        <f>AN87*(1-'Halálozási valószínűségek'!AN87)</f>
        <v>0.20102511933234413</v>
      </c>
      <c r="AO88" s="6">
        <f>AO87*(1-'Halálozási valószínűségek'!AO87)</f>
        <v>0.19594196199956077</v>
      </c>
      <c r="AP88" s="6">
        <f>AP87*(1-'Halálozási valószínűségek'!AP87)</f>
        <v>0.19832472005424528</v>
      </c>
      <c r="AQ88" s="6">
        <f>AQ87*(1-'Halálozási valószínűségek'!AQ87)</f>
        <v>0.20699550808183279</v>
      </c>
      <c r="AR88" s="6">
        <f>AR87*(1-'Halálozási valószínűségek'!AR87)</f>
        <v>0.20532297728213111</v>
      </c>
      <c r="AS88" s="6">
        <f>AS87*(1-'Halálozási valószínűségek'!AS87)</f>
        <v>0.210226621794837</v>
      </c>
      <c r="AT88" s="6">
        <f>AT87*(1-'Halálozási valószínűségek'!AT87)</f>
        <v>0.2196641415605953</v>
      </c>
      <c r="AU88" s="6">
        <f>AU87*(1-'Halálozási valószínűségek'!AU87)</f>
        <v>0.2245005696589886</v>
      </c>
      <c r="AV88" s="6">
        <f>AV87*(1-'Halálozási valószínűségek'!AV87)</f>
        <v>0.22452516793137037</v>
      </c>
      <c r="AW88" s="6">
        <f>AW87*(1-'Halálozási valószínűségek'!AW87)</f>
        <v>0.24214726035795694</v>
      </c>
      <c r="AX88" s="6">
        <f>AX87*(1-'Halálozási valószínűségek'!AX87)</f>
        <v>0.24502059809634449</v>
      </c>
      <c r="AY88" s="6">
        <f>AY87*(1-'Halálozási valószínűségek'!AY87)</f>
        <v>0.23980788471918382</v>
      </c>
      <c r="AZ88" s="6">
        <f>AZ87*(1-'Halálozási valószínűségek'!AZ87)</f>
        <v>0.2633088506404056</v>
      </c>
      <c r="BA88" s="6">
        <f>BA87*(1-'Halálozási valószínűségek'!BA87)</f>
        <v>0.27919094563327651</v>
      </c>
      <c r="BB88" s="6">
        <f>BB87*(1-'Halálozási valószínűségek'!BB87)</f>
        <v>0.28263080922813771</v>
      </c>
      <c r="BC88" s="6">
        <f>BC87*(1-'Halálozási valószínűségek'!BC87)</f>
        <v>0.27573912571160974</v>
      </c>
      <c r="BD88" s="6">
        <f>BD87*(1-'Halálozási valószínűségek'!BD87)</f>
        <v>0.29280617719815188</v>
      </c>
      <c r="BE88" s="6">
        <f>BE87*(1-'Halálozási valószínűségek'!BE87)</f>
        <v>0.28064291352963311</v>
      </c>
      <c r="BF88" s="6">
        <f>BF87*(1-'Halálozási valószínűségek'!BF87)</f>
        <v>0.3022452618546278</v>
      </c>
      <c r="BG88" s="6">
        <f>BG87*(1-'Halálozási valószínűségek'!BG87)</f>
        <v>0.30348095615986614</v>
      </c>
      <c r="BH88" s="6">
        <f>BH87*(1-'Halálozási valószínűségek'!BH87)</f>
        <v>0.31612095606108254</v>
      </c>
      <c r="BI88" s="6">
        <f>BI87*(1-'Halálozási valószínűségek'!BI87)</f>
        <v>0.3216107526824617</v>
      </c>
      <c r="BJ88" s="6">
        <f>BJ87*(1-'Halálozási valószínűségek'!BJ87)</f>
        <v>0.32379236234865955</v>
      </c>
      <c r="BK88" s="6">
        <f>BK87*(1-'Halálozási valószínűségek'!BK87)</f>
        <v>0.33040599362816048</v>
      </c>
      <c r="BL88" s="6">
        <f>BL87*(1-'Halálozási valószínűségek'!BL87)</f>
        <v>0.33702183999419005</v>
      </c>
      <c r="BM88" s="6">
        <f>BM87*(1-'Halálozási valószínűségek'!BM87)</f>
        <v>0.34363769867152733</v>
      </c>
      <c r="BN88" s="6">
        <f>BN87*(1-'Halálozási valószínűségek'!BN87)</f>
        <v>0.35025141571500434</v>
      </c>
      <c r="BO88" s="6">
        <f>BO87*(1-'Halálozási valószínűségek'!BO87)</f>
        <v>0.35686088675444172</v>
      </c>
      <c r="BP88" s="6">
        <f>BP87*(1-'Halálozási valószínűségek'!BP87)</f>
        <v>0.36346405763240891</v>
      </c>
      <c r="BQ88" s="6">
        <f>BQ87*(1-'Halálozási valószínűségek'!BQ87)</f>
        <v>0.37005892493932013</v>
      </c>
      <c r="BR88" s="6">
        <f>BR87*(1-'Halálozási valószínűségek'!BR87)</f>
        <v>0.37664353645031162</v>
      </c>
      <c r="BS88" s="6">
        <f>BS87*(1-'Halálozási valószínűségek'!BS87)</f>
        <v>0.38321599146831042</v>
      </c>
    </row>
    <row r="89" spans="1:71" x14ac:dyDescent="0.25">
      <c r="A89">
        <v>87</v>
      </c>
      <c r="B89" s="6">
        <f>B88*(1-'Halálozási valószínűségek'!B88)</f>
        <v>9.1505155661182155E-2</v>
      </c>
      <c r="C89" s="6">
        <f>C88*(1-'Halálozási valószínűségek'!C88)</f>
        <v>8.2062180215749125E-2</v>
      </c>
      <c r="D89" s="6">
        <f>D88*(1-'Halálozási valószínűségek'!D88)</f>
        <v>7.9142166051147086E-2</v>
      </c>
      <c r="E89" s="6">
        <f>E88*(1-'Halálozási valószínűségek'!E88)</f>
        <v>6.537927648054026E-2</v>
      </c>
      <c r="F89" s="6">
        <f>F88*(1-'Halálozási valószínűségek'!F88)</f>
        <v>7.4618541882333994E-2</v>
      </c>
      <c r="G89" s="6">
        <f>G88*(1-'Halálozási valószínűségek'!G88)</f>
        <v>0.10592392706067147</v>
      </c>
      <c r="H89" s="6">
        <f>H88*(1-'Halálozási valószínűségek'!H88)</f>
        <v>9.5441942449151579E-2</v>
      </c>
      <c r="I89" s="6">
        <f>I88*(1-'Halálozási valószínűségek'!I88)</f>
        <v>9.6096669468134915E-2</v>
      </c>
      <c r="J89" s="6">
        <f>J88*(1-'Halálozási valószínűségek'!J88)</f>
        <v>0.10817573327885437</v>
      </c>
      <c r="K89" s="6">
        <f>K88*(1-'Halálozási valószínűségek'!K88)</f>
        <v>0.10012830950978731</v>
      </c>
      <c r="L89" s="6">
        <f>L88*(1-'Halálozási valószínűségek'!L88)</f>
        <v>0.1062166635687079</v>
      </c>
      <c r="M89" s="6">
        <f>M88*(1-'Halálozási valószínűségek'!M88)</f>
        <v>0.12326755084815398</v>
      </c>
      <c r="N89" s="6">
        <f>N88*(1-'Halálozási valószínűségek'!N88)</f>
        <v>9.5444849448347358E-2</v>
      </c>
      <c r="O89" s="6">
        <f>O88*(1-'Halálozási valószínűségek'!O88)</f>
        <v>0.12991524693726983</v>
      </c>
      <c r="P89" s="6">
        <f>P88*(1-'Halálozási valószínűségek'!P88)</f>
        <v>0.13127069077499801</v>
      </c>
      <c r="Q89" s="6">
        <f>Q88*(1-'Halálozási valószínűségek'!Q88)</f>
        <v>0.11429753193282007</v>
      </c>
      <c r="R89" s="6">
        <f>R88*(1-'Halálozási valószínűségek'!R88)</f>
        <v>0.1421608451606568</v>
      </c>
      <c r="S89" s="6">
        <f>S88*(1-'Halálozási valószínűségek'!S88)</f>
        <v>0.12807617493039813</v>
      </c>
      <c r="T89" s="6">
        <f>T88*(1-'Halálozási valószínűségek'!T88)</f>
        <v>0.12264838215661625</v>
      </c>
      <c r="U89" s="6">
        <f>U88*(1-'Halálozási valószínűségek'!U88)</f>
        <v>0.1292557156964734</v>
      </c>
      <c r="V89" s="6">
        <f>V88*(1-'Halálozási valószínűségek'!V88)</f>
        <v>0.12480527247788163</v>
      </c>
      <c r="W89" s="6">
        <f>W88*(1-'Halálozási valószínűségek'!W88)</f>
        <v>0.12956284456609782</v>
      </c>
      <c r="X89" s="6">
        <f>X88*(1-'Halálozási valószínűségek'!X88)</f>
        <v>0.14284212492941969</v>
      </c>
      <c r="Y89" s="6">
        <f>Y88*(1-'Halálozási valószínűségek'!Y88)</f>
        <v>0.13944083218884915</v>
      </c>
      <c r="Z89" s="6">
        <f>Z88*(1-'Halálozási valószínűségek'!Z88)</f>
        <v>0.1436896714408307</v>
      </c>
      <c r="AA89" s="6">
        <f>AA88*(1-'Halálozási valószínűségek'!AA88)</f>
        <v>0.13692396300799245</v>
      </c>
      <c r="AB89" s="6">
        <f>AB88*(1-'Halálozási valószínűségek'!AB88)</f>
        <v>0.13781813162395612</v>
      </c>
      <c r="AC89" s="6">
        <f>AC88*(1-'Halálozási valószínűségek'!AC88)</f>
        <v>0.14702905311728601</v>
      </c>
      <c r="AD89" s="6">
        <f>AD88*(1-'Halálozási valószínűségek'!AD88)</f>
        <v>0.13253441331768101</v>
      </c>
      <c r="AE89" s="6">
        <f>AE88*(1-'Halálozási valószínűségek'!AE88)</f>
        <v>0.1501605729660781</v>
      </c>
      <c r="AF89" s="6">
        <f>AF88*(1-'Halálozási valószínűségek'!AF88)</f>
        <v>0.13589329119420282</v>
      </c>
      <c r="AG89" s="6">
        <f>AG88*(1-'Halálozási valószínűségek'!AG88)</f>
        <v>0.14102797151211519</v>
      </c>
      <c r="AH89" s="6">
        <f>AH88*(1-'Halálozási valószínűségek'!AH88)</f>
        <v>0.14406095667415333</v>
      </c>
      <c r="AI89" s="6">
        <f>AI88*(1-'Halálozási valószínűségek'!AI88)</f>
        <v>0.13850487156803129</v>
      </c>
      <c r="AJ89" s="6">
        <f>AJ88*(1-'Halálozási valószínűségek'!AJ88)</f>
        <v>0.14901562892247014</v>
      </c>
      <c r="AK89" s="6">
        <f>AK88*(1-'Halálozási valószínűségek'!AK88)</f>
        <v>0.14629791118083199</v>
      </c>
      <c r="AL89" s="6">
        <f>AL88*(1-'Halálozási valószínűségek'!AL88)</f>
        <v>0.14749592263557387</v>
      </c>
      <c r="AM89" s="6">
        <f>AM88*(1-'Halálozási valószínűségek'!AM88)</f>
        <v>0.16107809799932243</v>
      </c>
      <c r="AN89" s="6">
        <f>AN88*(1-'Halálozási valószínűségek'!AN88)</f>
        <v>0.17023611205540232</v>
      </c>
      <c r="AO89" s="6">
        <f>AO88*(1-'Halálozási valószínűségek'!AO88)</f>
        <v>0.16543771735546914</v>
      </c>
      <c r="AP89" s="6">
        <f>AP88*(1-'Halálozási valószínűségek'!AP88)</f>
        <v>0.16689818491444958</v>
      </c>
      <c r="AQ89" s="6">
        <f>AQ88*(1-'Halálozási valószínűségek'!AQ88)</f>
        <v>0.17471041868630935</v>
      </c>
      <c r="AR89" s="6">
        <f>AR88*(1-'Halálozási valószínűségek'!AR88)</f>
        <v>0.17425145113002621</v>
      </c>
      <c r="AS89" s="6">
        <f>AS88*(1-'Halálozási valószínűségek'!AS88)</f>
        <v>0.1776814384747783</v>
      </c>
      <c r="AT89" s="6">
        <f>AT88*(1-'Halálozási valószínűségek'!AT88)</f>
        <v>0.18651682259910146</v>
      </c>
      <c r="AU89" s="6">
        <f>AU88*(1-'Halálozási valószínűségek'!AU88)</f>
        <v>0.19107692484815836</v>
      </c>
      <c r="AV89" s="6">
        <f>AV88*(1-'Halálozási valószínűségek'!AV88)</f>
        <v>0.19056573628175061</v>
      </c>
      <c r="AW89" s="6">
        <f>AW88*(1-'Halálozási valószínűségek'!AW88)</f>
        <v>0.20663636462646257</v>
      </c>
      <c r="AX89" s="6">
        <f>AX88*(1-'Halálozási valószínűségek'!AX88)</f>
        <v>0.21036243449561656</v>
      </c>
      <c r="AY89" s="6">
        <f>AY88*(1-'Halálozási valószínűségek'!AY88)</f>
        <v>0.20427315236149518</v>
      </c>
      <c r="AZ89" s="6">
        <f>AZ88*(1-'Halálozási valószínűségek'!AZ88)</f>
        <v>0.22731453075786215</v>
      </c>
      <c r="BA89" s="6">
        <f>BA88*(1-'Halálozási valószínűségek'!BA88)</f>
        <v>0.23956537471954559</v>
      </c>
      <c r="BB89" s="6">
        <f>BB88*(1-'Halálozási valószínűségek'!BB88)</f>
        <v>0.24850879163002465</v>
      </c>
      <c r="BC89" s="6">
        <f>BC88*(1-'Halálozási valószínűségek'!BC88)</f>
        <v>0.23917060285973607</v>
      </c>
      <c r="BD89" s="6">
        <f>BD88*(1-'Halálozási valószínűségek'!BD88)</f>
        <v>0.25765479562551374</v>
      </c>
      <c r="BE89" s="6">
        <f>BE88*(1-'Halálozási valószínűségek'!BE88)</f>
        <v>0.24900323145830225</v>
      </c>
      <c r="BF89" s="6">
        <f>BF88*(1-'Halálozási valószínűségek'!BF88)</f>
        <v>0.26191969901798334</v>
      </c>
      <c r="BG89" s="6">
        <f>BG88*(1-'Halálozási valószínűségek'!BG88)</f>
        <v>0.26706324142068222</v>
      </c>
      <c r="BH89" s="6">
        <f>BH88*(1-'Halálozási valószínűségek'!BH88)</f>
        <v>0.27606210850902219</v>
      </c>
      <c r="BI89" s="6">
        <f>BI88*(1-'Halálozási valószínűségek'!BI88)</f>
        <v>0.28327475096271226</v>
      </c>
      <c r="BJ89" s="6">
        <f>BJ88*(1-'Halálozási valószínűségek'!BJ88)</f>
        <v>0.28556646612756881</v>
      </c>
      <c r="BK89" s="6">
        <f>BK88*(1-'Halálozási valószínűségek'!BK88)</f>
        <v>0.29198481294324874</v>
      </c>
      <c r="BL89" s="6">
        <f>BL88*(1-'Halálozási valószínűségek'!BL88)</f>
        <v>0.29841959624468251</v>
      </c>
      <c r="BM89" s="6">
        <f>BM88*(1-'Halálozási valószínűségek'!BM88)</f>
        <v>0.30486848264782235</v>
      </c>
      <c r="BN89" s="6">
        <f>BN88*(1-'Halálozási valószínűségek'!BN88)</f>
        <v>0.31132917537133986</v>
      </c>
      <c r="BO89" s="6">
        <f>BO88*(1-'Halálozási valószínűségek'!BO88)</f>
        <v>0.31779941570970749</v>
      </c>
      <c r="BP89" s="6">
        <f>BP88*(1-'Halálozási valószínűségek'!BP88)</f>
        <v>0.32427698438574015</v>
      </c>
      <c r="BQ89" s="6">
        <f>BQ88*(1-'Halálozási valószínűségek'!BQ88)</f>
        <v>0.3307597027860632</v>
      </c>
      <c r="BR89" s="6">
        <f>BR88*(1-'Halálozási valószínűségek'!BR88)</f>
        <v>0.33724543408302915</v>
      </c>
      <c r="BS89" s="6">
        <f>BS88*(1-'Halálozási valószínűségek'!BS88)</f>
        <v>0.34373208424668422</v>
      </c>
    </row>
    <row r="90" spans="1:71" x14ac:dyDescent="0.25">
      <c r="A90">
        <v>88</v>
      </c>
      <c r="B90" s="6">
        <f>B89*(1-'Halálozási valószínűségek'!B89)</f>
        <v>7.2054819773841275E-2</v>
      </c>
      <c r="C90" s="6">
        <f>C89*(1-'Halálozási valószínűségek'!C89)</f>
        <v>6.2705353146458226E-2</v>
      </c>
      <c r="D90" s="6">
        <f>D89*(1-'Halálozási valószínűségek'!D89)</f>
        <v>6.1595556415947265E-2</v>
      </c>
      <c r="E90" s="6">
        <f>E89*(1-'Halálozási valószínűségek'!E89)</f>
        <v>4.9252170351085395E-2</v>
      </c>
      <c r="F90" s="6">
        <f>F89*(1-'Halálozási valószínűségek'!F89)</f>
        <v>5.7818177177526499E-2</v>
      </c>
      <c r="G90" s="6">
        <f>G89*(1-'Halálozási valószínűségek'!G89)</f>
        <v>8.4948871024117301E-2</v>
      </c>
      <c r="H90" s="6">
        <f>H89*(1-'Halálozási valószínűségek'!H89)</f>
        <v>7.6310605085219141E-2</v>
      </c>
      <c r="I90" s="6">
        <f>I89*(1-'Halálozási valószínűségek'!I89)</f>
        <v>7.5945197880667017E-2</v>
      </c>
      <c r="J90" s="6">
        <f>J89*(1-'Halálozási valószínűségek'!J89)</f>
        <v>8.8260580782217268E-2</v>
      </c>
      <c r="K90" s="6">
        <f>K89*(1-'Halálozási valószínűségek'!K89)</f>
        <v>7.8734894899926161E-2</v>
      </c>
      <c r="L90" s="6">
        <f>L89*(1-'Halálozási valószínűségek'!L89)</f>
        <v>8.4416755537866289E-2</v>
      </c>
      <c r="M90" s="6">
        <f>M89*(1-'Halálozási valószínűségek'!M89)</f>
        <v>0.10029541007209201</v>
      </c>
      <c r="N90" s="6">
        <f>N89*(1-'Halálozási valószínűségek'!N89)</f>
        <v>7.2482727568063954E-2</v>
      </c>
      <c r="O90" s="6">
        <f>O89*(1-'Halálozási valószínűségek'!O89)</f>
        <v>0.10465322717031771</v>
      </c>
      <c r="P90" s="6">
        <f>P89*(1-'Halálozási valószínűségek'!P89)</f>
        <v>0.1051688266212974</v>
      </c>
      <c r="Q90" s="6">
        <f>Q89*(1-'Halálozási valószínűségek'!Q89)</f>
        <v>9.009731549668408E-2</v>
      </c>
      <c r="R90" s="6">
        <f>R89*(1-'Halálozási valószínűségek'!R89)</f>
        <v>0.11492851366168139</v>
      </c>
      <c r="S90" s="6">
        <f>S89*(1-'Halálozási valószínűségek'!S89)</f>
        <v>0.10290792579482561</v>
      </c>
      <c r="T90" s="6">
        <f>T89*(1-'Halálozási valószínűségek'!T89)</f>
        <v>9.8451082840937426E-2</v>
      </c>
      <c r="U90" s="6">
        <f>U89*(1-'Halálozási valószínűségek'!U89)</f>
        <v>0.10439725645372763</v>
      </c>
      <c r="V90" s="6">
        <f>V89*(1-'Halálozási valószínűségek'!V89)</f>
        <v>9.8696009475508786E-2</v>
      </c>
      <c r="W90" s="6">
        <f>W89*(1-'Halálozási valószínűségek'!W89)</f>
        <v>0.10469714343697233</v>
      </c>
      <c r="X90" s="6">
        <f>X89*(1-'Halálozási valószínűségek'!X89)</f>
        <v>0.11558641907163712</v>
      </c>
      <c r="Y90" s="6">
        <f>Y89*(1-'Halálozási valószínűségek'!Y89)</f>
        <v>0.1129484684812897</v>
      </c>
      <c r="Z90" s="6">
        <f>Z89*(1-'Halálozási valószínűségek'!Z89)</f>
        <v>0.11622482764163032</v>
      </c>
      <c r="AA90" s="6">
        <f>AA89*(1-'Halálozási valószínűségek'!AA89)</f>
        <v>0.10957477063677604</v>
      </c>
      <c r="AB90" s="6">
        <f>AB89*(1-'Halálozási valószínűségek'!AB89)</f>
        <v>0.11126609038528473</v>
      </c>
      <c r="AC90" s="6">
        <f>AC89*(1-'Halálozási valószínűségek'!AC89)</f>
        <v>0.11976104492615415</v>
      </c>
      <c r="AD90" s="6">
        <f>AD89*(1-'Halálozási valószínűségek'!AD89)</f>
        <v>0.10622898296238768</v>
      </c>
      <c r="AE90" s="6">
        <f>AE89*(1-'Halálozási valószínűségek'!AE89)</f>
        <v>0.12240339105329857</v>
      </c>
      <c r="AF90" s="6">
        <f>AF89*(1-'Halálozási valószínűségek'!AF89)</f>
        <v>0.10989826352166376</v>
      </c>
      <c r="AG90" s="6">
        <f>AG89*(1-'Halálozási valószínűségek'!AG89)</f>
        <v>0.1139393187440681</v>
      </c>
      <c r="AH90" s="6">
        <f>AH89*(1-'Halálozási valószínűségek'!AH89)</f>
        <v>0.11688817902627453</v>
      </c>
      <c r="AI90" s="6">
        <f>AI89*(1-'Halálozási valószínűségek'!AI89)</f>
        <v>0.11233714618268313</v>
      </c>
      <c r="AJ90" s="6">
        <f>AJ89*(1-'Halálozási valószínűségek'!AJ89)</f>
        <v>0.12203634930605693</v>
      </c>
      <c r="AK90" s="6">
        <f>AK89*(1-'Halálozási valószínűségek'!AK89)</f>
        <v>0.1192035380301419</v>
      </c>
      <c r="AL90" s="6">
        <f>AL89*(1-'Halálozási valószínűségek'!AL89)</f>
        <v>0.11908968289518869</v>
      </c>
      <c r="AM90" s="6">
        <f>AM89*(1-'Halálozási valószínűségek'!AM89)</f>
        <v>0.13191651913752511</v>
      </c>
      <c r="AN90" s="6">
        <f>AN89*(1-'Halálozási valószínűségek'!AN89)</f>
        <v>0.14136236508968553</v>
      </c>
      <c r="AO90" s="6">
        <f>AO89*(1-'Halálozási valószínűségek'!AO89)</f>
        <v>0.13681202912145232</v>
      </c>
      <c r="AP90" s="6">
        <f>AP89*(1-'Halálozási valószínűségek'!AP89)</f>
        <v>0.13855887311597603</v>
      </c>
      <c r="AQ90" s="6">
        <f>AQ89*(1-'Halálozási valószínűségek'!AQ89)</f>
        <v>0.14419549695855854</v>
      </c>
      <c r="AR90" s="6">
        <f>AR89*(1-'Halálozási valószínűségek'!AR89)</f>
        <v>0.14439172246438492</v>
      </c>
      <c r="AS90" s="6">
        <f>AS89*(1-'Halálozási valószínűségek'!AS89)</f>
        <v>0.1482236327900448</v>
      </c>
      <c r="AT90" s="6">
        <f>AT89*(1-'Halálozási valószínűségek'!AT89)</f>
        <v>0.1558329401133233</v>
      </c>
      <c r="AU90" s="6">
        <f>AU89*(1-'Halálozási valószínűségek'!AU89)</f>
        <v>0.15907918301308577</v>
      </c>
      <c r="AV90" s="6">
        <f>AV89*(1-'Halálozási valószínűségek'!AV89)</f>
        <v>0.15878508844204306</v>
      </c>
      <c r="AW90" s="6">
        <f>AW89*(1-'Halálozási valószínűségek'!AW89)</f>
        <v>0.17453333901809534</v>
      </c>
      <c r="AX90" s="6">
        <f>AX89*(1-'Halálozási valószínűségek'!AX89)</f>
        <v>0.17697791614116221</v>
      </c>
      <c r="AY90" s="6">
        <f>AY89*(1-'Halálozási valószínűségek'!AY89)</f>
        <v>0.17126056820835395</v>
      </c>
      <c r="AZ90" s="6">
        <f>AZ89*(1-'Halálozási valószínűségek'!AZ89)</f>
        <v>0.19268770828751702</v>
      </c>
      <c r="BA90" s="6">
        <f>BA89*(1-'Halálozási valószínűségek'!BA89)</f>
        <v>0.20369045985529363</v>
      </c>
      <c r="BB90" s="6">
        <f>BB89*(1-'Halálozási valószínűségek'!BB89)</f>
        <v>0.20951527713535747</v>
      </c>
      <c r="BC90" s="6">
        <f>BC89*(1-'Halálozási valószínűségek'!BC89)</f>
        <v>0.20673667740592727</v>
      </c>
      <c r="BD90" s="6">
        <f>BD89*(1-'Halálozási valószínűségek'!BD89)</f>
        <v>0.22161661936137314</v>
      </c>
      <c r="BE90" s="6">
        <f>BE89*(1-'Halálozási valószínűségek'!BE89)</f>
        <v>0.21523839327255648</v>
      </c>
      <c r="BF90" s="6">
        <f>BF89*(1-'Halálozási valószínűségek'!BF89)</f>
        <v>0.2312724750358891</v>
      </c>
      <c r="BG90" s="6">
        <f>BG89*(1-'Halálozási valószínűségek'!BG89)</f>
        <v>0.22964768129764465</v>
      </c>
      <c r="BH90" s="6">
        <f>BH89*(1-'Halálozási valószínűségek'!BH89)</f>
        <v>0.24067922806142081</v>
      </c>
      <c r="BI90" s="6">
        <f>BI89*(1-'Halálozási valószínűségek'!BI89)</f>
        <v>0.24495900814749583</v>
      </c>
      <c r="BJ90" s="6">
        <f>BJ89*(1-'Halálozási valószínűségek'!BJ89)</f>
        <v>0.24901113853364731</v>
      </c>
      <c r="BK90" s="6">
        <f>BK89*(1-'Halálozási valószínűségek'!BK89)</f>
        <v>0.25521602167046459</v>
      </c>
      <c r="BL90" s="6">
        <f>BL89*(1-'Halálozási valószínűségek'!BL89)</f>
        <v>0.2614519290402389</v>
      </c>
      <c r="BM90" s="6">
        <f>BM89*(1-'Halálozási valószínűségek'!BM89)</f>
        <v>0.26771642654642192</v>
      </c>
      <c r="BN90" s="6">
        <f>BN89*(1-'Halálozási valószínűségek'!BN89)</f>
        <v>0.27400710193045669</v>
      </c>
      <c r="BO90" s="6">
        <f>BO89*(1-'Halálozási valószínűségek'!BO89)</f>
        <v>0.28032156702705396</v>
      </c>
      <c r="BP90" s="6">
        <f>BP89*(1-'Halálozási valószínűségek'!BP89)</f>
        <v>0.28665745989066205</v>
      </c>
      <c r="BQ90" s="6">
        <f>BQ89*(1-'Halálozási valószínűségek'!BQ89)</f>
        <v>0.29301244679495558</v>
      </c>
      <c r="BR90" s="6">
        <f>BR89*(1-'Halálozási valószínűségek'!BR89)</f>
        <v>0.29938422410737808</v>
      </c>
      <c r="BS90" s="6">
        <f>BS89*(1-'Halálozási valószínűségek'!BS89)</f>
        <v>0.3057705200409917</v>
      </c>
    </row>
    <row r="91" spans="1:71" x14ac:dyDescent="0.25">
      <c r="A91">
        <v>89</v>
      </c>
      <c r="B91" s="6">
        <f>B90*(1-'Halálozási valószínűségek'!B90)</f>
        <v>5.6929792555114253E-2</v>
      </c>
      <c r="C91" s="6">
        <f>C90*(1-'Halálozási valószínűségek'!C90)</f>
        <v>4.7930090784558274E-2</v>
      </c>
      <c r="D91" s="6">
        <f>D90*(1-'Halálozási valószínűségek'!D90)</f>
        <v>4.640732411490299E-2</v>
      </c>
      <c r="E91" s="6">
        <f>E90*(1-'Halálozási valószínűségek'!E90)</f>
        <v>3.6646077349725088E-2</v>
      </c>
      <c r="F91" s="6">
        <f>F90*(1-'Halálozási valószínűségek'!F90)</f>
        <v>4.3464814693205546E-2</v>
      </c>
      <c r="G91" s="6">
        <f>G90*(1-'Halálozási valószínűségek'!G90)</f>
        <v>6.5549097348339636E-2</v>
      </c>
      <c r="H91" s="6">
        <f>H90*(1-'Halálozási valószínűségek'!H90)</f>
        <v>5.8475290464701721E-2</v>
      </c>
      <c r="I91" s="6">
        <f>I90*(1-'Halálozási valószínűségek'!I90)</f>
        <v>5.8158832537014808E-2</v>
      </c>
      <c r="J91" s="6">
        <f>J90*(1-'Halálozási valószínűségek'!J90)</f>
        <v>6.8684383964721485E-2</v>
      </c>
      <c r="K91" s="6">
        <f>K90*(1-'Halálozási valószínűségek'!K90)</f>
        <v>6.0491232402664276E-2</v>
      </c>
      <c r="L91" s="6">
        <f>L90*(1-'Halálozási valószínűségek'!L90)</f>
        <v>6.5494739784053568E-2</v>
      </c>
      <c r="M91" s="6">
        <f>M90*(1-'Halálozási valószínűségek'!M90)</f>
        <v>7.9191249884722412E-2</v>
      </c>
      <c r="N91" s="6">
        <f>N90*(1-'Halálozási valószínűségek'!N90)</f>
        <v>5.4462071840091886E-2</v>
      </c>
      <c r="O91" s="6">
        <f>O90*(1-'Halálozási valószínűségek'!O90)</f>
        <v>8.1999989617030741E-2</v>
      </c>
      <c r="P91" s="6">
        <f>P90*(1-'Halálozási valószínűségek'!P90)</f>
        <v>8.2715282137650392E-2</v>
      </c>
      <c r="Q91" s="6">
        <f>Q90*(1-'Halálozási valószínűségek'!Q90)</f>
        <v>7.022995645651027E-2</v>
      </c>
      <c r="R91" s="6">
        <f>R90*(1-'Halálozási valószínűségek'!R90)</f>
        <v>9.3062214652409894E-2</v>
      </c>
      <c r="S91" s="6">
        <f>S90*(1-'Halálozási valószínűségek'!S90)</f>
        <v>8.0962810619079048E-2</v>
      </c>
      <c r="T91" s="6">
        <f>T90*(1-'Halálozási valószínűségek'!T90)</f>
        <v>7.5389901196276241E-2</v>
      </c>
      <c r="U91" s="6">
        <f>U90*(1-'Halálozási valószínűségek'!U90)</f>
        <v>8.4345675406660173E-2</v>
      </c>
      <c r="V91" s="6">
        <f>V90*(1-'Halálozási valószínűségek'!V90)</f>
        <v>7.6652255759153909E-2</v>
      </c>
      <c r="W91" s="6">
        <f>W90*(1-'Halálozási valószínűségek'!W90)</f>
        <v>8.281439348721073E-2</v>
      </c>
      <c r="X91" s="6">
        <f>X90*(1-'Halálozási valószínűségek'!X90)</f>
        <v>9.1006967056053489E-2</v>
      </c>
      <c r="Y91" s="6">
        <f>Y90*(1-'Halálozási valószínűségek'!Y90)</f>
        <v>8.9649458402969256E-2</v>
      </c>
      <c r="Z91" s="6">
        <f>Z90*(1-'Halálozási valószínűségek'!Z90)</f>
        <v>9.1553783478141457E-2</v>
      </c>
      <c r="AA91" s="6">
        <f>AA90*(1-'Halálozási valószínűségek'!AA90)</f>
        <v>8.7094410692935068E-2</v>
      </c>
      <c r="AB91" s="6">
        <f>AB90*(1-'Halálozási valószínűségek'!AB90)</f>
        <v>8.7013420664004221E-2</v>
      </c>
      <c r="AC91" s="6">
        <f>AC90*(1-'Halálozási valószínűségek'!AC90)</f>
        <v>9.5950153973936178E-2</v>
      </c>
      <c r="AD91" s="6">
        <f>AD90*(1-'Halálozási valószínűségek'!AD90)</f>
        <v>8.2943589897032294E-2</v>
      </c>
      <c r="AE91" s="6">
        <f>AE90*(1-'Halálozási valószínűségek'!AE90)</f>
        <v>9.7054872800070968E-2</v>
      </c>
      <c r="AF91" s="6">
        <f>AF90*(1-'Halálozási valószínűségek'!AF90)</f>
        <v>8.789333421672102E-2</v>
      </c>
      <c r="AG91" s="6">
        <f>AG90*(1-'Halálozási valószínűségek'!AG90)</f>
        <v>9.1259697348061344E-2</v>
      </c>
      <c r="AH91" s="6">
        <f>AH90*(1-'Halálozási valószínűségek'!AH90)</f>
        <v>9.2822071846554874E-2</v>
      </c>
      <c r="AI91" s="6">
        <f>AI90*(1-'Halálozási valószínűségek'!AI90)</f>
        <v>8.7872362487018407E-2</v>
      </c>
      <c r="AJ91" s="6">
        <f>AJ90*(1-'Halálozási valószínűségek'!AJ90)</f>
        <v>9.748507655266439E-2</v>
      </c>
      <c r="AK91" s="6">
        <f>AK90*(1-'Halálozási valószínűségek'!AK90)</f>
        <v>9.5210249895434931E-2</v>
      </c>
      <c r="AL91" s="6">
        <f>AL90*(1-'Halálozási valószínűségek'!AL90)</f>
        <v>9.566831496019193E-2</v>
      </c>
      <c r="AM91" s="6">
        <f>AM90*(1-'Halálozási valószínűségek'!AM90)</f>
        <v>0.10568360014183686</v>
      </c>
      <c r="AN91" s="6">
        <f>AN90*(1-'Halálozási valószínűségek'!AN90)</f>
        <v>0.11409215124023429</v>
      </c>
      <c r="AO91" s="6">
        <f>AO90*(1-'Halálozási valószínűségek'!AO90)</f>
        <v>0.11114061997710301</v>
      </c>
      <c r="AP91" s="6">
        <f>AP90*(1-'Halálozási valószínűségek'!AP90)</f>
        <v>0.11321645522306401</v>
      </c>
      <c r="AQ91" s="6">
        <f>AQ90*(1-'Halálozási valószínűségek'!AQ90)</f>
        <v>0.1176015214544916</v>
      </c>
      <c r="AR91" s="6">
        <f>AR90*(1-'Halálozási valószínűségek'!AR90)</f>
        <v>0.11821350318159193</v>
      </c>
      <c r="AS91" s="6">
        <f>AS90*(1-'Halálozási valószínűségek'!AS90)</f>
        <v>0.12140108420035829</v>
      </c>
      <c r="AT91" s="6">
        <f>AT90*(1-'Halálozási valószínűségek'!AT90)</f>
        <v>0.12849205077044074</v>
      </c>
      <c r="AU91" s="6">
        <f>AU90*(1-'Halálozási valószínűségek'!AU90)</f>
        <v>0.13147258159299485</v>
      </c>
      <c r="AV91" s="6">
        <f>AV90*(1-'Halálozási valószínűségek'!AV90)</f>
        <v>0.1297194780027271</v>
      </c>
      <c r="AW91" s="6">
        <f>AW90*(1-'Halálozási valószínűségek'!AW90)</f>
        <v>0.1441051966936806</v>
      </c>
      <c r="AX91" s="6">
        <f>AX90*(1-'Halálozási valószínűségek'!AX90)</f>
        <v>0.14671115292270065</v>
      </c>
      <c r="AY91" s="6">
        <f>AY90*(1-'Halálozási valószínűségek'!AY90)</f>
        <v>0.14039256339448025</v>
      </c>
      <c r="AZ91" s="6">
        <f>AZ90*(1-'Halálozási valószínűségek'!AZ90)</f>
        <v>0.1607863313034357</v>
      </c>
      <c r="BA91" s="6">
        <f>BA90*(1-'Halálozási valószínűségek'!BA90)</f>
        <v>0.17134441483027299</v>
      </c>
      <c r="BB91" s="6">
        <f>BB90*(1-'Halálozási valószínűségek'!BB90)</f>
        <v>0.17550256704520353</v>
      </c>
      <c r="BC91" s="6">
        <f>BC90*(1-'Halálozási valószínűségek'!BC90)</f>
        <v>0.17190774936335071</v>
      </c>
      <c r="BD91" s="6">
        <f>BD90*(1-'Halálozási valószínűségek'!BD90)</f>
        <v>0.19046397117774491</v>
      </c>
      <c r="BE91" s="6">
        <f>BE90*(1-'Halálozási valószínűségek'!BE90)</f>
        <v>0.18148255605562144</v>
      </c>
      <c r="BF91" s="6">
        <f>BF90*(1-'Halálozási valószínűségek'!BF90)</f>
        <v>0.19897296117237684</v>
      </c>
      <c r="BG91" s="6">
        <f>BG90*(1-'Halálozási valószínűségek'!BG90)</f>
        <v>0.2011231428036642</v>
      </c>
      <c r="BH91" s="6">
        <f>BH90*(1-'Halálozási valószínűségek'!BH90)</f>
        <v>0.20302496283121152</v>
      </c>
      <c r="BI91" s="6">
        <f>BI90*(1-'Halálozási valószínűségek'!BI90)</f>
        <v>0.21074803306961656</v>
      </c>
      <c r="BJ91" s="6">
        <f>BJ90*(1-'Halálozási valószínűségek'!BJ90)</f>
        <v>0.21409957168632929</v>
      </c>
      <c r="BK91" s="6">
        <f>BK90*(1-'Halálozási valószínűségek'!BK90)</f>
        <v>0.21997841778102409</v>
      </c>
      <c r="BL91" s="6">
        <f>BL90*(1-'Halálozási valószínűségek'!BL90)</f>
        <v>0.22590204787456608</v>
      </c>
      <c r="BM91" s="6">
        <f>BM90*(1-'Halálozási valószínűségek'!BM90)</f>
        <v>0.23186807495125628</v>
      </c>
      <c r="BN91" s="6">
        <f>BN90*(1-'Halálozási valószínűségek'!BN90)</f>
        <v>0.23787411545975545</v>
      </c>
      <c r="BO91" s="6">
        <f>BO90*(1-'Halálozási valószínűségek'!BO90)</f>
        <v>0.24391779219523432</v>
      </c>
      <c r="BP91" s="6">
        <f>BP90*(1-'Halálozási valószínűségek'!BP90)</f>
        <v>0.24999673706338985</v>
      </c>
      <c r="BQ91" s="6">
        <f>BQ90*(1-'Halálozási valószínűségek'!BQ90)</f>
        <v>0.25610859372571598</v>
      </c>
      <c r="BR91" s="6">
        <f>BR90*(1-'Halálozási valószínűségek'!BR90)</f>
        <v>0.26225102012576834</v>
      </c>
      <c r="BS91" s="6">
        <f>BS90*(1-'Halálozási valószínűségek'!BS90)</f>
        <v>0.26842169089651458</v>
      </c>
    </row>
    <row r="92" spans="1:71" x14ac:dyDescent="0.25">
      <c r="A92">
        <v>90</v>
      </c>
      <c r="B92" s="6">
        <f>B91*(1-'Halálozási valószínűségek'!B91)</f>
        <v>4.4998446631413405E-2</v>
      </c>
      <c r="C92" s="6">
        <f>C91*(1-'Halálozási valószínűségek'!C91)</f>
        <v>3.6159419089686451E-2</v>
      </c>
      <c r="D92" s="6">
        <f>D91*(1-'Halálozási valószínűségek'!D91)</f>
        <v>3.4375297191632091E-2</v>
      </c>
      <c r="E92" s="6">
        <f>E91*(1-'Halálozási valószínűségek'!E91)</f>
        <v>2.5316209615510586E-2</v>
      </c>
      <c r="F92" s="6">
        <f>F91*(1-'Halálozási valószínűségek'!F91)</f>
        <v>3.2001839114166444E-2</v>
      </c>
      <c r="G92" s="6">
        <f>G91*(1-'Halálozási valószínűségek'!G91)</f>
        <v>5.0076888410237545E-2</v>
      </c>
      <c r="H92" s="6">
        <f>H91*(1-'Halálozási valószínűségek'!H91)</f>
        <v>4.4370465651711016E-2</v>
      </c>
      <c r="I92" s="6">
        <f>I91*(1-'Halálozási valószínűségek'!I91)</f>
        <v>4.3369623011177312E-2</v>
      </c>
      <c r="J92" s="6">
        <f>J91*(1-'Halálozási valószínűségek'!J91)</f>
        <v>5.3171329002449495E-2</v>
      </c>
      <c r="K92" s="6">
        <f>K91*(1-'Halálozási valószínűségek'!K91)</f>
        <v>4.4487067045891393E-2</v>
      </c>
      <c r="L92" s="6">
        <f>L91*(1-'Halálozási valószínűségek'!L91)</f>
        <v>4.8849906615334192E-2</v>
      </c>
      <c r="M92" s="6">
        <f>M91*(1-'Halálozási valószínűségek'!M91)</f>
        <v>6.2366276934214288E-2</v>
      </c>
      <c r="N92" s="6">
        <f>N91*(1-'Halálozási valószínűségek'!N91)</f>
        <v>4.0587859038828479E-2</v>
      </c>
      <c r="O92" s="6">
        <f>O91*(1-'Halálozási valószínűségek'!O91)</f>
        <v>6.2761972052979162E-2</v>
      </c>
      <c r="P92" s="6">
        <f>P91*(1-'Halálozási valószínűségek'!P91)</f>
        <v>6.3108451659741743E-2</v>
      </c>
      <c r="Q92" s="6">
        <f>Q91*(1-'Halálozási valószínűségek'!Q91)</f>
        <v>5.2492678653854034E-2</v>
      </c>
      <c r="R92" s="6">
        <f>R91*(1-'Halálozási valószínűségek'!R91)</f>
        <v>7.2193943638753505E-2</v>
      </c>
      <c r="S92" s="6">
        <f>S91*(1-'Halálozási valószínűségek'!S91)</f>
        <v>6.2650642113255745E-2</v>
      </c>
      <c r="T92" s="6">
        <f>T91*(1-'Halálozási valószínűségek'!T91)</f>
        <v>5.6807044450406109E-2</v>
      </c>
      <c r="U92" s="6">
        <f>U91*(1-'Halálozási valószínűségek'!U91)</f>
        <v>6.477157451503654E-2</v>
      </c>
      <c r="V92" s="6">
        <f>V91*(1-'Halálozási valószínűségek'!V91)</f>
        <v>5.8629777385061643E-2</v>
      </c>
      <c r="W92" s="6">
        <f>W91*(1-'Halálozási valószínűségek'!W91)</f>
        <v>6.3667705712967607E-2</v>
      </c>
      <c r="X92" s="6">
        <f>X91*(1-'Halálozási valószínűségek'!X91)</f>
        <v>7.1270286110607164E-2</v>
      </c>
      <c r="Y92" s="6">
        <f>Y91*(1-'Halálozási valószínűségek'!Y91)</f>
        <v>6.9226415284188825E-2</v>
      </c>
      <c r="Z92" s="6">
        <f>Z91*(1-'Halálozási valószínűségek'!Z91)</f>
        <v>7.0678605307290421E-2</v>
      </c>
      <c r="AA92" s="6">
        <f>AA91*(1-'Halálozási valószínűségek'!AA91)</f>
        <v>6.6650739670982423E-2</v>
      </c>
      <c r="AB92" s="6">
        <f>AB91*(1-'Halálozási valószínűségek'!AB91)</f>
        <v>6.6980320824530537E-2</v>
      </c>
      <c r="AC92" s="6">
        <f>AC91*(1-'Halálozási valószínűségek'!AC91)</f>
        <v>7.3874902049152688E-2</v>
      </c>
      <c r="AD92" s="6">
        <f>AD91*(1-'Halálozási valószínűségek'!AD91)</f>
        <v>6.3837533964250903E-2</v>
      </c>
      <c r="AE92" s="6">
        <f>AE91*(1-'Halálozási valószínűségek'!AE91)</f>
        <v>7.5510632135911207E-2</v>
      </c>
      <c r="AF92" s="6">
        <f>AF91*(1-'Halálozási valószínűségek'!AF91)</f>
        <v>6.7158417741654361E-2</v>
      </c>
      <c r="AG92" s="6">
        <f>AG91*(1-'Halálozási valószínűségek'!AG91)</f>
        <v>7.1405237593017118E-2</v>
      </c>
      <c r="AH92" s="6">
        <f>AH91*(1-'Halálozási valószínűségek'!AH91)</f>
        <v>7.3578199911327122E-2</v>
      </c>
      <c r="AI92" s="6">
        <f>AI91*(1-'Halálozási valószínűségek'!AI91)</f>
        <v>6.7959606423835167E-2</v>
      </c>
      <c r="AJ92" s="6">
        <f>AJ91*(1-'Halálozási valószínűségek'!AJ91)</f>
        <v>7.668858517168449E-2</v>
      </c>
      <c r="AK92" s="6">
        <f>AK91*(1-'Halálozási valószínűségek'!AK91)</f>
        <v>7.4733381450423741E-2</v>
      </c>
      <c r="AL92" s="6">
        <f>AL91*(1-'Halálozási valószínűségek'!AL91)</f>
        <v>7.517137847997081E-2</v>
      </c>
      <c r="AM92" s="6">
        <f>AM91*(1-'Halálozási valószínűségek'!AM91)</f>
        <v>8.4081872272845401E-2</v>
      </c>
      <c r="AN92" s="6">
        <f>AN91*(1-'Halálozási valószínűségek'!AN91)</f>
        <v>9.0517290029464681E-2</v>
      </c>
      <c r="AO92" s="6">
        <f>AO91*(1-'Halálozási valószínűségek'!AO91)</f>
        <v>8.8306779602807195E-2</v>
      </c>
      <c r="AP92" s="6">
        <f>AP91*(1-'Halálozási valószínűségek'!AP91)</f>
        <v>9.0236911306438711E-2</v>
      </c>
      <c r="AQ92" s="6">
        <f>AQ91*(1-'Halálozási valószínűségek'!AQ91)</f>
        <v>9.328740689377546E-2</v>
      </c>
      <c r="AR92" s="6">
        <f>AR91*(1-'Halálozási valószínűségek'!AR91)</f>
        <v>9.4310732838274056E-2</v>
      </c>
      <c r="AS92" s="6">
        <f>AS91*(1-'Halálozási valószínűségek'!AS91)</f>
        <v>9.5961487006173213E-2</v>
      </c>
      <c r="AT92" s="6">
        <f>AT91*(1-'Halálozási valószínűségek'!AT91)</f>
        <v>0.1043702380793059</v>
      </c>
      <c r="AU92" s="6">
        <f>AU91*(1-'Halálozási valószínűségek'!AU91)</f>
        <v>0.10577495079482808</v>
      </c>
      <c r="AV92" s="6">
        <f>AV91*(1-'Halálozási valószínűségek'!AV91)</f>
        <v>0.10260032393147697</v>
      </c>
      <c r="AW92" s="6">
        <f>AW91*(1-'Halálozási valószínűségek'!AW91)</f>
        <v>0.11650328731897301</v>
      </c>
      <c r="AX92" s="6">
        <f>AX91*(1-'Halálozási valószínűségek'!AX91)</f>
        <v>0.1181068794373617</v>
      </c>
      <c r="AY92" s="6">
        <f>AY91*(1-'Halálozási valószínűségek'!AY91)</f>
        <v>0.11222560340064568</v>
      </c>
      <c r="AZ92" s="6">
        <f>AZ91*(1-'Halálozási valószínűségek'!AZ91)</f>
        <v>0.13141870789086318</v>
      </c>
      <c r="BA92" s="6">
        <f>BA91*(1-'Halálozási valószínűségek'!BA91)</f>
        <v>0.14118608437599664</v>
      </c>
      <c r="BB92" s="6">
        <f>BB91*(1-'Halálozási valószínűségek'!BB91)</f>
        <v>0.14405426205637351</v>
      </c>
      <c r="BC92" s="6">
        <f>BC91*(1-'Halálozási valószínűségek'!BC91)</f>
        <v>0.14142678632373501</v>
      </c>
      <c r="BD92" s="6">
        <f>BD91*(1-'Halálozási valószínűségek'!BD91)</f>
        <v>0.15567001292299448</v>
      </c>
      <c r="BE92" s="6">
        <f>BE91*(1-'Halálozási valószínűségek'!BE91)</f>
        <v>0.15296983167372277</v>
      </c>
      <c r="BF92" s="6">
        <f>BF91*(1-'Halálozási valószínűségek'!BF91)</f>
        <v>0.16561912369105131</v>
      </c>
      <c r="BG92" s="6">
        <f>BG91*(1-'Halálozási valószínűségek'!BG91)</f>
        <v>0.16995508936338036</v>
      </c>
      <c r="BH92" s="6">
        <f>BH91*(1-'Halálozási valószínűségek'!BH91)</f>
        <v>0.17710070532729413</v>
      </c>
      <c r="BI92" s="6">
        <f>BI91*(1-'Halálozási valószínűségek'!BI91)</f>
        <v>0.17618746312653016</v>
      </c>
      <c r="BJ92" s="6">
        <f>BJ91*(1-'Halálozási valószínűségek'!BJ91)</f>
        <v>0.18124358079324518</v>
      </c>
      <c r="BK92" s="6">
        <f>BK91*(1-'Halálozási valószínűségek'!BK91)</f>
        <v>0.18678111344219017</v>
      </c>
      <c r="BL92" s="6">
        <f>BL91*(1-'Halálozási valószínűségek'!BL91)</f>
        <v>0.19237719437216369</v>
      </c>
      <c r="BM92" s="6">
        <f>BM91*(1-'Halálozási valószínűségek'!BM91)</f>
        <v>0.19802953219508457</v>
      </c>
      <c r="BN92" s="6">
        <f>BN91*(1-'Halálozási valószínűségek'!BN91)</f>
        <v>0.20373581810333666</v>
      </c>
      <c r="BO92" s="6">
        <f>BO91*(1-'Halálozási valószínűségek'!BO91)</f>
        <v>0.20949372935643046</v>
      </c>
      <c r="BP92" s="6">
        <f>BP91*(1-'Halálozási valószínűségek'!BP91)</f>
        <v>0.21530093267091518</v>
      </c>
      <c r="BQ92" s="6">
        <f>BQ91*(1-'Halálozási valószínűségek'!BQ91)</f>
        <v>0.22115508750981527</v>
      </c>
      <c r="BR92" s="6">
        <f>BR91*(1-'Halálozási valószínűségek'!BR91)</f>
        <v>0.22705384926835984</v>
      </c>
      <c r="BS92" s="6">
        <f>BS91*(1-'Halálozási valószínűségek'!BS91)</f>
        <v>0.23299487235326796</v>
      </c>
    </row>
    <row r="93" spans="1:71" x14ac:dyDescent="0.25">
      <c r="A93">
        <v>91</v>
      </c>
      <c r="B93" s="6">
        <f>B92*(1-'Halálozási valószínűségek'!B92)</f>
        <v>3.4154720962175401E-2</v>
      </c>
      <c r="C93" s="6">
        <f>C92*(1-'Halálozási valószínűségek'!C92)</f>
        <v>2.5903161459087786E-2</v>
      </c>
      <c r="D93" s="6">
        <f>D92*(1-'Halálozási valószínűségek'!D92)</f>
        <v>2.4147271265233878E-2</v>
      </c>
      <c r="E93" s="6">
        <f>E92*(1-'Halálozási valószínűségek'!E92)</f>
        <v>1.7436033048490607E-2</v>
      </c>
      <c r="F93" s="6">
        <f>F92*(1-'Halálozási valószínűségek'!F92)</f>
        <v>2.2555856262837938E-2</v>
      </c>
      <c r="G93" s="6">
        <f>G92*(1-'Halálozási valószínűségek'!G92)</f>
        <v>3.728074111476954E-2</v>
      </c>
      <c r="H93" s="6">
        <f>H92*(1-'Halálozási valószínűségek'!H92)</f>
        <v>3.2101588194356399E-2</v>
      </c>
      <c r="I93" s="6">
        <f>I92*(1-'Halálozási valószínűségek'!I92)</f>
        <v>3.1487647394805064E-2</v>
      </c>
      <c r="J93" s="6">
        <f>J92*(1-'Halálozási valószínűségek'!J92)</f>
        <v>4.016562192845035E-2</v>
      </c>
      <c r="K93" s="6">
        <f>K92*(1-'Halálozási valószínűségek'!K92)</f>
        <v>3.2655731565036573E-2</v>
      </c>
      <c r="L93" s="6">
        <f>L92*(1-'Halálozási valószínűségek'!L92)</f>
        <v>3.6963747337691075E-2</v>
      </c>
      <c r="M93" s="6">
        <f>M92*(1-'Halálozási valószínűségek'!M92)</f>
        <v>4.792786016117434E-2</v>
      </c>
      <c r="N93" s="6">
        <f>N92*(1-'Halálozási valószínűségek'!N92)</f>
        <v>2.9424574288789095E-2</v>
      </c>
      <c r="O93" s="6">
        <f>O92*(1-'Halálozási valószínűségek'!O92)</f>
        <v>4.8144708761840314E-2</v>
      </c>
      <c r="P93" s="6">
        <f>P92*(1-'Halálozási valószínűségek'!P92)</f>
        <v>4.8588459101868361E-2</v>
      </c>
      <c r="Q93" s="6">
        <f>Q92*(1-'Halálozási valószínűségek'!Q92)</f>
        <v>3.826506303151344E-2</v>
      </c>
      <c r="R93" s="6">
        <f>R92*(1-'Halálozási valószínűségek'!R92)</f>
        <v>5.3349880470166061E-2</v>
      </c>
      <c r="S93" s="6">
        <f>S92*(1-'Halálozási valószínűségek'!S92)</f>
        <v>4.7086343093059618E-2</v>
      </c>
      <c r="T93" s="6">
        <f>T92*(1-'Halálozási valószínűségek'!T92)</f>
        <v>4.1920758452177187E-2</v>
      </c>
      <c r="U93" s="6">
        <f>U92*(1-'Halálozási valószínűségek'!U92)</f>
        <v>4.9637696129598251E-2</v>
      </c>
      <c r="V93" s="6">
        <f>V92*(1-'Halálozási valószínűségek'!V92)</f>
        <v>4.3452286913390738E-2</v>
      </c>
      <c r="W93" s="6">
        <f>W92*(1-'Halálozási valószínűségek'!W92)</f>
        <v>4.8448577339339827E-2</v>
      </c>
      <c r="X93" s="6">
        <f>X92*(1-'Halálozási valószínűségek'!X92)</f>
        <v>5.4355709107976762E-2</v>
      </c>
      <c r="Y93" s="6">
        <f>Y92*(1-'Halálozási valószínűségek'!Y92)</f>
        <v>5.1980730708591702E-2</v>
      </c>
      <c r="Z93" s="6">
        <f>Z92*(1-'Halálozási valószínűségek'!Z92)</f>
        <v>5.3083166516040468E-2</v>
      </c>
      <c r="AA93" s="6">
        <f>AA92*(1-'Halálozási valószínűségek'!AA92)</f>
        <v>4.9918071476582289E-2</v>
      </c>
      <c r="AB93" s="6">
        <f>AB92*(1-'Halálozási valószínűségek'!AB92)</f>
        <v>5.0181656361738276E-2</v>
      </c>
      <c r="AC93" s="6">
        <f>AC92*(1-'Halálozási valószínűségek'!AC92)</f>
        <v>5.6908053295523786E-2</v>
      </c>
      <c r="AD93" s="6">
        <f>AD92*(1-'Halálozási valószínűségek'!AD92)</f>
        <v>4.8602068108342784E-2</v>
      </c>
      <c r="AE93" s="6">
        <f>AE92*(1-'Halálozási valószínűségek'!AE92)</f>
        <v>5.8597005643788454E-2</v>
      </c>
      <c r="AF93" s="6">
        <f>AF92*(1-'Halálozási valószínűségek'!AF92)</f>
        <v>5.0541410439836822E-2</v>
      </c>
      <c r="AG93" s="6">
        <f>AG92*(1-'Halálozási valószínűségek'!AG92)</f>
        <v>5.4200859647355576E-2</v>
      </c>
      <c r="AH93" s="6">
        <f>AH92*(1-'Halálozási valószínűségek'!AH92)</f>
        <v>5.6190199708282297E-2</v>
      </c>
      <c r="AI93" s="6">
        <f>AI92*(1-'Halálozási valószínűségek'!AI92)</f>
        <v>5.1853179701386233E-2</v>
      </c>
      <c r="AJ93" s="6">
        <f>AJ92*(1-'Halálozási valószínűségek'!AJ92)</f>
        <v>5.892214064496034E-2</v>
      </c>
      <c r="AK93" s="6">
        <f>AK92*(1-'Halálozási valószínűségek'!AK92)</f>
        <v>5.7695665147356141E-2</v>
      </c>
      <c r="AL93" s="6">
        <f>AL92*(1-'Halálozási valószínűségek'!AL92)</f>
        <v>5.7018242290842659E-2</v>
      </c>
      <c r="AM93" s="6">
        <f>AM92*(1-'Halálozási valószínűségek'!AM92)</f>
        <v>6.5592268560046699E-2</v>
      </c>
      <c r="AN93" s="6">
        <f>AN92*(1-'Halálozási valószínűségek'!AN92)</f>
        <v>7.0000641071386219E-2</v>
      </c>
      <c r="AO93" s="6">
        <f>AO92*(1-'Halálozási valószínűségek'!AO92)</f>
        <v>6.862937990391367E-2</v>
      </c>
      <c r="AP93" s="6">
        <f>AP92*(1-'Halálozási valószínűségek'!AP92)</f>
        <v>6.9873147531914689E-2</v>
      </c>
      <c r="AQ93" s="6">
        <f>AQ92*(1-'Halálozási valószínűségek'!AQ92)</f>
        <v>7.3947994570626868E-2</v>
      </c>
      <c r="AR93" s="6">
        <f>AR92*(1-'Halálozási valószínűségek'!AR92)</f>
        <v>7.3849076241682118E-2</v>
      </c>
      <c r="AS93" s="6">
        <f>AS92*(1-'Halálozási valószínűségek'!AS92)</f>
        <v>7.4062116056494418E-2</v>
      </c>
      <c r="AT93" s="6">
        <f>AT92*(1-'Halálozási valószínűségek'!AT92)</f>
        <v>8.3069316189700357E-2</v>
      </c>
      <c r="AU93" s="6">
        <f>AU92*(1-'Halálozási valószínűségek'!AU92)</f>
        <v>8.3900690970457645E-2</v>
      </c>
      <c r="AV93" s="6">
        <f>AV92*(1-'Halálozási valószínűségek'!AV92)</f>
        <v>8.0851107264482483E-2</v>
      </c>
      <c r="AW93" s="6">
        <f>AW92*(1-'Halálozási valószínűségek'!AW92)</f>
        <v>9.3008069365355717E-2</v>
      </c>
      <c r="AX93" s="6">
        <f>AX92*(1-'Halálozási valószínűségek'!AX92)</f>
        <v>9.3944574042066242E-2</v>
      </c>
      <c r="AY93" s="6">
        <f>AY92*(1-'Halálozási valószínűségek'!AY92)</f>
        <v>8.8829931859713079E-2</v>
      </c>
      <c r="AZ93" s="6">
        <f>AZ92*(1-'Halálozási valószínűségek'!AZ92)</f>
        <v>0.10443713297379006</v>
      </c>
      <c r="BA93" s="6">
        <f>BA92*(1-'Halálozási valószínűségek'!BA92)</f>
        <v>0.1135418490551765</v>
      </c>
      <c r="BB93" s="6">
        <f>BB92*(1-'Halálozási valószínűségek'!BB92)</f>
        <v>0.11626619490569906</v>
      </c>
      <c r="BC93" s="6">
        <f>BC92*(1-'Halálozási valószínűségek'!BC92)</f>
        <v>0.11403100354496429</v>
      </c>
      <c r="BD93" s="6">
        <f>BD92*(1-'Halálozási valószínűségek'!BD92)</f>
        <v>0.12602265896181017</v>
      </c>
      <c r="BE93" s="6">
        <f>BE92*(1-'Halálozási valószínűségek'!BE92)</f>
        <v>0.12275370082321231</v>
      </c>
      <c r="BF93" s="6">
        <f>BF92*(1-'Halálozási valószínűségek'!BF92)</f>
        <v>0.13848243027427254</v>
      </c>
      <c r="BG93" s="6">
        <f>BG92*(1-'Halálozási valószínűségek'!BG92)</f>
        <v>0.13949913734946259</v>
      </c>
      <c r="BH93" s="6">
        <f>BH92*(1-'Halálozási valószínűségek'!BH92)</f>
        <v>0.14827225251411719</v>
      </c>
      <c r="BI93" s="6">
        <f>BI92*(1-'Halálozási valószínűségek'!BI92)</f>
        <v>0.15136264957200207</v>
      </c>
      <c r="BJ93" s="6">
        <f>BJ92*(1-'Halálozási valószínűségek'!BJ92)</f>
        <v>0.15120881160951724</v>
      </c>
      <c r="BK93" s="6">
        <f>BK92*(1-'Halálozási valószínűségek'!BK92)</f>
        <v>0.15632655720479827</v>
      </c>
      <c r="BL93" s="6">
        <f>BL92*(1-'Halálozási valószínűségek'!BL92)</f>
        <v>0.16151473344556791</v>
      </c>
      <c r="BM93" s="6">
        <f>BM92*(1-'Halálozási valószínűségek'!BM92)</f>
        <v>0.16677128806767233</v>
      </c>
      <c r="BN93" s="6">
        <f>BN92*(1-'Halálozási valószínűségek'!BN92)</f>
        <v>0.17209412926056256</v>
      </c>
      <c r="BO93" s="6">
        <f>BO92*(1-'Halálozási valószínűségek'!BO92)</f>
        <v>0.17748112946037931</v>
      </c>
      <c r="BP93" s="6">
        <f>BP92*(1-'Halálozási valószínűségek'!BP92)</f>
        <v>0.18293012908853215</v>
      </c>
      <c r="BQ93" s="6">
        <f>BQ92*(1-'Halálozási valószínűségek'!BQ92)</f>
        <v>0.18843894022862964</v>
      </c>
      <c r="BR93" s="6">
        <f>BR92*(1-'Halálozási valószínűségek'!BR92)</f>
        <v>0.19400535023518728</v>
      </c>
      <c r="BS93" s="6">
        <f>BS92*(1-'Halálozási valószínűségek'!BS92)</f>
        <v>0.19962712526811507</v>
      </c>
    </row>
    <row r="94" spans="1:71" x14ac:dyDescent="0.25">
      <c r="A94">
        <v>92</v>
      </c>
      <c r="B94" s="6">
        <f>B93*(1-'Halálozási valószínűségek'!B93)</f>
        <v>2.5655660197947676E-2</v>
      </c>
      <c r="C94" s="6">
        <f>C93*(1-'Halálozási valószínűségek'!C93)</f>
        <v>1.9197091988944547E-2</v>
      </c>
      <c r="D94" s="6">
        <f>D93*(1-'Halálozási valószínűségek'!D93)</f>
        <v>1.6016160612091674E-2</v>
      </c>
      <c r="E94" s="6">
        <f>E93*(1-'Halálozási valószínűségek'!E93)</f>
        <v>1.0876946136309412E-2</v>
      </c>
      <c r="F94" s="6">
        <f>F93*(1-'Halálozási valószínűségek'!F93)</f>
        <v>1.6291869420085214E-2</v>
      </c>
      <c r="G94" s="6">
        <f>G93*(1-'Halálozási valószínűségek'!G93)</f>
        <v>2.7389042074787737E-2</v>
      </c>
      <c r="H94" s="6">
        <f>H93*(1-'Halálozási valószínűségek'!H93)</f>
        <v>2.274076507688207E-2</v>
      </c>
      <c r="I94" s="6">
        <f>I93*(1-'Halálozási valószínűségek'!I93)</f>
        <v>2.2297032873209364E-2</v>
      </c>
      <c r="J94" s="6">
        <f>J93*(1-'Halálozási valószínűségek'!J93)</f>
        <v>2.98743862779428E-2</v>
      </c>
      <c r="K94" s="6">
        <f>K93*(1-'Halálozási valószínűségek'!K93)</f>
        <v>2.3546415244969619E-2</v>
      </c>
      <c r="L94" s="6">
        <f>L93*(1-'Halálozási valószínűségek'!L93)</f>
        <v>2.727739734784913E-2</v>
      </c>
      <c r="M94" s="6">
        <f>M93*(1-'Halálozási valószínűségek'!M93)</f>
        <v>3.5968421215156504E-2</v>
      </c>
      <c r="N94" s="6">
        <f>N93*(1-'Halálozási valószínűségek'!N93)</f>
        <v>2.0392112719359506E-2</v>
      </c>
      <c r="O94" s="6">
        <f>O93*(1-'Halálozási valószínűségek'!O93)</f>
        <v>3.4158670866525707E-2</v>
      </c>
      <c r="P94" s="6">
        <f>P93*(1-'Halálozási valószínűségek'!P93)</f>
        <v>3.5403008955394347E-2</v>
      </c>
      <c r="Q94" s="6">
        <f>Q93*(1-'Halálozási valószínűségek'!Q93)</f>
        <v>2.7455182725110893E-2</v>
      </c>
      <c r="R94" s="6">
        <f>R93*(1-'Halálozási valószínűségek'!R93)</f>
        <v>3.9486914029993408E-2</v>
      </c>
      <c r="S94" s="6">
        <f>S93*(1-'Halálozási valószínűségek'!S93)</f>
        <v>3.5274263064734676E-2</v>
      </c>
      <c r="T94" s="6">
        <f>T93*(1-'Halálozási valószínűségek'!T93)</f>
        <v>3.0739653757812485E-2</v>
      </c>
      <c r="U94" s="6">
        <f>U93*(1-'Halálozási valószínűségek'!U93)</f>
        <v>3.7068935092622678E-2</v>
      </c>
      <c r="V94" s="6">
        <f>V93*(1-'Halálozási valószínűségek'!V93)</f>
        <v>3.2523167708934701E-2</v>
      </c>
      <c r="W94" s="6">
        <f>W93*(1-'Halálozási valószínűségek'!W93)</f>
        <v>3.519595349393681E-2</v>
      </c>
      <c r="X94" s="6">
        <f>X93*(1-'Halálozási valószínűségek'!X93)</f>
        <v>4.1265223683502716E-2</v>
      </c>
      <c r="Y94" s="6">
        <f>Y93*(1-'Halálozási valószínűségek'!Y93)</f>
        <v>3.7906947869240495E-2</v>
      </c>
      <c r="Z94" s="6">
        <f>Z93*(1-'Halálozási valószínűségek'!Z93)</f>
        <v>3.9545366559454669E-2</v>
      </c>
      <c r="AA94" s="6">
        <f>AA93*(1-'Halálozási valószínűségek'!AA93)</f>
        <v>3.5485259470558049E-2</v>
      </c>
      <c r="AB94" s="6">
        <f>AB93*(1-'Halálozási valószínűségek'!AB93)</f>
        <v>3.7307050605570706E-2</v>
      </c>
      <c r="AC94" s="6">
        <f>AC93*(1-'Halálozási valószínűségek'!AC93)</f>
        <v>4.2373167403314052E-2</v>
      </c>
      <c r="AD94" s="6">
        <f>AD93*(1-'Halálozási valószínűségek'!AD93)</f>
        <v>3.5300654108451533E-2</v>
      </c>
      <c r="AE94" s="6">
        <f>AE93*(1-'Halálozási valószínűségek'!AE93)</f>
        <v>4.3214119722181109E-2</v>
      </c>
      <c r="AF94" s="6">
        <f>AF93*(1-'Halálozási valószínűségek'!AF93)</f>
        <v>3.7331907407281067E-2</v>
      </c>
      <c r="AG94" s="6">
        <f>AG93*(1-'Halálozási valószínűségek'!AG93)</f>
        <v>4.0739534145338346E-2</v>
      </c>
      <c r="AH94" s="6">
        <f>AH93*(1-'Halálozási valószínűségek'!AH93)</f>
        <v>4.2098259523442177E-2</v>
      </c>
      <c r="AI94" s="6">
        <f>AI93*(1-'Halálozási valószínűségek'!AI93)</f>
        <v>3.8180533277724707E-2</v>
      </c>
      <c r="AJ94" s="6">
        <f>AJ93*(1-'Halálozási valószínűségek'!AJ93)</f>
        <v>4.4266436602339351E-2</v>
      </c>
      <c r="AK94" s="6">
        <f>AK93*(1-'Halálozási valószínűségek'!AK93)</f>
        <v>4.2826915282230989E-2</v>
      </c>
      <c r="AL94" s="6">
        <f>AL93*(1-'Halálozási valószínűségek'!AL93)</f>
        <v>4.2597758633065641E-2</v>
      </c>
      <c r="AM94" s="6">
        <f>AM93*(1-'Halálozási valószínűségek'!AM93)</f>
        <v>4.9676304593951365E-2</v>
      </c>
      <c r="AN94" s="6">
        <f>AN93*(1-'Halálozási valószínűségek'!AN93)</f>
        <v>5.3952294099360212E-2</v>
      </c>
      <c r="AO94" s="6">
        <f>AO93*(1-'Halálozási valószínűségek'!AO93)</f>
        <v>5.2577654238187305E-2</v>
      </c>
      <c r="AP94" s="6">
        <f>AP93*(1-'Halálozási valószínűségek'!AP93)</f>
        <v>5.314691347572495E-2</v>
      </c>
      <c r="AQ94" s="6">
        <f>AQ93*(1-'Halálozási valószínűségek'!AQ93)</f>
        <v>5.6294389826781116E-2</v>
      </c>
      <c r="AR94" s="6">
        <f>AR93*(1-'Halálozási valószínűségek'!AR93)</f>
        <v>5.6575038817990246E-2</v>
      </c>
      <c r="AS94" s="6">
        <f>AS93*(1-'Halálozási valószínűségek'!AS93)</f>
        <v>5.6018362721650679E-2</v>
      </c>
      <c r="AT94" s="6">
        <f>AT93*(1-'Halálozási valószínűségek'!AT93)</f>
        <v>6.312769614520089E-2</v>
      </c>
      <c r="AU94" s="6">
        <f>AU93*(1-'Halálozási valószínűségek'!AU93)</f>
        <v>6.4230173972433843E-2</v>
      </c>
      <c r="AV94" s="6">
        <f>AV93*(1-'Halálozási valószínűségek'!AV93)</f>
        <v>6.1972373718225823E-2</v>
      </c>
      <c r="AW94" s="6">
        <f>AW93*(1-'Halálozási valószínűségek'!AW93)</f>
        <v>7.2521181926248818E-2</v>
      </c>
      <c r="AX94" s="6">
        <f>AX93*(1-'Halálozási valószínűségek'!AX93)</f>
        <v>7.2876563867392469E-2</v>
      </c>
      <c r="AY94" s="6">
        <f>AY93*(1-'Halálozási valószínűségek'!AY93)</f>
        <v>6.7304662771467405E-2</v>
      </c>
      <c r="AZ94" s="6">
        <f>AZ93*(1-'Halálozási valószínűségek'!AZ93)</f>
        <v>8.1411878267058577E-2</v>
      </c>
      <c r="BA94" s="6">
        <f>BA93*(1-'Halálozási valószínűségek'!BA93)</f>
        <v>8.9137164019256865E-2</v>
      </c>
      <c r="BB94" s="6">
        <f>BB93*(1-'Halálozási valószínűségek'!BB93)</f>
        <v>9.163985216272294E-2</v>
      </c>
      <c r="BC94" s="6">
        <f>BC93*(1-'Halálozási valószínűségek'!BC93)</f>
        <v>9.0708242389912749E-2</v>
      </c>
      <c r="BD94" s="6">
        <f>BD93*(1-'Halálozási valószínűségek'!BD93)</f>
        <v>0.10024094339140305</v>
      </c>
      <c r="BE94" s="6">
        <f>BE93*(1-'Halálozási valószínűségek'!BE93)</f>
        <v>9.7454163083548262E-2</v>
      </c>
      <c r="BF94" s="6">
        <f>BF93*(1-'Halálozási valószínűségek'!BF93)</f>
        <v>0.11046881945408996</v>
      </c>
      <c r="BG94" s="6">
        <f>BG93*(1-'Halálozási valószínűségek'!BG93)</f>
        <v>0.11495705411557164</v>
      </c>
      <c r="BH94" s="6">
        <f>BH93*(1-'Halálozási valószínűségek'!BH93)</f>
        <v>0.1211117412985812</v>
      </c>
      <c r="BI94" s="6">
        <f>BI93*(1-'Halálozási valószínűségek'!BI93)</f>
        <v>0.12569911233706912</v>
      </c>
      <c r="BJ94" s="6">
        <f>BJ93*(1-'Halálozási valószínűségek'!BJ93)</f>
        <v>0.1233449406884478</v>
      </c>
      <c r="BK94" s="6">
        <f>BK93*(1-'Halálozási valószínűségek'!BK93)</f>
        <v>0.1279628642039507</v>
      </c>
      <c r="BL94" s="6">
        <f>BL93*(1-'Halálozási valószínűségek'!BL93)</f>
        <v>0.13266061430016435</v>
      </c>
      <c r="BM94" s="6">
        <f>BM93*(1-'Halálozási valószínűségek'!BM93)</f>
        <v>0.13743652249032842</v>
      </c>
      <c r="BN94" s="6">
        <f>BN93*(1-'Halálozási valószínűségek'!BN93)</f>
        <v>0.14228885946787254</v>
      </c>
      <c r="BO94" s="6">
        <f>BO93*(1-'Halálozási valószínűségek'!BO93)</f>
        <v>0.14721583880255101</v>
      </c>
      <c r="BP94" s="6">
        <f>BP93*(1-'Halálozási valószínűségek'!BP93)</f>
        <v>0.15221562064281755</v>
      </c>
      <c r="BQ94" s="6">
        <f>BQ93*(1-'Halálozási valószínűségek'!BQ93)</f>
        <v>0.15728631541425811</v>
      </c>
      <c r="BR94" s="6">
        <f>BR93*(1-'Halálozási valószínűségek'!BR93)</f>
        <v>0.16242598750443124</v>
      </c>
      <c r="BS94" s="6">
        <f>BS93*(1-'Halálozási valószínűségek'!BS93)</f>
        <v>0.16763265892501461</v>
      </c>
    </row>
    <row r="95" spans="1:71" x14ac:dyDescent="0.25">
      <c r="A95">
        <v>93</v>
      </c>
      <c r="B95" s="6">
        <f>B94*(1-'Halálozási valószínűségek'!B94)</f>
        <v>1.8588295483219028E-2</v>
      </c>
      <c r="C95" s="6">
        <f>C94*(1-'Halálozási valószínűségek'!C94)</f>
        <v>1.3900038396435077E-2</v>
      </c>
      <c r="D95" s="6">
        <f>D94*(1-'Halálozási valószínűségek'!D94)</f>
        <v>1.1055154862496279E-2</v>
      </c>
      <c r="E95" s="6">
        <f>E94*(1-'Halálozási valószínűségek'!E94)</f>
        <v>6.7044408289597584E-3</v>
      </c>
      <c r="F95" s="6">
        <f>F94*(1-'Halálozási valószínűségek'!F94)</f>
        <v>1.1612029929165735E-2</v>
      </c>
      <c r="G95" s="6">
        <f>G94*(1-'Halálozási valószínűségek'!G94)</f>
        <v>1.9665879990539092E-2</v>
      </c>
      <c r="H95" s="6">
        <f>H94*(1-'Halálozási valószínűségek'!H94)</f>
        <v>1.623099366597381E-2</v>
      </c>
      <c r="I95" s="6">
        <f>I94*(1-'Halálozási valószínűségek'!I94)</f>
        <v>1.5485066360115173E-2</v>
      </c>
      <c r="J95" s="6">
        <f>J94*(1-'Halálozási valószínűségek'!J94)</f>
        <v>2.1393645501360397E-2</v>
      </c>
      <c r="K95" s="6">
        <f>K94*(1-'Halálozási valószínűségek'!K94)</f>
        <v>1.671842575223333E-2</v>
      </c>
      <c r="L95" s="6">
        <f>L94*(1-'Halálozási valószínűségek'!L94)</f>
        <v>1.9189376260238384E-2</v>
      </c>
      <c r="M95" s="6">
        <f>M94*(1-'Halálozási valószínűségek'!M94)</f>
        <v>2.6361615592800352E-2</v>
      </c>
      <c r="N95" s="6">
        <f>N94*(1-'Halálozási valószínűségek'!N94)</f>
        <v>1.3267720298596877E-2</v>
      </c>
      <c r="O95" s="6">
        <f>O94*(1-'Halálozási valószínűségek'!O94)</f>
        <v>2.4704575530797388E-2</v>
      </c>
      <c r="P95" s="6">
        <f>P94*(1-'Halálozási valószínűségek'!P94)</f>
        <v>2.5449452987585226E-2</v>
      </c>
      <c r="Q95" s="6">
        <f>Q94*(1-'Halálozási valószínűségek'!Q94)</f>
        <v>1.9248554056747996E-2</v>
      </c>
      <c r="R95" s="6">
        <f>R94*(1-'Halálozási valószínűségek'!R94)</f>
        <v>2.9421699643748089E-2</v>
      </c>
      <c r="S95" s="6">
        <f>S94*(1-'Halálozási valószínűségek'!S94)</f>
        <v>2.6410546241828148E-2</v>
      </c>
      <c r="T95" s="6">
        <f>T94*(1-'Halálozási valószínűségek'!T94)</f>
        <v>2.1296739519950064E-2</v>
      </c>
      <c r="U95" s="6">
        <f>U94*(1-'Halálozási valószínűségek'!U94)</f>
        <v>2.692724514063204E-2</v>
      </c>
      <c r="V95" s="6">
        <f>V94*(1-'Halálozási valószínűségek'!V94)</f>
        <v>2.302965505469666E-2</v>
      </c>
      <c r="W95" s="6">
        <f>W94*(1-'Halálozási valószínűségek'!W94)</f>
        <v>2.5555781831947517E-2</v>
      </c>
      <c r="X95" s="6">
        <f>X94*(1-'Halálozási valószínűségek'!X94)</f>
        <v>2.9103536959500798E-2</v>
      </c>
      <c r="Y95" s="6">
        <f>Y94*(1-'Halálozási valószínűségek'!Y94)</f>
        <v>2.736767915315556E-2</v>
      </c>
      <c r="Z95" s="6">
        <f>Z94*(1-'Halálozási valószínűségek'!Z94)</f>
        <v>2.8755808747373057E-2</v>
      </c>
      <c r="AA95" s="6">
        <f>AA94*(1-'Halálozási valószínűségek'!AA94)</f>
        <v>2.5902465150533849E-2</v>
      </c>
      <c r="AB95" s="6">
        <f>AB94*(1-'Halálozási valószínűségek'!AB94)</f>
        <v>2.753521484045357E-2</v>
      </c>
      <c r="AC95" s="6">
        <f>AC94*(1-'Halálozási valószínűségek'!AC94)</f>
        <v>3.0747665194540811E-2</v>
      </c>
      <c r="AD95" s="6">
        <f>AD94*(1-'Halálozási valószínűségek'!AD94)</f>
        <v>2.4645857678897605E-2</v>
      </c>
      <c r="AE95" s="6">
        <f>AE94*(1-'Halálozási valószínűségek'!AE94)</f>
        <v>3.1963755793708477E-2</v>
      </c>
      <c r="AF95" s="6">
        <f>AF94*(1-'Halálozási valószínűségek'!AF94)</f>
        <v>2.662810291546544E-2</v>
      </c>
      <c r="AG95" s="6">
        <f>AG94*(1-'Halálozási valószínűségek'!AG94)</f>
        <v>3.0132589035258058E-2</v>
      </c>
      <c r="AH95" s="6">
        <f>AH94*(1-'Halálozási valószínűségek'!AH94)</f>
        <v>3.0128461393141865E-2</v>
      </c>
      <c r="AI95" s="6">
        <f>AI94*(1-'Halálozási valószínűségek'!AI94)</f>
        <v>2.7588871541151097E-2</v>
      </c>
      <c r="AJ95" s="6">
        <f>AJ94*(1-'Halálozási valószínűségek'!AJ94)</f>
        <v>3.2749195127142694E-2</v>
      </c>
      <c r="AK95" s="6">
        <f>AK94*(1-'Halálozási valószínűségek'!AK94)</f>
        <v>3.1452086583270436E-2</v>
      </c>
      <c r="AL95" s="6">
        <f>AL94*(1-'Halálozási valószínűségek'!AL94)</f>
        <v>3.1110421062486827E-2</v>
      </c>
      <c r="AM95" s="6">
        <f>AM94*(1-'Halálozási valószínűségek'!AM94)</f>
        <v>3.5462920323530003E-2</v>
      </c>
      <c r="AN95" s="6">
        <f>AN94*(1-'Halálozási valószínűségek'!AN94)</f>
        <v>4.104097059844232E-2</v>
      </c>
      <c r="AO95" s="6">
        <f>AO94*(1-'Halálozási valószínűségek'!AO94)</f>
        <v>3.961410780921984E-2</v>
      </c>
      <c r="AP95" s="6">
        <f>AP94*(1-'Halálozási valószínűségek'!AP94)</f>
        <v>3.9872408896893127E-2</v>
      </c>
      <c r="AQ95" s="6">
        <f>AQ94*(1-'Halálozási valószínűségek'!AQ94)</f>
        <v>4.2023199061793831E-2</v>
      </c>
      <c r="AR95" s="6">
        <f>AR94*(1-'Halálozási valószínűségek'!AR94)</f>
        <v>4.1899473748603575E-2</v>
      </c>
      <c r="AS95" s="6">
        <f>AS94*(1-'Halálozási valószínűségek'!AS94)</f>
        <v>4.1739842247529135E-2</v>
      </c>
      <c r="AT95" s="6">
        <f>AT94*(1-'Halálozási valószínűségek'!AT94)</f>
        <v>4.6711970039602847E-2</v>
      </c>
      <c r="AU95" s="6">
        <f>AU94*(1-'Halálozási valószínűségek'!AU94)</f>
        <v>4.8985784481816397E-2</v>
      </c>
      <c r="AV95" s="6">
        <f>AV94*(1-'Halálozási valószínűségek'!AV94)</f>
        <v>4.6135953338270398E-2</v>
      </c>
      <c r="AW95" s="6">
        <f>AW94*(1-'Halálozási valószínűségek'!AW94)</f>
        <v>5.4634557615958812E-2</v>
      </c>
      <c r="AX95" s="6">
        <f>AX94*(1-'Halálozási valószínűségek'!AX94)</f>
        <v>5.5137679456430465E-2</v>
      </c>
      <c r="AY95" s="6">
        <f>AY94*(1-'Halálozási valószínűségek'!AY94)</f>
        <v>5.1072797250872611E-2</v>
      </c>
      <c r="AZ95" s="6">
        <f>AZ94*(1-'Halálozási valószínűségek'!AZ94)</f>
        <v>6.2435583561789888E-2</v>
      </c>
      <c r="BA95" s="6">
        <f>BA94*(1-'Halálozási valószínűségek'!BA94)</f>
        <v>6.8339680910283862E-2</v>
      </c>
      <c r="BB95" s="6">
        <f>BB94*(1-'Halálozási valószínűségek'!BB94)</f>
        <v>7.0531528615561334E-2</v>
      </c>
      <c r="BC95" s="6">
        <f>BC94*(1-'Halálozási valószínűségek'!BC94)</f>
        <v>6.908521156900535E-2</v>
      </c>
      <c r="BD95" s="6">
        <f>BD94*(1-'Halálozási valószínűségek'!BD94)</f>
        <v>7.8044591296244664E-2</v>
      </c>
      <c r="BE95" s="6">
        <f>BE94*(1-'Halálozási valószínűségek'!BE94)</f>
        <v>7.4470573261924231E-2</v>
      </c>
      <c r="BF95" s="6">
        <f>BF94*(1-'Halálozási valószínűségek'!BF94)</f>
        <v>8.6012127515148987E-2</v>
      </c>
      <c r="BG95" s="6">
        <f>BG94*(1-'Halálozási valószínűségek'!BG94)</f>
        <v>8.8667525409881556E-2</v>
      </c>
      <c r="BH95" s="6">
        <f>BH94*(1-'Halálozási valószínűségek'!BH94)</f>
        <v>9.7906731665773045E-2</v>
      </c>
      <c r="BI95" s="6">
        <f>BI94*(1-'Halálozási valószínűségek'!BI94)</f>
        <v>0.10075286650265439</v>
      </c>
      <c r="BJ95" s="6">
        <f>BJ94*(1-'Halálozási valószínűségek'!BJ94)</f>
        <v>9.739846171469628E-2</v>
      </c>
      <c r="BK95" s="6">
        <f>BK94*(1-'Halálozási valószínűségek'!BK94)</f>
        <v>0.10134514446488799</v>
      </c>
      <c r="BL95" s="6">
        <f>BL94*(1-'Halálozási valószínűségek'!BL94)</f>
        <v>0.10537343121342749</v>
      </c>
      <c r="BM95" s="6">
        <f>BM94*(1-'Halálozási valószínűségek'!BM94)</f>
        <v>0.10948221977227393</v>
      </c>
      <c r="BN95" s="6">
        <f>BN94*(1-'Halálozási valószínűségek'!BN94)</f>
        <v>0.11367033690451049</v>
      </c>
      <c r="BO95" s="6">
        <f>BO94*(1-'Halálozási valószínűségek'!BO94)</f>
        <v>0.11793654118322143</v>
      </c>
      <c r="BP95" s="6">
        <f>BP94*(1-'Halálozási valószínűségek'!BP94)</f>
        <v>0.12227952591510829</v>
      </c>
      <c r="BQ95" s="6">
        <f>BQ94*(1-'Halálozási valószínűségek'!BQ94)</f>
        <v>0.1266979221184561</v>
      </c>
      <c r="BR95" s="6">
        <f>BR94*(1-'Halálozási valószínűségek'!BR94)</f>
        <v>0.13119030154537586</v>
      </c>
      <c r="BS95" s="6">
        <f>BS94*(1-'Halálozási valószínűségek'!BS94)</f>
        <v>0.13575517973859577</v>
      </c>
    </row>
    <row r="96" spans="1:71" x14ac:dyDescent="0.25">
      <c r="A96">
        <v>94</v>
      </c>
      <c r="B96" s="6">
        <f>B95*(1-'Halálozási valószínűségek'!B95)</f>
        <v>1.3160699085073904E-2</v>
      </c>
      <c r="C96" s="6">
        <f>C95*(1-'Halálozási valószínűségek'!C95)</f>
        <v>9.203632423431557E-3</v>
      </c>
      <c r="D96" s="6">
        <f>D95*(1-'Halálozási valószínűségek'!D95)</f>
        <v>7.2469856670121851E-3</v>
      </c>
      <c r="E96" s="6">
        <f>E95*(1-'Halálozási valószínűségek'!E95)</f>
        <v>4.1594350902866345E-3</v>
      </c>
      <c r="F96" s="6">
        <f>F95*(1-'Halálozási valószínűségek'!F95)</f>
        <v>7.8020067891071652E-3</v>
      </c>
      <c r="G96" s="6">
        <f>G95*(1-'Halálozási valószínűségek'!G95)</f>
        <v>1.3779882109370742E-2</v>
      </c>
      <c r="H96" s="6">
        <f>H95*(1-'Halálozási valószínűségek'!H95)</f>
        <v>1.1182343086172655E-2</v>
      </c>
      <c r="I96" s="6">
        <f>I95*(1-'Halálozási valószínűségek'!I95)</f>
        <v>1.042129480969391E-2</v>
      </c>
      <c r="J96" s="6">
        <f>J95*(1-'Halálozási valószínűségek'!J95)</f>
        <v>1.5037379486451209E-2</v>
      </c>
      <c r="K96" s="6">
        <f>K95*(1-'Halálozási valószínűségek'!K95)</f>
        <v>1.1376387171622215E-2</v>
      </c>
      <c r="L96" s="6">
        <f>L95*(1-'Halálozási valószínűségek'!L95)</f>
        <v>1.3074297727388218E-2</v>
      </c>
      <c r="M96" s="6">
        <f>M95*(1-'Halálozási valószínűségek'!M95)</f>
        <v>1.8723864707098303E-2</v>
      </c>
      <c r="N96" s="6">
        <f>N95*(1-'Halálozási valószínűségek'!N95)</f>
        <v>8.9886151478934129E-3</v>
      </c>
      <c r="O96" s="6">
        <f>O95*(1-'Halálozási valószínűségek'!O95)</f>
        <v>1.7117059248023585E-2</v>
      </c>
      <c r="P96" s="6">
        <f>P95*(1-'Halálozási valószínűségek'!P95)</f>
        <v>1.7702639498164283E-2</v>
      </c>
      <c r="Q96" s="6">
        <f>Q95*(1-'Halálozási valószínűségek'!Q95)</f>
        <v>1.321932946955282E-2</v>
      </c>
      <c r="R96" s="6">
        <f>R95*(1-'Halálozási valószínűségek'!R95)</f>
        <v>2.1627008757129907E-2</v>
      </c>
      <c r="S96" s="6">
        <f>S95*(1-'Halálozási valószínűségek'!S95)</f>
        <v>1.8575329488264992E-2</v>
      </c>
      <c r="T96" s="6">
        <f>T95*(1-'Halálozási valószínűségek'!T95)</f>
        <v>1.4314390500939236E-2</v>
      </c>
      <c r="U96" s="6">
        <f>U95*(1-'Halálozási valószínűségek'!U95)</f>
        <v>1.8897540639695565E-2</v>
      </c>
      <c r="V96" s="6">
        <f>V95*(1-'Halálozási valószínűségek'!V95)</f>
        <v>1.6384678385214485E-2</v>
      </c>
      <c r="W96" s="6">
        <f>W95*(1-'Halálozási valószínűségek'!W95)</f>
        <v>1.832400668914301E-2</v>
      </c>
      <c r="X96" s="6">
        <f>X95*(1-'Halálozási valószínűségek'!X95)</f>
        <v>2.0685047858595595E-2</v>
      </c>
      <c r="Y96" s="6">
        <f>Y95*(1-'Halálozási valószínűségek'!Y95)</f>
        <v>1.9538880854603882E-2</v>
      </c>
      <c r="Z96" s="6">
        <f>Z95*(1-'Halálozási valószínűségek'!Z95)</f>
        <v>2.010146054676366E-2</v>
      </c>
      <c r="AA96" s="6">
        <f>AA95*(1-'Halálozási valószínűségek'!AA95)</f>
        <v>1.8315892132593992E-2</v>
      </c>
      <c r="AB96" s="6">
        <f>AB95*(1-'Halálozási valószínűségek'!AB95)</f>
        <v>2.0069041336464585E-2</v>
      </c>
      <c r="AC96" s="6">
        <f>AC95*(1-'Halálozási valószínűségek'!AC95)</f>
        <v>2.1656810503122875E-2</v>
      </c>
      <c r="AD96" s="6">
        <f>AD95*(1-'Halálozási valószínűségek'!AD95)</f>
        <v>1.7300159797702174E-2</v>
      </c>
      <c r="AE96" s="6">
        <f>AE95*(1-'Halálozási valószínűségek'!AE95)</f>
        <v>2.3007511420311363E-2</v>
      </c>
      <c r="AF96" s="6">
        <f>AF95*(1-'Halálozási valószínűségek'!AF95)</f>
        <v>1.8358212993009337E-2</v>
      </c>
      <c r="AG96" s="6">
        <f>AG95*(1-'Halálozási valószínűségek'!AG95)</f>
        <v>2.0946970593749992E-2</v>
      </c>
      <c r="AH96" s="6">
        <f>AH95*(1-'Halálozási valószínűségek'!AH95)</f>
        <v>2.1313174874122487E-2</v>
      </c>
      <c r="AI96" s="6">
        <f>AI95*(1-'Halálozási valószínűségek'!AI95)</f>
        <v>1.9970756442493045E-2</v>
      </c>
      <c r="AJ96" s="6">
        <f>AJ95*(1-'Halálozási valószínűségek'!AJ95)</f>
        <v>2.3192652497091185E-2</v>
      </c>
      <c r="AK96" s="6">
        <f>AK95*(1-'Halálozási valószínűségek'!AK95)</f>
        <v>2.1768618166013137E-2</v>
      </c>
      <c r="AL96" s="6">
        <f>AL95*(1-'Halálozási valószínűségek'!AL95)</f>
        <v>2.229621656706306E-2</v>
      </c>
      <c r="AM96" s="6">
        <f>AM95*(1-'Halálozási valószínűségek'!AM95)</f>
        <v>2.5924104014906902E-2</v>
      </c>
      <c r="AN96" s="6">
        <f>AN95*(1-'Halálozási valószínűségek'!AN95)</f>
        <v>2.9354964630241853E-2</v>
      </c>
      <c r="AO96" s="6">
        <f>AO95*(1-'Halálozási valószínűségek'!AO95)</f>
        <v>2.9163113886991464E-2</v>
      </c>
      <c r="AP96" s="6">
        <f>AP95*(1-'Halálozási valószínűségek'!AP95)</f>
        <v>2.8550239666531356E-2</v>
      </c>
      <c r="AQ96" s="6">
        <f>AQ95*(1-'Halálozási valószínűségek'!AQ95)</f>
        <v>2.9856222237432662E-2</v>
      </c>
      <c r="AR96" s="6">
        <f>AR95*(1-'Halálozási valószínűségek'!AR95)</f>
        <v>3.0711057273513961E-2</v>
      </c>
      <c r="AS96" s="6">
        <f>AS95*(1-'Halálozási valószínűségek'!AS95)</f>
        <v>2.9970458928993342E-2</v>
      </c>
      <c r="AT96" s="6">
        <f>AT95*(1-'Halálozási valószínűségek'!AT95)</f>
        <v>3.3859171483206121E-2</v>
      </c>
      <c r="AU96" s="6">
        <f>AU95*(1-'Halálozási valószínűségek'!AU95)</f>
        <v>3.5574946264229516E-2</v>
      </c>
      <c r="AV96" s="6">
        <f>AV95*(1-'Halálozási valószínűségek'!AV95)</f>
        <v>3.457428343169984E-2</v>
      </c>
      <c r="AW96" s="6">
        <f>AW95*(1-'Halálozási valószínűségek'!AW95)</f>
        <v>4.1215217574327008E-2</v>
      </c>
      <c r="AX96" s="6">
        <f>AX95*(1-'Halálozási valószínűségek'!AX95)</f>
        <v>4.0587397224673034E-2</v>
      </c>
      <c r="AY96" s="6">
        <f>AY95*(1-'Halálozási valószínűségek'!AY95)</f>
        <v>3.773002896908214E-2</v>
      </c>
      <c r="AZ96" s="6">
        <f>AZ95*(1-'Halálozási valószínűségek'!AZ95)</f>
        <v>4.6563209508711664E-2</v>
      </c>
      <c r="BA96" s="6">
        <f>BA95*(1-'Halálozási valószínűségek'!BA95)</f>
        <v>5.0502340795890673E-2</v>
      </c>
      <c r="BB96" s="6">
        <f>BB95*(1-'Halálozási valószínűségek'!BB95)</f>
        <v>5.3243545636601101E-2</v>
      </c>
      <c r="BC96" s="6">
        <f>BC95*(1-'Halálozási valószínűségek'!BC95)</f>
        <v>5.1570037879915424E-2</v>
      </c>
      <c r="BD96" s="6">
        <f>BD95*(1-'Halálozási valószínűségek'!BD95)</f>
        <v>5.8701239343470421E-2</v>
      </c>
      <c r="BE96" s="6">
        <f>BE95*(1-'Halálozási valószínűségek'!BE95)</f>
        <v>5.6584975681607891E-2</v>
      </c>
      <c r="BF96" s="6">
        <f>BF95*(1-'Halálozási valószínűségek'!BF95)</f>
        <v>6.638243977364168E-2</v>
      </c>
      <c r="BG96" s="6">
        <f>BG95*(1-'Halálozási valószínűségek'!BG95)</f>
        <v>6.8485023276084328E-2</v>
      </c>
      <c r="BH96" s="6">
        <f>BH95*(1-'Halálozási valószínűségek'!BH95)</f>
        <v>7.5018095936948623E-2</v>
      </c>
      <c r="BI96" s="6">
        <f>BI95*(1-'Halálozási valószínűségek'!BI95)</f>
        <v>7.9676374358964117E-2</v>
      </c>
      <c r="BJ96" s="6">
        <f>BJ95*(1-'Halálozási valószínűségek'!BJ95)</f>
        <v>7.5559569192449369E-2</v>
      </c>
      <c r="BK96" s="6">
        <f>BK95*(1-'Halálozási valószínűségek'!BK95)</f>
        <v>7.88946298133789E-2</v>
      </c>
      <c r="BL96" s="6">
        <f>BL95*(1-'Halálozási valószínűségek'!BL95)</f>
        <v>8.2311306365730433E-2</v>
      </c>
      <c r="BM96" s="6">
        <f>BM95*(1-'Halálozási valószínűségek'!BM95)</f>
        <v>8.5809037987971667E-2</v>
      </c>
      <c r="BN96" s="6">
        <f>BN95*(1-'Halálozási valószínűségek'!BN95)</f>
        <v>8.9387186607786176E-2</v>
      </c>
      <c r="BO96" s="6">
        <f>BO95*(1-'Halálozási valószínűségek'!BO95)</f>
        <v>9.3045038854317905E-2</v>
      </c>
      <c r="BP96" s="6">
        <f>BP95*(1-'Halálozási valószínűségek'!BP95)</f>
        <v>9.6781808085489071E-2</v>
      </c>
      <c r="BQ96" s="6">
        <f>BQ95*(1-'Halálozási valószínűségek'!BQ95)</f>
        <v>0.1005966365207728</v>
      </c>
      <c r="BR96" s="6">
        <f>BR95*(1-'Halálozási valószínűségek'!BR95)</f>
        <v>0.10448859746986937</v>
      </c>
      <c r="BS96" s="6">
        <f>BS95*(1-'Halálozási valószínűségek'!BS95)</f>
        <v>0.10845669764784381</v>
      </c>
    </row>
    <row r="97" spans="1:72" x14ac:dyDescent="0.25">
      <c r="A97">
        <v>95</v>
      </c>
      <c r="B97" s="6">
        <f>B96*(1-'Halálozási valószínűségek'!B96)</f>
        <v>9.0977280635298891E-3</v>
      </c>
      <c r="C97" s="6">
        <f>C96*(1-'Halálozási valószínűségek'!C96)</f>
        <v>5.9090081248157622E-3</v>
      </c>
      <c r="D97" s="6">
        <f>D96*(1-'Halálozási valószínűségek'!D96)</f>
        <v>4.6065464392362962E-3</v>
      </c>
      <c r="E97" s="6">
        <f>E96*(1-'Halálozási valószínűségek'!E96)</f>
        <v>2.4940804688376719E-3</v>
      </c>
      <c r="F97" s="6">
        <f>F96*(1-'Halálozási valószínűségek'!F96)</f>
        <v>5.1061013631990759E-3</v>
      </c>
      <c r="G97" s="6">
        <f>G96*(1-'Halálozási valószínűségek'!G96)</f>
        <v>9.4141398594799041E-3</v>
      </c>
      <c r="H97" s="6">
        <f>H96*(1-'Halálozási valószínűségek'!H96)</f>
        <v>7.5030167405292668E-3</v>
      </c>
      <c r="I97" s="6">
        <f>I96*(1-'Halálozási valószínűségek'!I96)</f>
        <v>6.8105245840311638E-3</v>
      </c>
      <c r="J97" s="6">
        <f>J96*(1-'Halálozási valószínűségek'!J96)</f>
        <v>1.0307371768987982E-2</v>
      </c>
      <c r="K97" s="6">
        <f>K96*(1-'Halálozási valószínűségek'!K96)</f>
        <v>7.5274140998472707E-3</v>
      </c>
      <c r="L97" s="6">
        <f>L96*(1-'Halálozási valószínűségek'!L96)</f>
        <v>8.655708067440095E-3</v>
      </c>
      <c r="M97" s="6">
        <f>M96*(1-'Halálozási valószínűségek'!M96)</f>
        <v>1.2971144514489422E-2</v>
      </c>
      <c r="N97" s="6">
        <f>N96*(1-'Halálozási valószínűségek'!N96)</f>
        <v>5.5733009362998309E-3</v>
      </c>
      <c r="O97" s="6">
        <f>O96*(1-'Halálozási valószínűségek'!O96)</f>
        <v>1.151738448562515E-2</v>
      </c>
      <c r="P97" s="6">
        <f>P96*(1-'Halálozási valószínűségek'!P96)</f>
        <v>1.1969639696683781E-2</v>
      </c>
      <c r="Q97" s="6">
        <f>Q96*(1-'Halálozási valószínűségek'!Q96)</f>
        <v>8.6860248145590718E-3</v>
      </c>
      <c r="R97" s="6">
        <f>R96*(1-'Halálozási valószínűségek'!R96)</f>
        <v>1.4933017006623058E-2</v>
      </c>
      <c r="S97" s="6">
        <f>S96*(1-'Halálozási valószínűségek'!S96)</f>
        <v>1.272837302524382E-2</v>
      </c>
      <c r="T97" s="6">
        <f>T96*(1-'Halálozási valószínűségek'!T96)</f>
        <v>9.4878643118325445E-3</v>
      </c>
      <c r="U97" s="6">
        <f>U96*(1-'Halálozási valószínűségek'!U96)</f>
        <v>1.3002074886329738E-2</v>
      </c>
      <c r="V97" s="6">
        <f>V96*(1-'Halálozási valószínűségek'!V96)</f>
        <v>1.0253204039899521E-2</v>
      </c>
      <c r="W97" s="6">
        <f>W96*(1-'Halálozási valószínűségek'!W96)</f>
        <v>1.2409200569954537E-2</v>
      </c>
      <c r="X97" s="6">
        <f>X96*(1-'Halálozási valószínűségek'!X96)</f>
        <v>1.4144642576186254E-2</v>
      </c>
      <c r="Y97" s="6">
        <f>Y96*(1-'Halálozási valószínűségek'!Y96)</f>
        <v>1.3246579664187248E-2</v>
      </c>
      <c r="Z97" s="6">
        <f>Z96*(1-'Halálozási valószínűségek'!Z96)</f>
        <v>1.3832820075255414E-2</v>
      </c>
      <c r="AA97" s="6">
        <f>AA96*(1-'Halálozási valószínűségek'!AA96)</f>
        <v>1.2339782847571224E-2</v>
      </c>
      <c r="AB97" s="6">
        <f>AB96*(1-'Halálozási valószínűségek'!AB96)</f>
        <v>1.2953562730621067E-2</v>
      </c>
      <c r="AC97" s="6">
        <f>AC96*(1-'Halálozási valószínűségek'!AC96)</f>
        <v>1.4892738878682508E-2</v>
      </c>
      <c r="AD97" s="6">
        <f>AD96*(1-'Halálozási valószínűségek'!AD96)</f>
        <v>1.1389041198023295E-2</v>
      </c>
      <c r="AE97" s="6">
        <f>AE96*(1-'Halálozási valószínűségek'!AE96)</f>
        <v>1.5912224973401543E-2</v>
      </c>
      <c r="AF97" s="6">
        <f>AF96*(1-'Halálozási valószínűségek'!AF96)</f>
        <v>1.2618150536485108E-2</v>
      </c>
      <c r="AG97" s="6">
        <f>AG96*(1-'Halálozási valószínűségek'!AG96)</f>
        <v>1.5105069964859056E-2</v>
      </c>
      <c r="AH97" s="6">
        <f>AH96*(1-'Halálozási valószínűségek'!AH96)</f>
        <v>1.4751487725626398E-2</v>
      </c>
      <c r="AI97" s="6">
        <f>AI96*(1-'Halálozási valószínűségek'!AI96)</f>
        <v>1.4009086229280021E-2</v>
      </c>
      <c r="AJ97" s="6">
        <f>AJ96*(1-'Halálozási valószínűségek'!AJ96)</f>
        <v>1.5571778813071995E-2</v>
      </c>
      <c r="AK97" s="6">
        <f>AK96*(1-'Halálozási valószínűségek'!AK96)</f>
        <v>1.5233243620212675E-2</v>
      </c>
      <c r="AL97" s="6">
        <f>AL96*(1-'Halálozási valószínűségek'!AL96)</f>
        <v>1.5428981864407637E-2</v>
      </c>
      <c r="AM97" s="6">
        <f>AM96*(1-'Halálozási valószínűségek'!AM96)</f>
        <v>1.8620246949747031E-2</v>
      </c>
      <c r="AN97" s="6">
        <f>AN96*(1-'Halálozási valószínűségek'!AN96)</f>
        <v>2.1075983955574744E-2</v>
      </c>
      <c r="AO97" s="6">
        <f>AO96*(1-'Halálozási valószínűségek'!AO96)</f>
        <v>2.059411613357676E-2</v>
      </c>
      <c r="AP97" s="6">
        <f>AP96*(1-'Halálozási valószínűségek'!AP96)</f>
        <v>1.997831570905198E-2</v>
      </c>
      <c r="AQ97" s="6">
        <f>AQ96*(1-'Halálozási valószínűségek'!AQ96)</f>
        <v>2.1240313624154343E-2</v>
      </c>
      <c r="AR97" s="6">
        <f>AR96*(1-'Halálozási valószínűségek'!AR96)</f>
        <v>2.2501070332585471E-2</v>
      </c>
      <c r="AS97" s="6">
        <f>AS96*(1-'Halálozási valószínűségek'!AS96)</f>
        <v>2.1043458032403387E-2</v>
      </c>
      <c r="AT97" s="6">
        <f>AT96*(1-'Halálozási valószínűségek'!AT96)</f>
        <v>2.4617987810294676E-2</v>
      </c>
      <c r="AU97" s="6">
        <f>AU96*(1-'Halálozási valószínűségek'!AU96)</f>
        <v>2.6197746178441259E-2</v>
      </c>
      <c r="AV97" s="6">
        <f>AV96*(1-'Halálozási valószínűségek'!AV96)</f>
        <v>2.4726836024683087E-2</v>
      </c>
      <c r="AW97" s="6">
        <f>AW96*(1-'Halálozási valószínűségek'!AW96)</f>
        <v>2.9638275109874296E-2</v>
      </c>
      <c r="AX97" s="6">
        <f>AX96*(1-'Halálozási valószínűségek'!AX96)</f>
        <v>2.8834910484296709E-2</v>
      </c>
      <c r="AY97" s="6">
        <f>AY96*(1-'Halálozási valószínűségek'!AY96)</f>
        <v>2.6646078358834882E-2</v>
      </c>
      <c r="AZ97" s="6">
        <f>AZ96*(1-'Halálozási valószínűségek'!AZ96)</f>
        <v>3.3871475492922125E-2</v>
      </c>
      <c r="BA97" s="6">
        <f>BA96*(1-'Halálozási valószínűségek'!BA96)</f>
        <v>3.6954582853985042E-2</v>
      </c>
      <c r="BB97" s="6">
        <f>BB96*(1-'Halálozási valószínűségek'!BB96)</f>
        <v>3.8294355328212612E-2</v>
      </c>
      <c r="BC97" s="6">
        <f>BC96*(1-'Halálozási valószínűségek'!BC96)</f>
        <v>3.6144408149275123E-2</v>
      </c>
      <c r="BD97" s="6">
        <f>BD96*(1-'Halálozási valószínűségek'!BD96)</f>
        <v>4.2228497558905752E-2</v>
      </c>
      <c r="BE97" s="6">
        <f>BE96*(1-'Halálozási valószínűségek'!BE96)</f>
        <v>4.1525450253704764E-2</v>
      </c>
      <c r="BF97" s="6">
        <f>BF96*(1-'Halálozási valószínűségek'!BF96)</f>
        <v>5.0056342535712242E-2</v>
      </c>
      <c r="BG97" s="6">
        <f>BG96*(1-'Halálozási valószínűségek'!BG96)</f>
        <v>5.0989839229975825E-2</v>
      </c>
      <c r="BH97" s="6">
        <f>BH96*(1-'Halálozási valószínűségek'!BH96)</f>
        <v>5.7414349544384263E-2</v>
      </c>
      <c r="BI97" s="6">
        <f>BI96*(1-'Halálozási valószínűségek'!BI96)</f>
        <v>6.0353260049428134E-2</v>
      </c>
      <c r="BJ97" s="6">
        <f>BJ96*(1-'Halálozási valószínűségek'!BJ96)</f>
        <v>5.642473040723376E-2</v>
      </c>
      <c r="BK97" s="6">
        <f>BK96*(1-'Halálozási valószínűségek'!BK96)</f>
        <v>5.9065556469649526E-2</v>
      </c>
      <c r="BL97" s="6">
        <f>BL96*(1-'Halálozási valószínűségek'!BL96)</f>
        <v>6.177917128535524E-2</v>
      </c>
      <c r="BM97" s="6">
        <f>BM96*(1-'Halálozási valószínűségek'!BM96)</f>
        <v>6.4565478196334791E-2</v>
      </c>
      <c r="BN97" s="6">
        <f>BN96*(1-'Halálozási valószínűségek'!BN96)</f>
        <v>6.7424312576114684E-2</v>
      </c>
      <c r="BO97" s="6">
        <f>BO96*(1-'Halálozási valószínűségek'!BO96)</f>
        <v>7.0355442714315097E-2</v>
      </c>
      <c r="BP97" s="6">
        <f>BP96*(1-'Halálozási valószínűségek'!BP96)</f>
        <v>7.335857082354609E-2</v>
      </c>
      <c r="BQ97" s="6">
        <f>BQ96*(1-'Halálozási valószínűségek'!BQ96)</f>
        <v>7.6433334161995437E-2</v>
      </c>
      <c r="BR97" s="6">
        <f>BR96*(1-'Halálozási valószínűségek'!BR96)</f>
        <v>7.9579306264937616E-2</v>
      </c>
      <c r="BS97" s="6">
        <f>BS96*(1-'Halálozási valószínűségek'!BS96)</f>
        <v>8.2795998278314603E-2</v>
      </c>
    </row>
    <row r="98" spans="1:72" x14ac:dyDescent="0.25">
      <c r="A98" s="13">
        <v>96</v>
      </c>
      <c r="B98" s="6">
        <f>B97*(1-'Halálozási valószínűségek'!B97)</f>
        <v>6.1357807378864633E-3</v>
      </c>
      <c r="C98" s="6">
        <f>C97*(1-'Halálozási valószínűségek'!C97)</f>
        <v>3.6759939544478855E-3</v>
      </c>
      <c r="D98" s="6">
        <f>D97*(1-'Halálozási valószínűségek'!D97)</f>
        <v>2.8375865411051663E-3</v>
      </c>
      <c r="E98" s="6">
        <f>E97*(1-'Halálozási valószínűségek'!E97)</f>
        <v>1.4449954012304819E-3</v>
      </c>
      <c r="F98" s="6">
        <f>F97*(1-'Halálozási valószínűségek'!F97)</f>
        <v>3.2530971784941313E-3</v>
      </c>
      <c r="G98" s="6">
        <f>G97*(1-'Halálozási valószínűségek'!G97)</f>
        <v>6.2657690662740401E-3</v>
      </c>
      <c r="H98" s="6">
        <f>H97*(1-'Halálozási valószínűségek'!H97)</f>
        <v>4.8991698108959902E-3</v>
      </c>
      <c r="I98" s="6">
        <f>I97*(1-'Halálozási valószínűségek'!I97)</f>
        <v>4.3188260597175213E-3</v>
      </c>
      <c r="J98" s="6">
        <f>J97*(1-'Halálozási valószínűségek'!J97)</f>
        <v>6.8842936045070725E-3</v>
      </c>
      <c r="K98" s="6">
        <f>K97*(1-'Halálozási valószínűségek'!K97)</f>
        <v>4.8394497989328088E-3</v>
      </c>
      <c r="L98" s="6">
        <f>L97*(1-'Halálozási valószínűségek'!L97)</f>
        <v>5.5637160315891443E-3</v>
      </c>
      <c r="M98" s="6">
        <f>M97*(1-'Halálozási valószínűségek'!M97)</f>
        <v>8.756819661731809E-3</v>
      </c>
      <c r="N98" s="6">
        <f>N97*(1-'Halálozási valószínűségek'!N97)</f>
        <v>3.3377384647312433E-3</v>
      </c>
      <c r="O98" s="6">
        <f>O97*(1-'Halálozási valószínűségek'!O97)</f>
        <v>7.5186637660609543E-3</v>
      </c>
      <c r="P98" s="6">
        <f>P97*(1-'Halálozási valószínűségek'!P97)</f>
        <v>7.8596245140334711E-3</v>
      </c>
      <c r="Q98" s="6">
        <f>Q97*(1-'Halálozási valószínűségek'!Q97)</f>
        <v>5.536732797544389E-3</v>
      </c>
      <c r="R98" s="6">
        <f>R97*(1-'Halálozási valószínűségek'!R97)</f>
        <v>1.0029163551818113E-2</v>
      </c>
      <c r="S98" s="6">
        <f>S97*(1-'Halálozási valószínűségek'!S97)</f>
        <v>8.4900793752981322E-3</v>
      </c>
      <c r="T98" s="6">
        <f>T97*(1-'Halálozási valószínűségek'!T97)</f>
        <v>6.101171145723918E-3</v>
      </c>
      <c r="U98" s="6">
        <f>U97*(1-'Halálozási valószínűségek'!U97)</f>
        <v>8.7067094268818458E-3</v>
      </c>
      <c r="V98" s="6">
        <f>V97*(1-'Halálozási valószínűségek'!V97)</f>
        <v>6.6101381124828223E-3</v>
      </c>
      <c r="W98" s="6">
        <f>W97*(1-'Halálozási valószínűségek'!W97)</f>
        <v>8.1609107548306029E-3</v>
      </c>
      <c r="X98" s="6">
        <f>X97*(1-'Halálozási valószínűségek'!X97)</f>
        <v>9.3941643669741004E-3</v>
      </c>
      <c r="Y98" s="6">
        <f>Y97*(1-'Halálozási valószínűségek'!Y97)</f>
        <v>8.7159844874419249E-3</v>
      </c>
      <c r="Z98" s="6">
        <f>Z97*(1-'Halálozási valószínűségek'!Z97)</f>
        <v>9.0983990762984954E-3</v>
      </c>
      <c r="AA98" s="6">
        <f>AA97*(1-'Halálozási valószínűségek'!AA97)</f>
        <v>8.0661458539718813E-3</v>
      </c>
      <c r="AB98" s="6">
        <f>AB97*(1-'Halálozási valószínűségek'!AB97)</f>
        <v>8.4927443330770902E-3</v>
      </c>
      <c r="AC98" s="6">
        <f>AC97*(1-'Halálozási valószínűségek'!AC97)</f>
        <v>9.9484984983487026E-3</v>
      </c>
      <c r="AD98" s="6">
        <f>AD97*(1-'Halálozási valószínűségek'!AD97)</f>
        <v>7.4649470532443685E-3</v>
      </c>
      <c r="AE98" s="6">
        <f>AE97*(1-'Halálozási valószínűségek'!AE97)</f>
        <v>1.0695242893622113E-2</v>
      </c>
      <c r="AF98" s="6">
        <f>AF97*(1-'Halálozási valószínűségek'!AF97)</f>
        <v>8.3746665110651652E-3</v>
      </c>
      <c r="AG98" s="6">
        <f>AG97*(1-'Halálozási valószínűségek'!AG97)</f>
        <v>1.012341789044854E-2</v>
      </c>
      <c r="AH98" s="6">
        <f>AH97*(1-'Halálozási valószínűségek'!AH97)</f>
        <v>9.8775961810794351E-3</v>
      </c>
      <c r="AI98" s="6">
        <f>AI97*(1-'Halálozási valószínűségek'!AI97)</f>
        <v>9.3051152552123765E-3</v>
      </c>
      <c r="AJ98" s="6">
        <f>AJ97*(1-'Halálozási valószínűségek'!AJ97)</f>
        <v>1.0539602771839648E-2</v>
      </c>
      <c r="AK98" s="6">
        <f>AK97*(1-'Halálozási valószínűségek'!AK97)</f>
        <v>1.0179005719462311E-2</v>
      </c>
      <c r="AL98" s="6">
        <f>AL97*(1-'Halálozási valószínűségek'!AL97)</f>
        <v>1.0342046543712438E-2</v>
      </c>
      <c r="AM98" s="6">
        <f>AM97*(1-'Halálozási valószínűségek'!AM97)</f>
        <v>1.2687463866618632E-2</v>
      </c>
      <c r="AN98" s="6">
        <f>AN97*(1-'Halálozási valószínűségek'!AN97)</f>
        <v>1.4554653000040807E-2</v>
      </c>
      <c r="AO98" s="6">
        <f>AO97*(1-'Halálozási valószínűségek'!AO97)</f>
        <v>1.4171429134998177E-2</v>
      </c>
      <c r="AP98" s="6">
        <f>AP97*(1-'Halálozási valószínűségek'!AP97)</f>
        <v>1.3651582690309397E-2</v>
      </c>
      <c r="AQ98" s="6">
        <f>AQ97*(1-'Halálozási valószínűségek'!AQ97)</f>
        <v>1.4570217936761155E-2</v>
      </c>
      <c r="AR98" s="6">
        <f>AR97*(1-'Halálozási valószínűségek'!AR97)</f>
        <v>1.5470610907169141E-2</v>
      </c>
      <c r="AS98" s="6">
        <f>AS97*(1-'Halálozási valószínűségek'!AS97)</f>
        <v>1.4283668008654446E-2</v>
      </c>
      <c r="AT98" s="6">
        <f>AT97*(1-'Halálozási valószínűségek'!AT97)</f>
        <v>1.7122795241572359E-2</v>
      </c>
      <c r="AU98" s="6">
        <f>AU97*(1-'Halálozási valószínűségek'!AU97)</f>
        <v>1.8305413164724046E-2</v>
      </c>
      <c r="AV98" s="6">
        <f>AV97*(1-'Halálozási valószínűségek'!AV97)</f>
        <v>1.7032339190522203E-2</v>
      </c>
      <c r="AW98" s="6">
        <f>AW97*(1-'Halálozási valószínűségek'!AW97)</f>
        <v>2.0646615207040631E-2</v>
      </c>
      <c r="AX98" s="6">
        <f>AX97*(1-'Halálozási valószínűségek'!AX97)</f>
        <v>1.999153178786775E-2</v>
      </c>
      <c r="AY98" s="6">
        <f>AY97*(1-'Halálozási valószínűségek'!AY97)</f>
        <v>1.8133722166321489E-2</v>
      </c>
      <c r="AZ98" s="6">
        <f>AZ97*(1-'Halálozási valószínűségek'!AZ97)</f>
        <v>2.3860422196234059E-2</v>
      </c>
      <c r="BA98" s="6">
        <f>BA97*(1-'Halálozási valószínűségek'!BA97)</f>
        <v>2.6243666559586019E-2</v>
      </c>
      <c r="BB98" s="6">
        <f>BB97*(1-'Halálozási valószínűségek'!BB97)</f>
        <v>2.7234945509424811E-2</v>
      </c>
      <c r="BC98" s="6">
        <f>BC97*(1-'Halálozási valószínűségek'!BC97)</f>
        <v>2.5618795052124714E-2</v>
      </c>
      <c r="BD98" s="6">
        <f>BD97*(1-'Halálozási valószínűségek'!BD97)</f>
        <v>3.0344976060854088E-2</v>
      </c>
      <c r="BE98" s="6">
        <f>BE97*(1-'Halálozási valószínűségek'!BE97)</f>
        <v>2.9856798732413724E-2</v>
      </c>
      <c r="BF98" s="6">
        <f>BF97*(1-'Halálozási valószínűségek'!BF97)</f>
        <v>3.6745359928615648E-2</v>
      </c>
      <c r="BG98" s="6">
        <f>BG97*(1-'Halálozási valószínűségek'!BG97)</f>
        <v>3.7482630817955227E-2</v>
      </c>
      <c r="BH98" s="6">
        <f>BH97*(1-'Halálozási valószínűségek'!BH97)</f>
        <v>4.283799448205599E-2</v>
      </c>
      <c r="BI98" s="6">
        <f>BI97*(1-'Halálozási valószínűségek'!BI97)</f>
        <v>4.528486161288741E-2</v>
      </c>
      <c r="BJ98" s="6">
        <f>BJ97*(1-'Halálozási valószínűségek'!BJ97)</f>
        <v>4.1685588833875291E-2</v>
      </c>
      <c r="BK98" s="6">
        <f>BK97*(1-'Halálozási valószínűségek'!BK97)</f>
        <v>4.3807687697409836E-2</v>
      </c>
      <c r="BL98" s="6">
        <f>BL97*(1-'Halálozási valószínűségek'!BL97)</f>
        <v>4.5997298744603572E-2</v>
      </c>
      <c r="BM98" s="6">
        <f>BM97*(1-'Halálozási valószínűségek'!BM97)</f>
        <v>4.8254736768193342E-2</v>
      </c>
      <c r="BN98" s="6">
        <f>BN97*(1-'Halálozási valószínűségek'!BN97)</f>
        <v>5.0580254267248964E-2</v>
      </c>
      <c r="BO98" s="6">
        <f>BO97*(1-'Halálozási valószínűségek'!BO97)</f>
        <v>5.2974041406186521E-2</v>
      </c>
      <c r="BP98" s="6">
        <f>BP97*(1-'Halálozási valószínűségek'!BP97)</f>
        <v>5.5436226107875242E-2</v>
      </c>
      <c r="BQ98" s="6">
        <f>BQ97*(1-'Halálozási valószínűségek'!BQ97)</f>
        <v>5.7966874276807322E-2</v>
      </c>
      <c r="BR98" s="6">
        <f>BR97*(1-'Halálozási valószínűségek'!BR97)</f>
        <v>6.0565990147998905E-2</v>
      </c>
      <c r="BS98" s="6">
        <f>BS97*(1-'Halálozási valószínűségek'!BS97)</f>
        <v>6.3233516757025626E-2</v>
      </c>
    </row>
    <row r="99" spans="1:72" x14ac:dyDescent="0.25">
      <c r="A99" s="13">
        <v>97</v>
      </c>
      <c r="B99" s="6">
        <f>B98*(1-'Halálozási valószínűségek'!B98)</f>
        <v>4.0344599085824859E-3</v>
      </c>
      <c r="C99" s="6">
        <f>C98*(1-'Halálozási valószínűségek'!C98)</f>
        <v>2.2147495976153064E-3</v>
      </c>
      <c r="D99" s="6">
        <f>D98*(1-'Halálozási valószínűségek'!D98)</f>
        <v>1.6931595132120415E-3</v>
      </c>
      <c r="E99" s="6">
        <f>E98*(1-'Halálozási valószínűségek'!E98)</f>
        <v>8.0887952570079906E-4</v>
      </c>
      <c r="F99" s="6">
        <f>F98*(1-'Halálozási valószínűségek'!F98)</f>
        <v>2.0166274719202967E-3</v>
      </c>
      <c r="G99" s="6">
        <f>G98*(1-'Halálozási valószínűségek'!G98)</f>
        <v>4.0600303818735892E-3</v>
      </c>
      <c r="H99" s="6">
        <f>H98*(1-'Halálozási valószínűségek'!H98)</f>
        <v>3.1111687967113897E-3</v>
      </c>
      <c r="I99" s="6">
        <f>I98*(1-'Halálozási valószínűségek'!I98)</f>
        <v>2.6560348384656782E-3</v>
      </c>
      <c r="J99" s="6">
        <f>J98*(1-'Halálozási valószínűségek'!J98)</f>
        <v>4.4772003456911742E-3</v>
      </c>
      <c r="K99" s="6">
        <f>K98*(1-'Halálozási valószínűségek'!K98)</f>
        <v>3.0212685094737528E-3</v>
      </c>
      <c r="L99" s="6">
        <f>L98*(1-'Halálozási valószínűségek'!L98)</f>
        <v>3.4700340517418338E-3</v>
      </c>
      <c r="M99" s="6">
        <f>M98*(1-'Halálozási valószínűségek'!M98)</f>
        <v>5.7567332456224911E-3</v>
      </c>
      <c r="N99" s="6">
        <f>N98*(1-'Halálozási valószínűségek'!N98)</f>
        <v>1.9301140220001362E-3</v>
      </c>
      <c r="O99" s="6">
        <f>O98*(1-'Halálozási valószínűségek'!O98)</f>
        <v>4.7582615509893355E-3</v>
      </c>
      <c r="P99" s="6">
        <f>P98*(1-'Halálozási valószínűségek'!P98)</f>
        <v>5.0080741440969865E-3</v>
      </c>
      <c r="Q99" s="6">
        <f>Q98*(1-'Halálozási valószínűségek'!Q98)</f>
        <v>3.4215901342264815E-3</v>
      </c>
      <c r="R99" s="6">
        <f>R98*(1-'Halálozási valószínűségek'!R98)</f>
        <v>6.5461353419072003E-3</v>
      </c>
      <c r="S99" s="6">
        <f>S98*(1-'Halálozási valószínűségek'!S98)</f>
        <v>5.5084483994871812E-3</v>
      </c>
      <c r="T99" s="6">
        <f>T98*(1-'Halálozási valószínűségek'!T98)</f>
        <v>3.8037141390901193E-3</v>
      </c>
      <c r="U99" s="6">
        <f>U98*(1-'Halálozási valószínűségek'!U98)</f>
        <v>5.6700703800682643E-3</v>
      </c>
      <c r="V99" s="6">
        <f>V98*(1-'Halálozási valószínűségek'!V98)</f>
        <v>4.1304770023471412E-3</v>
      </c>
      <c r="W99" s="6">
        <f>W98*(1-'Halálozási valószínűségek'!W98)</f>
        <v>5.2078851981951493E-3</v>
      </c>
      <c r="X99" s="6">
        <f>X98*(1-'Halálozási valószínűségek'!X98)</f>
        <v>6.0546328761584781E-3</v>
      </c>
      <c r="Y99" s="6">
        <f>Y98*(1-'Halálozási valószínűségek'!Y98)</f>
        <v>5.5613210620571955E-3</v>
      </c>
      <c r="Z99" s="6">
        <f>Z98*(1-'Halálozási valószínűségek'!Z98)</f>
        <v>5.8011392510479197E-3</v>
      </c>
      <c r="AA99" s="6">
        <f>AA98*(1-'Halálozási valószínűségek'!AA98)</f>
        <v>5.1115972891205208E-3</v>
      </c>
      <c r="AB99" s="6">
        <f>AB98*(1-'Halálozási valószínűségek'!AB98)</f>
        <v>5.398752645093775E-3</v>
      </c>
      <c r="AC99" s="6">
        <f>AC98*(1-'Halálozási valószínűségek'!AC98)</f>
        <v>6.4499100314344155E-3</v>
      </c>
      <c r="AD99" s="6">
        <f>AD98*(1-'Halálozási valószínűségek'!AD98)</f>
        <v>4.7477063258634187E-3</v>
      </c>
      <c r="AE99" s="6">
        <f>AE98*(1-'Halálozási valószínűségek'!AE98)</f>
        <v>6.9801433220935353E-3</v>
      </c>
      <c r="AF99" s="6">
        <f>AF98*(1-'Halálozási valószínűségek'!AF98)</f>
        <v>5.3978075530419414E-3</v>
      </c>
      <c r="AG99" s="6">
        <f>AG98*(1-'Halálozási valószínűségek'!AG98)</f>
        <v>6.5892314707140503E-3</v>
      </c>
      <c r="AH99" s="6">
        <f>AH98*(1-'Halálozási valószínűségek'!AH98)</f>
        <v>6.4235983484795785E-3</v>
      </c>
      <c r="AI99" s="6">
        <f>AI98*(1-'Halálozási valószínűségek'!AI98)</f>
        <v>6.0007757769339094E-3</v>
      </c>
      <c r="AJ99" s="6">
        <f>AJ98*(1-'Halálozási valószínűségek'!AJ98)</f>
        <v>6.932107535094374E-3</v>
      </c>
      <c r="AK99" s="6">
        <f>AK98*(1-'Halálozási valószínűségek'!AK98)</f>
        <v>6.6020013195860596E-3</v>
      </c>
      <c r="AL99" s="6">
        <f>AL98*(1-'Halálozási valószínűségek'!AL98)</f>
        <v>6.7303970497171808E-3</v>
      </c>
      <c r="AM99" s="6">
        <f>AM98*(1-'Halálozási valószínűségek'!AM98)</f>
        <v>8.3993548289788677E-3</v>
      </c>
      <c r="AN99" s="6">
        <f>AN98*(1-'Halálozási valószínűségek'!AN98)</f>
        <v>9.7722851172873989E-3</v>
      </c>
      <c r="AO99" s="6">
        <f>AO98*(1-'Halálozási valószínűségek'!AO98)</f>
        <v>9.4808278056051302E-3</v>
      </c>
      <c r="AP99" s="6">
        <f>AP98*(1-'Halálozási valószínűségek'!AP98)</f>
        <v>9.0593267891162198E-3</v>
      </c>
      <c r="AQ99" s="6">
        <f>AQ98*(1-'Halálozási valószínűségek'!AQ98)</f>
        <v>9.7052221676766047E-3</v>
      </c>
      <c r="AR99" s="6">
        <f>AR98*(1-'Halálozási valószínűségek'!AR98)</f>
        <v>1.0329726902716834E-2</v>
      </c>
      <c r="AS99" s="6">
        <f>AS98*(1-'Halálozási valószínűségek'!AS98)</f>
        <v>9.3985107130145403E-3</v>
      </c>
      <c r="AT99" s="6">
        <f>AT98*(1-'Halálozási valószínűségek'!AT98)</f>
        <v>1.157038642858769E-2</v>
      </c>
      <c r="AU99" s="6">
        <f>AU98*(1-'Halálozási valószínűségek'!AU98)</f>
        <v>1.2436148541718576E-2</v>
      </c>
      <c r="AV99" s="6">
        <f>AV98*(1-'Halálozási valószínűségek'!AV98)</f>
        <v>1.1391058127229344E-2</v>
      </c>
      <c r="AW99" s="6">
        <f>AW98*(1-'Halálozási valószínűségek'!AW98)</f>
        <v>1.395917654148017E-2</v>
      </c>
      <c r="AX99" s="6">
        <f>AX98*(1-'Halálozási valószínűségek'!AX98)</f>
        <v>1.3440306820983489E-2</v>
      </c>
      <c r="AY99" s="6">
        <f>AY98*(1-'Halálozási valószínűségek'!AY98)</f>
        <v>1.1942144069852681E-2</v>
      </c>
      <c r="AZ99" s="6">
        <f>AZ98*(1-'Halálozási valószínűségek'!AZ98)</f>
        <v>1.6312416238677376E-2</v>
      </c>
      <c r="BA99" s="6">
        <f>BA98*(1-'Halálozási valószínűségek'!BA98)</f>
        <v>1.8095270529500159E-2</v>
      </c>
      <c r="BB99" s="6">
        <f>BB98*(1-'Halálozási valószínűségek'!BB98)</f>
        <v>1.8806274573168021E-2</v>
      </c>
      <c r="BC99" s="6">
        <f>BC98*(1-'Halálozási valószínűségek'!BC98)</f>
        <v>1.7632135694624834E-2</v>
      </c>
      <c r="BD99" s="6">
        <f>BD98*(1-'Halálozási valószínűségek'!BD98)</f>
        <v>2.118777263497015E-2</v>
      </c>
      <c r="BE99" s="6">
        <f>BE98*(1-'Halálozási valószínűségek'!BE98)</f>
        <v>2.0871395153893812E-2</v>
      </c>
      <c r="BF99" s="6">
        <f>BF98*(1-'Halálozási valószínűségek'!BF98)</f>
        <v>2.6268522905768754E-2</v>
      </c>
      <c r="BG99" s="6">
        <f>BG98*(1-'Halálozási valószínűségek'!BG98)</f>
        <v>2.6836439186731405E-2</v>
      </c>
      <c r="BH99" s="6">
        <f>BH98*(1-'Halálozási valószínűségek'!BH98)</f>
        <v>3.1176207244205889E-2</v>
      </c>
      <c r="BI99" s="6">
        <f>BI98*(1-'Halálozási valószínűségek'!BI98)</f>
        <v>3.3157575672956158E-2</v>
      </c>
      <c r="BJ99" s="6">
        <f>BJ98*(1-'Halálozási valószínűségek'!BJ98)</f>
        <v>3.0099090387391458E-2</v>
      </c>
      <c r="BK99" s="6">
        <f>BK98*(1-'Halálozási valószínűségek'!BK98)</f>
        <v>3.1780447778067884E-2</v>
      </c>
      <c r="BL99" s="6">
        <f>BL98*(1-'Halálozási valószínűségek'!BL98)</f>
        <v>3.3525456629539048E-2</v>
      </c>
      <c r="BM99" s="6">
        <f>BM98*(1-'Halálozási valószínűségek'!BM98)</f>
        <v>3.5335036766201706E-2</v>
      </c>
      <c r="BN99" s="6">
        <f>BN98*(1-'Halálozási valószínűségek'!BN98)</f>
        <v>3.7210066470721503E-2</v>
      </c>
      <c r="BO99" s="6">
        <f>BO98*(1-'Halálozási valószínűségek'!BO98)</f>
        <v>3.9151381393687512E-2</v>
      </c>
      <c r="BP99" s="6">
        <f>BP98*(1-'Halálozási valószínűségek'!BP98)</f>
        <v>4.1159773561991006E-2</v>
      </c>
      <c r="BQ99" s="6">
        <f>BQ98*(1-'Halálozási valószínűségek'!BQ98)</f>
        <v>4.3235990486115622E-2</v>
      </c>
      <c r="BR99" s="6">
        <f>BR98*(1-'Halálozási valószínűségek'!BR98)</f>
        <v>4.5380734366192305E-2</v>
      </c>
      <c r="BS99" s="6">
        <f>BS98*(1-'Halálozási valószínűségek'!BS98)</f>
        <v>4.7594661396355077E-2</v>
      </c>
    </row>
    <row r="100" spans="1:72" x14ac:dyDescent="0.25">
      <c r="A100" s="13">
        <v>98</v>
      </c>
      <c r="B100" s="6">
        <f>B99*(1-'Halálozási valószínűségek'!B99)</f>
        <v>2.5848381188297129E-3</v>
      </c>
      <c r="C100" s="6">
        <f>C99*(1-'Halálozási valószínűségek'!C99)</f>
        <v>1.2919298827769367E-3</v>
      </c>
      <c r="D100" s="6">
        <f>D99*(1-'Halálozási valószínűségek'!D99)</f>
        <v>9.7842608789984247E-4</v>
      </c>
      <c r="E100" s="6">
        <f>E99*(1-'Halálozási valószínűségek'!E99)</f>
        <v>4.3759573460887534E-4</v>
      </c>
      <c r="F100" s="6">
        <f>F99*(1-'Halálozási valószínűségek'!F99)</f>
        <v>1.2159457004690621E-3</v>
      </c>
      <c r="G100" s="6">
        <f>G99*(1-'Halálozási valószínűségek'!G99)</f>
        <v>2.5597273548598415E-3</v>
      </c>
      <c r="H100" s="6">
        <f>H99*(1-'Halálozási valószínűségek'!H99)</f>
        <v>1.9205244982099408E-3</v>
      </c>
      <c r="I100" s="6">
        <f>I99*(1-'Halálozási valószínűségek'!I99)</f>
        <v>1.5834482896480834E-3</v>
      </c>
      <c r="J100" s="6">
        <f>J99*(1-'Halálozási valószínűségek'!J99)</f>
        <v>2.8335305547810305E-3</v>
      </c>
      <c r="K100" s="6">
        <f>K99*(1-'Halálozási valószínűségek'!K99)</f>
        <v>1.8307376533156204E-3</v>
      </c>
      <c r="L100" s="6">
        <f>L99*(1-'Halálozási valószínűségek'!L99)</f>
        <v>2.0989194968770832E-3</v>
      </c>
      <c r="M100" s="6">
        <f>M99*(1-'Halálozási valószínűségek'!M99)</f>
        <v>3.6828700938869889E-3</v>
      </c>
      <c r="N100" s="6">
        <f>N99*(1-'Halálozási valószínűségek'!N99)</f>
        <v>1.0776984653239959E-3</v>
      </c>
      <c r="O100" s="6">
        <f>O99*(1-'Halálozási valószínűségek'!O99)</f>
        <v>2.9175280699891108E-3</v>
      </c>
      <c r="P100" s="6">
        <f>P99*(1-'Halálozási valószínűségek'!P99)</f>
        <v>3.094739417344733E-3</v>
      </c>
      <c r="Q100" s="6">
        <f>Q99*(1-'Halálozási valószínűségek'!Q99)</f>
        <v>2.0490876836842132E-3</v>
      </c>
      <c r="R100" s="6">
        <f>R99*(1-'Halálozási valószínűségek'!R99)</f>
        <v>4.1495297318815553E-3</v>
      </c>
      <c r="S100" s="6">
        <f>S99*(1-'Halálozási valószínűségek'!S99)</f>
        <v>3.4741784055565654E-3</v>
      </c>
      <c r="T100" s="6">
        <f>T99*(1-'Halálozási valószínűségek'!T99)</f>
        <v>2.297937822848514E-3</v>
      </c>
      <c r="U100" s="6">
        <f>U99*(1-'Halálozási valószínűségek'!U99)</f>
        <v>3.5887009449528055E-3</v>
      </c>
      <c r="V100" s="6">
        <f>V99*(1-'Halálozási valószínűségek'!V99)</f>
        <v>2.5003429486008186E-3</v>
      </c>
      <c r="W100" s="6">
        <f>W99*(1-'Halálozási valószínűségek'!W99)</f>
        <v>3.222899754903068E-3</v>
      </c>
      <c r="X100" s="6">
        <f>X99*(1-'Halálozási valószínűségek'!X99)</f>
        <v>3.7842666402565723E-3</v>
      </c>
      <c r="Y100" s="6">
        <f>Y99*(1-'Halálozási valószínűségek'!Y99)</f>
        <v>3.4388428787230666E-3</v>
      </c>
      <c r="Z100" s="6">
        <f>Z99*(1-'Halálozási valószínűségek'!Z99)</f>
        <v>3.5831896811947682E-3</v>
      </c>
      <c r="AA100" s="6">
        <f>AA99*(1-'Halálozási valószínűségek'!AA99)</f>
        <v>3.1384696195471086E-3</v>
      </c>
      <c r="AB100" s="6">
        <f>AB99*(1-'Halálozási valószínűségek'!AB99)</f>
        <v>3.3255236543248633E-3</v>
      </c>
      <c r="AC100" s="6">
        <f>AC99*(1-'Halálozási valószínűségek'!AC99)</f>
        <v>4.0555744295653322E-3</v>
      </c>
      <c r="AD100" s="6">
        <f>AD99*(1-'Halálozási valószínűségek'!AD99)</f>
        <v>2.9281953535395221E-3</v>
      </c>
      <c r="AE100" s="6">
        <f>AE99*(1-'Halálozási valószínűségek'!AE99)</f>
        <v>4.4201059572825108E-3</v>
      </c>
      <c r="AF100" s="6">
        <f>AF99*(1-'Halálozási valószínűségek'!AF99)</f>
        <v>3.3764905586543253E-3</v>
      </c>
      <c r="AG100" s="6">
        <f>AG99*(1-'Halálozási valószínűségek'!AG99)</f>
        <v>4.1622857354206514E-3</v>
      </c>
      <c r="AH100" s="6">
        <f>AH99*(1-'Halálozási valószínűségek'!AH99)</f>
        <v>4.0542540976428862E-3</v>
      </c>
      <c r="AI100" s="6">
        <f>AI99*(1-'Halálozási valószínűségek'!AI99)</f>
        <v>3.7547454113853163E-3</v>
      </c>
      <c r="AJ100" s="6">
        <f>AJ99*(1-'Halálozási valószínűségek'!AJ99)</f>
        <v>4.4271904772880217E-3</v>
      </c>
      <c r="AK100" s="6">
        <f>AK99*(1-'Halálozási valószínűségek'!AK99)</f>
        <v>4.1532530101383936E-3</v>
      </c>
      <c r="AL100" s="6">
        <f>AL99*(1-'Halálozási valószínűségek'!AL99)</f>
        <v>4.2493707852799363E-3</v>
      </c>
      <c r="AM100" s="6">
        <f>AM99*(1-'Halálozási valószínűségek'!AM99)</f>
        <v>5.3980973614881382E-3</v>
      </c>
      <c r="AN100" s="6">
        <f>AN99*(1-'Halálozási valószínűségek'!AN99)</f>
        <v>6.37377752204836E-3</v>
      </c>
      <c r="AO100" s="6">
        <f>AO99*(1-'Halálozási valószínűségek'!AO99)</f>
        <v>6.1613055660286057E-3</v>
      </c>
      <c r="AP100" s="6">
        <f>AP99*(1-'Halálozási valószínűségek'!AP99)</f>
        <v>5.8334817060477166E-3</v>
      </c>
      <c r="AQ100" s="6">
        <f>AQ99*(1-'Halálozási valószínűségek'!AQ99)</f>
        <v>6.2717086691959755E-3</v>
      </c>
      <c r="AR100" s="6">
        <f>AR99*(1-'Halálozási valószínűségek'!AR99)</f>
        <v>6.6920102766560739E-3</v>
      </c>
      <c r="AS100" s="6">
        <f>AS99*(1-'Halálozási valószínűségek'!AS99)</f>
        <v>5.9894829071899065E-3</v>
      </c>
      <c r="AT100" s="6">
        <f>AT99*(1-'Halálozási valószínűségek'!AT99)</f>
        <v>7.588669346917808E-3</v>
      </c>
      <c r="AU100" s="6">
        <f>AU99*(1-'Halálozási valószínűségek'!AU99)</f>
        <v>8.2068631456509236E-3</v>
      </c>
      <c r="AV100" s="6">
        <f>AV99*(1-'Halálozási valószínűségek'!AV99)</f>
        <v>7.3898350494587643E-3</v>
      </c>
      <c r="AW100" s="6">
        <f>AW99*(1-'Halálozási valószínűségek'!AW99)</f>
        <v>9.1502402229402518E-3</v>
      </c>
      <c r="AX100" s="6">
        <f>AX99*(1-'Halálozási valószínűségek'!AX99)</f>
        <v>8.7529998171654976E-3</v>
      </c>
      <c r="AY100" s="6">
        <f>AY99*(1-'Halálozási valószínűségek'!AY99)</f>
        <v>7.6029660220717082E-3</v>
      </c>
      <c r="AZ100" s="6">
        <f>AZ99*(1-'Halálozási valószínűségek'!AZ99)</f>
        <v>1.0811216986345818E-2</v>
      </c>
      <c r="BA100" s="6">
        <f>BA99*(1-'Halálozási valószínűségek'!BA99)</f>
        <v>1.2099764544960871E-2</v>
      </c>
      <c r="BB100" s="6">
        <f>BB99*(1-'Halálozási valószínűségek'!BB99)</f>
        <v>1.2593809830667695E-2</v>
      </c>
      <c r="BC100" s="6">
        <f>BC99*(1-'Halálozási valószínűségek'!BC99)</f>
        <v>1.1770332182946807E-2</v>
      </c>
      <c r="BD100" s="6">
        <f>BD99*(1-'Halálozási valószínűségek'!BD99)</f>
        <v>1.4357258492908472E-2</v>
      </c>
      <c r="BE100" s="6">
        <f>BE99*(1-'Halálozási valószínűségek'!BE99)</f>
        <v>1.4168964028123891E-2</v>
      </c>
      <c r="BF100" s="6">
        <f>BF99*(1-'Halálozási valószínűségek'!BF99)</f>
        <v>1.8265817402526304E-2</v>
      </c>
      <c r="BG100" s="6">
        <f>BG99*(1-'Halálozási valószínűségek'!BG99)</f>
        <v>1.869184825795029E-2</v>
      </c>
      <c r="BH100" s="6">
        <f>BH99*(1-'Halálozási valószínűségek'!BH99)</f>
        <v>2.2104866222359302E-2</v>
      </c>
      <c r="BI100" s="6">
        <f>BI99*(1-'Halálozási valószínűségek'!BI99)</f>
        <v>2.3662903879005163E-2</v>
      </c>
      <c r="BJ100" s="6">
        <f>BJ99*(1-'Halálozási valószínűségek'!BJ99)</f>
        <v>2.1136417707906526E-2</v>
      </c>
      <c r="BK100" s="6">
        <f>BK99*(1-'Halálozási valószínűségek'!BK99)</f>
        <v>2.2426331760005143E-2</v>
      </c>
      <c r="BL100" s="6">
        <f>BL99*(1-'Halálozási valószínűségek'!BL99)</f>
        <v>2.3772937594244904E-2</v>
      </c>
      <c r="BM100" s="6">
        <f>BM99*(1-'Halálozási valószínűségek'!BM99)</f>
        <v>2.5177546862944988E-2</v>
      </c>
      <c r="BN100" s="6">
        <f>BN99*(1-'Halálozási valószínűségek'!BN99)</f>
        <v>2.6641454120055134E-2</v>
      </c>
      <c r="BO100" s="6">
        <f>BO99*(1-'Halálozási valószínűségek'!BO99)</f>
        <v>2.8165935322927976E-2</v>
      </c>
      <c r="BP100" s="6">
        <f>BP99*(1-'Halálozási valószínűségek'!BP99)</f>
        <v>2.9752246382970866E-2</v>
      </c>
      <c r="BQ100" s="6">
        <f>BQ99*(1-'Halálozási valószínűségek'!BQ99)</f>
        <v>3.1401621767688667E-2</v>
      </c>
      <c r="BR100" s="6">
        <f>BR99*(1-'Halálozási valószínűségek'!BR99)</f>
        <v>3.3115273156389562E-2</v>
      </c>
      <c r="BS100" s="6">
        <f>BS99*(1-'Halálozási valószínűségek'!BS99)</f>
        <v>3.4894388151589843E-2</v>
      </c>
    </row>
    <row r="101" spans="1:72" x14ac:dyDescent="0.25">
      <c r="A101" s="13">
        <v>99</v>
      </c>
      <c r="B101" s="6">
        <f>B100*(1-'Halálozási valószínűségek'!B100)</f>
        <v>1.612861441006176E-3</v>
      </c>
      <c r="C101" s="6">
        <f>C100*(1-'Halálozási valószínűségek'!C100)</f>
        <v>7.2960448199944721E-4</v>
      </c>
      <c r="D101" s="6">
        <f>D100*(1-'Halálozási valószínűségek'!D100)</f>
        <v>5.4755659157138892E-4</v>
      </c>
      <c r="E101" s="6">
        <f>E100*(1-'Halálozási valószínűségek'!E100)</f>
        <v>2.2889757685921051E-4</v>
      </c>
      <c r="F101" s="6">
        <f>F100*(1-'Halálozási valószínűségek'!F100)</f>
        <v>7.1296976147003442E-4</v>
      </c>
      <c r="G101" s="6">
        <f>G100*(1-'Halálozási valószínűségek'!G100)</f>
        <v>1.569548022179409E-3</v>
      </c>
      <c r="H101" s="6">
        <f>H100*(1-'Halálozási valószínűségek'!H100)</f>
        <v>1.1520074150062507E-3</v>
      </c>
      <c r="I101" s="6">
        <f>I100*(1-'Halálozási valószínűségek'!I100)</f>
        <v>9.1494809072445557E-4</v>
      </c>
      <c r="J101" s="6">
        <f>J100*(1-'Halálozási valószínűségek'!J100)</f>
        <v>1.7443214095232021E-3</v>
      </c>
      <c r="K101" s="6">
        <f>K100*(1-'Halálozási valószínűségek'!K100)</f>
        <v>1.0764188180199853E-3</v>
      </c>
      <c r="L101" s="6">
        <f>L100*(1-'Halálozási valószínűségek'!L100)</f>
        <v>1.2309113389435654E-3</v>
      </c>
      <c r="M101" s="6">
        <f>M100*(1-'Halálozási valószínűségek'!M100)</f>
        <v>2.2916659159211788E-3</v>
      </c>
      <c r="N101" s="6">
        <f>N100*(1-'Halálozási valószínűségek'!N100)</f>
        <v>5.8118122837992451E-4</v>
      </c>
      <c r="O101" s="6">
        <f>O100*(1-'Halálozási valószínűségek'!O100)</f>
        <v>1.7324573432402337E-3</v>
      </c>
      <c r="P101" s="6">
        <f>P100*(1-'Halálozási valószínűségek'!P100)</f>
        <v>1.8538417531720152E-3</v>
      </c>
      <c r="Q101" s="6">
        <f>Q100*(1-'Halálozási valószínűségek'!Q100)</f>
        <v>1.1889011649504173E-3</v>
      </c>
      <c r="R101" s="6">
        <f>R100*(1-'Halálozási valószínűségek'!R100)</f>
        <v>2.5531641487294022E-3</v>
      </c>
      <c r="S101" s="6">
        <f>S100*(1-'Halálozási valószínűségek'!S100)</f>
        <v>2.1290112687091193E-3</v>
      </c>
      <c r="T101" s="6">
        <f>T100*(1-'Halálozási valószínűségek'!T100)</f>
        <v>1.344868110822093E-3</v>
      </c>
      <c r="U101" s="6">
        <f>U100*(1-'Halálozási valószínűségek'!U100)</f>
        <v>2.2063692279664345E-3</v>
      </c>
      <c r="V101" s="6">
        <f>V100*(1-'Halálozási valószínűségek'!V100)</f>
        <v>1.4658010501877438E-3</v>
      </c>
      <c r="W101" s="6">
        <f>W100*(1-'Halálozási valószínűségek'!W100)</f>
        <v>1.9333208759737034E-3</v>
      </c>
      <c r="X101" s="6">
        <f>X100*(1-'Halálozási valószínűségek'!X100)</f>
        <v>2.2925844160002367E-3</v>
      </c>
      <c r="Y101" s="6">
        <f>Y100*(1-'Halálozási valószínűségek'!Y100)</f>
        <v>2.0597637190687551E-3</v>
      </c>
      <c r="Z101" s="6">
        <f>Z100*(1-'Halálozási valószínűségek'!Z100)</f>
        <v>2.1430699164257791E-3</v>
      </c>
      <c r="AA101" s="6">
        <f>AA100*(1-'Halálozási valószínűségek'!AA100)</f>
        <v>1.8662595745674929E-3</v>
      </c>
      <c r="AB101" s="6">
        <f>AB100*(1-'Halálozási valószínűségek'!AB100)</f>
        <v>1.9840739226432997E-3</v>
      </c>
      <c r="AC101" s="6">
        <f>AC100*(1-'Halálozási valószínűségek'!AC100)</f>
        <v>2.4718320590757744E-3</v>
      </c>
      <c r="AD101" s="6">
        <f>AD100*(1-'Halálozási valószínűségek'!AD100)</f>
        <v>1.7506215921136033E-3</v>
      </c>
      <c r="AE101" s="6">
        <f>AE100*(1-'Halálozási valószínűségek'!AE100)</f>
        <v>2.7142102641288988E-3</v>
      </c>
      <c r="AF101" s="6">
        <f>AF100*(1-'Halálozási valószínűségek'!AF100)</f>
        <v>2.0487869411802712E-3</v>
      </c>
      <c r="AG101" s="6">
        <f>AG100*(1-'Halálozási valószínűségek'!AG100)</f>
        <v>2.5502740929495872E-3</v>
      </c>
      <c r="AH101" s="6">
        <f>AH100*(1-'Halálozási valószínűségek'!AH100)</f>
        <v>2.4820549011179511E-3</v>
      </c>
      <c r="AI101" s="6">
        <f>AI100*(1-'Halálozási valószínűségek'!AI100)</f>
        <v>2.2783795156286098E-3</v>
      </c>
      <c r="AJ101" s="6">
        <f>AJ100*(1-'Halálozási valószínűségek'!AJ100)</f>
        <v>2.7438398421087968E-3</v>
      </c>
      <c r="AK101" s="6">
        <f>AK100*(1-'Halálozási valószínűségek'!AK100)</f>
        <v>2.5328613482328995E-3</v>
      </c>
      <c r="AL101" s="6">
        <f>AL100*(1-'Halálozási valószínűségek'!AL100)</f>
        <v>2.601422301040524E-3</v>
      </c>
      <c r="AM101" s="6">
        <f>AM100*(1-'Halálozási valószínűségek'!AM100)</f>
        <v>3.365713704887854E-3</v>
      </c>
      <c r="AN101" s="6">
        <f>AN100*(1-'Halálozási valószínűségek'!AN100)</f>
        <v>4.0354297625344784E-3</v>
      </c>
      <c r="AO101" s="6">
        <f>AO100*(1-'Halálozási valószínűségek'!AO100)</f>
        <v>3.886859616329146E-3</v>
      </c>
      <c r="AP101" s="6">
        <f>AP100*(1-'Halálozási valószínűségek'!AP100)</f>
        <v>3.6424259772561947E-3</v>
      </c>
      <c r="AQ101" s="6">
        <f>AQ100*(1-'Halálozási valószínűségek'!AQ100)</f>
        <v>3.9291627641645866E-3</v>
      </c>
      <c r="AR101" s="6">
        <f>AR100*(1-'Halálozási valószínűségek'!AR100)</f>
        <v>4.203385494973213E-3</v>
      </c>
      <c r="AS101" s="6">
        <f>AS100*(1-'Halálozási valószínűségek'!AS100)</f>
        <v>3.6942531623256622E-3</v>
      </c>
      <c r="AT101" s="6">
        <f>AT100*(1-'Halálozási valószínűségek'!AT100)</f>
        <v>4.8269249114940103E-3</v>
      </c>
      <c r="AU101" s="6">
        <f>AU100*(1-'Halálozási valószínűségek'!AU100)</f>
        <v>5.2565779134208729E-3</v>
      </c>
      <c r="AV101" s="6">
        <f>AV100*(1-'Halálozási valószínűségek'!AV100)</f>
        <v>4.6468760758006595E-3</v>
      </c>
      <c r="AW101" s="6">
        <f>AW100*(1-'Halálozási valószínűségek'!AW100)</f>
        <v>5.8103110391648297E-3</v>
      </c>
      <c r="AX101" s="6">
        <f>AX100*(1-'Halálozási valószínűségek'!AX100)</f>
        <v>5.5171908447557566E-3</v>
      </c>
      <c r="AY101" s="6">
        <f>AY100*(1-'Halálozási valószínűségek'!AY100)</f>
        <v>4.6757480739138789E-3</v>
      </c>
      <c r="AZ101" s="6">
        <f>AZ100*(1-'Halálozási valószínűségek'!AZ100)</f>
        <v>6.939503959195654E-3</v>
      </c>
      <c r="BA101" s="6">
        <f>BA100*(1-'Halálozási valószínűségek'!BA100)</f>
        <v>7.8384694675165522E-3</v>
      </c>
      <c r="BB101" s="6">
        <f>BB100*(1-'Halálozási valószínűségek'!BB100)</f>
        <v>8.1704860038422818E-3</v>
      </c>
      <c r="BC101" s="6">
        <f>BC100*(1-'Halálozási valószínűségek'!BC100)</f>
        <v>7.6134039658954829E-3</v>
      </c>
      <c r="BD101" s="6">
        <f>BD100*(1-'Halálozási valószínűségek'!BD100)</f>
        <v>9.4317138217463632E-3</v>
      </c>
      <c r="BE101" s="6">
        <f>BE100*(1-'Halálozási valószínűségek'!BE100)</f>
        <v>9.3316797089223955E-3</v>
      </c>
      <c r="BF101" s="6">
        <f>BF100*(1-'Halálozási valószínűségek'!BF100)</f>
        <v>1.2340751553494822E-2</v>
      </c>
      <c r="BG101" s="6">
        <f>BG100*(1-'Halálozási valószínűségek'!BG100)</f>
        <v>1.2651203656428496E-2</v>
      </c>
      <c r="BH101" s="6">
        <f>BH100*(1-'Halálozási valószínűségek'!BH100)</f>
        <v>1.5252799790752367E-2</v>
      </c>
      <c r="BI101" s="6">
        <f>BI100*(1-'Halálozási valószínűségek'!BI100)</f>
        <v>1.6440985615132787E-2</v>
      </c>
      <c r="BJ101" s="6">
        <f>BJ100*(1-'Halálozási valószínűségek'!BJ100)</f>
        <v>1.4418455414245747E-2</v>
      </c>
      <c r="BK101" s="6">
        <f>BK100*(1-'Halálozási valószínűségek'!BK100)</f>
        <v>1.5375663865742776E-2</v>
      </c>
      <c r="BL101" s="6">
        <f>BL100*(1-'Halálozási valószínűségek'!BL100)</f>
        <v>1.6380825765224094E-2</v>
      </c>
      <c r="BM101" s="6">
        <f>BM100*(1-'Halálozási valószínűségek'!BM100)</f>
        <v>1.7435435490285724E-2</v>
      </c>
      <c r="BN101" s="6">
        <f>BN100*(1-'Halálozási valószínűségek'!BN100)</f>
        <v>1.8540993598179057E-2</v>
      </c>
      <c r="BO101" s="6">
        <f>BO100*(1-'Halálozási valószínűségek'!BO100)</f>
        <v>1.9699005483369024E-2</v>
      </c>
      <c r="BP101" s="6">
        <f>BP100*(1-'Halálozási valószínűségek'!BP100)</f>
        <v>2.0910980038470296E-2</v>
      </c>
      <c r="BQ101" s="6">
        <f>BQ100*(1-'Halálozási valószínűségek'!BQ100)</f>
        <v>2.2178428321514575E-2</v>
      </c>
      <c r="BR101" s="6">
        <f>BR100*(1-'Halálozási valószínűségek'!BR100)</f>
        <v>2.350286223240073E-2</v>
      </c>
      <c r="BS101" s="6">
        <f>BS100*(1-'Halálozási valószínűségek'!BS100)</f>
        <v>2.4885793201274334E-2</v>
      </c>
    </row>
    <row r="102" spans="1:72" x14ac:dyDescent="0.25">
      <c r="A102" s="13">
        <v>100</v>
      </c>
      <c r="B102" s="6">
        <f>B101*(1-'Halálozási valószínűségek'!B101)</f>
        <v>9.7976493956802163E-4</v>
      </c>
      <c r="C102" s="6">
        <f>C101*(1-'Halálozási valószínűségek'!C101)</f>
        <v>3.9896232284693771E-4</v>
      </c>
      <c r="D102" s="6">
        <f>D101*(1-'Halálozási valószínűségek'!D101)</f>
        <v>2.9682495272493421E-4</v>
      </c>
      <c r="E102" s="6">
        <f>E101*(1-'Halálozási valószínűségek'!E101)</f>
        <v>1.1585421955152081E-4</v>
      </c>
      <c r="F102" s="6">
        <f>F101*(1-'Halálozási valószínűségek'!F101)</f>
        <v>4.0649970950214009E-4</v>
      </c>
      <c r="G102" s="6">
        <f>G101*(1-'Halálozási valószínűségek'!G101)</f>
        <v>9.3570174890247643E-4</v>
      </c>
      <c r="H102" s="6">
        <f>H101*(1-'Halálozási valószínűségek'!H101)</f>
        <v>6.7133232109489261E-4</v>
      </c>
      <c r="I102" s="6">
        <f>I101*(1-'Halálozási valószínűségek'!I101)</f>
        <v>5.1238922976750963E-4</v>
      </c>
      <c r="J102" s="6">
        <f>J101*(1-'Halálozási valószínűségek'!J101)</f>
        <v>1.0441507957405889E-3</v>
      </c>
      <c r="K102" s="6">
        <f>K101*(1-'Halálozási valószínűségek'!K101)</f>
        <v>6.1406464311586102E-4</v>
      </c>
      <c r="L102" s="6">
        <f>L101*(1-'Halálozási valószínűségek'!L101)</f>
        <v>6.998223326429747E-4</v>
      </c>
      <c r="M102" s="6">
        <f>M101*(1-'Halálozási valószínűségek'!M101)</f>
        <v>1.3864349624731541E-3</v>
      </c>
      <c r="N102" s="6">
        <f>N101*(1-'Halálozási valószínűségek'!N101)</f>
        <v>3.0287097354563008E-4</v>
      </c>
      <c r="O102" s="6">
        <f>O101*(1-'Halálozási valószínűségek'!O101)</f>
        <v>9.9612832321626971E-4</v>
      </c>
      <c r="P102" s="6">
        <f>P101*(1-'Halálozási valószínűségek'!P101)</f>
        <v>1.0762478298040135E-3</v>
      </c>
      <c r="Q102" s="6">
        <f>Q101*(1-'Halálozási valószínűségek'!Q101)</f>
        <v>6.6829323383027907E-4</v>
      </c>
      <c r="R102" s="6">
        <f>R101*(1-'Halálozási valószínűségek'!R101)</f>
        <v>1.524238996791453E-3</v>
      </c>
      <c r="S102" s="6">
        <f>S101*(1-'Halálozási valószínűségek'!S101)</f>
        <v>1.267251377473729E-3</v>
      </c>
      <c r="T102" s="6">
        <f>T101*(1-'Halálozási valószínűségek'!T101)</f>
        <v>7.6240573202504449E-4</v>
      </c>
      <c r="U102" s="6">
        <f>U101*(1-'Halálozási valószínűségek'!U101)</f>
        <v>1.3172244927882411E-3</v>
      </c>
      <c r="V102" s="6">
        <f>V101*(1-'Halálozási valószínűségek'!V101)</f>
        <v>8.3212059818108029E-4</v>
      </c>
      <c r="W102" s="6">
        <f>W101*(1-'Halálozási valószínűségek'!W101)</f>
        <v>1.1238974248297931E-3</v>
      </c>
      <c r="X102" s="6">
        <f>X101*(1-'Halálozási valószínűségek'!X101)</f>
        <v>1.3458158297246189E-3</v>
      </c>
      <c r="Y102" s="6">
        <f>Y101*(1-'Halálozási valószínűségek'!Y101)</f>
        <v>1.1947865428830222E-3</v>
      </c>
      <c r="Z102" s="6">
        <f>Z101*(1-'Halálozási valószínűségek'!Z101)</f>
        <v>1.2408160509113618E-3</v>
      </c>
      <c r="AA102" s="6">
        <f>AA101*(1-'Halálozási valószínűségek'!AA101)</f>
        <v>1.0745549378444711E-3</v>
      </c>
      <c r="AB102" s="6">
        <f>AB101*(1-'Halálozási valószínűségek'!AB101)</f>
        <v>1.1462788680679397E-3</v>
      </c>
      <c r="AC102" s="6">
        <f>AC101*(1-'Halálozási valószínűségek'!AC101)</f>
        <v>1.4598145774489708E-3</v>
      </c>
      <c r="AD102" s="6">
        <f>AD101*(1-'Halálozási valószínűségek'!AD101)</f>
        <v>1.0142926442547008E-3</v>
      </c>
      <c r="AE102" s="6">
        <f>AE101*(1-'Halálozási valószínűségek'!AE101)</f>
        <v>1.6155793755174442E-3</v>
      </c>
      <c r="AF102" s="6">
        <f>AF101*(1-'Halálozási valószínűségek'!AF101)</f>
        <v>1.205547211929295E-3</v>
      </c>
      <c r="AG102" s="6">
        <f>AG101*(1-'Halálozási valószínűségek'!AG101)</f>
        <v>1.5150923358804203E-3</v>
      </c>
      <c r="AH102" s="6">
        <f>AH101*(1-'Halálozási valószínűségek'!AH101)</f>
        <v>1.4734222509506492E-3</v>
      </c>
      <c r="AI102" s="6">
        <f>AI101*(1-'Halálozási valószínűségek'!AI101)</f>
        <v>1.3403251014539987E-3</v>
      </c>
      <c r="AJ102" s="6">
        <f>AJ101*(1-'Halálozási valószínűségek'!AJ101)</f>
        <v>1.6495690746773876E-3</v>
      </c>
      <c r="AK102" s="6">
        <f>AK101*(1-'Halálozási valószínűségek'!AK101)</f>
        <v>1.4969210568056435E-3</v>
      </c>
      <c r="AL102" s="6">
        <f>AL101*(1-'Halálozási valószínűségek'!AL101)</f>
        <v>1.5436319649914261E-3</v>
      </c>
      <c r="AM102" s="6">
        <f>AM101*(1-'Halálozási valószínűségek'!AM101)</f>
        <v>2.0349441631122454E-3</v>
      </c>
      <c r="AN102" s="6">
        <f>AN101*(1-'Halálozási valószínűségek'!AN101)</f>
        <v>2.4788030859344288E-3</v>
      </c>
      <c r="AO102" s="6">
        <f>AO101*(1-'Halálozási valószínűségek'!AO101)</f>
        <v>2.3789524281742536E-3</v>
      </c>
      <c r="AP102" s="6">
        <f>AP101*(1-'Halálozási valószínűségek'!AP101)</f>
        <v>2.2042505043963585E-3</v>
      </c>
      <c r="AQ102" s="6">
        <f>AQ101*(1-'Halálozási valószínűségek'!AQ101)</f>
        <v>2.3851982559861123E-3</v>
      </c>
      <c r="AR102" s="6">
        <f>AR101*(1-'Halálozási valószínűségek'!AR101)</f>
        <v>2.5584746492253456E-3</v>
      </c>
      <c r="AS102" s="6">
        <f>AS101*(1-'Halálozási valószínűségek'!AS101)</f>
        <v>2.204323919428099E-3</v>
      </c>
      <c r="AT102" s="6">
        <f>AT101*(1-'Halálozási valószínűségek'!AT101)</f>
        <v>2.9757992079360576E-3</v>
      </c>
      <c r="AU102" s="6">
        <f>AU101*(1-'Halálozási valószínűségek'!AU101)</f>
        <v>3.2657541602709858E-3</v>
      </c>
      <c r="AV102" s="6">
        <f>AV101*(1-'Halálozási valószínűségek'!AV101)</f>
        <v>2.8307374990954879E-3</v>
      </c>
      <c r="AW102" s="6">
        <f>AW101*(1-'Halálozási valószínűségek'!AW101)</f>
        <v>3.5717144019954037E-3</v>
      </c>
      <c r="AX102" s="6">
        <f>AX101*(1-'Halálozási valószínűségek'!AX101)</f>
        <v>3.3636657423222419E-3</v>
      </c>
      <c r="AY102" s="6">
        <f>AY101*(1-'Halálozási valószínűségek'!AY101)</f>
        <v>2.7763656913285827E-3</v>
      </c>
      <c r="AZ102" s="6">
        <f>AZ101*(1-'Halálozási valószínűségek'!AZ101)</f>
        <v>4.3108198594523405E-3</v>
      </c>
      <c r="BA102" s="6">
        <f>BA101*(1-'Halálozási valószínűségek'!BA101)</f>
        <v>4.91566097246898E-3</v>
      </c>
      <c r="BB102" s="6">
        <f>BB101*(1-'Halálozási valószínűségek'!BB101)</f>
        <v>5.1312286201330298E-3</v>
      </c>
      <c r="BC102" s="6">
        <f>BC101*(1-'Halálozási valószínűségek'!BC101)</f>
        <v>4.7680465017213639E-3</v>
      </c>
      <c r="BD102" s="6">
        <f>BD101*(1-'Halálozási valószínűségek'!BD101)</f>
        <v>6.0014938219154273E-3</v>
      </c>
      <c r="BE102" s="6">
        <f>BE101*(1-'Halálozási valószínűségek'!BE101)</f>
        <v>5.9572510093789683E-3</v>
      </c>
      <c r="BF102" s="6">
        <f>BF101*(1-'Halálozási valószínűségek'!BF101)</f>
        <v>8.0934350913285085E-3</v>
      </c>
      <c r="BG102" s="6">
        <f>BG101*(1-'Halálozási valószínűségek'!BG101)</f>
        <v>8.3129794106026004E-3</v>
      </c>
      <c r="BH102" s="6">
        <f>BH101*(1-'Halálozási valószínűségek'!BH101)</f>
        <v>1.0232340739626224E-2</v>
      </c>
      <c r="BI102" s="6">
        <f>BI101*(1-'Halálozási valószínűségek'!BI101)</f>
        <v>1.1110160439282132E-2</v>
      </c>
      <c r="BJ102" s="6">
        <f>BJ101*(1-'Halálozási valószínűségek'!BJ101)</f>
        <v>9.5450402502129158E-3</v>
      </c>
      <c r="BK102" s="6">
        <f>BK101*(1-'Halálozási valószínűségek'!BK101)</f>
        <v>1.0231467774815562E-2</v>
      </c>
      <c r="BL102" s="6">
        <f>BL101*(1-'Halálozási valószínűségek'!BL101)</f>
        <v>1.0956537993769246E-2</v>
      </c>
      <c r="BM102" s="6">
        <f>BM101*(1-'Halálozási valószínűségek'!BM101)</f>
        <v>1.1721749154986133E-2</v>
      </c>
      <c r="BN102" s="6">
        <f>BN101*(1-'Halálozási valószínűségek'!BN101)</f>
        <v>1.2528624191012852E-2</v>
      </c>
      <c r="BO102" s="6">
        <f>BO101*(1-'Halálozási valószínűségek'!BO101)</f>
        <v>1.3378709913314465E-2</v>
      </c>
      <c r="BP102" s="6">
        <f>BP101*(1-'Halálozási valószínűségek'!BP101)</f>
        <v>1.4273576181228664E-2</v>
      </c>
      <c r="BQ102" s="6">
        <f>BQ101*(1-'Halálozási valószínűségek'!BQ101)</f>
        <v>1.5214815047697195E-2</v>
      </c>
      <c r="BR102" s="6">
        <f>BR101*(1-'Halálozási valószínűségek'!BR101)</f>
        <v>1.6204039883892688E-2</v>
      </c>
      <c r="BS102" s="6">
        <f>BS101*(1-'Halálozási valószínűségek'!BS101)</f>
        <v>1.7242884484864489E-2</v>
      </c>
      <c r="BT102" s="13"/>
    </row>
    <row r="103" spans="1:72" x14ac:dyDescent="0.25">
      <c r="A103" s="13">
        <v>101</v>
      </c>
      <c r="B103" s="6">
        <f>B102*(1-'Halálozási valószínűségek'!B102)</f>
        <v>5.7929581816898847E-4</v>
      </c>
      <c r="C103" s="6">
        <f>C102*(1-'Halálozási valószínűségek'!C102)</f>
        <v>2.113183735423375E-4</v>
      </c>
      <c r="D103" s="6">
        <f>D102*(1-'Halálozási valószínűségek'!D102)</f>
        <v>1.5592511591593517E-4</v>
      </c>
      <c r="E103" s="6">
        <f>E102*(1-'Halálozási valószínűségek'!E102)</f>
        <v>5.6792896966351021E-5</v>
      </c>
      <c r="F103" s="6">
        <f>F102*(1-'Halálozási valószínűségek'!F102)</f>
        <v>2.2537563393927151E-4</v>
      </c>
      <c r="G103" s="6">
        <f>G102*(1-'Halálozási valószínűségek'!G102)</f>
        <v>5.4226723454145215E-4</v>
      </c>
      <c r="H103" s="6">
        <f>H102*(1-'Halálozási valószínűségek'!H102)</f>
        <v>3.8006136694145157E-4</v>
      </c>
      <c r="I103" s="6">
        <f>I102*(1-'Halálozási valószínűségek'!I102)</f>
        <v>2.7816586505618562E-4</v>
      </c>
      <c r="J103" s="6">
        <f>J102*(1-'Halálozási valószínűségek'!J102)</f>
        <v>6.076539970891931E-4</v>
      </c>
      <c r="K103" s="6">
        <f>K102*(1-'Halálozási valószínűségek'!K102)</f>
        <v>3.3990320190392258E-4</v>
      </c>
      <c r="L103" s="6">
        <f>L102*(1-'Halálozási valószínűségek'!L102)</f>
        <v>3.8576306442278694E-4</v>
      </c>
      <c r="M103" s="6">
        <f>M102*(1-'Halálozási valószínűségek'!M102)</f>
        <v>8.1532080838158771E-4</v>
      </c>
      <c r="N103" s="6">
        <f>N102*(1-'Halálozási valószínűségek'!N102)</f>
        <v>1.5264394195726208E-4</v>
      </c>
      <c r="O103" s="6">
        <f>O102*(1-'Halálozási valószínűségek'!O102)</f>
        <v>5.5460440523389027E-4</v>
      </c>
      <c r="P103" s="6">
        <f>P102*(1-'Halálozási valószínűségek'!P102)</f>
        <v>6.0552931648263203E-4</v>
      </c>
      <c r="Q103" s="6">
        <f>Q102*(1-'Halálozási valószínűségek'!Q102)</f>
        <v>3.6399927567033812E-4</v>
      </c>
      <c r="R103" s="6">
        <f>R102*(1-'Halálozási valószínűségek'!R102)</f>
        <v>8.8276301499177004E-4</v>
      </c>
      <c r="S103" s="6">
        <f>S102*(1-'Halálozási valószínűségek'!S102)</f>
        <v>7.3253465874868902E-4</v>
      </c>
      <c r="T103" s="6">
        <f>T102*(1-'Halálozási valószínűségek'!T102)</f>
        <v>4.1871322802815444E-4</v>
      </c>
      <c r="U103" s="6">
        <f>U102*(1-'Halálozási valószínűségek'!U102)</f>
        <v>7.6347648826499237E-4</v>
      </c>
      <c r="V103" s="6">
        <f>V102*(1-'Halálozási valószínűségek'!V102)</f>
        <v>4.5748326246799429E-4</v>
      </c>
      <c r="W103" s="6">
        <f>W102*(1-'Halálozási valószínűségek'!W102)</f>
        <v>6.3313637530361562E-4</v>
      </c>
      <c r="X103" s="6">
        <f>X102*(1-'Halálozási valószínűségek'!X102)</f>
        <v>7.6544621131417409E-4</v>
      </c>
      <c r="Y103" s="6">
        <f>Y102*(1-'Halálozási valószínűségek'!Y102)</f>
        <v>6.7115939259910888E-4</v>
      </c>
      <c r="Z103" s="6">
        <f>Z102*(1-'Halálozási valószínűségek'!Z102)</f>
        <v>6.9546498837530903E-4</v>
      </c>
      <c r="AA103" s="6">
        <f>AA102*(1-'Halálozási valószínűségek'!AA102)</f>
        <v>5.9909661449642805E-4</v>
      </c>
      <c r="AB103" s="6">
        <f>AB102*(1-'Halálozási valószínűségek'!AB102)</f>
        <v>6.4129717552928965E-4</v>
      </c>
      <c r="AC103" s="6">
        <f>AC102*(1-'Halálozási valószínűségek'!AC102)</f>
        <v>8.3527670492475217E-4</v>
      </c>
      <c r="AD103" s="6">
        <f>AD102*(1-'Halálozási valószínűségek'!AD102)</f>
        <v>5.6951517682257203E-4</v>
      </c>
      <c r="AE103" s="6">
        <f>AE102*(1-'Halálozási valószínűségek'!AE102)</f>
        <v>9.31979274354748E-4</v>
      </c>
      <c r="AF103" s="6">
        <f>AF102*(1-'Halálozási valószínűségek'!AF102)</f>
        <v>6.8782496176625926E-4</v>
      </c>
      <c r="AG103" s="6">
        <f>AG102*(1-'Halálozási valószínűségek'!AG102)</f>
        <v>8.725871290036105E-4</v>
      </c>
      <c r="AH103" s="6">
        <f>AH102*(1-'Halálozási valószínűségek'!AH102)</f>
        <v>8.4798397386711766E-4</v>
      </c>
      <c r="AI103" s="6">
        <f>AI102*(1-'Halálozási valószínűségek'!AI102)</f>
        <v>7.6432038910414265E-4</v>
      </c>
      <c r="AJ103" s="6">
        <f>AJ102*(1-'Halálozási valószínűségek'!AJ102)</f>
        <v>9.6174825760915721E-4</v>
      </c>
      <c r="AK103" s="6">
        <f>AK102*(1-'Halálozási valószínűségek'!AK102)</f>
        <v>8.5719687396918376E-4</v>
      </c>
      <c r="AL103" s="6">
        <f>AL102*(1-'Halálozási valószínűségek'!AL102)</f>
        <v>8.8766556146831969E-4</v>
      </c>
      <c r="AM103" s="6">
        <f>AM102*(1-'Halálozási valószínűségek'!AM102)</f>
        <v>1.1927418223249804E-3</v>
      </c>
      <c r="AN103" s="6">
        <f>AN102*(1-'Halálozási valószínűségek'!AN102)</f>
        <v>1.4766725743528579E-3</v>
      </c>
      <c r="AO103" s="6">
        <f>AO102*(1-'Halálozási valószínűségek'!AO102)</f>
        <v>1.4121699508885185E-3</v>
      </c>
      <c r="AP103" s="6">
        <f>AP102*(1-'Halálozási valószínűségek'!AP102)</f>
        <v>1.2924402407477609E-3</v>
      </c>
      <c r="AQ103" s="6">
        <f>AQ102*(1-'Halálozási valószínűségek'!AQ102)</f>
        <v>1.4025204265023937E-3</v>
      </c>
      <c r="AR103" s="6">
        <f>AR102*(1-'Halálozási valószínűségek'!AR102)</f>
        <v>1.5085278226762483E-3</v>
      </c>
      <c r="AS103" s="6">
        <f>AS102*(1-'Halálozási valószínűségek'!AS102)</f>
        <v>1.2721153339019559E-3</v>
      </c>
      <c r="AT103" s="6">
        <f>AT102*(1-'Halálozási valószínűségek'!AT102)</f>
        <v>1.777355592923969E-3</v>
      </c>
      <c r="AU103" s="6">
        <f>AU102*(1-'Halálozási valószínűségek'!AU102)</f>
        <v>1.9670943608976255E-3</v>
      </c>
      <c r="AV103" s="6">
        <f>AV102*(1-'Halálozási valószínűségek'!AV102)</f>
        <v>1.6699086654664102E-3</v>
      </c>
      <c r="AW103" s="6">
        <f>AW102*(1-'Halálozási valószínűségek'!AW102)</f>
        <v>2.124598594882946E-3</v>
      </c>
      <c r="AX103" s="6">
        <f>AX102*(1-'Halálozási valószínűségek'!AX102)</f>
        <v>1.9827464084692685E-3</v>
      </c>
      <c r="AY103" s="6">
        <f>AY102*(1-'Halálozási valószínűségek'!AY102)</f>
        <v>1.5913017596418905E-3</v>
      </c>
      <c r="AZ103" s="6">
        <f>AZ102*(1-'Halálozási valószínűségek'!AZ102)</f>
        <v>2.5902423289491279E-3</v>
      </c>
      <c r="BA103" s="6">
        <f>BA102*(1-'Halálozási valószínűségek'!BA102)</f>
        <v>2.9824298252163792E-3</v>
      </c>
      <c r="BB103" s="6">
        <f>BB102*(1-'Halálozási valószínűségek'!BB102)</f>
        <v>3.1175805727342246E-3</v>
      </c>
      <c r="BC103" s="6">
        <f>BC102*(1-'Halálozási valószínűségek'!BC102)</f>
        <v>2.8895315409731811E-3</v>
      </c>
      <c r="BD103" s="6">
        <f>BD102*(1-'Halálozási valószínűségek'!BD102)</f>
        <v>3.6965000897323688E-3</v>
      </c>
      <c r="BE103" s="6">
        <f>BE102*(1-'Halálozási valószínűségek'!BE102)</f>
        <v>3.68390445168986E-3</v>
      </c>
      <c r="BF103" s="6">
        <f>BF102*(1-'Halálozási valószínűségek'!BF102)</f>
        <v>5.1483149959449769E-3</v>
      </c>
      <c r="BG103" s="6">
        <f>BG102*(1-'Halálozási valószínűségek'!BG102)</f>
        <v>5.2988593359063092E-3</v>
      </c>
      <c r="BH103" s="6">
        <f>BH102*(1-'Halálozási valószínűségek'!BH102)</f>
        <v>6.6679048429774297E-3</v>
      </c>
      <c r="BI103" s="6">
        <f>BI102*(1-'Halálozási valószínűségek'!BI102)</f>
        <v>7.2957090556633976E-3</v>
      </c>
      <c r="BJ103" s="6">
        <f>BJ102*(1-'Halálozási valószínűségek'!BJ102)</f>
        <v>6.1269372228257724E-3</v>
      </c>
      <c r="BK103" s="6">
        <f>BK102*(1-'Halálozási valószínűségek'!BK102)</f>
        <v>6.6022691484654405E-3</v>
      </c>
      <c r="BL103" s="6">
        <f>BL102*(1-'Halálozási valószínűségek'!BL102)</f>
        <v>7.1073261139110808E-3</v>
      </c>
      <c r="BM103" s="6">
        <f>BM102*(1-'Halálozási valószínűségek'!BM102)</f>
        <v>7.6434784407963694E-3</v>
      </c>
      <c r="BN103" s="6">
        <f>BN102*(1-'Halálozási valószínűségek'!BN102)</f>
        <v>8.2121329652748223E-3</v>
      </c>
      <c r="BO103" s="6">
        <f>BO102*(1-'Halálozási valószínűségek'!BO102)</f>
        <v>8.8147329259439487E-3</v>
      </c>
      <c r="BP103" s="6">
        <f>BP102*(1-'Halálozási valószínűségek'!BP102)</f>
        <v>9.4527578185916276E-3</v>
      </c>
      <c r="BQ103" s="6">
        <f>BQ102*(1-'Halálozási valószínűségek'!BQ102)</f>
        <v>1.0127723218565626E-2</v>
      </c>
      <c r="BR103" s="6">
        <f>BR102*(1-'Halálozási valószínűségek'!BR102)</f>
        <v>1.0841180571631824E-2</v>
      </c>
      <c r="BS103" s="6">
        <f>BS102*(1-'Halálozási valószínűségek'!BS102)</f>
        <v>1.1594716954247877E-2</v>
      </c>
    </row>
    <row r="104" spans="1:72" x14ac:dyDescent="0.25">
      <c r="A104" s="13">
        <v>102</v>
      </c>
      <c r="B104" s="6">
        <f>B103*(1-'Halálozási valószínűségek'!B103)</f>
        <v>3.3333839969079936E-4</v>
      </c>
      <c r="C104" s="6">
        <f>C103*(1-'Halálozási valószínűségek'!C103)</f>
        <v>1.0848028705795895E-4</v>
      </c>
      <c r="D104" s="6">
        <f>D103*(1-'Halálozási valószínűségek'!D103)</f>
        <v>7.9422017042940748E-5</v>
      </c>
      <c r="E104" s="6">
        <f>E103*(1-'Halálozási valószínűségek'!E103)</f>
        <v>2.6994799786045967E-5</v>
      </c>
      <c r="F104" s="6">
        <f>F103*(1-'Halálozási valószínűségek'!F103)</f>
        <v>1.2153606435809157E-4</v>
      </c>
      <c r="G104" s="6">
        <f>G103*(1-'Halálozási valószínűségek'!G103)</f>
        <v>3.0548624657892709E-4</v>
      </c>
      <c r="H104" s="6">
        <f>H103*(1-'Halálozási valószínűségek'!H103)</f>
        <v>2.0904515365880661E-4</v>
      </c>
      <c r="I104" s="6">
        <f>I103*(1-'Halálozási valószínűségek'!I103)</f>
        <v>1.4644598297613006E-4</v>
      </c>
      <c r="J104" s="6">
        <f>J103*(1-'Halálozási valószínűségek'!J103)</f>
        <v>3.4378632539318191E-4</v>
      </c>
      <c r="K104" s="6">
        <f>K103*(1-'Halálozási valószínűségek'!K103)</f>
        <v>1.8260279812682529E-4</v>
      </c>
      <c r="L104" s="6">
        <f>L103*(1-'Halálozási valószínűségek'!L103)</f>
        <v>2.0622893424042187E-4</v>
      </c>
      <c r="M104" s="6">
        <f>M103*(1-'Halálozási valószínűségek'!M103)</f>
        <v>4.6601291444666408E-4</v>
      </c>
      <c r="N104" s="6">
        <f>N103*(1-'Halálozási valószínűségek'!N103)</f>
        <v>7.4476505720367733E-5</v>
      </c>
      <c r="O104" s="6">
        <f>O103*(1-'Halálozási valószínűségek'!O103)</f>
        <v>2.9907042552237533E-4</v>
      </c>
      <c r="P104" s="6">
        <f>P103*(1-'Halálozási valószínűségek'!P103)</f>
        <v>3.302254127438034E-4</v>
      </c>
      <c r="Q104" s="6">
        <f>Q103*(1-'Halálozási valószínűségek'!Q103)</f>
        <v>1.9218069757566845E-4</v>
      </c>
      <c r="R104" s="6">
        <f>R103*(1-'Halálozási valószínűségek'!R103)</f>
        <v>4.9595391708267622E-4</v>
      </c>
      <c r="S104" s="6">
        <f>S103*(1-'Halálozási valószínűségek'!S103)</f>
        <v>4.1122298138175151E-4</v>
      </c>
      <c r="T104" s="6">
        <f>T103*(1-'Halálozási valószínűségek'!T103)</f>
        <v>2.2284755422114438E-4</v>
      </c>
      <c r="U104" s="6">
        <f>U103*(1-'Halálozási valószínűségek'!U103)</f>
        <v>4.2961585471159387E-4</v>
      </c>
      <c r="V104" s="6">
        <f>V103*(1-'Halálozási valószínűségek'!V103)</f>
        <v>2.4366016042307845E-4</v>
      </c>
      <c r="W104" s="6">
        <f>W103*(1-'Halálozási valószínűségek'!W103)</f>
        <v>3.4568612955202107E-4</v>
      </c>
      <c r="X104" s="6">
        <f>X103*(1-'Halálozási valószínűségek'!X103)</f>
        <v>4.2184506151735448E-4</v>
      </c>
      <c r="Y104" s="6">
        <f>Y103*(1-'Halálozási valószínűségek'!Y103)</f>
        <v>3.6516440232532314E-4</v>
      </c>
      <c r="Z104" s="6">
        <f>Z103*(1-'Halálozási valószínűségek'!Z103)</f>
        <v>3.7742189454139649E-4</v>
      </c>
      <c r="AA104" s="6">
        <f>AA103*(1-'Halálozási valószínűségek'!AA103)</f>
        <v>3.2350618086192617E-4</v>
      </c>
      <c r="AB104" s="6">
        <f>AB103*(1-'Halálozási valószínűségek'!AB103)</f>
        <v>3.4749970050405621E-4</v>
      </c>
      <c r="AC104" s="6">
        <f>AC103*(1-'Halálozási valószínűségek'!AC103)</f>
        <v>4.6306905244323333E-4</v>
      </c>
      <c r="AD104" s="6">
        <f>AD103*(1-'Halálozási valószínűségek'!AD103)</f>
        <v>3.0995293983391664E-4</v>
      </c>
      <c r="AE104" s="6">
        <f>AE103*(1-'Halálozási valószínűségek'!AE103)</f>
        <v>5.2105097270625257E-4</v>
      </c>
      <c r="AF104" s="6">
        <f>AF103*(1-'Halálozási valószínűségek'!AF103)</f>
        <v>3.8054603834680056E-4</v>
      </c>
      <c r="AG104" s="6">
        <f>AG103*(1-'Halálozási valószínűségek'!AG103)</f>
        <v>4.8720029760787592E-4</v>
      </c>
      <c r="AH104" s="6">
        <f>AH103*(1-'Halálozási valószínűségek'!AH103)</f>
        <v>4.73141138058897E-4</v>
      </c>
      <c r="AI104" s="6">
        <f>AI103*(1-'Halálozási valószínűségek'!AI103)</f>
        <v>4.2253924070844313E-4</v>
      </c>
      <c r="AJ104" s="6">
        <f>AJ103*(1-'Halálozási valószínűségek'!AJ103)</f>
        <v>5.4375322988706534E-4</v>
      </c>
      <c r="AK104" s="6">
        <f>AK103*(1-'Halálozási valószínűségek'!AK103)</f>
        <v>4.7564140142802072E-4</v>
      </c>
      <c r="AL104" s="6">
        <f>AL103*(1-'Halálozási valószínűségek'!AL103)</f>
        <v>4.9469601740629459E-4</v>
      </c>
      <c r="AM104" s="6">
        <f>AM103*(1-'Halálozási valószínűségek'!AM103)</f>
        <v>6.7765626635393761E-4</v>
      </c>
      <c r="AN104" s="6">
        <f>AN103*(1-'Halálozási valószínűségek'!AN103)</f>
        <v>8.5297037912344129E-4</v>
      </c>
      <c r="AO104" s="6">
        <f>AO103*(1-'Halálozási valószínűségek'!AO103)</f>
        <v>8.1287326713044904E-4</v>
      </c>
      <c r="AP104" s="6">
        <f>AP103*(1-'Halálozási valószínűségek'!AP103)</f>
        <v>7.341577543543581E-4</v>
      </c>
      <c r="AQ104" s="6">
        <f>AQ103*(1-'Halálozási valószínűségek'!AQ103)</f>
        <v>7.9873538289311323E-4</v>
      </c>
      <c r="AR104" s="6">
        <f>AR103*(1-'Halálozási valószínűségek'!AR103)</f>
        <v>8.614900689739519E-4</v>
      </c>
      <c r="AS104" s="6">
        <f>AS103*(1-'Halálozási valószínűségek'!AS103)</f>
        <v>7.1004389477071568E-4</v>
      </c>
      <c r="AT104" s="6">
        <f>AT103*(1-'Halálozási valószínűségek'!AT103)</f>
        <v>1.0282179840624456E-3</v>
      </c>
      <c r="AU104" s="6">
        <f>AU103*(1-'Halálozási valószínűségek'!AU103)</f>
        <v>1.1484487007228609E-3</v>
      </c>
      <c r="AV104" s="6">
        <f>AV103*(1-'Halálozási valószínűségek'!AV103)</f>
        <v>9.5385182971441341E-4</v>
      </c>
      <c r="AW104" s="6">
        <f>AW103*(1-'Halálozási valószínűségek'!AW103)</f>
        <v>1.2226639993832378E-3</v>
      </c>
      <c r="AX104" s="6">
        <f>AX103*(1-'Halálozási valószínűségek'!AX103)</f>
        <v>1.1298482134021279E-3</v>
      </c>
      <c r="AY104" s="6">
        <f>AY103*(1-'Halálozási valószínűségek'!AY103)</f>
        <v>8.8046726360985802E-4</v>
      </c>
      <c r="AZ104" s="6">
        <f>AZ103*(1-'Halálozási valószínűségek'!AZ103)</f>
        <v>1.5050344028126013E-3</v>
      </c>
      <c r="BA104" s="6">
        <f>BA103*(1-'Halálozási valószínűségek'!BA103)</f>
        <v>1.7500003485422149E-3</v>
      </c>
      <c r="BB104" s="6">
        <f>BB103*(1-'Halálozási valószínűségek'!BB103)</f>
        <v>1.8317968171214481E-3</v>
      </c>
      <c r="BC104" s="6">
        <f>BC103*(1-'Halálozási valószínűségek'!BC103)</f>
        <v>1.6939011799492981E-3</v>
      </c>
      <c r="BD104" s="6">
        <f>BD103*(1-'Halálozási valószínűségek'!BD103)</f>
        <v>2.2028552984742107E-3</v>
      </c>
      <c r="BE104" s="6">
        <f>BE103*(1-'Halálozási valószínűségek'!BE103)</f>
        <v>2.2057009514047871E-3</v>
      </c>
      <c r="BF104" s="6">
        <f>BF103*(1-'Halálozási valószínűségek'!BF103)</f>
        <v>3.174502509649632E-3</v>
      </c>
      <c r="BG104" s="6">
        <f>BG103*(1-'Halálozási valószínűségek'!BG103)</f>
        <v>3.2744301266233039E-3</v>
      </c>
      <c r="BH104" s="6">
        <f>BH103*(1-'Halálozási valószínűségek'!BH103)</f>
        <v>4.2177832084253726E-3</v>
      </c>
      <c r="BI104" s="6">
        <f>BI103*(1-'Halálozási valószínűségek'!BI103)</f>
        <v>4.6520359222532084E-3</v>
      </c>
      <c r="BJ104" s="6">
        <f>BJ103*(1-'Halálozási valószínűségek'!BJ103)</f>
        <v>3.8109120640370748E-3</v>
      </c>
      <c r="BK104" s="6">
        <f>BK103*(1-'Halálozási valószínűségek'!BK103)</f>
        <v>4.1285696143520002E-3</v>
      </c>
      <c r="BL104" s="6">
        <f>BL103*(1-'Halálozási valószínűségek'!BL103)</f>
        <v>4.4680824967806253E-3</v>
      </c>
      <c r="BM104" s="6">
        <f>BM103*(1-'Halálozási valószínűségek'!BM103)</f>
        <v>4.8306139509793102E-3</v>
      </c>
      <c r="BN104" s="6">
        <f>BN103*(1-'Halálozási valószínűségek'!BN103)</f>
        <v>5.2173686835158273E-3</v>
      </c>
      <c r="BO104" s="6">
        <f>BO103*(1-'Halálozási valószínűségek'!BO103)</f>
        <v>5.6295934047797111E-3</v>
      </c>
      <c r="BP104" s="6">
        <f>BP103*(1-'Halálozási valószínűségek'!BP103)</f>
        <v>6.0685773423516214E-3</v>
      </c>
      <c r="BQ104" s="6">
        <f>BQ103*(1-'Halálozási valószínűségek'!BQ103)</f>
        <v>6.5356527305744285E-3</v>
      </c>
      <c r="BR104" s="6">
        <f>BR103*(1-'Halálozási valószínűségek'!BR103)</f>
        <v>7.0321952761323381E-3</v>
      </c>
      <c r="BS104" s="6">
        <f>BS103*(1-'Halálozási valószínűségek'!BS103)</f>
        <v>7.5596245995068574E-3</v>
      </c>
    </row>
    <row r="105" spans="1:72" x14ac:dyDescent="0.25">
      <c r="A105" s="13">
        <v>103</v>
      </c>
      <c r="B105" s="6">
        <f>B104*(1-'Halálozási valószínűségek'!B104)</f>
        <v>1.8667617059484143E-4</v>
      </c>
      <c r="C105" s="6">
        <f>C104*(1-'Halálozási valószínűségek'!C104)</f>
        <v>5.4013419729028334E-5</v>
      </c>
      <c r="D105" s="6">
        <f>D104*(1-'Halálozási valószínűségek'!D104)</f>
        <v>3.9256714583984756E-5</v>
      </c>
      <c r="E105" s="6">
        <f>E104*(1-'Halálozási valószínűségek'!E104)</f>
        <v>1.2458100101260214E-5</v>
      </c>
      <c r="F105" s="6">
        <f>F104*(1-'Halálozási valószínűségek'!F104)</f>
        <v>6.3767542247403488E-5</v>
      </c>
      <c r="G105" s="6">
        <f>G104*(1-'Halálozási valószínűségek'!G104)</f>
        <v>1.673148172512784E-4</v>
      </c>
      <c r="H105" s="6">
        <f>H104*(1-'Halálozási valószínűségek'!H104)</f>
        <v>1.1174090598524189E-4</v>
      </c>
      <c r="I105" s="6">
        <f>I104*(1-'Halálozási valószínűségek'!I104)</f>
        <v>7.4810465943526272E-5</v>
      </c>
      <c r="J105" s="6">
        <f>J104*(1-'Halálozási valószínűségek'!J104)</f>
        <v>1.8910310614577363E-4</v>
      </c>
      <c r="K105" s="6">
        <f>K104*(1-'Halálozási valószínűségek'!K104)</f>
        <v>9.5247445530933345E-5</v>
      </c>
      <c r="L105" s="6">
        <f>L104*(1-'Halálozási valószínűségek'!L104)</f>
        <v>1.0697301047984923E-4</v>
      </c>
      <c r="M105" s="6">
        <f>M104*(1-'Halálozási valószínűségek'!M104)</f>
        <v>2.588981347499887E-4</v>
      </c>
      <c r="N105" s="6">
        <f>N104*(1-'Halálozási valószínűségek'!N104)</f>
        <v>3.5220684320219108E-5</v>
      </c>
      <c r="O105" s="6">
        <f>O104*(1-'Halálozási valószínűségek'!O104)</f>
        <v>1.5627326944820676E-4</v>
      </c>
      <c r="P105" s="6">
        <f>P104*(1-'Halálozási valószínűségek'!P104)</f>
        <v>1.7461989600479579E-4</v>
      </c>
      <c r="Q105" s="6">
        <f>Q104*(1-'Halálozási valószínűségek'!Q104)</f>
        <v>9.8409969807572545E-5</v>
      </c>
      <c r="R105" s="6">
        <f>R104*(1-'Halálozási valószínűségek'!R104)</f>
        <v>2.7033952066259602E-4</v>
      </c>
      <c r="S105" s="6">
        <f>S104*(1-'Halálozási valószínűségek'!S104)</f>
        <v>2.2421933059840003E-4</v>
      </c>
      <c r="T105" s="6">
        <f>T104*(1-'Halálozási valószínűségek'!T104)</f>
        <v>1.1499825188027936E-4</v>
      </c>
      <c r="U105" s="6">
        <f>U104*(1-'Halálozási valószínűségek'!U104)</f>
        <v>2.3473351069732066E-4</v>
      </c>
      <c r="V105" s="6">
        <f>V104*(1-'Halálozási valószínűségek'!V104)</f>
        <v>1.2578955781841425E-4</v>
      </c>
      <c r="W105" s="6">
        <f>W104*(1-'Halálozási valószínűségek'!W104)</f>
        <v>1.829958664009534E-4</v>
      </c>
      <c r="X105" s="6">
        <f>X104*(1-'Halálozási valószínűségek'!X104)</f>
        <v>2.2533697651072525E-4</v>
      </c>
      <c r="Y105" s="6">
        <f>Y104*(1-'Halálozási valószínűségek'!Y104)</f>
        <v>1.9251102126188714E-4</v>
      </c>
      <c r="Z105" s="6">
        <f>Z104*(1-'Halálozási valószínűségek'!Z104)</f>
        <v>1.9840314152252129E-4</v>
      </c>
      <c r="AA105" s="6">
        <f>AA104*(1-'Halálozási valószínűségek'!AA104)</f>
        <v>1.6926813901238562E-4</v>
      </c>
      <c r="AB105" s="6">
        <f>AB104*(1-'Halálozási valószínűségek'!AB104)</f>
        <v>1.8245471774965471E-4</v>
      </c>
      <c r="AC105" s="6">
        <f>AC104*(1-'Halálozási valószínűségek'!AC104)</f>
        <v>2.4880237118722484E-4</v>
      </c>
      <c r="AD105" s="6">
        <f>AD104*(1-'Halálozási valószínűségek'!AD104)</f>
        <v>1.6356836540915449E-4</v>
      </c>
      <c r="AE105" s="6">
        <f>AE104*(1-'Halálozási valószínűségek'!AE104)</f>
        <v>2.8237836414842649E-4</v>
      </c>
      <c r="AF105" s="6">
        <f>AF104*(1-'Halálozási valószínűségek'!AF104)</f>
        <v>2.0421622601842705E-4</v>
      </c>
      <c r="AG105" s="6">
        <f>AG104*(1-'Halálozási valószínűségek'!AG104)</f>
        <v>2.6376536912192796E-4</v>
      </c>
      <c r="AH105" s="6">
        <f>AH104*(1-'Halálozási valószínűségek'!AH104)</f>
        <v>2.5599774415814683E-4</v>
      </c>
      <c r="AI105" s="6">
        <f>AI104*(1-'Halálozási valószínűségek'!AI104)</f>
        <v>2.2651061076657512E-4</v>
      </c>
      <c r="AJ105" s="6">
        <f>AJ104*(1-'Halálozási valószínűségek'!AJ104)</f>
        <v>2.9815620854397451E-4</v>
      </c>
      <c r="AK105" s="6">
        <f>AK104*(1-'Halálozási valószínűségek'!AK104)</f>
        <v>2.5579994568798958E-4</v>
      </c>
      <c r="AL105" s="6">
        <f>AL104*(1-'Halálozási valószínűségek'!AL104)</f>
        <v>2.6723973556305443E-4</v>
      </c>
      <c r="AM105" s="6">
        <f>AM104*(1-'Halálozási valószínűségek'!AM104)</f>
        <v>3.7324629494508532E-4</v>
      </c>
      <c r="AN105" s="6">
        <f>AN104*(1-'Halálozási valószínűségek'!AN104)</f>
        <v>4.7774017964324818E-4</v>
      </c>
      <c r="AO105" s="6">
        <f>AO104*(1-'Halálozási valószínűségek'!AO104)</f>
        <v>4.537377289795453E-4</v>
      </c>
      <c r="AP105" s="6">
        <f>AP104*(1-'Halálozási valószínűségek'!AP104)</f>
        <v>4.0406574484155161E-4</v>
      </c>
      <c r="AQ105" s="6">
        <f>AQ104*(1-'Halálozási valószínűségek'!AQ104)</f>
        <v>4.405984119114991E-4</v>
      </c>
      <c r="AR105" s="6">
        <f>AR104*(1-'Halálozási valószínűségek'!AR104)</f>
        <v>4.7655046145432094E-4</v>
      </c>
      <c r="AS105" s="6">
        <f>AS104*(1-'Halálozási valószínűségek'!AS104)</f>
        <v>3.8340240185934341E-4</v>
      </c>
      <c r="AT105" s="6">
        <f>AT104*(1-'Halálozási valószínűségek'!AT104)</f>
        <v>5.761516651895508E-4</v>
      </c>
      <c r="AU105" s="6">
        <f>AU104*(1-'Halálozási valószínűségek'!AU104)</f>
        <v>6.4984969730403079E-4</v>
      </c>
      <c r="AV105" s="6">
        <f>AV104*(1-'Halálozási valószínűségek'!AV104)</f>
        <v>5.2759452405163644E-4</v>
      </c>
      <c r="AW105" s="6">
        <f>AW104*(1-'Halálozási valószínűségek'!AW104)</f>
        <v>6.8073040829661131E-4</v>
      </c>
      <c r="AX105" s="6">
        <f>AX104*(1-'Halálozási valószínűségek'!AX104)</f>
        <v>6.2245597772750036E-4</v>
      </c>
      <c r="AY105" s="6">
        <f>AY104*(1-'Halálozási valószínűségek'!AY104)</f>
        <v>4.7043365894674713E-4</v>
      </c>
      <c r="AZ105" s="6">
        <f>AZ104*(1-'Halálozási valószínűségek'!AZ104)</f>
        <v>8.4557347853220384E-4</v>
      </c>
      <c r="BA105" s="6">
        <f>BA104*(1-'Halálozási valószínűségek'!BA104)</f>
        <v>9.9298519776982357E-4</v>
      </c>
      <c r="BB105" s="6">
        <f>BB104*(1-'Halálozási valószínűségek'!BB104)</f>
        <v>1.0407536796157219E-3</v>
      </c>
      <c r="BC105" s="6">
        <f>BC104*(1-'Halálozási valószínűségek'!BC104)</f>
        <v>9.6045890804305153E-4</v>
      </c>
      <c r="BD105" s="6">
        <f>BD104*(1-'Halálozási valószínűségek'!BD104)</f>
        <v>1.2698139082524742E-3</v>
      </c>
      <c r="BE105" s="6">
        <f>BE104*(1-'Halálozási valószínűségek'!BE104)</f>
        <v>1.2783360433961586E-3</v>
      </c>
      <c r="BF105" s="6">
        <f>BF104*(1-'Halálozási valószínűségek'!BF104)</f>
        <v>1.8966065243901727E-3</v>
      </c>
      <c r="BG105" s="6">
        <f>BG104*(1-'Halálozási valószínűségek'!BG104)</f>
        <v>1.9607615041233009E-3</v>
      </c>
      <c r="BH105" s="6">
        <f>BH104*(1-'Halálozási valószínűségek'!BH104)</f>
        <v>2.5883691993464825E-3</v>
      </c>
      <c r="BI105" s="6">
        <f>BI104*(1-'Halálozási valószínűségek'!BI104)</f>
        <v>2.8786798286902855E-3</v>
      </c>
      <c r="BJ105" s="6">
        <f>BJ104*(1-'Halálozási valószínűségek'!BJ104)</f>
        <v>2.2957806772047704E-3</v>
      </c>
      <c r="BK105" s="6">
        <f>BK104*(1-'Halálozási valószínűségek'!BK104)</f>
        <v>2.5005699422044414E-3</v>
      </c>
      <c r="BL105" s="6">
        <f>BL104*(1-'Halálozási valószínűségek'!BL104)</f>
        <v>2.7207333829487174E-3</v>
      </c>
      <c r="BM105" s="6">
        <f>BM104*(1-'Halálozási valószínűségek'!BM104)</f>
        <v>2.9571963136907271E-3</v>
      </c>
      <c r="BN105" s="6">
        <f>BN104*(1-'Halálozási valószínűségek'!BN104)</f>
        <v>3.2109246989277815E-3</v>
      </c>
      <c r="BO105" s="6">
        <f>BO104*(1-'Halálozási valószínűségek'!BO104)</f>
        <v>3.482926159778508E-3</v>
      </c>
      <c r="BP105" s="6">
        <f>BP104*(1-'Halálozási valószínűségek'!BP104)</f>
        <v>3.7742509761944307E-3</v>
      </c>
      <c r="BQ105" s="6">
        <f>BQ104*(1-'Halálozási valószínűségek'!BQ104)</f>
        <v>4.0859930843093455E-3</v>
      </c>
      <c r="BR105" s="6">
        <f>BR104*(1-'Halálozási valószínűségek'!BR104)</f>
        <v>4.4192910682629991E-3</v>
      </c>
      <c r="BS105" s="6">
        <f>BS104*(1-'Halálozási valószínűségek'!BS104)</f>
        <v>4.7753291458701667E-3</v>
      </c>
    </row>
    <row r="106" spans="1:72" x14ac:dyDescent="0.25">
      <c r="A106" s="13">
        <v>104</v>
      </c>
      <c r="B106" s="6">
        <f>B105*(1-'Halálozási valószínűségek'!B105)</f>
        <v>1.0175718059124805E-4</v>
      </c>
      <c r="C106" s="6">
        <f>C105*(1-'Halálozási valószínűségek'!C105)</f>
        <v>2.6109006828617719E-5</v>
      </c>
      <c r="D106" s="6">
        <f>D105*(1-'Halálozási valószínűségek'!D105)</f>
        <v>1.884793380606276E-5</v>
      </c>
      <c r="E106" s="6">
        <f>E105*(1-'Halálozási valószínűségek'!E105)</f>
        <v>5.5901986774374837E-6</v>
      </c>
      <c r="F106" s="6">
        <f>F105*(1-'Halálozási valószínűségek'!F105)</f>
        <v>3.2568634527438856E-5</v>
      </c>
      <c r="G106" s="6">
        <f>G105*(1-'Halálozási valószínűségek'!G105)</f>
        <v>8.9115217964375894E-5</v>
      </c>
      <c r="H106" s="6">
        <f>H105*(1-'Halálozási valószínűségek'!H105)</f>
        <v>5.8070631431470354E-5</v>
      </c>
      <c r="I106" s="6">
        <f>I105*(1-'Halálozási valószínűségek'!I105)</f>
        <v>3.7108983526626777E-5</v>
      </c>
      <c r="J106" s="6">
        <f>J105*(1-'Halálozási valószínűségek'!J105)</f>
        <v>1.0115881560162015E-4</v>
      </c>
      <c r="K106" s="6">
        <f>K105*(1-'Halálozási valószínűségek'!K105)</f>
        <v>4.8266643022800474E-5</v>
      </c>
      <c r="L106" s="6">
        <f>L105*(1-'Halálozási valószínűségek'!L105)</f>
        <v>5.3873747537861667E-5</v>
      </c>
      <c r="M106" s="6">
        <f>M105*(1-'Halálozási valószínűségek'!M105)</f>
        <v>1.3983347155981638E-4</v>
      </c>
      <c r="N106" s="6">
        <f>N105*(1-'Halálozási valószínűségek'!N105)</f>
        <v>1.6166998516666975E-5</v>
      </c>
      <c r="O106" s="6">
        <f>O105*(1-'Halálozási valószínűségek'!O105)</f>
        <v>7.9175851965933958E-5</v>
      </c>
      <c r="P106" s="6">
        <f>P105*(1-'Halálozási valószínűségek'!P105)</f>
        <v>8.9581752849420278E-5</v>
      </c>
      <c r="Q106" s="6">
        <f>Q105*(1-'Halálozási valószínűségek'!Q105)</f>
        <v>4.8912707293457779E-5</v>
      </c>
      <c r="R106" s="6">
        <f>R105*(1-'Halálozási valószínűségek'!R105)</f>
        <v>1.4302312340654642E-4</v>
      </c>
      <c r="S106" s="6">
        <f>S105*(1-'Halálozási valószínűségek'!S105)</f>
        <v>1.187846747711144E-4</v>
      </c>
      <c r="T106" s="6">
        <f>T105*(1-'Halálozási valószínűségek'!T105)</f>
        <v>5.7579624716455865E-5</v>
      </c>
      <c r="U106" s="6">
        <f>U105*(1-'Halálozási valószínűségek'!U105)</f>
        <v>1.2456837945685413E-4</v>
      </c>
      <c r="V106" s="6">
        <f>V105*(1-'Halálozási valószínűségek'!V105)</f>
        <v>6.2990378973149118E-5</v>
      </c>
      <c r="W106" s="6">
        <f>W105*(1-'Halálozási valószínűségek'!W105)</f>
        <v>9.397203731421758E-5</v>
      </c>
      <c r="X106" s="6">
        <f>X105*(1-'Halálozási valószínűségek'!X105)</f>
        <v>1.1672680720232081E-4</v>
      </c>
      <c r="Y106" s="6">
        <f>Y105*(1-'Halálozási valószínűségek'!Y105)</f>
        <v>9.8398158297588364E-5</v>
      </c>
      <c r="Z106" s="6">
        <f>Z105*(1-'Halálozási valószínűségek'!Z105)</f>
        <v>1.0109036866855504E-4</v>
      </c>
      <c r="AA106" s="6">
        <f>AA105*(1-'Halálozási valószínűségek'!AA105)</f>
        <v>8.5873112283763473E-5</v>
      </c>
      <c r="AB106" s="6">
        <f>AB105*(1-'Halálozási valószínűségek'!AB105)</f>
        <v>9.2882223164816727E-5</v>
      </c>
      <c r="AC106" s="6">
        <f>AC105*(1-'Halálozási valószínűségek'!AC105)</f>
        <v>1.296135952699848E-4</v>
      </c>
      <c r="AD106" s="6">
        <f>AD105*(1-'Halálozási valószínűségek'!AD105)</f>
        <v>8.3743731722178916E-5</v>
      </c>
      <c r="AE106" s="6">
        <f>AE105*(1-'Halálozási valószínűségek'!AE105)</f>
        <v>1.4840112549456406E-4</v>
      </c>
      <c r="AF106" s="6">
        <f>AF105*(1-'Halálozási valószínűségek'!AF105)</f>
        <v>1.0634355753683569E-4</v>
      </c>
      <c r="AG106" s="6">
        <f>AG105*(1-'Halálozási valószínűségek'!AG105)</f>
        <v>1.3852165890176291E-4</v>
      </c>
      <c r="AH106" s="6">
        <f>AH105*(1-'Halálozási valószínűségek'!AH105)</f>
        <v>1.3436809595372812E-4</v>
      </c>
      <c r="AI106" s="6">
        <f>AI105*(1-'Halálozási valószínűségek'!AI105)</f>
        <v>1.1780137334137273E-4</v>
      </c>
      <c r="AJ106" s="6">
        <f>AJ105*(1-'Halálozási valószínűségek'!AJ105)</f>
        <v>1.5861015825913814E-4</v>
      </c>
      <c r="AK106" s="6">
        <f>AK105*(1-'Halálozási valószínűségek'!AK105)</f>
        <v>1.3339711367682969E-4</v>
      </c>
      <c r="AL106" s="6">
        <f>AL105*(1-'Halálozási valószínűségek'!AL105)</f>
        <v>1.3999888026941735E-4</v>
      </c>
      <c r="AM106" s="6">
        <f>AM105*(1-'Halálozási valószínűségek'!AM105)</f>
        <v>1.9935457859311952E-4</v>
      </c>
      <c r="AN106" s="6">
        <f>AN105*(1-'Halálozási valószínűségek'!AN105)</f>
        <v>2.5949891077861956E-4</v>
      </c>
      <c r="AO106" s="6">
        <f>AO105*(1-'Halálozási valószínűségek'!AO105)</f>
        <v>2.4565360646952583E-4</v>
      </c>
      <c r="AP106" s="6">
        <f>AP105*(1-'Halálozási valószínűségek'!AP105)</f>
        <v>2.1554079027082891E-4</v>
      </c>
      <c r="AQ106" s="6">
        <f>AQ105*(1-'Halálozási valószínűségek'!AQ105)</f>
        <v>2.3548663321433893E-4</v>
      </c>
      <c r="AR106" s="6">
        <f>AR105*(1-'Halálozási valószínűségek'!AR105)</f>
        <v>2.5541675082567242E-4</v>
      </c>
      <c r="AS106" s="6">
        <f>AS105*(1-'Halálozási valószínűségek'!AS105)</f>
        <v>2.0037376325973005E-4</v>
      </c>
      <c r="AT106" s="6">
        <f>AT105*(1-'Halálozási valószínűségek'!AT105)</f>
        <v>3.1275816993149574E-4</v>
      </c>
      <c r="AU106" s="6">
        <f>AU105*(1-'Halálozási valószínűségek'!AU105)</f>
        <v>3.5644255897126088E-4</v>
      </c>
      <c r="AV106" s="6">
        <f>AV105*(1-'Halálozási valószínűségek'!AV105)</f>
        <v>2.8265876626066422E-4</v>
      </c>
      <c r="AW106" s="6">
        <f>AW105*(1-'Halálozási valószínűségek'!AW105)</f>
        <v>3.6677073668613119E-4</v>
      </c>
      <c r="AX106" s="6">
        <f>AX105*(1-'Halálozási valószínűségek'!AX105)</f>
        <v>3.316569940527668E-4</v>
      </c>
      <c r="AY106" s="6">
        <f>AY105*(1-'Halálozási valószínűségek'!AY105)</f>
        <v>2.4287548944102664E-4</v>
      </c>
      <c r="AZ106" s="6">
        <f>AZ105*(1-'Halálozási valószínűségek'!AZ105)</f>
        <v>4.5945926103004362E-4</v>
      </c>
      <c r="BA106" s="6">
        <f>BA105*(1-'Halálozási valószínűségek'!BA105)</f>
        <v>5.4492048698014605E-4</v>
      </c>
      <c r="BB106" s="6">
        <f>BB105*(1-'Halálozási valószínűségek'!BB105)</f>
        <v>5.7184210926485837E-4</v>
      </c>
      <c r="BC106" s="6">
        <f>BC105*(1-'Halálozási valószínűségek'!BC105)</f>
        <v>5.2680210647253331E-4</v>
      </c>
      <c r="BD106" s="6">
        <f>BD105*(1-'Halálozási valószínűségek'!BD105)</f>
        <v>7.0804823524157955E-4</v>
      </c>
      <c r="BE106" s="6">
        <f>BE105*(1-'Halálozási valószínűségek'!BE105)</f>
        <v>7.1713373698481097E-4</v>
      </c>
      <c r="BF106" s="6">
        <f>BF105*(1-'Halálozási valószínűségek'!BF105)</f>
        <v>1.0976799920560563E-3</v>
      </c>
      <c r="BG106" s="6">
        <f>BG105*(1-'Halálozási valószínűségek'!BG105)</f>
        <v>1.1374965713870507E-3</v>
      </c>
      <c r="BH106" s="6">
        <f>BH105*(1-'Halálozási valószínűségek'!BH105)</f>
        <v>1.5404679289910592E-3</v>
      </c>
      <c r="BI106" s="6">
        <f>BI105*(1-'Halálozási valószínűségek'!BI105)</f>
        <v>1.727985140767918E-3</v>
      </c>
      <c r="BJ106" s="6">
        <f>BJ105*(1-'Halálozási valószínűségek'!BJ105)</f>
        <v>1.3391813094774335E-3</v>
      </c>
      <c r="BK106" s="6">
        <f>BK105*(1-'Halálozási valószínűségek'!BK105)</f>
        <v>1.4665223960977952E-3</v>
      </c>
      <c r="BL106" s="6">
        <f>BL105*(1-'Halálozási valószínűségek'!BL105)</f>
        <v>1.6042196830290416E-3</v>
      </c>
      <c r="BM106" s="6">
        <f>BM105*(1-'Halálozási valószínűségek'!BM105)</f>
        <v>1.752967075409736E-3</v>
      </c>
      <c r="BN106" s="6">
        <f>BN105*(1-'Halálozási valószínűségek'!BN105)</f>
        <v>1.9134943710726357E-3</v>
      </c>
      <c r="BO106" s="6">
        <f>BO105*(1-'Halálozási valószínűségek'!BO105)</f>
        <v>2.0865685041819323E-3</v>
      </c>
      <c r="BP106" s="6">
        <f>BP105*(1-'Halálozási valószínűségek'!BP105)</f>
        <v>2.2729948053969644E-3</v>
      </c>
      <c r="BQ106" s="6">
        <f>BQ105*(1-'Halálozási valószínűségek'!BQ105)</f>
        <v>2.4736182780487003E-3</v>
      </c>
      <c r="BR106" s="6">
        <f>BR105*(1-'Halálozási valószínűségek'!BR105)</f>
        <v>2.689324889817951E-3</v>
      </c>
      <c r="BS106" s="6">
        <f>BS105*(1-'Halálozási valószínűségek'!BS105)</f>
        <v>2.9210428794086891E-3</v>
      </c>
    </row>
    <row r="107" spans="1:72" x14ac:dyDescent="0.25">
      <c r="A107" s="13">
        <v>105</v>
      </c>
      <c r="B107" s="6">
        <f>B106*(1-'Halálozási valószínűségek'!B106)</f>
        <v>5.400558845519307E-5</v>
      </c>
      <c r="C107" s="6">
        <f>C106*(1-'Halálozási valószínűségek'!C106)</f>
        <v>1.226575031801632E-5</v>
      </c>
      <c r="D107" s="6">
        <f>D106*(1-'Halálozási valószínűségek'!D106)</f>
        <v>8.7995348560365203E-6</v>
      </c>
      <c r="E107" s="6">
        <f>E106*(1-'Halálozási valószínűségek'!E106)</f>
        <v>2.4428050180666318E-6</v>
      </c>
      <c r="F107" s="6">
        <f>F106*(1-'Halálozási valószínűségek'!F106)</f>
        <v>1.6201592932019733E-5</v>
      </c>
      <c r="G107" s="6">
        <f>G106*(1-'Halálozási valószínűségek'!G106)</f>
        <v>4.6176832492600659E-5</v>
      </c>
      <c r="H107" s="6">
        <f>H106*(1-'Halálozási valószínűségek'!H106)</f>
        <v>2.935644630755121E-5</v>
      </c>
      <c r="I107" s="6">
        <f>I106*(1-'Halálozási valószínűségek'!I106)</f>
        <v>1.7890240958186766E-5</v>
      </c>
      <c r="J107" s="6">
        <f>J106*(1-'Halálozási valószínűségek'!J106)</f>
        <v>5.264608240355117E-5</v>
      </c>
      <c r="K107" s="6">
        <f>K106*(1-'Halálozási valószínűségek'!K106)</f>
        <v>2.3779527018043112E-5</v>
      </c>
      <c r="L107" s="6">
        <f>L106*(1-'Halálozási valószínűségek'!L106)</f>
        <v>2.6363657095127985E-5</v>
      </c>
      <c r="M107" s="6">
        <f>M106*(1-'Halálozási valószínűségek'!M106)</f>
        <v>7.3450327606224751E-5</v>
      </c>
      <c r="N107" s="6">
        <f>N106*(1-'Halálozási valószínűségek'!N106)</f>
        <v>7.2138764081219707E-6</v>
      </c>
      <c r="O107" s="6">
        <f>O106*(1-'Halálozási valószínűségek'!O106)</f>
        <v>3.8928391136090751E-5</v>
      </c>
      <c r="P107" s="6">
        <f>P106*(1-'Halálozási valószínűségek'!P106)</f>
        <v>4.4617087824182256E-5</v>
      </c>
      <c r="Q107" s="6">
        <f>Q106*(1-'Halálozási valószínűségek'!Q106)</f>
        <v>2.3617500716646088E-5</v>
      </c>
      <c r="R107" s="6">
        <f>R106*(1-'Halálozási valószínűségek'!R106)</f>
        <v>7.3475269187645099E-5</v>
      </c>
      <c r="S107" s="6">
        <f>S106*(1-'Halálozási valószínűségek'!S106)</f>
        <v>6.1169356120133067E-5</v>
      </c>
      <c r="T107" s="6">
        <f>T106*(1-'Halálozási valószínűségek'!T106)</f>
        <v>2.7997516722129501E-5</v>
      </c>
      <c r="U107" s="6">
        <f>U106*(1-'Halálozási valószínűségek'!U106)</f>
        <v>6.4237421918310539E-5</v>
      </c>
      <c r="V107" s="6">
        <f>V106*(1-'Halálozási valószínűségek'!V106)</f>
        <v>3.0623402641586178E-5</v>
      </c>
      <c r="W107" s="6">
        <f>W106*(1-'Halálozási valószínűségek'!W106)</f>
        <v>4.6846000321510605E-5</v>
      </c>
      <c r="X107" s="6">
        <f>X106*(1-'Halálozási valószínűségek'!X106)</f>
        <v>5.8675064176390591E-5</v>
      </c>
      <c r="Y107" s="6">
        <f>Y106*(1-'Halálozási valószínűségek'!Y106)</f>
        <v>4.8799582626105975E-5</v>
      </c>
      <c r="Z107" s="6">
        <f>Z106*(1-'Halálozási valószínűségek'!Z106)</f>
        <v>4.996391471443333E-5</v>
      </c>
      <c r="AA107" s="6">
        <f>AA106*(1-'Halálozási valószínűségek'!AA106)</f>
        <v>4.2274474446173919E-5</v>
      </c>
      <c r="AB107" s="6">
        <f>AB106*(1-'Halálozási valószínűségek'!AB106)</f>
        <v>4.5881031776724518E-5</v>
      </c>
      <c r="AC107" s="6">
        <f>AC106*(1-'Halálozási valószínűségek'!AC106)</f>
        <v>6.5511895593261122E-5</v>
      </c>
      <c r="AD107" s="6">
        <f>AD106*(1-'Halálozási valószínűségek'!AD106)</f>
        <v>4.162733416446069E-5</v>
      </c>
      <c r="AE107" s="6">
        <f>AE106*(1-'Halálozási valószínűségek'!AE106)</f>
        <v>7.5674185923443044E-5</v>
      </c>
      <c r="AF107" s="6">
        <f>AF106*(1-'Halálozási valószínűségek'!AF106)</f>
        <v>5.3770492997350234E-5</v>
      </c>
      <c r="AG107" s="6">
        <f>AG106*(1-'Halálozási valószínűségek'!AG106)</f>
        <v>7.0608645191995613E-5</v>
      </c>
      <c r="AH107" s="6">
        <f>AH106*(1-'Halálozási valószínűségek'!AH106)</f>
        <v>6.8456513845545862E-5</v>
      </c>
      <c r="AI107" s="6">
        <f>AI106*(1-'Halálozási valószínűségek'!AI106)</f>
        <v>5.9473201345125432E-5</v>
      </c>
      <c r="AJ107" s="6">
        <f>AJ106*(1-'Halálozási valószínűségek'!AJ106)</f>
        <v>8.1896769115523388E-5</v>
      </c>
      <c r="AK107" s="6">
        <f>AK106*(1-'Halálozási valószínűségek'!AK106)</f>
        <v>6.7497605549339046E-5</v>
      </c>
      <c r="AL107" s="6">
        <f>AL106*(1-'Halálozási valószínűségek'!AL106)</f>
        <v>7.1165630807352913E-5</v>
      </c>
      <c r="AM107" s="6">
        <f>AM106*(1-'Halálozási valószínűségek'!AM106)</f>
        <v>1.0330155553538266E-4</v>
      </c>
      <c r="AN107" s="6">
        <f>AN106*(1-'Halálozási valószínűségek'!AN106)</f>
        <v>1.3675073600211694E-4</v>
      </c>
      <c r="AO107" s="6">
        <f>AO106*(1-'Halálozási valószínűségek'!AO106)</f>
        <v>1.2904675255057132E-4</v>
      </c>
      <c r="AP107" s="6">
        <f>AP106*(1-'Halálozási valószínűségek'!AP106)</f>
        <v>1.1149062917548898E-4</v>
      </c>
      <c r="AQ107" s="6">
        <f>AQ106*(1-'Halálozási valószínűségek'!AQ106)</f>
        <v>1.22005624668349E-4</v>
      </c>
      <c r="AR107" s="6">
        <f>AR106*(1-'Halálozási valószínűségek'!AR106)</f>
        <v>1.327017728914781E-4</v>
      </c>
      <c r="AS107" s="6">
        <f>AS106*(1-'Halálozási valószínűségek'!AS106)</f>
        <v>1.0142519148681017E-4</v>
      </c>
      <c r="AT107" s="6">
        <f>AT106*(1-'Halálozási valószínűségek'!AT106)</f>
        <v>1.6454207320095991E-4</v>
      </c>
      <c r="AU107" s="6">
        <f>AU106*(1-'Halálozási valószínűségek'!AU106)</f>
        <v>1.8957041056327537E-4</v>
      </c>
      <c r="AV107" s="6">
        <f>AV106*(1-'Halálozási valószínűségek'!AV106)</f>
        <v>1.4675643144253686E-4</v>
      </c>
      <c r="AW107" s="6">
        <f>AW106*(1-'Halálozási valószínűségek'!AW106)</f>
        <v>1.9132228708495347E-4</v>
      </c>
      <c r="AX107" s="6">
        <f>AX106*(1-'Halálozási valószínűségek'!AX106)</f>
        <v>1.710056627035471E-4</v>
      </c>
      <c r="AY107" s="6">
        <f>AY106*(1-'Halálozási valószínűségek'!AY106)</f>
        <v>1.212653031230102E-4</v>
      </c>
      <c r="AZ107" s="6">
        <f>AZ106*(1-'Halálozási valószínűségek'!AZ106)</f>
        <v>2.4155611189393512E-4</v>
      </c>
      <c r="BA107" s="6">
        <f>BA106*(1-'Halálozási valószínűségek'!BA106)</f>
        <v>2.8931463415236895E-4</v>
      </c>
      <c r="BB107" s="6">
        <f>BB106*(1-'Halálozási valószínűségek'!BB106)</f>
        <v>3.0396267317973544E-4</v>
      </c>
      <c r="BC107" s="6">
        <f>BC106*(1-'Halálozási valószínűségek'!BC106)</f>
        <v>2.7961602207349126E-4</v>
      </c>
      <c r="BD107" s="6">
        <f>BD106*(1-'Halálozási valószínűségek'!BD106)</f>
        <v>3.8199910339518456E-4</v>
      </c>
      <c r="BE107" s="6">
        <f>BE106*(1-'Halálozási valószínűségek'!BE106)</f>
        <v>3.8948967523119059E-4</v>
      </c>
      <c r="BF107" s="6">
        <f>BF106*(1-'Halálozási valószínűségek'!BF106)</f>
        <v>6.1540331074630742E-4</v>
      </c>
      <c r="BG107" s="6">
        <f>BG106*(1-'Halálozási valószínűségek'!BG106)</f>
        <v>6.392844480852364E-4</v>
      </c>
      <c r="BH107" s="6">
        <f>BH106*(1-'Halálozási valószínűségek'!BH106)</f>
        <v>8.8895782778287047E-4</v>
      </c>
      <c r="BI107" s="6">
        <f>BI106*(1-'Halálozási valószínűségek'!BI106)</f>
        <v>1.0059638295494512E-3</v>
      </c>
      <c r="BJ107" s="6">
        <f>BJ106*(1-'Halálozási valószínűségek'!BJ106)</f>
        <v>7.5637855496265996E-4</v>
      </c>
      <c r="BK107" s="6">
        <f>BK106*(1-'Halálozási valószínűségek'!BK106)</f>
        <v>8.3275606478108223E-4</v>
      </c>
      <c r="BL107" s="6">
        <f>BL106*(1-'Halálozási valószínűségek'!BL106)</f>
        <v>9.1581930882263793E-4</v>
      </c>
      <c r="BM107" s="6">
        <f>BM106*(1-'Halálozási valószínűségek'!BM106)</f>
        <v>1.0060609000688222E-3</v>
      </c>
      <c r="BN107" s="6">
        <f>BN106*(1-'Halálozási valószínűségek'!BN106)</f>
        <v>1.1040025906820857E-3</v>
      </c>
      <c r="BO107" s="6">
        <f>BO106*(1-'Halálozási valószínűségek'!BO106)</f>
        <v>1.2101965384096408E-3</v>
      </c>
      <c r="BP107" s="6">
        <f>BP106*(1-'Halálozási valószínűségek'!BP106)</f>
        <v>1.325226605287262E-3</v>
      </c>
      <c r="BQ107" s="6">
        <f>BQ106*(1-'Halálozási valószínűségek'!BQ106)</f>
        <v>1.4497096886933658E-3</v>
      </c>
      <c r="BR107" s="6">
        <f>BR106*(1-'Halálozási valószínűségek'!BR106)</f>
        <v>1.5842970847927979E-3</v>
      </c>
      <c r="BS107" s="6">
        <f>BS106*(1-'Halálozási valószínűségek'!BS106)</f>
        <v>1.7296758843999226E-3</v>
      </c>
    </row>
    <row r="108" spans="1:72" x14ac:dyDescent="0.25">
      <c r="A108" s="13">
        <v>106</v>
      </c>
      <c r="B108" s="6">
        <f>B107*(1-'Halálozási valószínűségek'!B107)</f>
        <v>2.7917648896027505E-5</v>
      </c>
      <c r="C108" s="6">
        <f>C107*(1-'Halálozási valószínűségek'!C107)</f>
        <v>5.6070424428748007E-6</v>
      </c>
      <c r="D108" s="6">
        <f>D107*(1-'Halálozási valószínűségek'!D107)</f>
        <v>3.9996525781142797E-6</v>
      </c>
      <c r="E108" s="6">
        <f>E107*(1-'Halálozási valószínűségek'!E107)</f>
        <v>1.0411723548003599E-6</v>
      </c>
      <c r="F108" s="6">
        <f>F107*(1-'Halálozási valószínűségek'!F107)</f>
        <v>7.8556663649484079E-6</v>
      </c>
      <c r="G108" s="6">
        <f>G107*(1-'Halálozási valószínűségek'!G107)</f>
        <v>2.3290670772617923E-5</v>
      </c>
      <c r="H108" s="6">
        <f>H107*(1-'Halálozási valószínűségek'!H107)</f>
        <v>1.4446013663482875E-5</v>
      </c>
      <c r="I108" s="6">
        <f>I107*(1-'Halálozási valószínűségek'!I107)</f>
        <v>8.3912386190279214E-6</v>
      </c>
      <c r="J108" s="6">
        <f>J107*(1-'Halálozási valószínűségek'!J107)</f>
        <v>2.6669452423990952E-5</v>
      </c>
      <c r="K108" s="6">
        <f>K107*(1-'Halálozási valószínűségek'!K107)</f>
        <v>1.1399667457179687E-5</v>
      </c>
      <c r="L108" s="6">
        <f>L107*(1-'Halálozási valószínűségek'!L107)</f>
        <v>1.2547782594426165E-5</v>
      </c>
      <c r="M108" s="6">
        <f>M107*(1-'Halálozási valószínűségek'!M107)</f>
        <v>3.7538993432989346E-5</v>
      </c>
      <c r="N108" s="6">
        <f>N107*(1-'Halálozási valószínűségek'!N107)</f>
        <v>3.1341407442726711E-6</v>
      </c>
      <c r="O108" s="6">
        <f>O107*(1-'Halálozási valószínűségek'!O107)</f>
        <v>1.8592199606596945E-5</v>
      </c>
      <c r="P108" s="6">
        <f>P107*(1-'Halálozási valószínűségek'!P107)</f>
        <v>2.1592885823391241E-5</v>
      </c>
      <c r="Q108" s="6">
        <f>Q107*(1-'Halálozási valószínűségek'!Q107)</f>
        <v>1.109030598652267E-5</v>
      </c>
      <c r="R108" s="6">
        <f>R107*(1-'Halálozási valószínűségek'!R107)</f>
        <v>3.6678854378472433E-5</v>
      </c>
      <c r="S108" s="6">
        <f>S107*(1-'Halálozási valószínűségek'!S107)</f>
        <v>3.0637895399891044E-5</v>
      </c>
      <c r="T108" s="6">
        <f>T107*(1-'Halálozási valószínűségek'!T107)</f>
        <v>1.3233866204216172E-5</v>
      </c>
      <c r="U108" s="6">
        <f>U107*(1-'Halálozási valószínűségek'!U107)</f>
        <v>3.2209928098279269E-5</v>
      </c>
      <c r="V108" s="6">
        <f>V107*(1-'Halálozási valószínűségek'!V107)</f>
        <v>1.4468639046070219E-5</v>
      </c>
      <c r="W108" s="6">
        <f>W107*(1-'Halálozási valószínűségek'!W107)</f>
        <v>2.2690328715726877E-5</v>
      </c>
      <c r="X108" s="6">
        <f>X107*(1-'Halálozási valószínűségek'!X107)</f>
        <v>2.8644579580272124E-5</v>
      </c>
      <c r="Y108" s="6">
        <f>Y107*(1-'Halálozási valószínűségek'!Y107)</f>
        <v>2.3504318971863944E-5</v>
      </c>
      <c r="Z108" s="6">
        <f>Z107*(1-'Halálozási valószínűségek'!Z107)</f>
        <v>2.3978182310603696E-5</v>
      </c>
      <c r="AA108" s="6">
        <f>AA107*(1-'Halálozási valószínűségek'!AA107)</f>
        <v>2.0214808190671447E-5</v>
      </c>
      <c r="AB108" s="6">
        <f>AB107*(1-'Halálozási valószínűségek'!AB107)</f>
        <v>2.2013260236154658E-5</v>
      </c>
      <c r="AC108" s="6">
        <f>AC107*(1-'Halálozási valószínűségek'!AC107)</f>
        <v>3.215192811926069E-5</v>
      </c>
      <c r="AD108" s="6">
        <f>AD107*(1-'Halálozási valószínűségek'!AD107)</f>
        <v>2.0107667494801093E-5</v>
      </c>
      <c r="AE108" s="6">
        <f>AE107*(1-'Halálozási valószínűségek'!AE107)</f>
        <v>3.7470829901852059E-5</v>
      </c>
      <c r="AF108" s="6">
        <f>AF107*(1-'Halálozási valószínűségek'!AF107)</f>
        <v>2.6419056324388091E-5</v>
      </c>
      <c r="AG108" s="6">
        <f>AG107*(1-'Halálozási valószínűségek'!AG107)</f>
        <v>3.4959046321008954E-5</v>
      </c>
      <c r="AH108" s="6">
        <f>AH107*(1-'Halálozási valószínűségek'!AH107)</f>
        <v>3.3877759571883738E-5</v>
      </c>
      <c r="AI108" s="6">
        <f>AI107*(1-'Halálozási valószínűségek'!AI107)</f>
        <v>2.9170415795757122E-5</v>
      </c>
      <c r="AJ108" s="6">
        <f>AJ107*(1-'Halálozási valószínűségek'!AJ107)</f>
        <v>4.1071229711434987E-5</v>
      </c>
      <c r="AK108" s="6">
        <f>AK107*(1-'Halálozási valószínűségek'!AK107)</f>
        <v>3.3164948486667736E-5</v>
      </c>
      <c r="AL108" s="6">
        <f>AL107*(1-'Halálozási valószínűségek'!AL107)</f>
        <v>3.5129490335433621E-5</v>
      </c>
      <c r="AM108" s="6">
        <f>AM107*(1-'Halálozási valószínűségek'!AM107)</f>
        <v>5.1966880527629607E-5</v>
      </c>
      <c r="AN108" s="6">
        <f>AN107*(1-'Halálozási valószínűségek'!AN107)</f>
        <v>6.9953471494522894E-5</v>
      </c>
      <c r="AO108" s="6">
        <f>AO107*(1-'Halálozási valószínűségek'!AO107)</f>
        <v>6.581384380079138E-5</v>
      </c>
      <c r="AP108" s="6">
        <f>AP107*(1-'Halálozási valószínűségek'!AP107)</f>
        <v>5.5960491502053181E-5</v>
      </c>
      <c r="AQ108" s="6">
        <f>AQ107*(1-'Halálozási valószínűségek'!AQ107)</f>
        <v>6.1318806902065521E-5</v>
      </c>
      <c r="AR108" s="6">
        <f>AR107*(1-'Halálozási valószínűségek'!AR107)</f>
        <v>6.6879039501847127E-5</v>
      </c>
      <c r="AS108" s="6">
        <f>AS107*(1-'Halálozási valószínűségek'!AS107)</f>
        <v>4.9769341462577754E-5</v>
      </c>
      <c r="AT108" s="6">
        <f>AT107*(1-'Halálozási valószínűségek'!AT107)</f>
        <v>8.3946074905665735E-5</v>
      </c>
      <c r="AU108" s="6">
        <f>AU107*(1-'Halálozási valószínűségek'!AU107)</f>
        <v>9.781074903422756E-5</v>
      </c>
      <c r="AV108" s="6">
        <f>AV107*(1-'Halálozási valószínűségek'!AV107)</f>
        <v>7.389039566700289E-5</v>
      </c>
      <c r="AW108" s="6">
        <f>AW107*(1-'Halálozási valószínűségek'!AW107)</f>
        <v>9.6694283892735498E-5</v>
      </c>
      <c r="AX108" s="6">
        <f>AX107*(1-'Halálozási valószínűségek'!AX107)</f>
        <v>8.5393387727643287E-5</v>
      </c>
      <c r="AY108" s="6">
        <f>AY107*(1-'Halálozási valószínűségek'!AY107)</f>
        <v>5.8618434876631898E-5</v>
      </c>
      <c r="AZ108" s="6">
        <f>AZ107*(1-'Halálozási valószínűségek'!AZ107)</f>
        <v>1.229593076373698E-4</v>
      </c>
      <c r="BA108" s="6">
        <f>BA107*(1-'Halálozási valószínűségek'!BA107)</f>
        <v>1.4869904251529309E-4</v>
      </c>
      <c r="BB108" s="6">
        <f>BB107*(1-'Halálozási valószínűségek'!BB107)</f>
        <v>1.5639791423116924E-4</v>
      </c>
      <c r="BC108" s="6">
        <f>BC107*(1-'Halálozási valószínűségek'!BC107)</f>
        <v>1.437058583844501E-4</v>
      </c>
      <c r="BD108" s="6">
        <f>BD107*(1-'Halálozási valószínűségek'!BD107)</f>
        <v>1.9950285173916908E-4</v>
      </c>
      <c r="BE108" s="6">
        <f>BE107*(1-'Halálozási valószínűségek'!BE107)</f>
        <v>2.048832538618632E-4</v>
      </c>
      <c r="BF108" s="6">
        <f>BF107*(1-'Halálozási valószínűségek'!BF107)</f>
        <v>3.3428707839739421E-4</v>
      </c>
      <c r="BG108" s="6">
        <f>BG107*(1-'Halálozási valószínűségek'!BG107)</f>
        <v>3.4812234620481549E-4</v>
      </c>
      <c r="BH108" s="6">
        <f>BH107*(1-'Halálozási valószínűségek'!BH107)</f>
        <v>4.9740746295762726E-4</v>
      </c>
      <c r="BI108" s="6">
        <f>BI107*(1-'Halálozási valószínűségek'!BI107)</f>
        <v>5.6792693961043813E-4</v>
      </c>
      <c r="BJ108" s="6">
        <f>BJ107*(1-'Halálozási valószínűségek'!BJ107)</f>
        <v>4.1371653744551703E-4</v>
      </c>
      <c r="BK108" s="6">
        <f>BK107*(1-'Halálozási valószínűségek'!BK107)</f>
        <v>4.5791494691928113E-4</v>
      </c>
      <c r="BL108" s="6">
        <f>BL107*(1-'Halálozási valószínűségek'!BL107)</f>
        <v>5.0625345584700491E-4</v>
      </c>
      <c r="BM108" s="6">
        <f>BM107*(1-'Halálozási valószínűségek'!BM107)</f>
        <v>5.5906414651889463E-4</v>
      </c>
      <c r="BN108" s="6">
        <f>BN107*(1-'Halálozási valószínűségek'!BN107)</f>
        <v>6.1670110984405517E-4</v>
      </c>
      <c r="BO108" s="6">
        <f>BO107*(1-'Halálozási valószínűségek'!BO107)</f>
        <v>6.7954158023000638E-4</v>
      </c>
      <c r="BP108" s="6">
        <f>BP107*(1-'Halálozási valószínűségek'!BP107)</f>
        <v>7.4798711079410651E-4</v>
      </c>
      <c r="BQ108" s="6">
        <f>BQ107*(1-'Halálozási valószínűségek'!BQ107)</f>
        <v>8.2246478959303664E-4</v>
      </c>
      <c r="BR108" s="6">
        <f>BR107*(1-'Halálozási valószínűségek'!BR107)</f>
        <v>9.0342849755151112E-4</v>
      </c>
      <c r="BS108" s="6">
        <f>BS107*(1-'Halálozási valószínűségek'!BS107)</f>
        <v>9.913602087666376E-4</v>
      </c>
    </row>
    <row r="109" spans="1:72" x14ac:dyDescent="0.25">
      <c r="A109" s="13">
        <v>107</v>
      </c>
      <c r="B109" s="6">
        <f>B108*(1-'Halálozási valószínűségek'!B108)</f>
        <v>1.4063794807862816E-5</v>
      </c>
      <c r="C109" s="6">
        <f>C108*(1-'Halálozási valószínűségek'!C108)</f>
        <v>2.4973767040564363E-6</v>
      </c>
      <c r="D109" s="6">
        <f>D108*(1-'Halálozási valószínűségek'!D108)</f>
        <v>1.7722460573624376E-6</v>
      </c>
      <c r="E109" s="6">
        <f>E108*(1-'Halálozási valószínűségek'!E108)</f>
        <v>4.3356499198596591E-7</v>
      </c>
      <c r="F109" s="6">
        <f>F108*(1-'Halálozási valószínűségek'!F108)</f>
        <v>3.7154945206296486E-6</v>
      </c>
      <c r="G109" s="6">
        <f>G108*(1-'Halálozási valószínűségek'!G108)</f>
        <v>1.1442240737171735E-5</v>
      </c>
      <c r="H109" s="6">
        <f>H108*(1-'Halálozási valószínűségek'!H108)</f>
        <v>6.925274490137055E-6</v>
      </c>
      <c r="I109" s="6">
        <f>I108*(1-'Halálozási valószínűségek'!I108)</f>
        <v>3.8334534507167162E-6</v>
      </c>
      <c r="J109" s="6">
        <f>J108*(1-'Halálozási valószínűségek'!J108)</f>
        <v>1.3158974520521376E-5</v>
      </c>
      <c r="K109" s="6">
        <f>K108*(1-'Halálozási valószínűségek'!K108)</f>
        <v>5.3228467257809111E-6</v>
      </c>
      <c r="L109" s="6">
        <f>L108*(1-'Halálozási valószínűségek'!L108)</f>
        <v>5.8146424542570849E-6</v>
      </c>
      <c r="M109" s="6">
        <f>M108*(1-'Halálozási valószínűségek'!M108)</f>
        <v>1.8678652352386841E-5</v>
      </c>
      <c r="N109" s="6">
        <f>N108*(1-'Halálozási valószínűségek'!N108)</f>
        <v>1.3280607989781017E-6</v>
      </c>
      <c r="O109" s="6">
        <f>O108*(1-'Halálozási valószínűségek'!O108)</f>
        <v>8.6353330292800168E-6</v>
      </c>
      <c r="P109" s="6">
        <f>P108*(1-'Halálozási valószínűségek'!P108)</f>
        <v>1.0164851001361427E-5</v>
      </c>
      <c r="Q109" s="6">
        <f>Q108*(1-'Halálozási valószínűségek'!Q108)</f>
        <v>5.0704878970381652E-6</v>
      </c>
      <c r="R109" s="6">
        <f>R108*(1-'Halálozási valószínűségek'!R108)</f>
        <v>1.7806116646573228E-5</v>
      </c>
      <c r="S109" s="6">
        <f>S108*(1-'Halálozási valószínűségek'!S108)</f>
        <v>1.4936893144308881E-5</v>
      </c>
      <c r="T109" s="6">
        <f>T108*(1-'Halálozási valószínűségek'!T108)</f>
        <v>6.0879754699255663E-6</v>
      </c>
      <c r="U109" s="6">
        <f>U108*(1-'Halálozási valószínűségek'!U108)</f>
        <v>1.5715546018431438E-5</v>
      </c>
      <c r="V109" s="6">
        <f>V108*(1-'Halálozási valószínűségek'!V108)</f>
        <v>6.6515227422594016E-6</v>
      </c>
      <c r="W109" s="6">
        <f>W108*(1-'Halálozási valószínűségek'!W108)</f>
        <v>1.0689186954691774E-5</v>
      </c>
      <c r="X109" s="6">
        <f>X108*(1-'Halálozási valószínűségek'!X108)</f>
        <v>1.3595003914592952E-5</v>
      </c>
      <c r="Y109" s="6">
        <f>Y108*(1-'Halálozási valószínűségek'!Y108)</f>
        <v>1.1006602488144448E-5</v>
      </c>
      <c r="Z109" s="6">
        <f>Z108*(1-'Halálozási valószínűségek'!Z108)</f>
        <v>1.1186061829719731E-5</v>
      </c>
      <c r="AA109" s="6">
        <f>AA108*(1-'Halálozási valószínűségek'!AA108)</f>
        <v>9.3998858086622228E-6</v>
      </c>
      <c r="AB109" s="6">
        <f>AB108*(1-'Halálozási valószínűségek'!AB108)</f>
        <v>1.0269626165370872E-5</v>
      </c>
      <c r="AC109" s="6">
        <f>AC108*(1-'Halálozási valószínűségek'!AC108)</f>
        <v>1.5337112751449733E-5</v>
      </c>
      <c r="AD109" s="6">
        <f>AD108*(1-'Halálozási valószínűségek'!AD108)</f>
        <v>9.4479897257821899E-6</v>
      </c>
      <c r="AE109" s="6">
        <f>AE108*(1-'Halálozási valószínűségek'!AE108)</f>
        <v>1.8032836890266301E-5</v>
      </c>
      <c r="AF109" s="6">
        <f>AF108*(1-'Halálozási valószínűségek'!AF108)</f>
        <v>1.2624874445735338E-5</v>
      </c>
      <c r="AG109" s="6">
        <f>AG108*(1-'Halálozási valószínűségek'!AG108)</f>
        <v>1.6826837765691242E-5</v>
      </c>
      <c r="AH109" s="6">
        <f>AH108*(1-'Halálozási valószínűségek'!AH108)</f>
        <v>1.6299945240416142E-5</v>
      </c>
      <c r="AI109" s="6">
        <f>AI108*(1-'Halálozási valószínűségek'!AI108)</f>
        <v>1.3913121517944318E-5</v>
      </c>
      <c r="AJ109" s="6">
        <f>AJ108*(1-'Halálozási valószínűségek'!AJ108)</f>
        <v>2.0021813772027442E-5</v>
      </c>
      <c r="AK109" s="6">
        <f>AK108*(1-'Halálozási valószínűségek'!AK108)</f>
        <v>1.5838916098262777E-5</v>
      </c>
      <c r="AL109" s="6">
        <f>AL108*(1-'Halálozási valószínűségek'!AL108)</f>
        <v>1.6855129462941053E-5</v>
      </c>
      <c r="AM109" s="6">
        <f>AM108*(1-'Halálozási valószínűségek'!AM108)</f>
        <v>2.5399852195489525E-5</v>
      </c>
      <c r="AN109" s="6">
        <f>AN108*(1-'Halálozási valószínűségek'!AN108)</f>
        <v>3.4760579520343368E-5</v>
      </c>
      <c r="AO109" s="6">
        <f>AO108*(1-'Halálozási valószínűségek'!AO108)</f>
        <v>3.2609443326416117E-5</v>
      </c>
      <c r="AP109" s="6">
        <f>AP108*(1-'Halálozási valószínűségek'!AP108)</f>
        <v>2.7278501187590844E-5</v>
      </c>
      <c r="AQ109" s="6">
        <f>AQ108*(1-'Halálozási valószínűségek'!AQ108)</f>
        <v>2.9921125015931889E-5</v>
      </c>
      <c r="AR109" s="6">
        <f>AR108*(1-'Halálozási valószínűségek'!AR108)</f>
        <v>3.2722576447463767E-5</v>
      </c>
      <c r="AS109" s="6">
        <f>AS108*(1-'Halálozási valószínűségek'!AS108)</f>
        <v>2.3700160404479524E-5</v>
      </c>
      <c r="AT109" s="6">
        <f>AT108*(1-'Halálozási valószínűségek'!AT108)</f>
        <v>4.1563380607293222E-5</v>
      </c>
      <c r="AU109" s="6">
        <f>AU108*(1-'Halálozási valószínűségek'!AU108)</f>
        <v>4.8992426083754252E-5</v>
      </c>
      <c r="AV109" s="6">
        <f>AV108*(1-'Halálozási valószínűségek'!AV108)</f>
        <v>3.6109497458507637E-5</v>
      </c>
      <c r="AW109" s="6">
        <f>AW108*(1-'Halálozási valószínűségek'!AW108)</f>
        <v>4.7389868535829665E-5</v>
      </c>
      <c r="AX109" s="6">
        <f>AX108*(1-'Halálozási valószínűségek'!AX108)</f>
        <v>4.133893899895211E-5</v>
      </c>
      <c r="AY109" s="6">
        <f>AY108*(1-'Halálozási valószínűségek'!AY108)</f>
        <v>2.7469184767538472E-5</v>
      </c>
      <c r="AZ109" s="6">
        <f>AZ108*(1-'Halálozási valószínűségek'!AZ108)</f>
        <v>6.06521376782854E-5</v>
      </c>
      <c r="BA109" s="6">
        <f>BA108*(1-'Halálozási valószínűségek'!BA108)</f>
        <v>7.4046175210915345E-5</v>
      </c>
      <c r="BB109" s="6">
        <f>BB108*(1-'Halálozási valószínűségek'!BB108)</f>
        <v>7.795810432766863E-5</v>
      </c>
      <c r="BC109" s="6">
        <f>BC108*(1-'Halálozási valószínűségek'!BC108)</f>
        <v>7.1569828651207675E-5</v>
      </c>
      <c r="BD109" s="6">
        <f>BD108*(1-'Halálozási valószínűségek'!BD108)</f>
        <v>1.0093048772336305E-4</v>
      </c>
      <c r="BE109" s="6">
        <f>BE108*(1-'Halálozási valószínűségek'!BE108)</f>
        <v>1.0444948281877787E-4</v>
      </c>
      <c r="BF109" s="6">
        <f>BF108*(1-'Halálozási valószínűségek'!BF108)</f>
        <v>1.7600214677622805E-4</v>
      </c>
      <c r="BG109" s="6">
        <f>BG108*(1-'Halálozási valószínűségek'!BG108)</f>
        <v>1.8375289922074981E-4</v>
      </c>
      <c r="BH109" s="6">
        <f>BH108*(1-'Halálozási valószínűségek'!BH108)</f>
        <v>2.6991815977395645E-4</v>
      </c>
      <c r="BI109" s="6">
        <f>BI108*(1-'Halálozási valószínűségek'!BI108)</f>
        <v>3.1097975432248763E-4</v>
      </c>
      <c r="BJ109" s="6">
        <f>BJ108*(1-'Halálozási valószínűségek'!BJ108)</f>
        <v>2.1923078839338603E-4</v>
      </c>
      <c r="BK109" s="6">
        <f>BK108*(1-'Halálozási valószínűségek'!BK108)</f>
        <v>2.439202402917237E-4</v>
      </c>
      <c r="BL109" s="6">
        <f>BL108*(1-'Halálozási valószínűségek'!BL108)</f>
        <v>2.7107135746811973E-4</v>
      </c>
      <c r="BM109" s="6">
        <f>BM108*(1-'Halálozási valószínűségek'!BM108)</f>
        <v>3.0089727708979333E-4</v>
      </c>
      <c r="BN109" s="6">
        <f>BN108*(1-'Halálozási valószínűségek'!BN108)</f>
        <v>3.3362672225230154E-4</v>
      </c>
      <c r="BO109" s="6">
        <f>BO108*(1-'Halálozási valószínűségek'!BO108)</f>
        <v>3.6950492390492201E-4</v>
      </c>
      <c r="BP109" s="6">
        <f>BP108*(1-'Halálozási valószínűségek'!BP108)</f>
        <v>4.0879458368068379E-4</v>
      </c>
      <c r="BQ109" s="6">
        <f>BQ108*(1-'Halálozási valószínűségek'!BQ108)</f>
        <v>4.5177687879001968E-4</v>
      </c>
      <c r="BR109" s="6">
        <f>BR108*(1-'Halálozási valószínűségek'!BR108)</f>
        <v>4.9875251014943744E-4</v>
      </c>
      <c r="BS109" s="6">
        <f>BS108*(1-'Halálozási valószínűségek'!BS108)</f>
        <v>5.5004279492908799E-4</v>
      </c>
    </row>
    <row r="110" spans="1:72" x14ac:dyDescent="0.25">
      <c r="A110" s="13">
        <v>108</v>
      </c>
      <c r="B110" s="6">
        <f>B109*(1-'Halálozási valószínűségek'!B109)</f>
        <v>6.908417285518372E-6</v>
      </c>
      <c r="C110" s="6">
        <f>C109*(1-'Halálozási valószínűségek'!C109)</f>
        <v>1.085309968048846E-6</v>
      </c>
      <c r="D110" s="6">
        <f>D109*(1-'Halálozási valószínűségek'!D109)</f>
        <v>7.6660275457269595E-7</v>
      </c>
      <c r="E110" s="6">
        <f>E109*(1-'Halálozási valószínűségek'!E109)</f>
        <v>1.7668640553412083E-7</v>
      </c>
      <c r="F110" s="6">
        <f>F109*(1-'Halálozási valószínűségek'!F109)</f>
        <v>1.7157410597363591E-6</v>
      </c>
      <c r="G110" s="6">
        <f>G109*(1-'Halálozási valószínűségek'!G109)</f>
        <v>5.4796890890315443E-6</v>
      </c>
      <c r="H110" s="6">
        <f>H109*(1-'Halálozási valószínűségek'!H109)</f>
        <v>3.2371503076696646E-6</v>
      </c>
      <c r="I110" s="6">
        <f>I109*(1-'Halálozási valószínűségek'!I109)</f>
        <v>1.7078801813633115E-6</v>
      </c>
      <c r="J110" s="6">
        <f>J109*(1-'Halálozási valószínűségek'!J109)</f>
        <v>6.328677205899551E-6</v>
      </c>
      <c r="K110" s="6">
        <f>K109*(1-'Halálozási valószínűségek'!K109)</f>
        <v>2.423438885780791E-6</v>
      </c>
      <c r="L110" s="6">
        <f>L109*(1-'Halálozási valószínűségek'!L109)</f>
        <v>2.626473996587925E-6</v>
      </c>
      <c r="M110" s="6">
        <f>M109*(1-'Halálozási valószínűségek'!M109)</f>
        <v>9.0550370873900935E-6</v>
      </c>
      <c r="N110" s="6">
        <f>N109*(1-'Halálozási valószínűségek'!N109)</f>
        <v>5.4980389016894426E-7</v>
      </c>
      <c r="O110" s="6">
        <f>O109*(1-'Halálozási valószínűségek'!O109)</f>
        <v>3.9052430091615944E-6</v>
      </c>
      <c r="P110" s="6">
        <f>P109*(1-'Halálozási valószínűségek'!P109)</f>
        <v>4.6596693475340919E-6</v>
      </c>
      <c r="Q110" s="6">
        <f>Q109*(1-'Halálozási valószínűségek'!Q109)</f>
        <v>2.2599671605888809E-6</v>
      </c>
      <c r="R110" s="6">
        <f>R109*(1-'Halálozási valószínűségek'!R109)</f>
        <v>8.4142804213381797E-6</v>
      </c>
      <c r="S110" s="6">
        <f>S109*(1-'Halálozási valószínűségek'!S109)</f>
        <v>7.0941280299580607E-6</v>
      </c>
      <c r="T110" s="6">
        <f>T109*(1-'Halálozási valószínűségek'!T109)</f>
        <v>2.7291176436582331E-6</v>
      </c>
      <c r="U110" s="6">
        <f>U109*(1-'Halálozási valószínűségek'!U109)</f>
        <v>7.4675560015780664E-6</v>
      </c>
      <c r="V110" s="6">
        <f>V109*(1-'Halálozási valószínűségek'!V109)</f>
        <v>2.979017490575718E-6</v>
      </c>
      <c r="W110" s="6">
        <f>W109*(1-'Halálozási valószínűségek'!W109)</f>
        <v>4.903130056117117E-6</v>
      </c>
      <c r="X110" s="6">
        <f>X109*(1-'Halálozási valószínűségek'!X109)</f>
        <v>6.2796682581896312E-6</v>
      </c>
      <c r="Y110" s="6">
        <f>Y109*(1-'Halálozási valószínűségek'!Y109)</f>
        <v>5.0172496781957654E-6</v>
      </c>
      <c r="Z110" s="6">
        <f>Z109*(1-'Halálozási valószínűségek'!Z109)</f>
        <v>5.0790313737842434E-6</v>
      </c>
      <c r="AA110" s="6">
        <f>AA109*(1-'Halálozási valószínűségek'!AA109)</f>
        <v>4.2557982998718212E-6</v>
      </c>
      <c r="AB110" s="6">
        <f>AB109*(1-'Halálozási valószínűségek'!AB109)</f>
        <v>4.6642588117881431E-6</v>
      </c>
      <c r="AC110" s="6">
        <f>AC109*(1-'Halálozási valószínűségek'!AC109)</f>
        <v>7.1185675124578796E-6</v>
      </c>
      <c r="AD110" s="6">
        <f>AD109*(1-'Halálozási valószínűségek'!AD109)</f>
        <v>4.3232111387234143E-6</v>
      </c>
      <c r="AE110" s="6">
        <f>AE109*(1-'Halálozási valószínűségek'!AE109)</f>
        <v>8.4433348887604878E-6</v>
      </c>
      <c r="AF110" s="6">
        <f>AF109*(1-'Halálozási valószínűségek'!AF109)</f>
        <v>5.8738490846228235E-6</v>
      </c>
      <c r="AG110" s="6">
        <f>AG109*(1-'Halálozási valószínűségek'!AG109)</f>
        <v>7.8818590778274347E-6</v>
      </c>
      <c r="AH110" s="6">
        <f>AH109*(1-'Halálozási valószínűségek'!AH109)</f>
        <v>7.6324493588248598E-6</v>
      </c>
      <c r="AI110" s="6">
        <f>AI109*(1-'Halálozási valószínűségek'!AI109)</f>
        <v>6.4598623207815474E-6</v>
      </c>
      <c r="AJ110" s="6">
        <f>AJ109*(1-'Halálozási valószínűségek'!AJ109)</f>
        <v>9.4965464902103356E-6</v>
      </c>
      <c r="AK110" s="6">
        <f>AK109*(1-'Halálozási valószínűségek'!AK109)</f>
        <v>7.3605027000236942E-6</v>
      </c>
      <c r="AL110" s="6">
        <f>AL109*(1-'Halálozási valószínűségek'!AL109)</f>
        <v>7.8686486384794011E-6</v>
      </c>
      <c r="AM110" s="6">
        <f>AM109*(1-'Halálozási valószínűségek'!AM109)</f>
        <v>1.207356574260399E-5</v>
      </c>
      <c r="AN110" s="6">
        <f>AN109*(1-'Halálozási valószínűségek'!AN109)</f>
        <v>1.6793183572073087E-5</v>
      </c>
      <c r="AO110" s="6">
        <f>AO109*(1-'Halálozási valószínűségek'!AO109)</f>
        <v>1.5711229794667286E-5</v>
      </c>
      <c r="AP110" s="6">
        <f>AP109*(1-'Halálozási valószínűségek'!AP109)</f>
        <v>1.2927008927787425E-5</v>
      </c>
      <c r="AQ110" s="6">
        <f>AQ109*(1-'Halálozási valószínűségek'!AQ109)</f>
        <v>1.4189495116305381E-5</v>
      </c>
      <c r="AR110" s="6">
        <f>AR109*(1-'Halálozási valószínűségek'!AR109)</f>
        <v>1.5559257875004544E-5</v>
      </c>
      <c r="AS110" s="6">
        <f>AS109*(1-'Halálozási valószínűségek'!AS109)</f>
        <v>1.0966064219152677E-5</v>
      </c>
      <c r="AT110" s="6">
        <f>AT109*(1-'Halálozási valószínűségek'!AT109)</f>
        <v>1.999032353688375E-5</v>
      </c>
      <c r="AU110" s="6">
        <f>AU109*(1-'Halálozási valószínűségek'!AU109)</f>
        <v>2.3843144002180685E-5</v>
      </c>
      <c r="AV110" s="6">
        <f>AV109*(1-'Halálozási valószínűségek'!AV109)</f>
        <v>1.7145150488274009E-5</v>
      </c>
      <c r="AW110" s="6">
        <f>AW109*(1-'Halálozási valószínűségek'!AW109)</f>
        <v>2.2546203854606319E-5</v>
      </c>
      <c r="AX110" s="6">
        <f>AX109*(1-'Halálozási valószínűségek'!AX109)</f>
        <v>1.9423927267437628E-5</v>
      </c>
      <c r="AY110" s="6">
        <f>AY109*(1-'Halálozási valószínűségek'!AY109)</f>
        <v>1.2496830918143952E-5</v>
      </c>
      <c r="AZ110" s="6">
        <f>AZ109*(1-'Halálozási valószínűségek'!AZ109)</f>
        <v>2.9023260921813127E-5</v>
      </c>
      <c r="BA110" s="6">
        <f>BA109*(1-'Halálozási valószínűségek'!BA109)</f>
        <v>3.5759119394607347E-5</v>
      </c>
      <c r="BB110" s="6">
        <f>BB109*(1-'Halálozási valószínűségek'!BB109)</f>
        <v>3.7683388469908468E-5</v>
      </c>
      <c r="BC110" s="6">
        <f>BC109*(1-'Halálozási valószínűségek'!BC109)</f>
        <v>3.4574668523111914E-5</v>
      </c>
      <c r="BD110" s="6">
        <f>BD109*(1-'Halálozási valószínűségek'!BD109)</f>
        <v>4.9507413533186812E-5</v>
      </c>
      <c r="BE110" s="6">
        <f>BE109*(1-'Halálozási valószínűségek'!BE109)</f>
        <v>5.1647135769401088E-5</v>
      </c>
      <c r="BF110" s="6">
        <f>BF109*(1-'Halálozási valószínűségek'!BF109)</f>
        <v>8.9870216186877582E-5</v>
      </c>
      <c r="BG110" s="6">
        <f>BG109*(1-'Halálozási valószínűségek'!BG109)</f>
        <v>9.4068621698078443E-5</v>
      </c>
      <c r="BH110" s="6">
        <f>BH109*(1-'Halálozási valószínűségek'!BH109)</f>
        <v>1.4210381357619486E-4</v>
      </c>
      <c r="BI110" s="6">
        <f>BI109*(1-'Halálozási valószínűségek'!BI109)</f>
        <v>1.6521110428136481E-4</v>
      </c>
      <c r="BJ110" s="6">
        <f>BJ109*(1-'Halálozási valószínűségek'!BJ109)</f>
        <v>1.126133636895102E-4</v>
      </c>
      <c r="BK110" s="6">
        <f>BK109*(1-'Halálozási valószínűségek'!BK109)</f>
        <v>1.259357156208134E-4</v>
      </c>
      <c r="BL110" s="6">
        <f>BL109*(1-'Halálozási valószínűségek'!BL109)</f>
        <v>1.4066504178172922E-4</v>
      </c>
      <c r="BM110" s="6">
        <f>BM109*(1-'Halálozási valószínűségek'!BM109)</f>
        <v>1.5693187987157959E-4</v>
      </c>
      <c r="BN110" s="6">
        <f>BN109*(1-'Halálozási valószínűségek'!BN109)</f>
        <v>1.7487717418936414E-4</v>
      </c>
      <c r="BO110" s="6">
        <f>BO109*(1-'Halálozási valószínűségek'!BO109)</f>
        <v>1.946529657706398E-4</v>
      </c>
      <c r="BP110" s="6">
        <f>BP109*(1-'Halálozási valószínűségek'!BP109)</f>
        <v>2.164231186937559E-4</v>
      </c>
      <c r="BQ110" s="6">
        <f>BQ109*(1-'Halálozási valószínűségek'!BQ109)</f>
        <v>2.4036408392335608E-4</v>
      </c>
      <c r="BR110" s="6">
        <f>BR109*(1-'Halálozási valószínűségek'!BR109)</f>
        <v>2.6666570209001191E-4</v>
      </c>
      <c r="BS110" s="6">
        <f>BS109*(1-'Halálozási valószínűségek'!BS109)</f>
        <v>2.9553204663615781E-4</v>
      </c>
    </row>
    <row r="111" spans="1:72" x14ac:dyDescent="0.25">
      <c r="A111" s="13">
        <v>109</v>
      </c>
      <c r="B111" s="6">
        <f>B110*(1-'Halálozási valószínűségek'!B110)</f>
        <v>3.3114116574675215E-6</v>
      </c>
      <c r="C111" s="6">
        <f>C110*(1-'Halálozási valószínűségek'!C110)</f>
        <v>4.6085517173258145E-7</v>
      </c>
      <c r="D111" s="6">
        <f>D110*(1-'Halálozási valószínűségek'!D110)</f>
        <v>3.2416564079861023E-7</v>
      </c>
      <c r="E111" s="6">
        <f>E110*(1-'Halálozási valószínűségek'!E110)</f>
        <v>7.0579151554659916E-8</v>
      </c>
      <c r="F111" s="6">
        <f>F110*(1-'Halálozási valószínűségek'!F110)</f>
        <v>7.7427962543782417E-7</v>
      </c>
      <c r="G111" s="6">
        <f>G110*(1-'Halálozási valószínűségek'!G110)</f>
        <v>2.560220336177318E-6</v>
      </c>
      <c r="H111" s="6">
        <f>H110*(1-'Halálozási valószínűségek'!H110)</f>
        <v>1.4768850848681312E-6</v>
      </c>
      <c r="I111" s="6">
        <f>I110*(1-'Halálozási valószínűségek'!I110)</f>
        <v>7.4297911529848146E-7</v>
      </c>
      <c r="J111" s="6">
        <f>J110*(1-'Halálozási valószínűségek'!J110)</f>
        <v>2.9692887714639514E-6</v>
      </c>
      <c r="K111" s="6">
        <f>K110*(1-'Halálozási valószínűségek'!K110)</f>
        <v>1.0770731783964147E-6</v>
      </c>
      <c r="L111" s="6">
        <f>L110*(1-'Halálozási valószínűségek'!L110)</f>
        <v>1.1578547966558209E-6</v>
      </c>
      <c r="M111" s="6">
        <f>M110*(1-'Halálozási valószínűségek'!M110)</f>
        <v>4.2804065815801707E-6</v>
      </c>
      <c r="N111" s="6">
        <f>N110*(1-'Halálozási valószínűségek'!N110)</f>
        <v>2.2275854414084943E-7</v>
      </c>
      <c r="O111" s="6">
        <f>O110*(1-'Halálozási valószínűségek'!O110)</f>
        <v>1.7219388000296219E-6</v>
      </c>
      <c r="P111" s="6">
        <f>P110*(1-'Halálozási valószínűségek'!P110)</f>
        <v>2.0825926181868871E-6</v>
      </c>
      <c r="Q111" s="6">
        <f>Q110*(1-'Halálozási valószínűségek'!Q110)</f>
        <v>9.8326651222901043E-7</v>
      </c>
      <c r="R111" s="6">
        <f>R110*(1-'Halálozási valószínűségek'!R110)</f>
        <v>3.8745237056135922E-6</v>
      </c>
      <c r="S111" s="6">
        <f>S110*(1-'Halálozási valószínűségek'!S110)</f>
        <v>3.2855035145144768E-6</v>
      </c>
      <c r="T111" s="6">
        <f>T110*(1-'Halálozási valószínűségek'!T110)</f>
        <v>1.1937160573361112E-6</v>
      </c>
      <c r="U111" s="6">
        <f>U110*(1-'Halálozási valószínűségek'!U110)</f>
        <v>3.4591212910509917E-6</v>
      </c>
      <c r="V111" s="6">
        <f>V110*(1-'Halálozási valószínűségek'!V110)</f>
        <v>1.3016221121572486E-6</v>
      </c>
      <c r="W111" s="6">
        <f>W110*(1-'Halálozási valószínűségek'!W110)</f>
        <v>2.1926307297950136E-6</v>
      </c>
      <c r="X111" s="6">
        <f>X110*(1-'Halálozási valószínűségek'!X110)</f>
        <v>2.826541479693735E-6</v>
      </c>
      <c r="Y111" s="6">
        <f>Y110*(1-'Halálozási valószínűségek'!Y110)</f>
        <v>2.2291640320223788E-6</v>
      </c>
      <c r="Z111" s="6">
        <f>Z110*(1-'Halálozási valószínűségek'!Z110)</f>
        <v>2.2475729635270037E-6</v>
      </c>
      <c r="AA111" s="6">
        <f>AA110*(1-'Halálozási valószínűségek'!AA110)</f>
        <v>1.8785093695634219E-6</v>
      </c>
      <c r="AB111" s="6">
        <f>AB110*(1-'Halálozási valószínűségek'!AB110)</f>
        <v>2.0650539463310827E-6</v>
      </c>
      <c r="AC111" s="6">
        <f>AC110*(1-'Halálozási valószínűségek'!AC110)</f>
        <v>3.2187314864329548E-6</v>
      </c>
      <c r="AD111" s="6">
        <f>AD110*(1-'Halálozási valószínűségek'!AD110)</f>
        <v>1.9288871137642258E-6</v>
      </c>
      <c r="AE111" s="6">
        <f>AE110*(1-'Halálozási valószínűségek'!AE110)</f>
        <v>3.850667309368108E-6</v>
      </c>
      <c r="AF111" s="6">
        <f>AF110*(1-'Halálozási valószínűségek'!AF110)</f>
        <v>2.6637905598764504E-6</v>
      </c>
      <c r="AG111" s="6">
        <f>AG110*(1-'Halálozási valószínűségek'!AG110)</f>
        <v>3.5968863901665502E-6</v>
      </c>
      <c r="AH111" s="6">
        <f>AH110*(1-'Halálozási valószínűségek'!AH110)</f>
        <v>3.4820760464830771E-6</v>
      </c>
      <c r="AI111" s="6">
        <f>AI110*(1-'Halálozási valószínűségek'!AI110)</f>
        <v>2.9231522987768577E-6</v>
      </c>
      <c r="AJ111" s="6">
        <f>AJ110*(1-'Halálozási valószínűségek'!AJ110)</f>
        <v>4.3871195820824688E-6</v>
      </c>
      <c r="AK111" s="6">
        <f>AK110*(1-'Halálozási valószínűségek'!AK110)</f>
        <v>3.3322467823547269E-6</v>
      </c>
      <c r="AL111" s="6">
        <f>AL110*(1-'Halálozási valószínűségek'!AL110)</f>
        <v>3.5784253413212773E-6</v>
      </c>
      <c r="AM111" s="6">
        <f>AM110*(1-'Halálozási valószínűségek'!AM110)</f>
        <v>5.5874047543622745E-6</v>
      </c>
      <c r="AN111" s="6">
        <f>AN110*(1-'Halálozási valószínűségek'!AN110)</f>
        <v>7.8954831882458823E-6</v>
      </c>
      <c r="AO111" s="6">
        <f>AO110*(1-'Halálozási valószínűségek'!AO110)</f>
        <v>7.367938324507171E-6</v>
      </c>
      <c r="AP111" s="6">
        <f>AP110*(1-'Halálozási valószínűségek'!AP110)</f>
        <v>5.9620657875848387E-6</v>
      </c>
      <c r="AQ111" s="6">
        <f>AQ110*(1-'Halálozási valószínűségek'!AQ110)</f>
        <v>6.5473168365656296E-6</v>
      </c>
      <c r="AR111" s="6">
        <f>AR110*(1-'Halálozási valószínűségek'!AR110)</f>
        <v>7.197868285555852E-6</v>
      </c>
      <c r="AS111" s="6">
        <f>AS110*(1-'Halálozási valószínűségek'!AS110)</f>
        <v>4.9368124508203429E-6</v>
      </c>
      <c r="AT111" s="6">
        <f>AT110*(1-'Halálozási valószínűségek'!AT110)</f>
        <v>9.3496742214358984E-6</v>
      </c>
      <c r="AU111" s="6">
        <f>AU110*(1-'Halálozási valószínűségek'!AU110)</f>
        <v>1.1285198487672141E-5</v>
      </c>
      <c r="AV111" s="6">
        <f>AV110*(1-'Halálozási valószínűségek'!AV110)</f>
        <v>7.9184877530093508E-6</v>
      </c>
      <c r="AW111" s="6">
        <f>AW110*(1-'Halálozási valószínűségek'!AW110)</f>
        <v>1.0425590124408508E-5</v>
      </c>
      <c r="AX111" s="6">
        <f>AX110*(1-'Halálozási valószínűségek'!AX110)</f>
        <v>8.8699363866753936E-6</v>
      </c>
      <c r="AY111" s="6">
        <f>AY110*(1-'Halálozási valószínűségek'!AY110)</f>
        <v>5.5280981249501584E-6</v>
      </c>
      <c r="AZ111" s="6">
        <f>AZ110*(1-'Halálozási valószínűségek'!AZ110)</f>
        <v>1.3489140978631088E-5</v>
      </c>
      <c r="BA111" s="6">
        <f>BA110*(1-'Halálozási valószínűségek'!BA110)</f>
        <v>1.6767451084131386E-5</v>
      </c>
      <c r="BB111" s="6">
        <f>BB110*(1-'Halálozási valószínűségek'!BB110)</f>
        <v>1.7684814208928044E-5</v>
      </c>
      <c r="BC111" s="6">
        <f>BC110*(1-'Halálozási valószínűségek'!BC110)</f>
        <v>1.6220359990932724E-5</v>
      </c>
      <c r="BD111" s="6">
        <f>BD110*(1-'Halálozási valószínűségek'!BD110)</f>
        <v>2.3569489434879575E-5</v>
      </c>
      <c r="BE111" s="6">
        <f>BE110*(1-'Halálozási valószínűségek'!BE110)</f>
        <v>2.4794756940174071E-5</v>
      </c>
      <c r="BF111" s="6">
        <f>BF110*(1-'Halálozási valószínűségek'!BF110)</f>
        <v>4.4539679142216533E-5</v>
      </c>
      <c r="BG111" s="6">
        <f>BG110*(1-'Halálozási valószínűségek'!BG110)</f>
        <v>4.673987606312424E-5</v>
      </c>
      <c r="BH111" s="6">
        <f>BH110*(1-'Halálozási valószínűségek'!BH110)</f>
        <v>7.2622153928114379E-5</v>
      </c>
      <c r="BI111" s="6">
        <f>BI110*(1-'Halálozási valószínűségek'!BI110)</f>
        <v>8.5197714366857014E-5</v>
      </c>
      <c r="BJ111" s="6">
        <f>BJ110*(1-'Halálozási valószínűségek'!BJ110)</f>
        <v>5.6117876650000867E-5</v>
      </c>
      <c r="BK111" s="6">
        <f>BK110*(1-'Halálozási valószínűségek'!BK110)</f>
        <v>6.3068118737087233E-5</v>
      </c>
      <c r="BL111" s="6">
        <f>BL110*(1-'Halálozási valószínűségek'!BL110)</f>
        <v>7.0792331644547405E-5</v>
      </c>
      <c r="BM111" s="6">
        <f>BM110*(1-'Halálozási valószínűségek'!BM110)</f>
        <v>7.9366970813736596E-5</v>
      </c>
      <c r="BN111" s="6">
        <f>BN110*(1-'Halálozási valószínűségek'!BN110)</f>
        <v>8.8875071594050599E-5</v>
      </c>
      <c r="BO111" s="6">
        <f>BO110*(1-'Halálozási valószínűségek'!BO110)</f>
        <v>9.940673034917391E-5</v>
      </c>
      <c r="BP111" s="6">
        <f>BP110*(1-'Halálozási valószínűségek'!BP110)</f>
        <v>1.1105961436302047E-4</v>
      </c>
      <c r="BQ111" s="6">
        <f>BQ110*(1-'Halálozási valószínűségek'!BQ110)</f>
        <v>1.2393950187675659E-4</v>
      </c>
      <c r="BR111" s="6">
        <f>BR110*(1-'Halálozási valószínűségek'!BR110)</f>
        <v>1.3816085363139839E-4</v>
      </c>
      <c r="BS111" s="6">
        <f>BS110*(1-'Halálozási valószínűségek'!BS110)</f>
        <v>1.5384741733443923E-4</v>
      </c>
    </row>
    <row r="112" spans="1:72" x14ac:dyDescent="0.25">
      <c r="A112" s="13">
        <v>110</v>
      </c>
      <c r="B112" s="6">
        <f>B111*(1-'Halálozási valószínűségek'!B111)</f>
        <v>1.5500717968605467E-6</v>
      </c>
      <c r="C112" s="6">
        <f>C111*(1-'Halálozási valószínűségek'!C111)</f>
        <v>1.9148993240660495E-7</v>
      </c>
      <c r="D112" s="6">
        <f>D111*(1-'Halálozási valószínűségek'!D111)</f>
        <v>1.3419809197780867E-7</v>
      </c>
      <c r="E112" s="6">
        <f>E111*(1-'Halálozási valószínűségek'!E111)</f>
        <v>2.7681143239737618E-8</v>
      </c>
      <c r="F112" s="6">
        <f>F111*(1-'Halálozási valószínűségek'!F111)</f>
        <v>3.4182122624203625E-7</v>
      </c>
      <c r="G112" s="6">
        <f>G111*(1-'Halálozási valószínűségek'!G111)</f>
        <v>1.1681517327876247E-6</v>
      </c>
      <c r="H112" s="6">
        <f>H111*(1-'Halálozási valószínűségek'!H111)</f>
        <v>6.5835106428166679E-7</v>
      </c>
      <c r="I112" s="6">
        <f>I111*(1-'Halálozási valószínűségek'!I111)</f>
        <v>3.160410262745151E-7</v>
      </c>
      <c r="J112" s="6">
        <f>J111*(1-'Halálozási valószínűségek'!J111)</f>
        <v>1.3603202648707801E-6</v>
      </c>
      <c r="K112" s="6">
        <f>K111*(1-'Halálozási valószínűségek'!K111)</f>
        <v>4.6786981796361866E-7</v>
      </c>
      <c r="L112" s="6">
        <f>L111*(1-'Halálozási valószínűségek'!L111)</f>
        <v>4.9881542494729426E-7</v>
      </c>
      <c r="M112" s="6">
        <f>M111*(1-'Halálozási valószínűségek'!M111)</f>
        <v>1.9748083804778274E-6</v>
      </c>
      <c r="N112" s="6">
        <f>N111*(1-'Halálozási valószínűségek'!N111)</f>
        <v>8.8477466147303994E-8</v>
      </c>
      <c r="O112" s="6">
        <f>O111*(1-'Halálozási valószínűségek'!O111)</f>
        <v>7.4131187280075242E-7</v>
      </c>
      <c r="P112" s="6">
        <f>P111*(1-'Halálozási valószínűségek'!P111)</f>
        <v>9.0869763709348447E-7</v>
      </c>
      <c r="Q112" s="6">
        <f>Q111*(1-'Halálozási valószínűségek'!Q111)</f>
        <v>4.1817341498587577E-7</v>
      </c>
      <c r="R112" s="6">
        <f>R111*(1-'Halálozási valószínűségek'!R111)</f>
        <v>1.7404360485616258E-6</v>
      </c>
      <c r="S112" s="6">
        <f>S111*(1-'Halálozási valószínűségek'!S111)</f>
        <v>1.4852775738065594E-6</v>
      </c>
      <c r="T112" s="6">
        <f>T111*(1-'Halálozási valószínűségek'!T111)</f>
        <v>5.1018230574488064E-7</v>
      </c>
      <c r="U112" s="6">
        <f>U111*(1-'Halálozási valószínűségek'!U111)</f>
        <v>1.5636957796196006E-6</v>
      </c>
      <c r="V112" s="6">
        <f>V111*(1-'Halálozási valószínűségek'!V111)</f>
        <v>5.5559739857432149E-7</v>
      </c>
      <c r="W112" s="6">
        <f>W111*(1-'Halálozási valószínűségek'!W111)</f>
        <v>9.5714909247741732E-7</v>
      </c>
      <c r="X112" s="6">
        <f>X111*(1-'Halálozási valószínűségek'!X111)</f>
        <v>1.2413322216370975E-6</v>
      </c>
      <c r="Y112" s="6">
        <f>Y111*(1-'Halálozási valószínűségek'!Y111)</f>
        <v>9.6667698248650453E-7</v>
      </c>
      <c r="Z112" s="6">
        <f>Z111*(1-'Halálozási valószínűségek'!Z111)</f>
        <v>9.7072676294731272E-7</v>
      </c>
      <c r="AA112" s="6">
        <f>AA111*(1-'Halálozási valószínűségek'!AA111)</f>
        <v>8.09524827719661E-7</v>
      </c>
      <c r="AB112" s="6">
        <f>AB111*(1-'Halálozási valószínűségek'!AB111)</f>
        <v>8.9251631560429398E-7</v>
      </c>
      <c r="AC112" s="6">
        <f>AC111*(1-'Halálozási valószínűségek'!AC111)</f>
        <v>1.4196537094061191E-6</v>
      </c>
      <c r="AD112" s="6">
        <f>AD111*(1-'Halálozási valószínűségek'!AD111)</f>
        <v>8.4022322675569674E-7</v>
      </c>
      <c r="AE112" s="6">
        <f>AE111*(1-'Halálozási valószínűségek'!AE111)</f>
        <v>1.7126612991876534E-6</v>
      </c>
      <c r="AF112" s="6">
        <f>AF111*(1-'Halálozási valószínűségek'!AF111)</f>
        <v>1.1789137880845206E-6</v>
      </c>
      <c r="AG112" s="6">
        <f>AG111*(1-'Halálozási valószínűségek'!AG111)</f>
        <v>1.6011180077187382E-6</v>
      </c>
      <c r="AH112" s="6">
        <f>AH111*(1-'Halálozási valószínűségek'!AH111)</f>
        <v>1.5496631237268285E-6</v>
      </c>
      <c r="AI112" s="6">
        <f>AI111*(1-'Halálozási valószínűségek'!AI111)</f>
        <v>1.2907471290479092E-6</v>
      </c>
      <c r="AJ112" s="6">
        <f>AJ111*(1-'Halálozási valószínűségek'!AJ111)</f>
        <v>1.9762657581406898E-6</v>
      </c>
      <c r="AK112" s="6">
        <f>AK111*(1-'Halálozási valószínűségek'!AK111)</f>
        <v>1.4715201790878473E-6</v>
      </c>
      <c r="AL112" s="6">
        <f>AL111*(1-'Halálozási valószínűségek'!AL111)</f>
        <v>1.5872463443964656E-6</v>
      </c>
      <c r="AM112" s="6">
        <f>AM111*(1-'Halálozási valószínűségek'!AM111)</f>
        <v>2.5203665365977348E-6</v>
      </c>
      <c r="AN112" s="6">
        <f>AN111*(1-'Halálozási valószínűségek'!AN111)</f>
        <v>3.6165260743760262E-6</v>
      </c>
      <c r="AO112" s="6">
        <f>AO111*(1-'Halálozási valószínűségek'!AO111)</f>
        <v>3.3669267761500418E-6</v>
      </c>
      <c r="AP112" s="6">
        <f>AP111*(1-'Halálozási valószínűségek'!AP111)</f>
        <v>2.6795312269142542E-6</v>
      </c>
      <c r="AQ112" s="6">
        <f>AQ111*(1-'Halálozási valószínűségek'!AQ111)</f>
        <v>2.9431498643729819E-6</v>
      </c>
      <c r="AR112" s="6">
        <f>AR111*(1-'Halálozási valószínűségek'!AR111)</f>
        <v>3.2435753855200335E-6</v>
      </c>
      <c r="AS112" s="6">
        <f>AS111*(1-'Halálozási valószínűségek'!AS111)</f>
        <v>2.1655821496768518E-6</v>
      </c>
      <c r="AT112" s="6">
        <f>AT111*(1-'Halálozási valószínűségek'!AT111)</f>
        <v>4.2575611502152654E-6</v>
      </c>
      <c r="AU112" s="6">
        <f>AU111*(1-'Halálozási valószínűségek'!AU111)</f>
        <v>5.2006708710588298E-6</v>
      </c>
      <c r="AV112" s="6">
        <f>AV111*(1-'Halálozási valószínűségek'!AV111)</f>
        <v>3.561894161058666E-6</v>
      </c>
      <c r="AW112" s="6">
        <f>AW111*(1-'Halálozási valószínűségek'!AW111)</f>
        <v>4.6918283236875613E-6</v>
      </c>
      <c r="AX112" s="6">
        <f>AX111*(1-'Halálozási valószínűségek'!AX111)</f>
        <v>3.942243227057879E-6</v>
      </c>
      <c r="AY112" s="6">
        <f>AY111*(1-'Halálozási valószínűségek'!AY111)</f>
        <v>2.3818363581160255E-6</v>
      </c>
      <c r="AZ112" s="6">
        <f>AZ111*(1-'Halálozási valószínűségek'!AZ111)</f>
        <v>6.0973615051608243E-6</v>
      </c>
      <c r="BA112" s="6">
        <f>BA111*(1-'Halálozási valószínűségek'!BA111)</f>
        <v>7.6439456002338158E-6</v>
      </c>
      <c r="BB112" s="6">
        <f>BB111*(1-'Halálozási valószínűségek'!BB111)</f>
        <v>8.0681659383971509E-6</v>
      </c>
      <c r="BC112" s="6">
        <f>BC111*(1-'Halálozási valószínűségek'!BC111)</f>
        <v>7.3994038206636907E-6</v>
      </c>
      <c r="BD112" s="6">
        <f>BD111*(1-'Halálozási valószínűségek'!BD111)</f>
        <v>1.0904188592152689E-5</v>
      </c>
      <c r="BE112" s="6">
        <f>BE111*(1-'Halálozási valószínűségek'!BE111)</f>
        <v>1.1569977430993426E-5</v>
      </c>
      <c r="BF112" s="6">
        <f>BF111*(1-'Halálozási valószínűségek'!BF111)</f>
        <v>2.1444073919811573E-5</v>
      </c>
      <c r="BG112" s="6">
        <f>BG111*(1-'Halálozási valószínűségek'!BG111)</f>
        <v>2.2560870776909438E-5</v>
      </c>
      <c r="BH112" s="6">
        <f>BH111*(1-'Halálozási valószínűségek'!BH111)</f>
        <v>3.6052542096073102E-5</v>
      </c>
      <c r="BI112" s="6">
        <f>BI111*(1-'Halálozási valószínűségek'!BI111)</f>
        <v>4.2676387103502345E-5</v>
      </c>
      <c r="BJ112" s="6">
        <f>BJ111*(1-'Halálozási valószínűségek'!BJ111)</f>
        <v>2.715441266772096E-5</v>
      </c>
      <c r="BK112" s="6">
        <f>BK111*(1-'Halálozási valószínűségek'!BK111)</f>
        <v>3.0663751575325725E-5</v>
      </c>
      <c r="BL112" s="6">
        <f>BL111*(1-'Halálozási valószínűségek'!BL111)</f>
        <v>3.4583423014955228E-5</v>
      </c>
      <c r="BM112" s="6">
        <f>BM111*(1-'Halálozási valószínűségek'!BM111)</f>
        <v>3.8956338348643873E-5</v>
      </c>
      <c r="BN112" s="6">
        <f>BN111*(1-'Halálozási valószínűségek'!BN111)</f>
        <v>4.3829363013873501E-5</v>
      </c>
      <c r="BO112" s="6">
        <f>BO111*(1-'Halálozási valószínűségek'!BO111)</f>
        <v>4.9253631188430601E-5</v>
      </c>
      <c r="BP112" s="6">
        <f>BP111*(1-'Halálozási valószínűségek'!BP111)</f>
        <v>5.5284881485209052E-5</v>
      </c>
      <c r="BQ112" s="6">
        <f>BQ111*(1-'Halálozási valószínűségek'!BQ111)</f>
        <v>6.1983814810275383E-5</v>
      </c>
      <c r="BR112" s="6">
        <f>BR111*(1-'Halálozási valószínűségek'!BR111)</f>
        <v>6.9416475563867109E-5</v>
      </c>
      <c r="BS112" s="6">
        <f>BS111*(1-'Halálozási valószínűségek'!BS111)</f>
        <v>7.7654657411682952E-5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39" sqref="W39"/>
    </sheetView>
  </sheetViews>
  <sheetFormatPr defaultColWidth="9.125" defaultRowHeight="15" x14ac:dyDescent="0.25"/>
  <cols>
    <col min="1" max="1" width="9.125" style="13"/>
    <col min="2" max="2" width="9.625" style="13" bestFit="1" customWidth="1"/>
    <col min="3" max="16384" width="9.125" style="13"/>
  </cols>
  <sheetData>
    <row r="1" spans="1:71" x14ac:dyDescent="0.25">
      <c r="A1" s="13" t="s">
        <v>19</v>
      </c>
      <c r="B1" s="13">
        <v>1950</v>
      </c>
      <c r="C1" s="13">
        <v>1951</v>
      </c>
      <c r="D1" s="13">
        <v>1952</v>
      </c>
      <c r="E1" s="13">
        <v>1953</v>
      </c>
      <c r="F1" s="13">
        <v>1954</v>
      </c>
      <c r="G1" s="13">
        <v>1955</v>
      </c>
      <c r="H1" s="13">
        <v>1956</v>
      </c>
      <c r="I1" s="13">
        <v>1957</v>
      </c>
      <c r="J1" s="13">
        <v>1958</v>
      </c>
      <c r="K1" s="13">
        <v>1959</v>
      </c>
      <c r="L1" s="13">
        <v>1960</v>
      </c>
      <c r="M1" s="13">
        <v>1961</v>
      </c>
      <c r="N1" s="13">
        <v>1962</v>
      </c>
      <c r="O1" s="13">
        <v>1963</v>
      </c>
      <c r="P1" s="13">
        <v>1964</v>
      </c>
      <c r="Q1" s="13">
        <v>1965</v>
      </c>
      <c r="R1" s="13">
        <v>1966</v>
      </c>
      <c r="S1" s="13">
        <v>1967</v>
      </c>
      <c r="T1" s="13">
        <v>1968</v>
      </c>
      <c r="U1" s="13">
        <v>1969</v>
      </c>
      <c r="V1" s="13">
        <v>1970</v>
      </c>
      <c r="W1" s="13">
        <v>1971</v>
      </c>
      <c r="X1" s="13">
        <v>1972</v>
      </c>
      <c r="Y1" s="13">
        <v>1973</v>
      </c>
      <c r="Z1" s="13">
        <v>1974</v>
      </c>
      <c r="AA1" s="13">
        <v>1975</v>
      </c>
      <c r="AB1" s="13">
        <v>1976</v>
      </c>
      <c r="AC1" s="13">
        <v>1977</v>
      </c>
      <c r="AD1" s="13">
        <v>1978</v>
      </c>
      <c r="AE1" s="13">
        <v>1979</v>
      </c>
      <c r="AF1" s="13">
        <v>1980</v>
      </c>
      <c r="AG1" s="13">
        <v>1981</v>
      </c>
      <c r="AH1" s="13">
        <v>1982</v>
      </c>
      <c r="AI1" s="13">
        <v>1983</v>
      </c>
      <c r="AJ1" s="13">
        <v>1984</v>
      </c>
      <c r="AK1" s="13">
        <v>1985</v>
      </c>
      <c r="AL1" s="13">
        <v>1986</v>
      </c>
      <c r="AM1" s="13">
        <v>1987</v>
      </c>
      <c r="AN1" s="13">
        <v>1988</v>
      </c>
      <c r="AO1" s="13">
        <v>1989</v>
      </c>
      <c r="AP1" s="13">
        <v>1990</v>
      </c>
      <c r="AQ1" s="13">
        <v>1991</v>
      </c>
      <c r="AR1" s="13">
        <v>1992</v>
      </c>
      <c r="AS1" s="13">
        <v>1993</v>
      </c>
      <c r="AT1" s="13">
        <v>1994</v>
      </c>
      <c r="AU1" s="13">
        <v>1995</v>
      </c>
      <c r="AV1" s="13">
        <v>1996</v>
      </c>
      <c r="AW1" s="13">
        <v>1997</v>
      </c>
      <c r="AX1" s="13">
        <v>1998</v>
      </c>
      <c r="AY1" s="13">
        <v>1999</v>
      </c>
      <c r="AZ1" s="13">
        <v>2000</v>
      </c>
      <c r="BA1" s="13">
        <v>2001</v>
      </c>
      <c r="BB1" s="13">
        <v>2002</v>
      </c>
      <c r="BC1" s="13">
        <v>2003</v>
      </c>
      <c r="BD1" s="13">
        <v>2004</v>
      </c>
      <c r="BE1" s="13">
        <v>2005</v>
      </c>
      <c r="BF1" s="13">
        <v>2006</v>
      </c>
      <c r="BG1" s="13">
        <v>2007</v>
      </c>
      <c r="BH1" s="13">
        <v>2008</v>
      </c>
      <c r="BI1" s="13">
        <v>2009</v>
      </c>
      <c r="BJ1" s="13">
        <v>2010</v>
      </c>
      <c r="BK1" s="13">
        <v>2011</v>
      </c>
      <c r="BL1" s="13">
        <v>2012</v>
      </c>
      <c r="BM1" s="13">
        <v>2013</v>
      </c>
      <c r="BN1" s="13">
        <v>2014</v>
      </c>
      <c r="BO1" s="13">
        <v>2015</v>
      </c>
      <c r="BP1" s="13">
        <v>2016</v>
      </c>
      <c r="BQ1" s="13">
        <v>2017</v>
      </c>
      <c r="BR1" s="13">
        <v>2018</v>
      </c>
      <c r="BS1" s="13">
        <v>2019</v>
      </c>
    </row>
    <row r="2" spans="1:71" x14ac:dyDescent="0.25">
      <c r="A2" s="13">
        <v>0</v>
      </c>
      <c r="B2" s="15">
        <f>SUM('l(x,t)'!B2:B$112)/'l(x,t)'!B2-0.5</f>
        <v>64.267058794016592</v>
      </c>
      <c r="C2" s="15">
        <f>SUM('l(x,t)'!C2:C$112)/'l(x,t)'!C2-0.5</f>
        <v>64.757756653400349</v>
      </c>
      <c r="D2" s="15">
        <f>SUM('l(x,t)'!D2:D$112)/'l(x,t)'!D2-0.5</f>
        <v>66.251366534529183</v>
      </c>
      <c r="E2" s="15">
        <f>SUM('l(x,t)'!E2:E$112)/'l(x,t)'!E2-0.5</f>
        <v>65.889637614257197</v>
      </c>
      <c r="F2" s="15">
        <f>SUM('l(x,t)'!F2:F$112)/'l(x,t)'!F2-0.5</f>
        <v>67.293605383981955</v>
      </c>
      <c r="G2" s="15">
        <f>SUM('l(x,t)'!G2:G$112)/'l(x,t)'!G2-0.5</f>
        <v>68.757877202145437</v>
      </c>
      <c r="H2" s="15">
        <f>SUM('l(x,t)'!H2:H$112)/'l(x,t)'!H2-0.5</f>
        <v>68.456606762075054</v>
      </c>
      <c r="I2" s="15">
        <f>SUM('l(x,t)'!I2:I$112)/'l(x,t)'!I2-0.5</f>
        <v>68.59149823510684</v>
      </c>
      <c r="J2" s="15">
        <f>SUM('l(x,t)'!J2:J$112)/'l(x,t)'!J2-0.5</f>
        <v>69.459162233374201</v>
      </c>
      <c r="K2" s="15">
        <f>SUM('l(x,t)'!K2:K$112)/'l(x,t)'!K2-0.5</f>
        <v>69.528250884092003</v>
      </c>
      <c r="L2" s="15">
        <f>SUM('l(x,t)'!L2:L$112)/'l(x,t)'!L2-0.5</f>
        <v>70.186028984293642</v>
      </c>
      <c r="M2" s="15">
        <f>SUM('l(x,t)'!M2:M$112)/'l(x,t)'!M2-0.5</f>
        <v>71.198230585932151</v>
      </c>
      <c r="N2" s="15">
        <f>SUM('l(x,t)'!N2:N$112)/'l(x,t)'!N2-0.5</f>
        <v>70.148523161376474</v>
      </c>
      <c r="O2" s="15">
        <f>SUM('l(x,t)'!O2:O$112)/'l(x,t)'!O2-0.5</f>
        <v>71.227802947005898</v>
      </c>
      <c r="P2" s="15">
        <f>SUM('l(x,t)'!P2:P$112)/'l(x,t)'!P2-0.5</f>
        <v>71.863994511748032</v>
      </c>
      <c r="Q2" s="15">
        <f>SUM('l(x,t)'!Q2:Q$112)/'l(x,t)'!Q2-0.5</f>
        <v>71.545160342992745</v>
      </c>
      <c r="R2" s="15">
        <f>SUM('l(x,t)'!R2:R$112)/'l(x,t)'!R2-0.5</f>
        <v>72.239195298282397</v>
      </c>
      <c r="S2" s="15">
        <f>SUM('l(x,t)'!S2:S$112)/'l(x,t)'!S2-0.5</f>
        <v>72.04941314618199</v>
      </c>
      <c r="T2" s="15">
        <f>SUM('l(x,t)'!T2:T$112)/'l(x,t)'!T2-0.5</f>
        <v>71.953457420888043</v>
      </c>
      <c r="U2" s="15">
        <f>SUM('l(x,t)'!U2:U$112)/'l(x,t)'!U2-0.5</f>
        <v>72.057662677199374</v>
      </c>
      <c r="V2" s="15">
        <f>SUM('l(x,t)'!V2:V$112)/'l(x,t)'!V2-0.5</f>
        <v>72.103947469674026</v>
      </c>
      <c r="W2" s="15">
        <f>SUM('l(x,t)'!W2:W$112)/'l(x,t)'!W2-0.5</f>
        <v>72.090632714804627</v>
      </c>
      <c r="X2" s="15">
        <f>SUM('l(x,t)'!X2:X$112)/'l(x,t)'!X2-0.5</f>
        <v>72.621572929109831</v>
      </c>
      <c r="Y2" s="15">
        <f>SUM('l(x,t)'!Y2:Y$112)/'l(x,t)'!Y2-0.5</f>
        <v>72.557224390799831</v>
      </c>
      <c r="Z2" s="15">
        <f>SUM('l(x,t)'!Z2:Z$112)/'l(x,t)'!Z2-0.5</f>
        <v>72.284596054699676</v>
      </c>
      <c r="AA2" s="15">
        <f>SUM('l(x,t)'!AA2:AA$112)/'l(x,t)'!AA2-0.5</f>
        <v>72.463395222854501</v>
      </c>
      <c r="AB2" s="15">
        <f>SUM('l(x,t)'!AB2:AB$112)/'l(x,t)'!AB2-0.5</f>
        <v>72.619857158240634</v>
      </c>
      <c r="AC2" s="15">
        <f>SUM('l(x,t)'!AC2:AC$112)/'l(x,t)'!AC2-0.5</f>
        <v>73.110062842526744</v>
      </c>
      <c r="AD2" s="15">
        <f>SUM('l(x,t)'!AD2:AD$112)/'l(x,t)'!AD2-0.5</f>
        <v>72.83943349662313</v>
      </c>
      <c r="AE2" s="15">
        <f>SUM('l(x,t)'!AE2:AE$112)/'l(x,t)'!AE2-0.5</f>
        <v>73.191227579305519</v>
      </c>
      <c r="AF2" s="15">
        <f>SUM('l(x,t)'!AF2:AF$112)/'l(x,t)'!AF2-0.5</f>
        <v>72.763253242658664</v>
      </c>
      <c r="AG2" s="15">
        <f>SUM('l(x,t)'!AG2:AG$112)/'l(x,t)'!AG2-0.5</f>
        <v>72.932494509486347</v>
      </c>
      <c r="AH2" s="15">
        <f>SUM('l(x,t)'!AH2:AH$112)/'l(x,t)'!AH2-0.5</f>
        <v>73.209097787060415</v>
      </c>
      <c r="AI2" s="15">
        <f>SUM('l(x,t)'!AI2:AI$112)/'l(x,t)'!AI2-0.5</f>
        <v>72.9769043251532</v>
      </c>
      <c r="AJ2" s="15">
        <f>SUM('l(x,t)'!AJ2:AJ$112)/'l(x,t)'!AJ2-0.5</f>
        <v>73.139359093583607</v>
      </c>
      <c r="AK2" s="15">
        <f>SUM('l(x,t)'!AK2:AK$112)/'l(x,t)'!AK2-0.5</f>
        <v>73.019064412218654</v>
      </c>
      <c r="AL2" s="15">
        <f>SUM('l(x,t)'!AL2:AL$112)/'l(x,t)'!AL2-0.5</f>
        <v>73.155881648059037</v>
      </c>
      <c r="AM2" s="15">
        <f>SUM('l(x,t)'!AM2:AM$112)/'l(x,t)'!AM2-0.5</f>
        <v>73.705389307638896</v>
      </c>
      <c r="AN2" s="15">
        <f>SUM('l(x,t)'!AN2:AN$112)/'l(x,t)'!AN2-0.5</f>
        <v>73.984307209333949</v>
      </c>
      <c r="AO2" s="15">
        <f>SUM('l(x,t)'!AO2:AO$112)/'l(x,t)'!AO2-0.5</f>
        <v>73.722144710578405</v>
      </c>
      <c r="AP2" s="15">
        <f>SUM('l(x,t)'!AP2:AP$112)/'l(x,t)'!AP2-0.5</f>
        <v>73.789787062117867</v>
      </c>
      <c r="AQ2" s="15">
        <f>SUM('l(x,t)'!AQ2:AQ$112)/'l(x,t)'!AQ2-0.5</f>
        <v>73.965599992185474</v>
      </c>
      <c r="AR2" s="15">
        <f>SUM('l(x,t)'!AR2:AR$112)/'l(x,t)'!AR2-0.5</f>
        <v>73.944699747907507</v>
      </c>
      <c r="AS2" s="15">
        <f>SUM('l(x,t)'!AS2:AS$112)/'l(x,t)'!AS2-0.5</f>
        <v>73.992606931718313</v>
      </c>
      <c r="AT2" s="15">
        <f>SUM('l(x,t)'!AT2:AT$112)/'l(x,t)'!AT2-0.5</f>
        <v>74.462379493426894</v>
      </c>
      <c r="AU2" s="15">
        <f>SUM('l(x,t)'!AU2:AU$112)/'l(x,t)'!AU2-0.5</f>
        <v>74.740964825485165</v>
      </c>
      <c r="AV2" s="15">
        <f>SUM('l(x,t)'!AV2:AV$112)/'l(x,t)'!AV2-0.5</f>
        <v>75.008622705336819</v>
      </c>
      <c r="AW2" s="15">
        <f>SUM('l(x,t)'!AW2:AW$112)/'l(x,t)'!AW2-0.5</f>
        <v>75.472115768049292</v>
      </c>
      <c r="AX2" s="15">
        <f>SUM('l(x,t)'!AX2:AX$112)/'l(x,t)'!AX2-0.5</f>
        <v>75.554383041584032</v>
      </c>
      <c r="AY2" s="15">
        <f>SUM('l(x,t)'!AY2:AY$112)/'l(x,t)'!AY2-0.5</f>
        <v>75.540717842122177</v>
      </c>
      <c r="AZ2" s="15">
        <f>SUM('l(x,t)'!AZ2:AZ$112)/'l(x,t)'!AZ2-0.5</f>
        <v>76.082269495000162</v>
      </c>
      <c r="BA2" s="15">
        <f>SUM('l(x,t)'!BA2:BA$112)/'l(x,t)'!BA2-0.5</f>
        <v>76.612325495743434</v>
      </c>
      <c r="BB2" s="15">
        <f>SUM('l(x,t)'!BB2:BB$112)/'l(x,t)'!BB2-0.5</f>
        <v>76.755122228292848</v>
      </c>
      <c r="BC2" s="15">
        <f>SUM('l(x,t)'!BC2:BC$112)/'l(x,t)'!BC2-0.5</f>
        <v>76.736510741843105</v>
      </c>
      <c r="BD2" s="15">
        <f>SUM('l(x,t)'!BD2:BD$112)/'l(x,t)'!BD2-0.5</f>
        <v>77.188285588254061</v>
      </c>
      <c r="BE2" s="15">
        <f>SUM('l(x,t)'!BE2:BE$112)/'l(x,t)'!BE2-0.5</f>
        <v>77.157949578533874</v>
      </c>
      <c r="BF2" s="15">
        <f>SUM('l(x,t)'!BF2:BF$112)/'l(x,t)'!BF2-0.5</f>
        <v>77.655876194119344</v>
      </c>
      <c r="BG2" s="15">
        <f>SUM('l(x,t)'!BG2:BG$112)/'l(x,t)'!BG2-0.5</f>
        <v>77.631919950300258</v>
      </c>
      <c r="BH2" s="15">
        <f>SUM('l(x,t)'!BH2:BH$112)/'l(x,t)'!BH2-0.5</f>
        <v>78.0856050926281</v>
      </c>
      <c r="BI2" s="15">
        <f>SUM('l(x,t)'!BI2:BI$112)/'l(x,t)'!BI2-0.5</f>
        <v>78.226823575815089</v>
      </c>
      <c r="BJ2" s="15">
        <f>SUM('l(x,t)'!BJ2:BJ$112)/'l(x,t)'!BJ2-0.5</f>
        <v>78.302455768165004</v>
      </c>
      <c r="BK2" s="15">
        <f>SUM('l(x,t)'!BK2:BK$112)/'l(x,t)'!BK2-0.5</f>
        <v>78.511239515631061</v>
      </c>
      <c r="BL2" s="15">
        <f>SUM('l(x,t)'!BL2:BL$112)/'l(x,t)'!BL2-0.5</f>
        <v>78.717932011021745</v>
      </c>
      <c r="BM2" s="15">
        <f>SUM('l(x,t)'!BM2:BM$112)/'l(x,t)'!BM2-0.5</f>
        <v>78.92260995861416</v>
      </c>
      <c r="BN2" s="15">
        <f>SUM('l(x,t)'!BN2:BN$112)/'l(x,t)'!BN2-0.5</f>
        <v>79.125346830107802</v>
      </c>
      <c r="BO2" s="15">
        <f>SUM('l(x,t)'!BO2:BO$112)/'l(x,t)'!BO2-0.5</f>
        <v>79.326213028656696</v>
      </c>
      <c r="BP2" s="15">
        <f>SUM('l(x,t)'!BP2:BP$112)/'l(x,t)'!BP2-0.5</f>
        <v>79.525276047372969</v>
      </c>
      <c r="BQ2" s="15">
        <f>SUM('l(x,t)'!BQ2:BQ$112)/'l(x,t)'!BQ2-0.5</f>
        <v>79.722600622443366</v>
      </c>
      <c r="BR2" s="15">
        <f>SUM('l(x,t)'!BR2:BR$112)/'l(x,t)'!BR2-0.5</f>
        <v>79.918248880998775</v>
      </c>
      <c r="BS2" s="15">
        <f>SUM('l(x,t)'!BS2:BS$112)/'l(x,t)'!BS2-0.5</f>
        <v>80.112280483885385</v>
      </c>
    </row>
    <row r="3" spans="1:71" x14ac:dyDescent="0.25">
      <c r="A3" s="13">
        <v>1</v>
      </c>
      <c r="B3" s="15">
        <f>SUM('l(x,t)'!B3:B$112)/'l(x,t)'!B3-0.5</f>
        <v>68.580750091017691</v>
      </c>
      <c r="C3" s="15">
        <f>SUM('l(x,t)'!C3:C$112)/'l(x,t)'!C3-0.5</f>
        <v>68.847891920354371</v>
      </c>
      <c r="D3" s="15">
        <f>SUM('l(x,t)'!D3:D$112)/'l(x,t)'!D3-0.5</f>
        <v>69.487723433988506</v>
      </c>
      <c r="E3" s="15">
        <f>SUM('l(x,t)'!E3:E$112)/'l(x,t)'!E3-0.5</f>
        <v>69.436937275938732</v>
      </c>
      <c r="F3" s="15">
        <f>SUM('l(x,t)'!F3:F$112)/'l(x,t)'!F3-0.5</f>
        <v>70.275431139913479</v>
      </c>
      <c r="G3" s="15">
        <f>SUM('l(x,t)'!G3:G$112)/'l(x,t)'!G3-0.5</f>
        <v>71.415499507075282</v>
      </c>
      <c r="H3" s="15">
        <f>SUM('l(x,t)'!H3:H$112)/'l(x,t)'!H3-0.5</f>
        <v>71.055866865404937</v>
      </c>
      <c r="I3" s="15">
        <f>SUM('l(x,t)'!I3:I$112)/'l(x,t)'!I3-0.5</f>
        <v>71.217536900811908</v>
      </c>
      <c r="J3" s="15">
        <f>SUM('l(x,t)'!J3:J$112)/'l(x,t)'!J3-0.5</f>
        <v>71.977967558331187</v>
      </c>
      <c r="K3" s="15">
        <f>SUM('l(x,t)'!K3:K$112)/'l(x,t)'!K3-0.5</f>
        <v>71.810420888207744</v>
      </c>
      <c r="L3" s="15">
        <f>SUM('l(x,t)'!L3:L$112)/'l(x,t)'!L3-0.5</f>
        <v>72.185770742851105</v>
      </c>
      <c r="M3" s="15">
        <f>SUM('l(x,t)'!M3:M$112)/'l(x,t)'!M3-0.5</f>
        <v>72.986300839793913</v>
      </c>
      <c r="N3" s="15">
        <f>SUM('l(x,t)'!N3:N$112)/'l(x,t)'!N3-0.5</f>
        <v>72.133771155883281</v>
      </c>
      <c r="O3" s="15">
        <f>SUM('l(x,t)'!O3:O$112)/'l(x,t)'!O3-0.5</f>
        <v>73.094300969778786</v>
      </c>
      <c r="P3" s="15">
        <f>SUM('l(x,t)'!P3:P$112)/'l(x,t)'!P3-0.5</f>
        <v>73.469189361044002</v>
      </c>
      <c r="Q3" s="15">
        <f>SUM('l(x,t)'!Q3:Q$112)/'l(x,t)'!Q3-0.5</f>
        <v>73.058659746531731</v>
      </c>
      <c r="R3" s="15">
        <f>SUM('l(x,t)'!R3:R$112)/'l(x,t)'!R3-0.5</f>
        <v>73.855004351363363</v>
      </c>
      <c r="S3" s="15">
        <f>SUM('l(x,t)'!S3:S$112)/'l(x,t)'!S3-0.5</f>
        <v>73.563881937976319</v>
      </c>
      <c r="T3" s="15">
        <f>SUM('l(x,t)'!T3:T$112)/'l(x,t)'!T3-0.5</f>
        <v>73.313267585599675</v>
      </c>
      <c r="U3" s="15">
        <f>SUM('l(x,t)'!U3:U$112)/'l(x,t)'!U3-0.5</f>
        <v>73.473641819008193</v>
      </c>
      <c r="V3" s="15">
        <f>SUM('l(x,t)'!V3:V$112)/'l(x,t)'!V3-0.5</f>
        <v>73.404597592735911</v>
      </c>
      <c r="W3" s="15">
        <f>SUM('l(x,t)'!W3:W$112)/'l(x,t)'!W3-0.5</f>
        <v>73.374080544433056</v>
      </c>
      <c r="X3" s="15">
        <f>SUM('l(x,t)'!X3:X$112)/'l(x,t)'!X3-0.5</f>
        <v>73.800815858231758</v>
      </c>
      <c r="Y3" s="15">
        <f>SUM('l(x,t)'!Y3:Y$112)/'l(x,t)'!Y3-0.5</f>
        <v>73.736817348141258</v>
      </c>
      <c r="Z3" s="15">
        <f>SUM('l(x,t)'!Z3:Z$112)/'l(x,t)'!Z3-0.5</f>
        <v>73.76351208820391</v>
      </c>
      <c r="AA3" s="15">
        <f>SUM('l(x,t)'!AA3:AA$112)/'l(x,t)'!AA3-0.5</f>
        <v>73.666893632681465</v>
      </c>
      <c r="AB3" s="15">
        <f>SUM('l(x,t)'!AB3:AB$112)/'l(x,t)'!AB3-0.5</f>
        <v>73.538946655552564</v>
      </c>
      <c r="AC3" s="15">
        <f>SUM('l(x,t)'!AC3:AC$112)/'l(x,t)'!AC3-0.5</f>
        <v>73.795835346539732</v>
      </c>
      <c r="AD3" s="15">
        <f>SUM('l(x,t)'!AD3:AD$112)/'l(x,t)'!AD3-0.5</f>
        <v>73.343628203120673</v>
      </c>
      <c r="AE3" s="15">
        <f>SUM('l(x,t)'!AE3:AE$112)/'l(x,t)'!AE3-0.5</f>
        <v>73.690620009701604</v>
      </c>
      <c r="AF3" s="15">
        <f>SUM('l(x,t)'!AF3:AF$112)/'l(x,t)'!AF3-0.5</f>
        <v>73.196653146355274</v>
      </c>
      <c r="AG3" s="15">
        <f>SUM('l(x,t)'!AG3:AG$112)/'l(x,t)'!AG3-0.5</f>
        <v>73.250414415083895</v>
      </c>
      <c r="AH3" s="15">
        <f>SUM('l(x,t)'!AH3:AH$112)/'l(x,t)'!AH3-0.5</f>
        <v>73.450730553046071</v>
      </c>
      <c r="AI3" s="15">
        <f>SUM('l(x,t)'!AI3:AI$112)/'l(x,t)'!AI3-0.5</f>
        <v>73.168117789814502</v>
      </c>
      <c r="AJ3" s="15">
        <f>SUM('l(x,t)'!AJ3:AJ$112)/'l(x,t)'!AJ3-0.5</f>
        <v>73.461796006173998</v>
      </c>
      <c r="AK3" s="15">
        <f>SUM('l(x,t)'!AK3:AK$112)/'l(x,t)'!AK3-0.5</f>
        <v>73.388965838871329</v>
      </c>
      <c r="AL3" s="15">
        <f>SUM('l(x,t)'!AL3:AL$112)/'l(x,t)'!AL3-0.5</f>
        <v>73.357543887102196</v>
      </c>
      <c r="AM3" s="15">
        <f>SUM('l(x,t)'!AM3:AM$112)/'l(x,t)'!AM3-0.5</f>
        <v>73.78399288431919</v>
      </c>
      <c r="AN3" s="15">
        <f>SUM('l(x,t)'!AN3:AN$112)/'l(x,t)'!AN3-0.5</f>
        <v>74.041302884232365</v>
      </c>
      <c r="AO3" s="15">
        <f>SUM('l(x,t)'!AO3:AO$112)/'l(x,t)'!AO3-0.5</f>
        <v>73.781397438044948</v>
      </c>
      <c r="AP3" s="15">
        <f>SUM('l(x,t)'!AP3:AP$112)/'l(x,t)'!AP3-0.5</f>
        <v>73.776174661624253</v>
      </c>
      <c r="AQ3" s="15">
        <f>SUM('l(x,t)'!AQ3:AQ$112)/'l(x,t)'!AQ3-0.5</f>
        <v>73.999655206450996</v>
      </c>
      <c r="AR3" s="15">
        <f>SUM('l(x,t)'!AR3:AR$112)/'l(x,t)'!AR3-0.5</f>
        <v>73.858566530568183</v>
      </c>
      <c r="AS3" s="15">
        <f>SUM('l(x,t)'!AS3:AS$112)/'l(x,t)'!AS3-0.5</f>
        <v>73.802504227801336</v>
      </c>
      <c r="AT3" s="15">
        <f>SUM('l(x,t)'!AT3:AT$112)/'l(x,t)'!AT3-0.5</f>
        <v>74.220795568446619</v>
      </c>
      <c r="AU3" s="15">
        <f>SUM('l(x,t)'!AU3:AU$112)/'l(x,t)'!AU3-0.5</f>
        <v>74.42427420624611</v>
      </c>
      <c r="AV3" s="15">
        <f>SUM('l(x,t)'!AV3:AV$112)/'l(x,t)'!AV3-0.5</f>
        <v>74.752873625492938</v>
      </c>
      <c r="AW3" s="15">
        <f>SUM('l(x,t)'!AW3:AW$112)/'l(x,t)'!AW3-0.5</f>
        <v>75.110266416605441</v>
      </c>
      <c r="AX3" s="15">
        <f>SUM('l(x,t)'!AX3:AX$112)/'l(x,t)'!AX3-0.5</f>
        <v>75.187890686631135</v>
      </c>
      <c r="AY3" s="15">
        <f>SUM('l(x,t)'!AY3:AY$112)/'l(x,t)'!AY3-0.5</f>
        <v>75.097874174790363</v>
      </c>
      <c r="AZ3" s="15">
        <f>SUM('l(x,t)'!AZ3:AZ$112)/'l(x,t)'!AZ3-0.5</f>
        <v>75.744837129656872</v>
      </c>
      <c r="BA3" s="15">
        <f>SUM('l(x,t)'!BA3:BA$112)/'l(x,t)'!BA3-0.5</f>
        <v>76.187481607801942</v>
      </c>
      <c r="BB3" s="15">
        <f>SUM('l(x,t)'!BB3:BB$112)/'l(x,t)'!BB3-0.5</f>
        <v>76.30117860819712</v>
      </c>
      <c r="BC3" s="15">
        <f>SUM('l(x,t)'!BC3:BC$112)/'l(x,t)'!BC3-0.5</f>
        <v>76.239152188678958</v>
      </c>
      <c r="BD3" s="15">
        <f>SUM('l(x,t)'!BD3:BD$112)/'l(x,t)'!BD3-0.5</f>
        <v>76.651192744722394</v>
      </c>
      <c r="BE3" s="15">
        <f>SUM('l(x,t)'!BE3:BE$112)/'l(x,t)'!BE3-0.5</f>
        <v>76.577249817541301</v>
      </c>
      <c r="BF3" s="15">
        <f>SUM('l(x,t)'!BF3:BF$112)/'l(x,t)'!BF3-0.5</f>
        <v>77.058404312501224</v>
      </c>
      <c r="BG3" s="15">
        <f>SUM('l(x,t)'!BG3:BG$112)/'l(x,t)'!BG3-0.5</f>
        <v>77.063951158251697</v>
      </c>
      <c r="BH3" s="15">
        <f>SUM('l(x,t)'!BH3:BH$112)/'l(x,t)'!BH3-0.5</f>
        <v>77.477049883040962</v>
      </c>
      <c r="BI3" s="15">
        <f>SUM('l(x,t)'!BI3:BI$112)/'l(x,t)'!BI3-0.5</f>
        <v>77.612700315373033</v>
      </c>
      <c r="BJ3" s="15">
        <f>SUM('l(x,t)'!BJ3:BJ$112)/'l(x,t)'!BJ3-0.5</f>
        <v>77.665076811093925</v>
      </c>
      <c r="BK3" s="15">
        <f>SUM('l(x,t)'!BK3:BK$112)/'l(x,t)'!BK3-0.5</f>
        <v>77.856476031494054</v>
      </c>
      <c r="BL3" s="15">
        <f>SUM('l(x,t)'!BL3:BL$112)/'l(x,t)'!BL3-0.5</f>
        <v>78.046610181949362</v>
      </c>
      <c r="BM3" s="15">
        <f>SUM('l(x,t)'!BM3:BM$112)/'l(x,t)'!BM3-0.5</f>
        <v>78.235517251124421</v>
      </c>
      <c r="BN3" s="15">
        <f>SUM('l(x,t)'!BN3:BN$112)/'l(x,t)'!BN3-0.5</f>
        <v>78.423233765697219</v>
      </c>
      <c r="BO3" s="15">
        <f>SUM('l(x,t)'!BO3:BO$112)/'l(x,t)'!BO3-0.5</f>
        <v>78.60979487717222</v>
      </c>
      <c r="BP3" s="15">
        <f>SUM('l(x,t)'!BP3:BP$112)/'l(x,t)'!BP3-0.5</f>
        <v>78.795234446188843</v>
      </c>
      <c r="BQ3" s="15">
        <f>SUM('l(x,t)'!BQ3:BQ$112)/'l(x,t)'!BQ3-0.5</f>
        <v>78.979585124381856</v>
      </c>
      <c r="BR3" s="15">
        <f>SUM('l(x,t)'!BR3:BR$112)/'l(x,t)'!BR3-0.5</f>
        <v>79.162878433847183</v>
      </c>
      <c r="BS3" s="15">
        <f>SUM('l(x,t)'!BS3:BS$112)/'l(x,t)'!BS3-0.5</f>
        <v>79.345144844274813</v>
      </c>
    </row>
    <row r="4" spans="1:71" x14ac:dyDescent="0.25">
      <c r="A4" s="13">
        <v>2</v>
      </c>
      <c r="B4" s="15">
        <f>SUM('l(x,t)'!B4:B$112)/'l(x,t)'!B4-0.5</f>
        <v>68.07034233529167</v>
      </c>
      <c r="C4" s="15">
        <f>SUM('l(x,t)'!C4:C$112)/'l(x,t)'!C4-0.5</f>
        <v>68.370619925589622</v>
      </c>
      <c r="D4" s="15">
        <f>SUM('l(x,t)'!D4:D$112)/'l(x,t)'!D4-0.5</f>
        <v>68.878323394700672</v>
      </c>
      <c r="E4" s="15">
        <f>SUM('l(x,t)'!E4:E$112)/'l(x,t)'!E4-0.5</f>
        <v>68.885165444711575</v>
      </c>
      <c r="F4" s="15">
        <f>SUM('l(x,t)'!F4:F$112)/'l(x,t)'!F4-0.5</f>
        <v>69.610559614872571</v>
      </c>
      <c r="G4" s="15">
        <f>SUM('l(x,t)'!G4:G$112)/'l(x,t)'!G4-0.5</f>
        <v>70.722468345645026</v>
      </c>
      <c r="H4" s="15">
        <f>SUM('l(x,t)'!H4:H$112)/'l(x,t)'!H4-0.5</f>
        <v>70.364125812690133</v>
      </c>
      <c r="I4" s="15">
        <f>SUM('l(x,t)'!I4:I$112)/'l(x,t)'!I4-0.5</f>
        <v>70.52293552356322</v>
      </c>
      <c r="J4" s="15">
        <f>SUM('l(x,t)'!J4:J$112)/'l(x,t)'!J4-0.5</f>
        <v>71.296745106604533</v>
      </c>
      <c r="K4" s="15">
        <f>SUM('l(x,t)'!K4:K$112)/'l(x,t)'!K4-0.5</f>
        <v>71.066629421536859</v>
      </c>
      <c r="L4" s="15">
        <f>SUM('l(x,t)'!L4:L$112)/'l(x,t)'!L4-0.5</f>
        <v>71.459215762749565</v>
      </c>
      <c r="M4" s="15">
        <f>SUM('l(x,t)'!M4:M$112)/'l(x,t)'!M4-0.5</f>
        <v>72.184001323393545</v>
      </c>
      <c r="N4" s="15">
        <f>SUM('l(x,t)'!N4:N$112)/'l(x,t)'!N4-0.5</f>
        <v>71.408461478732036</v>
      </c>
      <c r="O4" s="15">
        <f>SUM('l(x,t)'!O4:O$112)/'l(x,t)'!O4-0.5</f>
        <v>72.325887291365333</v>
      </c>
      <c r="P4" s="15">
        <f>SUM('l(x,t)'!P4:P$112)/'l(x,t)'!P4-0.5</f>
        <v>72.655003068838866</v>
      </c>
      <c r="Q4" s="15">
        <f>SUM('l(x,t)'!Q4:Q$112)/'l(x,t)'!Q4-0.5</f>
        <v>72.246345317450761</v>
      </c>
      <c r="R4" s="15">
        <f>SUM('l(x,t)'!R4:R$112)/'l(x,t)'!R4-0.5</f>
        <v>73.004954458458613</v>
      </c>
      <c r="S4" s="15">
        <f>SUM('l(x,t)'!S4:S$112)/'l(x,t)'!S4-0.5</f>
        <v>72.717638979833964</v>
      </c>
      <c r="T4" s="15">
        <f>SUM('l(x,t)'!T4:T$112)/'l(x,t)'!T4-0.5</f>
        <v>72.469422148998518</v>
      </c>
      <c r="U4" s="15">
        <f>SUM('l(x,t)'!U4:U$112)/'l(x,t)'!U4-0.5</f>
        <v>72.60010500065934</v>
      </c>
      <c r="V4" s="15">
        <f>SUM('l(x,t)'!V4:V$112)/'l(x,t)'!V4-0.5</f>
        <v>72.538257604151511</v>
      </c>
      <c r="W4" s="15">
        <f>SUM('l(x,t)'!W4:W$112)/'l(x,t)'!W4-0.5</f>
        <v>72.466017726768783</v>
      </c>
      <c r="X4" s="15">
        <f>SUM('l(x,t)'!X4:X$112)/'l(x,t)'!X4-0.5</f>
        <v>72.913137959309495</v>
      </c>
      <c r="Y4" s="15">
        <f>SUM('l(x,t)'!Y4:Y$112)/'l(x,t)'!Y4-0.5</f>
        <v>72.828477945573241</v>
      </c>
      <c r="Z4" s="15">
        <f>SUM('l(x,t)'!Z4:Z$112)/'l(x,t)'!Z4-0.5</f>
        <v>72.868428941590381</v>
      </c>
      <c r="AA4" s="15">
        <f>SUM('l(x,t)'!AA4:AA$112)/'l(x,t)'!AA4-0.5</f>
        <v>72.745266067373549</v>
      </c>
      <c r="AB4" s="15">
        <f>SUM('l(x,t)'!AB4:AB$112)/'l(x,t)'!AB4-0.5</f>
        <v>72.621574034211221</v>
      </c>
      <c r="AC4" s="15">
        <f>SUM('l(x,t)'!AC4:AC$112)/'l(x,t)'!AC4-0.5</f>
        <v>72.872876867250341</v>
      </c>
      <c r="AD4" s="15">
        <f>SUM('l(x,t)'!AD4:AD$112)/'l(x,t)'!AD4-0.5</f>
        <v>72.418734499655315</v>
      </c>
      <c r="AE4" s="15">
        <f>SUM('l(x,t)'!AE4:AE$112)/'l(x,t)'!AE4-0.5</f>
        <v>72.764617273147493</v>
      </c>
      <c r="AF4" s="15">
        <f>SUM('l(x,t)'!AF4:AF$112)/'l(x,t)'!AF4-0.5</f>
        <v>72.262867355648922</v>
      </c>
      <c r="AG4" s="15">
        <f>SUM('l(x,t)'!AG4:AG$112)/'l(x,t)'!AG4-0.5</f>
        <v>72.307204034230608</v>
      </c>
      <c r="AH4" s="15">
        <f>SUM('l(x,t)'!AH4:AH$112)/'l(x,t)'!AH4-0.5</f>
        <v>72.510599244426487</v>
      </c>
      <c r="AI4" s="15">
        <f>SUM('l(x,t)'!AI4:AI$112)/'l(x,t)'!AI4-0.5</f>
        <v>72.234306008282033</v>
      </c>
      <c r="AJ4" s="15">
        <f>SUM('l(x,t)'!AJ4:AJ$112)/'l(x,t)'!AJ4-0.5</f>
        <v>72.529713639859054</v>
      </c>
      <c r="AK4" s="15">
        <f>SUM('l(x,t)'!AK4:AK$112)/'l(x,t)'!AK4-0.5</f>
        <v>72.438564062433784</v>
      </c>
      <c r="AL4" s="15">
        <f>SUM('l(x,t)'!AL4:AL$112)/'l(x,t)'!AL4-0.5</f>
        <v>72.417336102706415</v>
      </c>
      <c r="AM4" s="15">
        <f>SUM('l(x,t)'!AM4:AM$112)/'l(x,t)'!AM4-0.5</f>
        <v>72.838263199086541</v>
      </c>
      <c r="AN4" s="15">
        <f>SUM('l(x,t)'!AN4:AN$112)/'l(x,t)'!AN4-0.5</f>
        <v>73.094290773589364</v>
      </c>
      <c r="AO4" s="15">
        <f>SUM('l(x,t)'!AO4:AO$112)/'l(x,t)'!AO4-0.5</f>
        <v>72.837867596093943</v>
      </c>
      <c r="AP4" s="15">
        <f>SUM('l(x,t)'!AP4:AP$112)/'l(x,t)'!AP4-0.5</f>
        <v>72.834108607424113</v>
      </c>
      <c r="AQ4" s="15">
        <f>SUM('l(x,t)'!AQ4:AQ$112)/'l(x,t)'!AQ4-0.5</f>
        <v>73.045989179634191</v>
      </c>
      <c r="AR4" s="15">
        <f>SUM('l(x,t)'!AR4:AR$112)/'l(x,t)'!AR4-0.5</f>
        <v>72.9077497228825</v>
      </c>
      <c r="AS4" s="15">
        <f>SUM('l(x,t)'!AS4:AS$112)/'l(x,t)'!AS4-0.5</f>
        <v>72.85311787913794</v>
      </c>
      <c r="AT4" s="15">
        <f>SUM('l(x,t)'!AT4:AT$112)/'l(x,t)'!AT4-0.5</f>
        <v>73.283511553266905</v>
      </c>
      <c r="AU4" s="15">
        <f>SUM('l(x,t)'!AU4:AU$112)/'l(x,t)'!AU4-0.5</f>
        <v>73.474576918550753</v>
      </c>
      <c r="AV4" s="15">
        <f>SUM('l(x,t)'!AV4:AV$112)/'l(x,t)'!AV4-0.5</f>
        <v>73.804143484497246</v>
      </c>
      <c r="AW4" s="15">
        <f>SUM('l(x,t)'!AW4:AW$112)/'l(x,t)'!AW4-0.5</f>
        <v>74.149083940254371</v>
      </c>
      <c r="AX4" s="15">
        <f>SUM('l(x,t)'!AX4:AX$112)/'l(x,t)'!AX4-0.5</f>
        <v>74.242452677085424</v>
      </c>
      <c r="AY4" s="15">
        <f>SUM('l(x,t)'!AY4:AY$112)/'l(x,t)'!AY4-0.5</f>
        <v>74.130711687933072</v>
      </c>
      <c r="AZ4" s="15">
        <f>SUM('l(x,t)'!AZ4:AZ$112)/'l(x,t)'!AZ4-0.5</f>
        <v>74.783984801753803</v>
      </c>
      <c r="BA4" s="15">
        <f>SUM('l(x,t)'!BA4:BA$112)/'l(x,t)'!BA4-0.5</f>
        <v>75.218526203545395</v>
      </c>
      <c r="BB4" s="15">
        <f>SUM('l(x,t)'!BB4:BB$112)/'l(x,t)'!BB4-0.5</f>
        <v>75.352758483966227</v>
      </c>
      <c r="BC4" s="15">
        <f>SUM('l(x,t)'!BC4:BC$112)/'l(x,t)'!BC4-0.5</f>
        <v>75.270217978049956</v>
      </c>
      <c r="BD4" s="15">
        <f>SUM('l(x,t)'!BD4:BD$112)/'l(x,t)'!BD4-0.5</f>
        <v>75.683951844015326</v>
      </c>
      <c r="BE4" s="15">
        <f>SUM('l(x,t)'!BE4:BE$112)/'l(x,t)'!BE4-0.5</f>
        <v>75.60236359752848</v>
      </c>
      <c r="BF4" s="15">
        <f>SUM('l(x,t)'!BF4:BF$112)/'l(x,t)'!BF4-0.5</f>
        <v>76.102833956195823</v>
      </c>
      <c r="BG4" s="15">
        <f>SUM('l(x,t)'!BG4:BG$112)/'l(x,t)'!BG4-0.5</f>
        <v>76.102252284393884</v>
      </c>
      <c r="BH4" s="15">
        <f>SUM('l(x,t)'!BH4:BH$112)/'l(x,t)'!BH4-0.5</f>
        <v>76.49321845891734</v>
      </c>
      <c r="BI4" s="15">
        <f>SUM('l(x,t)'!BI4:BI$112)/'l(x,t)'!BI4-0.5</f>
        <v>76.642014280799742</v>
      </c>
      <c r="BJ4" s="15">
        <f>SUM('l(x,t)'!BJ4:BJ$112)/'l(x,t)'!BJ4-0.5</f>
        <v>76.691951118418814</v>
      </c>
      <c r="BK4" s="15">
        <f>SUM('l(x,t)'!BK4:BK$112)/'l(x,t)'!BK4-0.5</f>
        <v>76.882337580088389</v>
      </c>
      <c r="BL4" s="15">
        <f>SUM('l(x,t)'!BL4:BL$112)/'l(x,t)'!BL4-0.5</f>
        <v>77.071496593207499</v>
      </c>
      <c r="BM4" s="15">
        <f>SUM('l(x,t)'!BM4:BM$112)/'l(x,t)'!BM4-0.5</f>
        <v>77.259464784502157</v>
      </c>
      <c r="BN4" s="15">
        <f>SUM('l(x,t)'!BN4:BN$112)/'l(x,t)'!BN4-0.5</f>
        <v>77.446277365503974</v>
      </c>
      <c r="BO4" s="15">
        <f>SUM('l(x,t)'!BO4:BO$112)/'l(x,t)'!BO4-0.5</f>
        <v>77.631968217953613</v>
      </c>
      <c r="BP4" s="15">
        <f>SUM('l(x,t)'!BP4:BP$112)/'l(x,t)'!BP4-0.5</f>
        <v>77.816569976725376</v>
      </c>
      <c r="BQ4" s="15">
        <f>SUM('l(x,t)'!BQ4:BQ$112)/'l(x,t)'!BQ4-0.5</f>
        <v>78.00011411033006</v>
      </c>
      <c r="BR4" s="15">
        <f>SUM('l(x,t)'!BR4:BR$112)/'l(x,t)'!BR4-0.5</f>
        <v>78.182630999050943</v>
      </c>
      <c r="BS4" s="15">
        <f>SUM('l(x,t)'!BS4:BS$112)/'l(x,t)'!BS4-0.5</f>
        <v>78.364150010775248</v>
      </c>
    </row>
    <row r="5" spans="1:71" x14ac:dyDescent="0.25">
      <c r="A5" s="13">
        <v>3</v>
      </c>
      <c r="B5" s="15">
        <f>SUM('l(x,t)'!B5:B$112)/'l(x,t)'!B5-0.5</f>
        <v>67.288621697156529</v>
      </c>
      <c r="C5" s="15">
        <f>SUM('l(x,t)'!C5:C$112)/'l(x,t)'!C5-0.5</f>
        <v>67.561873790942172</v>
      </c>
      <c r="D5" s="15">
        <f>SUM('l(x,t)'!D5:D$112)/'l(x,t)'!D5-0.5</f>
        <v>68.028400591997155</v>
      </c>
      <c r="E5" s="15">
        <f>SUM('l(x,t)'!E5:E$112)/'l(x,t)'!E5-0.5</f>
        <v>68.045562059931839</v>
      </c>
      <c r="F5" s="15">
        <f>SUM('l(x,t)'!F5:F$112)/'l(x,t)'!F5-0.5</f>
        <v>68.751139427911227</v>
      </c>
      <c r="G5" s="15">
        <f>SUM('l(x,t)'!G5:G$112)/'l(x,t)'!G5-0.5</f>
        <v>69.840640621889804</v>
      </c>
      <c r="H5" s="15">
        <f>SUM('l(x,t)'!H5:H$112)/'l(x,t)'!H5-0.5</f>
        <v>69.492211559844648</v>
      </c>
      <c r="I5" s="15">
        <f>SUM('l(x,t)'!I5:I$112)/'l(x,t)'!I5-0.5</f>
        <v>69.640772020557748</v>
      </c>
      <c r="J5" s="15">
        <f>SUM('l(x,t)'!J5:J$112)/'l(x,t)'!J5-0.5</f>
        <v>70.40167959240128</v>
      </c>
      <c r="K5" s="15">
        <f>SUM('l(x,t)'!K5:K$112)/'l(x,t)'!K5-0.5</f>
        <v>70.171930598128057</v>
      </c>
      <c r="L5" s="15">
        <f>SUM('l(x,t)'!L5:L$112)/'l(x,t)'!L5-0.5</f>
        <v>70.554428697203818</v>
      </c>
      <c r="M5" s="15">
        <f>SUM('l(x,t)'!M5:M$112)/'l(x,t)'!M5-0.5</f>
        <v>71.264377426110798</v>
      </c>
      <c r="N5" s="15">
        <f>SUM('l(x,t)'!N5:N$112)/'l(x,t)'!N5-0.5</f>
        <v>70.509294677173614</v>
      </c>
      <c r="O5" s="15">
        <f>SUM('l(x,t)'!O5:O$112)/'l(x,t)'!O5-0.5</f>
        <v>71.426584509678875</v>
      </c>
      <c r="P5" s="15">
        <f>SUM('l(x,t)'!P5:P$112)/'l(x,t)'!P5-0.5</f>
        <v>71.735907284998049</v>
      </c>
      <c r="Q5" s="15">
        <f>SUM('l(x,t)'!Q5:Q$112)/'l(x,t)'!Q5-0.5</f>
        <v>71.324634168694629</v>
      </c>
      <c r="R5" s="15">
        <f>SUM('l(x,t)'!R5:R$112)/'l(x,t)'!R5-0.5</f>
        <v>72.070267699388069</v>
      </c>
      <c r="S5" s="15">
        <f>SUM('l(x,t)'!S5:S$112)/'l(x,t)'!S5-0.5</f>
        <v>71.783416889203139</v>
      </c>
      <c r="T5" s="15">
        <f>SUM('l(x,t)'!T5:T$112)/'l(x,t)'!T5-0.5</f>
        <v>71.542905913029813</v>
      </c>
      <c r="U5" s="15">
        <f>SUM('l(x,t)'!U5:U$112)/'l(x,t)'!U5-0.5</f>
        <v>71.652054479884839</v>
      </c>
      <c r="V5" s="15">
        <f>SUM('l(x,t)'!V5:V$112)/'l(x,t)'!V5-0.5</f>
        <v>71.600263831046206</v>
      </c>
      <c r="W5" s="15">
        <f>SUM('l(x,t)'!W5:W$112)/'l(x,t)'!W5-0.5</f>
        <v>71.528682680700982</v>
      </c>
      <c r="X5" s="15">
        <f>SUM('l(x,t)'!X5:X$112)/'l(x,t)'!X5-0.5</f>
        <v>71.960962194357762</v>
      </c>
      <c r="Y5" s="15">
        <f>SUM('l(x,t)'!Y5:Y$112)/'l(x,t)'!Y5-0.5</f>
        <v>71.881316306476961</v>
      </c>
      <c r="Z5" s="15">
        <f>SUM('l(x,t)'!Z5:Z$112)/'l(x,t)'!Z5-0.5</f>
        <v>71.92057175325273</v>
      </c>
      <c r="AA5" s="15">
        <f>SUM('l(x,t)'!AA5:AA$112)/'l(x,t)'!AA5-0.5</f>
        <v>71.795873178598555</v>
      </c>
      <c r="AB5" s="15">
        <f>SUM('l(x,t)'!AB5:AB$112)/'l(x,t)'!AB5-0.5</f>
        <v>71.667039268950674</v>
      </c>
      <c r="AC5" s="15">
        <f>SUM('l(x,t)'!AC5:AC$112)/'l(x,t)'!AC5-0.5</f>
        <v>71.911979336091804</v>
      </c>
      <c r="AD5" s="15">
        <f>SUM('l(x,t)'!AD5:AD$112)/'l(x,t)'!AD5-0.5</f>
        <v>71.453272070249028</v>
      </c>
      <c r="AE5" s="15">
        <f>SUM('l(x,t)'!AE5:AE$112)/'l(x,t)'!AE5-0.5</f>
        <v>71.800767656975978</v>
      </c>
      <c r="AF5" s="15">
        <f>SUM('l(x,t)'!AF5:AF$112)/'l(x,t)'!AF5-0.5</f>
        <v>71.302358652908026</v>
      </c>
      <c r="AG5" s="15">
        <f>SUM('l(x,t)'!AG5:AG$112)/'l(x,t)'!AG5-0.5</f>
        <v>71.335219769940878</v>
      </c>
      <c r="AH5" s="15">
        <f>SUM('l(x,t)'!AH5:AH$112)/'l(x,t)'!AH5-0.5</f>
        <v>71.540135700063544</v>
      </c>
      <c r="AI5" s="15">
        <f>SUM('l(x,t)'!AI5:AI$112)/'l(x,t)'!AI5-0.5</f>
        <v>71.278808869781273</v>
      </c>
      <c r="AJ5" s="15">
        <f>SUM('l(x,t)'!AJ5:AJ$112)/'l(x,t)'!AJ5-0.5</f>
        <v>71.571515118627858</v>
      </c>
      <c r="AK5" s="15">
        <f>SUM('l(x,t)'!AK5:AK$112)/'l(x,t)'!AK5-0.5</f>
        <v>71.472391086244343</v>
      </c>
      <c r="AL5" s="15">
        <f>SUM('l(x,t)'!AL5:AL$112)/'l(x,t)'!AL5-0.5</f>
        <v>71.460512410152532</v>
      </c>
      <c r="AM5" s="15">
        <f>SUM('l(x,t)'!AM5:AM$112)/'l(x,t)'!AM5-0.5</f>
        <v>71.873726324985782</v>
      </c>
      <c r="AN5" s="15">
        <f>SUM('l(x,t)'!AN5:AN$112)/'l(x,t)'!AN5-0.5</f>
        <v>72.128426133872267</v>
      </c>
      <c r="AO5" s="15">
        <f>SUM('l(x,t)'!AO5:AO$112)/'l(x,t)'!AO5-0.5</f>
        <v>71.871158328925262</v>
      </c>
      <c r="AP5" s="15">
        <f>SUM('l(x,t)'!AP5:AP$112)/'l(x,t)'!AP5-0.5</f>
        <v>71.863053828955685</v>
      </c>
      <c r="AQ5" s="15">
        <f>SUM('l(x,t)'!AQ5:AQ$112)/'l(x,t)'!AQ5-0.5</f>
        <v>72.079375692452714</v>
      </c>
      <c r="AR5" s="15">
        <f>SUM('l(x,t)'!AR5:AR$112)/'l(x,t)'!AR5-0.5</f>
        <v>71.945421341980335</v>
      </c>
      <c r="AS5" s="15">
        <f>SUM('l(x,t)'!AS5:AS$112)/'l(x,t)'!AS5-0.5</f>
        <v>71.886415630327903</v>
      </c>
      <c r="AT5" s="15">
        <f>SUM('l(x,t)'!AT5:AT$112)/'l(x,t)'!AT5-0.5</f>
        <v>72.311179801591507</v>
      </c>
      <c r="AU5" s="15">
        <f>SUM('l(x,t)'!AU5:AU$112)/'l(x,t)'!AU5-0.5</f>
        <v>72.495015522897162</v>
      </c>
      <c r="AV5" s="15">
        <f>SUM('l(x,t)'!AV5:AV$112)/'l(x,t)'!AV5-0.5</f>
        <v>72.839346370755209</v>
      </c>
      <c r="AW5" s="15">
        <f>SUM('l(x,t)'!AW5:AW$112)/'l(x,t)'!AW5-0.5</f>
        <v>73.174870144805055</v>
      </c>
      <c r="AX5" s="15">
        <f>SUM('l(x,t)'!AX5:AX$112)/'l(x,t)'!AX5-0.5</f>
        <v>73.269009520512796</v>
      </c>
      <c r="AY5" s="15">
        <f>SUM('l(x,t)'!AY5:AY$112)/'l(x,t)'!AY5-0.5</f>
        <v>73.152807530192106</v>
      </c>
      <c r="AZ5" s="15">
        <f>SUM('l(x,t)'!AZ5:AZ$112)/'l(x,t)'!AZ5-0.5</f>
        <v>73.807763286005326</v>
      </c>
      <c r="BA5" s="15">
        <f>SUM('l(x,t)'!BA5:BA$112)/'l(x,t)'!BA5-0.5</f>
        <v>74.236462954654513</v>
      </c>
      <c r="BB5" s="15">
        <f>SUM('l(x,t)'!BB5:BB$112)/'l(x,t)'!BB5-0.5</f>
        <v>74.373723126441618</v>
      </c>
      <c r="BC5" s="15">
        <f>SUM('l(x,t)'!BC5:BC$112)/'l(x,t)'!BC5-0.5</f>
        <v>74.295648498539464</v>
      </c>
      <c r="BD5" s="15">
        <f>SUM('l(x,t)'!BD5:BD$112)/'l(x,t)'!BD5-0.5</f>
        <v>74.699743790211286</v>
      </c>
      <c r="BE5" s="15">
        <f>SUM('l(x,t)'!BE5:BE$112)/'l(x,t)'!BE5-0.5</f>
        <v>74.634671506276206</v>
      </c>
      <c r="BF5" s="15">
        <f>SUM('l(x,t)'!BF5:BF$112)/'l(x,t)'!BF5-0.5</f>
        <v>75.120982992113909</v>
      </c>
      <c r="BG5" s="15">
        <f>SUM('l(x,t)'!BG5:BG$112)/'l(x,t)'!BG5-0.5</f>
        <v>75.119644802698502</v>
      </c>
      <c r="BH5" s="15">
        <f>SUM('l(x,t)'!BH5:BH$112)/'l(x,t)'!BH5-0.5</f>
        <v>75.513742169303057</v>
      </c>
      <c r="BI5" s="15">
        <f>SUM('l(x,t)'!BI5:BI$112)/'l(x,t)'!BI5-0.5</f>
        <v>75.65496062410584</v>
      </c>
      <c r="BJ5" s="15">
        <f>SUM('l(x,t)'!BJ5:BJ$112)/'l(x,t)'!BJ5-0.5</f>
        <v>75.708448661069255</v>
      </c>
      <c r="BK5" s="15">
        <f>SUM('l(x,t)'!BK5:BK$112)/'l(x,t)'!BK5-0.5</f>
        <v>75.89824881427181</v>
      </c>
      <c r="BL5" s="15">
        <f>SUM('l(x,t)'!BL5:BL$112)/'l(x,t)'!BL5-0.5</f>
        <v>76.086842019276261</v>
      </c>
      <c r="BM5" s="15">
        <f>SUM('l(x,t)'!BM5:BM$112)/'l(x,t)'!BM5-0.5</f>
        <v>76.274264207283366</v>
      </c>
      <c r="BN5" s="15">
        <f>SUM('l(x,t)'!BN5:BN$112)/'l(x,t)'!BN5-0.5</f>
        <v>76.460549916435752</v>
      </c>
      <c r="BO5" s="15">
        <f>SUM('l(x,t)'!BO5:BO$112)/'l(x,t)'!BO5-0.5</f>
        <v>76.64573237663042</v>
      </c>
      <c r="BP5" s="15">
        <f>SUM('l(x,t)'!BP5:BP$112)/'l(x,t)'!BP5-0.5</f>
        <v>76.829843591858506</v>
      </c>
      <c r="BQ5" s="15">
        <f>SUM('l(x,t)'!BQ5:BQ$112)/'l(x,t)'!BQ5-0.5</f>
        <v>77.012914420129988</v>
      </c>
      <c r="BR5" s="15">
        <f>SUM('l(x,t)'!BR5:BR$112)/'l(x,t)'!BR5-0.5</f>
        <v>77.194974651039715</v>
      </c>
      <c r="BS5" s="15">
        <f>SUM('l(x,t)'!BS5:BS$112)/'l(x,t)'!BS5-0.5</f>
        <v>77.376053081036858</v>
      </c>
    </row>
    <row r="6" spans="1:71" x14ac:dyDescent="0.25">
      <c r="A6" s="13">
        <v>4</v>
      </c>
      <c r="B6" s="15">
        <f>SUM('l(x,t)'!B6:B$112)/'l(x,t)'!B6-0.5</f>
        <v>66.426490267106772</v>
      </c>
      <c r="C6" s="15">
        <f>SUM('l(x,t)'!C6:C$112)/'l(x,t)'!C6-0.5</f>
        <v>66.701653229659854</v>
      </c>
      <c r="D6" s="15">
        <f>SUM('l(x,t)'!D6:D$112)/'l(x,t)'!D6-0.5</f>
        <v>67.122395722050811</v>
      </c>
      <c r="E6" s="15">
        <f>SUM('l(x,t)'!E6:E$112)/'l(x,t)'!E6-0.5</f>
        <v>67.161262819352928</v>
      </c>
      <c r="F6" s="15">
        <f>SUM('l(x,t)'!F6:F$112)/'l(x,t)'!F6-0.5</f>
        <v>67.833823354169809</v>
      </c>
      <c r="G6" s="15">
        <f>SUM('l(x,t)'!G6:G$112)/'l(x,t)'!G6-0.5</f>
        <v>68.934377030881492</v>
      </c>
      <c r="H6" s="15">
        <f>SUM('l(x,t)'!H6:H$112)/'l(x,t)'!H6-0.5</f>
        <v>68.568878014440671</v>
      </c>
      <c r="I6" s="15">
        <f>SUM('l(x,t)'!I6:I$112)/'l(x,t)'!I6-0.5</f>
        <v>68.712753283973129</v>
      </c>
      <c r="J6" s="15">
        <f>SUM('l(x,t)'!J6:J$112)/'l(x,t)'!J6-0.5</f>
        <v>69.462547008298515</v>
      </c>
      <c r="K6" s="15">
        <f>SUM('l(x,t)'!K6:K$112)/'l(x,t)'!K6-0.5</f>
        <v>69.233295898518776</v>
      </c>
      <c r="L6" s="15">
        <f>SUM('l(x,t)'!L6:L$112)/'l(x,t)'!L6-0.5</f>
        <v>69.607008953919262</v>
      </c>
      <c r="M6" s="15">
        <f>SUM('l(x,t)'!M6:M$112)/'l(x,t)'!M6-0.5</f>
        <v>70.32032548324257</v>
      </c>
      <c r="N6" s="15">
        <f>SUM('l(x,t)'!N6:N$112)/'l(x,t)'!N6-0.5</f>
        <v>69.558335512032059</v>
      </c>
      <c r="O6" s="15">
        <f>SUM('l(x,t)'!O6:O$112)/'l(x,t)'!O6-0.5</f>
        <v>70.476267897206924</v>
      </c>
      <c r="P6" s="15">
        <f>SUM('l(x,t)'!P6:P$112)/'l(x,t)'!P6-0.5</f>
        <v>70.79294163830869</v>
      </c>
      <c r="Q6" s="15">
        <f>SUM('l(x,t)'!Q6:Q$112)/'l(x,t)'!Q6-0.5</f>
        <v>70.377792513079442</v>
      </c>
      <c r="R6" s="15">
        <f>SUM('l(x,t)'!R6:R$112)/'l(x,t)'!R6-0.5</f>
        <v>71.115385392185146</v>
      </c>
      <c r="S6" s="15">
        <f>SUM('l(x,t)'!S6:S$112)/'l(x,t)'!S6-0.5</f>
        <v>70.831208799098548</v>
      </c>
      <c r="T6" s="15">
        <f>SUM('l(x,t)'!T6:T$112)/'l(x,t)'!T6-0.5</f>
        <v>70.591247961643717</v>
      </c>
      <c r="U6" s="15">
        <f>SUM('l(x,t)'!U6:U$112)/'l(x,t)'!U6-0.5</f>
        <v>70.697620957297516</v>
      </c>
      <c r="V6" s="15">
        <f>SUM('l(x,t)'!V6:V$112)/'l(x,t)'!V6-0.5</f>
        <v>70.642949600806688</v>
      </c>
      <c r="W6" s="15">
        <f>SUM('l(x,t)'!W6:W$112)/'l(x,t)'!W6-0.5</f>
        <v>70.563503797561779</v>
      </c>
      <c r="X6" s="15">
        <f>SUM('l(x,t)'!X6:X$112)/'l(x,t)'!X6-0.5</f>
        <v>71.004579988150539</v>
      </c>
      <c r="Y6" s="15">
        <f>SUM('l(x,t)'!Y6:Y$112)/'l(x,t)'!Y6-0.5</f>
        <v>70.917024818886375</v>
      </c>
      <c r="Z6" s="15">
        <f>SUM('l(x,t)'!Z6:Z$112)/'l(x,t)'!Z6-0.5</f>
        <v>70.96702531971053</v>
      </c>
      <c r="AA6" s="15">
        <f>SUM('l(x,t)'!AA6:AA$112)/'l(x,t)'!AA6-0.5</f>
        <v>70.833680029013948</v>
      </c>
      <c r="AB6" s="15">
        <f>SUM('l(x,t)'!AB6:AB$112)/'l(x,t)'!AB6-0.5</f>
        <v>70.695517475941045</v>
      </c>
      <c r="AC6" s="15">
        <f>SUM('l(x,t)'!AC6:AC$112)/'l(x,t)'!AC6-0.5</f>
        <v>70.938411548364712</v>
      </c>
      <c r="AD6" s="15">
        <f>SUM('l(x,t)'!AD6:AD$112)/'l(x,t)'!AD6-0.5</f>
        <v>70.475984385252303</v>
      </c>
      <c r="AE6" s="15">
        <f>SUM('l(x,t)'!AE6:AE$112)/'l(x,t)'!AE6-0.5</f>
        <v>70.82644517723979</v>
      </c>
      <c r="AF6" s="15">
        <f>SUM('l(x,t)'!AF6:AF$112)/'l(x,t)'!AF6-0.5</f>
        <v>70.327148154762199</v>
      </c>
      <c r="AG6" s="15">
        <f>SUM('l(x,t)'!AG6:AG$112)/'l(x,t)'!AG6-0.5</f>
        <v>70.36002077721291</v>
      </c>
      <c r="AH6" s="15">
        <f>SUM('l(x,t)'!AH6:AH$112)/'l(x,t)'!AH6-0.5</f>
        <v>70.564297561234355</v>
      </c>
      <c r="AI6" s="15">
        <f>SUM('l(x,t)'!AI6:AI$112)/'l(x,t)'!AI6-0.5</f>
        <v>70.298632486877594</v>
      </c>
      <c r="AJ6" s="15">
        <f>SUM('l(x,t)'!AJ6:AJ$112)/'l(x,t)'!AJ6-0.5</f>
        <v>70.594976460859939</v>
      </c>
      <c r="AK6" s="15">
        <f>SUM('l(x,t)'!AK6:AK$112)/'l(x,t)'!AK6-0.5</f>
        <v>70.503632684625558</v>
      </c>
      <c r="AL6" s="15">
        <f>SUM('l(x,t)'!AL6:AL$112)/'l(x,t)'!AL6-0.5</f>
        <v>70.486777517834113</v>
      </c>
      <c r="AM6" s="15">
        <f>SUM('l(x,t)'!AM6:AM$112)/'l(x,t)'!AM6-0.5</f>
        <v>70.900144378405813</v>
      </c>
      <c r="AN6" s="15">
        <f>SUM('l(x,t)'!AN6:AN$112)/'l(x,t)'!AN6-0.5</f>
        <v>71.139172009673729</v>
      </c>
      <c r="AO6" s="15">
        <f>SUM('l(x,t)'!AO6:AO$112)/'l(x,t)'!AO6-0.5</f>
        <v>70.889719656035822</v>
      </c>
      <c r="AP6" s="15">
        <f>SUM('l(x,t)'!AP6:AP$112)/'l(x,t)'!AP6-0.5</f>
        <v>70.883041080458227</v>
      </c>
      <c r="AQ6" s="15">
        <f>SUM('l(x,t)'!AQ6:AQ$112)/'l(x,t)'!AQ6-0.5</f>
        <v>71.100855949237484</v>
      </c>
      <c r="AR6" s="15">
        <f>SUM('l(x,t)'!AR6:AR$112)/'l(x,t)'!AR6-0.5</f>
        <v>70.962572359346566</v>
      </c>
      <c r="AS6" s="15">
        <f>SUM('l(x,t)'!AS6:AS$112)/'l(x,t)'!AS6-0.5</f>
        <v>70.918553979618736</v>
      </c>
      <c r="AT6" s="15">
        <f>SUM('l(x,t)'!AT6:AT$112)/'l(x,t)'!AT6-0.5</f>
        <v>71.329137085862982</v>
      </c>
      <c r="AU6" s="15">
        <f>SUM('l(x,t)'!AU6:AU$112)/'l(x,t)'!AU6-0.5</f>
        <v>71.513018777591554</v>
      </c>
      <c r="AV6" s="15">
        <f>SUM('l(x,t)'!AV6:AV$112)/'l(x,t)'!AV6-0.5</f>
        <v>71.861054687161371</v>
      </c>
      <c r="AW6" s="15">
        <f>SUM('l(x,t)'!AW6:AW$112)/'l(x,t)'!AW6-0.5</f>
        <v>72.204679063220965</v>
      </c>
      <c r="AX6" s="15">
        <f>SUM('l(x,t)'!AX6:AX$112)/'l(x,t)'!AX6-0.5</f>
        <v>72.283566233759544</v>
      </c>
      <c r="AY6" s="15">
        <f>SUM('l(x,t)'!AY6:AY$112)/'l(x,t)'!AY6-0.5</f>
        <v>72.17097527401063</v>
      </c>
      <c r="AZ6" s="15">
        <f>SUM('l(x,t)'!AZ6:AZ$112)/'l(x,t)'!AZ6-0.5</f>
        <v>72.82682826135327</v>
      </c>
      <c r="BA6" s="15">
        <f>SUM('l(x,t)'!BA6:BA$112)/'l(x,t)'!BA6-0.5</f>
        <v>73.250475545008058</v>
      </c>
      <c r="BB6" s="15">
        <f>SUM('l(x,t)'!BB6:BB$112)/'l(x,t)'!BB6-0.5</f>
        <v>73.386283794686705</v>
      </c>
      <c r="BC6" s="15">
        <f>SUM('l(x,t)'!BC6:BC$112)/'l(x,t)'!BC6-0.5</f>
        <v>73.31484035703231</v>
      </c>
      <c r="BD6" s="15">
        <f>SUM('l(x,t)'!BD6:BD$112)/'l(x,t)'!BD6-0.5</f>
        <v>73.710875421524534</v>
      </c>
      <c r="BE6" s="15">
        <f>SUM('l(x,t)'!BE6:BE$112)/'l(x,t)'!BE6-0.5</f>
        <v>73.64282721727011</v>
      </c>
      <c r="BF6" s="15">
        <f>SUM('l(x,t)'!BF6:BF$112)/'l(x,t)'!BF6-0.5</f>
        <v>74.135163673211835</v>
      </c>
      <c r="BG6" s="15">
        <f>SUM('l(x,t)'!BG6:BG$112)/'l(x,t)'!BG6-0.5</f>
        <v>74.127853866623838</v>
      </c>
      <c r="BH6" s="15">
        <f>SUM('l(x,t)'!BH6:BH$112)/'l(x,t)'!BH6-0.5</f>
        <v>74.530999299141854</v>
      </c>
      <c r="BI6" s="15">
        <f>SUM('l(x,t)'!BI6:BI$112)/'l(x,t)'!BI6-0.5</f>
        <v>74.670746480866825</v>
      </c>
      <c r="BJ6" s="15">
        <f>SUM('l(x,t)'!BJ6:BJ$112)/'l(x,t)'!BJ6-0.5</f>
        <v>74.720126163236131</v>
      </c>
      <c r="BK6" s="15">
        <f>SUM('l(x,t)'!BK6:BK$112)/'l(x,t)'!BK6-0.5</f>
        <v>74.909532058705096</v>
      </c>
      <c r="BL6" s="15">
        <f>SUM('l(x,t)'!BL6:BL$112)/'l(x,t)'!BL6-0.5</f>
        <v>75.097744076020533</v>
      </c>
      <c r="BM6" s="15">
        <f>SUM('l(x,t)'!BM6:BM$112)/'l(x,t)'!BM6-0.5</f>
        <v>75.284797727903552</v>
      </c>
      <c r="BN6" s="15">
        <f>SUM('l(x,t)'!BN6:BN$112)/'l(x,t)'!BN6-0.5</f>
        <v>75.470727146421083</v>
      </c>
      <c r="BO6" s="15">
        <f>SUM('l(x,t)'!BO6:BO$112)/'l(x,t)'!BO6-0.5</f>
        <v>75.655565167507049</v>
      </c>
      <c r="BP6" s="15">
        <f>SUM('l(x,t)'!BP6:BP$112)/'l(x,t)'!BP6-0.5</f>
        <v>75.83934341301142</v>
      </c>
      <c r="BQ6" s="15">
        <f>SUM('l(x,t)'!BQ6:BQ$112)/'l(x,t)'!BQ6-0.5</f>
        <v>76.022092370334974</v>
      </c>
      <c r="BR6" s="15">
        <f>SUM('l(x,t)'!BR6:BR$112)/'l(x,t)'!BR6-0.5</f>
        <v>76.203841469706759</v>
      </c>
      <c r="BS6" s="15">
        <f>SUM('l(x,t)'!BS6:BS$112)/'l(x,t)'!BS6-0.5</f>
        <v>76.384619159167698</v>
      </c>
    </row>
    <row r="7" spans="1:71" x14ac:dyDescent="0.25">
      <c r="A7" s="13">
        <v>5</v>
      </c>
      <c r="B7" s="15">
        <f>SUM('l(x,t)'!B7:B$112)/'l(x,t)'!B7-0.5</f>
        <v>65.538094647060319</v>
      </c>
      <c r="C7" s="15">
        <f>SUM('l(x,t)'!C7:C$112)/'l(x,t)'!C7-0.5</f>
        <v>65.805089168763132</v>
      </c>
      <c r="D7" s="15">
        <f>SUM('l(x,t)'!D7:D$112)/'l(x,t)'!D7-0.5</f>
        <v>66.195761059215954</v>
      </c>
      <c r="E7" s="15">
        <f>SUM('l(x,t)'!E7:E$112)/'l(x,t)'!E7-0.5</f>
        <v>66.242688899810702</v>
      </c>
      <c r="F7" s="15">
        <f>SUM('l(x,t)'!F7:F$112)/'l(x,t)'!F7-0.5</f>
        <v>66.88503598151577</v>
      </c>
      <c r="G7" s="15">
        <f>SUM('l(x,t)'!G7:G$112)/'l(x,t)'!G7-0.5</f>
        <v>67.982314651137301</v>
      </c>
      <c r="H7" s="15">
        <f>SUM('l(x,t)'!H7:H$112)/'l(x,t)'!H7-0.5</f>
        <v>67.623376715813308</v>
      </c>
      <c r="I7" s="15">
        <f>SUM('l(x,t)'!I7:I$112)/'l(x,t)'!I7-0.5</f>
        <v>67.773516713848423</v>
      </c>
      <c r="J7" s="15">
        <f>SUM('l(x,t)'!J7:J$112)/'l(x,t)'!J7-0.5</f>
        <v>68.512235818087518</v>
      </c>
      <c r="K7" s="15">
        <f>SUM('l(x,t)'!K7:K$112)/'l(x,t)'!K7-0.5</f>
        <v>68.281442908554752</v>
      </c>
      <c r="L7" s="15">
        <f>SUM('l(x,t)'!L7:L$112)/'l(x,t)'!L7-0.5</f>
        <v>68.638812807810865</v>
      </c>
      <c r="M7" s="15">
        <f>SUM('l(x,t)'!M7:M$112)/'l(x,t)'!M7-0.5</f>
        <v>69.366437331881613</v>
      </c>
      <c r="N7" s="15">
        <f>SUM('l(x,t)'!N7:N$112)/'l(x,t)'!N7-0.5</f>
        <v>68.595647161499272</v>
      </c>
      <c r="O7" s="15">
        <f>SUM('l(x,t)'!O7:O$112)/'l(x,t)'!O7-0.5</f>
        <v>69.513374985949483</v>
      </c>
      <c r="P7" s="15">
        <f>SUM('l(x,t)'!P7:P$112)/'l(x,t)'!P7-0.5</f>
        <v>69.835142723943079</v>
      </c>
      <c r="Q7" s="15">
        <f>SUM('l(x,t)'!Q7:Q$112)/'l(x,t)'!Q7-0.5</f>
        <v>69.412748887523207</v>
      </c>
      <c r="R7" s="15">
        <f>SUM('l(x,t)'!R7:R$112)/'l(x,t)'!R7-0.5</f>
        <v>70.147883418557683</v>
      </c>
      <c r="S7" s="15">
        <f>SUM('l(x,t)'!S7:S$112)/'l(x,t)'!S7-0.5</f>
        <v>69.86568798621181</v>
      </c>
      <c r="T7" s="15">
        <f>SUM('l(x,t)'!T7:T$112)/'l(x,t)'!T7-0.5</f>
        <v>69.619997160479528</v>
      </c>
      <c r="U7" s="15">
        <f>SUM('l(x,t)'!U7:U$112)/'l(x,t)'!U7-0.5</f>
        <v>69.7327373259605</v>
      </c>
      <c r="V7" s="15">
        <f>SUM('l(x,t)'!V7:V$112)/'l(x,t)'!V7-0.5</f>
        <v>69.671018008009909</v>
      </c>
      <c r="W7" s="15">
        <f>SUM('l(x,t)'!W7:W$112)/'l(x,t)'!W7-0.5</f>
        <v>69.595046568517603</v>
      </c>
      <c r="X7" s="15">
        <f>SUM('l(x,t)'!X7:X$112)/'l(x,t)'!X7-0.5</f>
        <v>70.031381913277599</v>
      </c>
      <c r="Y7" s="15">
        <f>SUM('l(x,t)'!Y7:Y$112)/'l(x,t)'!Y7-0.5</f>
        <v>69.946612396092775</v>
      </c>
      <c r="Z7" s="15">
        <f>SUM('l(x,t)'!Z7:Z$112)/'l(x,t)'!Z7-0.5</f>
        <v>69.987466685049199</v>
      </c>
      <c r="AA7" s="15">
        <f>SUM('l(x,t)'!AA7:AA$112)/'l(x,t)'!AA7-0.5</f>
        <v>69.84986049692823</v>
      </c>
      <c r="AB7" s="15">
        <f>SUM('l(x,t)'!AB7:AB$112)/'l(x,t)'!AB7-0.5</f>
        <v>69.717987231855233</v>
      </c>
      <c r="AC7" s="15">
        <f>SUM('l(x,t)'!AC7:AC$112)/'l(x,t)'!AC7-0.5</f>
        <v>69.962368753740989</v>
      </c>
      <c r="AD7" s="15">
        <f>SUM('l(x,t)'!AD7:AD$112)/'l(x,t)'!AD7-0.5</f>
        <v>69.506087002663449</v>
      </c>
      <c r="AE7" s="15">
        <f>SUM('l(x,t)'!AE7:AE$112)/'l(x,t)'!AE7-0.5</f>
        <v>69.848253135711872</v>
      </c>
      <c r="AF7" s="15">
        <f>SUM('l(x,t)'!AF7:AF$112)/'l(x,t)'!AF7-0.5</f>
        <v>69.344609307088945</v>
      </c>
      <c r="AG7" s="15">
        <f>SUM('l(x,t)'!AG7:AG$112)/'l(x,t)'!AG7-0.5</f>
        <v>69.37259784482498</v>
      </c>
      <c r="AH7" s="15">
        <f>SUM('l(x,t)'!AH7:AH$112)/'l(x,t)'!AH7-0.5</f>
        <v>69.583921059130901</v>
      </c>
      <c r="AI7" s="15">
        <f>SUM('l(x,t)'!AI7:AI$112)/'l(x,t)'!AI7-0.5</f>
        <v>69.322372093389362</v>
      </c>
      <c r="AJ7" s="15">
        <f>SUM('l(x,t)'!AJ7:AJ$112)/'l(x,t)'!AJ7-0.5</f>
        <v>69.610400749024734</v>
      </c>
      <c r="AK7" s="15">
        <f>SUM('l(x,t)'!AK7:AK$112)/'l(x,t)'!AK7-0.5</f>
        <v>69.528142534512639</v>
      </c>
      <c r="AL7" s="15">
        <f>SUM('l(x,t)'!AL7:AL$112)/'l(x,t)'!AL7-0.5</f>
        <v>69.503578376644526</v>
      </c>
      <c r="AM7" s="15">
        <f>SUM('l(x,t)'!AM7:AM$112)/'l(x,t)'!AM7-0.5</f>
        <v>69.931838705823424</v>
      </c>
      <c r="AN7" s="15">
        <f>SUM('l(x,t)'!AN7:AN$112)/'l(x,t)'!AN7-0.5</f>
        <v>70.165318177399371</v>
      </c>
      <c r="AO7" s="15">
        <f>SUM('l(x,t)'!AO7:AO$112)/'l(x,t)'!AO7-0.5</f>
        <v>69.921409290216403</v>
      </c>
      <c r="AP7" s="15">
        <f>SUM('l(x,t)'!AP7:AP$112)/'l(x,t)'!AP7-0.5</f>
        <v>69.902753851536659</v>
      </c>
      <c r="AQ7" s="15">
        <f>SUM('l(x,t)'!AQ7:AQ$112)/'l(x,t)'!AQ7-0.5</f>
        <v>70.120629725560633</v>
      </c>
      <c r="AR7" s="15">
        <f>SUM('l(x,t)'!AR7:AR$112)/'l(x,t)'!AR7-0.5</f>
        <v>69.978782479316806</v>
      </c>
      <c r="AS7" s="15">
        <f>SUM('l(x,t)'!AS7:AS$112)/'l(x,t)'!AS7-0.5</f>
        <v>69.938981284191158</v>
      </c>
      <c r="AT7" s="15">
        <f>SUM('l(x,t)'!AT7:AT$112)/'l(x,t)'!AT7-0.5</f>
        <v>70.341888625815614</v>
      </c>
      <c r="AU7" s="15">
        <f>SUM('l(x,t)'!AU7:AU$112)/'l(x,t)'!AU7-0.5</f>
        <v>70.53503963987994</v>
      </c>
      <c r="AV7" s="15">
        <f>SUM('l(x,t)'!AV7:AV$112)/'l(x,t)'!AV7-0.5</f>
        <v>70.873188129143315</v>
      </c>
      <c r="AW7" s="15">
        <f>SUM('l(x,t)'!AW7:AW$112)/'l(x,t)'!AW7-0.5</f>
        <v>71.218305541273821</v>
      </c>
      <c r="AX7" s="15">
        <f>SUM('l(x,t)'!AX7:AX$112)/'l(x,t)'!AX7-0.5</f>
        <v>71.305107766089392</v>
      </c>
      <c r="AY7" s="15">
        <f>SUM('l(x,t)'!AY7:AY$112)/'l(x,t)'!AY7-0.5</f>
        <v>71.191048767665578</v>
      </c>
      <c r="AZ7" s="15">
        <f>SUM('l(x,t)'!AZ7:AZ$112)/'l(x,t)'!AZ7-0.5</f>
        <v>71.843467258822798</v>
      </c>
      <c r="BA7" s="15">
        <f>SUM('l(x,t)'!BA7:BA$112)/'l(x,t)'!BA7-0.5</f>
        <v>72.259206649806032</v>
      </c>
      <c r="BB7" s="15">
        <f>SUM('l(x,t)'!BB7:BB$112)/'l(x,t)'!BB7-0.5</f>
        <v>72.397218377443323</v>
      </c>
      <c r="BC7" s="15">
        <f>SUM('l(x,t)'!BC7:BC$112)/'l(x,t)'!BC7-0.5</f>
        <v>72.324307517009515</v>
      </c>
      <c r="BD7" s="15">
        <f>SUM('l(x,t)'!BD7:BD$112)/'l(x,t)'!BD7-0.5</f>
        <v>72.721858700329577</v>
      </c>
      <c r="BE7" s="15">
        <f>SUM('l(x,t)'!BE7:BE$112)/'l(x,t)'!BE7-0.5</f>
        <v>72.658190437261936</v>
      </c>
      <c r="BF7" s="15">
        <f>SUM('l(x,t)'!BF7:BF$112)/'l(x,t)'!BF7-0.5</f>
        <v>73.152103657052933</v>
      </c>
      <c r="BG7" s="15">
        <f>SUM('l(x,t)'!BG7:BG$112)/'l(x,t)'!BG7-0.5</f>
        <v>73.140372729987917</v>
      </c>
      <c r="BH7" s="15">
        <f>SUM('l(x,t)'!BH7:BH$112)/'l(x,t)'!BH7-0.5</f>
        <v>73.542105614984109</v>
      </c>
      <c r="BI7" s="15">
        <f>SUM('l(x,t)'!BI7:BI$112)/'l(x,t)'!BI7-0.5</f>
        <v>73.677422448887242</v>
      </c>
      <c r="BJ7" s="15">
        <f>SUM('l(x,t)'!BJ7:BJ$112)/'l(x,t)'!BJ7-0.5</f>
        <v>73.730070910193589</v>
      </c>
      <c r="BK7" s="15">
        <f>SUM('l(x,t)'!BK7:BK$112)/'l(x,t)'!BK7-0.5</f>
        <v>73.919138395753848</v>
      </c>
      <c r="BL7" s="15">
        <f>SUM('l(x,t)'!BL7:BL$112)/'l(x,t)'!BL7-0.5</f>
        <v>74.107023311939002</v>
      </c>
      <c r="BM7" s="15">
        <f>SUM('l(x,t)'!BM7:BM$112)/'l(x,t)'!BM7-0.5</f>
        <v>74.293760806318829</v>
      </c>
      <c r="BN7" s="15">
        <f>SUM('l(x,t)'!BN7:BN$112)/'l(x,t)'!BN7-0.5</f>
        <v>74.479384656739185</v>
      </c>
      <c r="BO7" s="15">
        <f>SUM('l(x,t)'!BO7:BO$112)/'l(x,t)'!BO7-0.5</f>
        <v>74.663927355582345</v>
      </c>
      <c r="BP7" s="15">
        <f>SUM('l(x,t)'!BP7:BP$112)/'l(x,t)'!BP7-0.5</f>
        <v>74.847420191555713</v>
      </c>
      <c r="BQ7" s="15">
        <f>SUM('l(x,t)'!BQ7:BQ$112)/'l(x,t)'!BQ7-0.5</f>
        <v>75.029893329067221</v>
      </c>
      <c r="BR7" s="15">
        <f>SUM('l(x,t)'!BR7:BR$112)/'l(x,t)'!BR7-0.5</f>
        <v>75.211375885245374</v>
      </c>
      <c r="BS7" s="15">
        <f>SUM('l(x,t)'!BS7:BS$112)/'l(x,t)'!BS7-0.5</f>
        <v>75.391896004667316</v>
      </c>
    </row>
    <row r="8" spans="1:71" x14ac:dyDescent="0.25">
      <c r="A8" s="13">
        <v>6</v>
      </c>
      <c r="B8" s="15">
        <f>SUM('l(x,t)'!B8:B$112)/'l(x,t)'!B8-0.5</f>
        <v>64.620798060597266</v>
      </c>
      <c r="C8" s="15">
        <f>SUM('l(x,t)'!C8:C$112)/'l(x,t)'!C8-0.5</f>
        <v>64.875694919275944</v>
      </c>
      <c r="D8" s="15">
        <f>SUM('l(x,t)'!D8:D$112)/'l(x,t)'!D8-0.5</f>
        <v>65.244411924039724</v>
      </c>
      <c r="E8" s="15">
        <f>SUM('l(x,t)'!E8:E$112)/'l(x,t)'!E8-0.5</f>
        <v>65.29993484312422</v>
      </c>
      <c r="F8" s="15">
        <f>SUM('l(x,t)'!F8:F$112)/'l(x,t)'!F8-0.5</f>
        <v>65.92821432082431</v>
      </c>
      <c r="G8" s="15">
        <f>SUM('l(x,t)'!G8:G$112)/'l(x,t)'!G8-0.5</f>
        <v>67.036343726118218</v>
      </c>
      <c r="H8" s="15">
        <f>SUM('l(x,t)'!H8:H$112)/'l(x,t)'!H8-0.5</f>
        <v>66.667707402699151</v>
      </c>
      <c r="I8" s="15">
        <f>SUM('l(x,t)'!I8:I$112)/'l(x,t)'!I8-0.5</f>
        <v>66.812557997486962</v>
      </c>
      <c r="J8" s="15">
        <f>SUM('l(x,t)'!J8:J$112)/'l(x,t)'!J8-0.5</f>
        <v>67.54013227231917</v>
      </c>
      <c r="K8" s="15">
        <f>SUM('l(x,t)'!K8:K$112)/'l(x,t)'!K8-0.5</f>
        <v>67.31535058384668</v>
      </c>
      <c r="L8" s="15">
        <f>SUM('l(x,t)'!L8:L$112)/'l(x,t)'!L8-0.5</f>
        <v>67.67153514468032</v>
      </c>
      <c r="M8" s="15">
        <f>SUM('l(x,t)'!M8:M$112)/'l(x,t)'!M8-0.5</f>
        <v>68.401577136221064</v>
      </c>
      <c r="N8" s="15">
        <f>SUM('l(x,t)'!N8:N$112)/'l(x,t)'!N8-0.5</f>
        <v>67.629030386388592</v>
      </c>
      <c r="O8" s="15">
        <f>SUM('l(x,t)'!O8:O$112)/'l(x,t)'!O8-0.5</f>
        <v>68.537538124292979</v>
      </c>
      <c r="P8" s="15">
        <f>SUM('l(x,t)'!P8:P$112)/'l(x,t)'!P8-0.5</f>
        <v>68.863581792477987</v>
      </c>
      <c r="Q8" s="15">
        <f>SUM('l(x,t)'!Q8:Q$112)/'l(x,t)'!Q8-0.5</f>
        <v>68.44308384441473</v>
      </c>
      <c r="R8" s="15">
        <f>SUM('l(x,t)'!R8:R$112)/'l(x,t)'!R8-0.5</f>
        <v>69.181330457177125</v>
      </c>
      <c r="S8" s="15">
        <f>SUM('l(x,t)'!S8:S$112)/'l(x,t)'!S8-0.5</f>
        <v>68.891362790444262</v>
      </c>
      <c r="T8" s="15">
        <f>SUM('l(x,t)'!T8:T$112)/'l(x,t)'!T8-0.5</f>
        <v>68.657342125227146</v>
      </c>
      <c r="U8" s="15">
        <f>SUM('l(x,t)'!U8:U$112)/'l(x,t)'!U8-0.5</f>
        <v>68.754206129860748</v>
      </c>
      <c r="V8" s="15">
        <f>SUM('l(x,t)'!V8:V$112)/'l(x,t)'!V8-0.5</f>
        <v>68.699389757810593</v>
      </c>
      <c r="W8" s="15">
        <f>SUM('l(x,t)'!W8:W$112)/'l(x,t)'!W8-0.5</f>
        <v>68.62131266733121</v>
      </c>
      <c r="X8" s="15">
        <f>SUM('l(x,t)'!X8:X$112)/'l(x,t)'!X8-0.5</f>
        <v>69.061989188520542</v>
      </c>
      <c r="Y8" s="15">
        <f>SUM('l(x,t)'!Y8:Y$112)/'l(x,t)'!Y8-0.5</f>
        <v>68.965368045465027</v>
      </c>
      <c r="Z8" s="15">
        <f>SUM('l(x,t)'!Z8:Z$112)/'l(x,t)'!Z8-0.5</f>
        <v>69.009709792182704</v>
      </c>
      <c r="AA8" s="15">
        <f>SUM('l(x,t)'!AA8:AA$112)/'l(x,t)'!AA8-0.5</f>
        <v>68.864427026603806</v>
      </c>
      <c r="AB8" s="15">
        <f>SUM('l(x,t)'!AB8:AB$112)/'l(x,t)'!AB8-0.5</f>
        <v>68.74499277903908</v>
      </c>
      <c r="AC8" s="15">
        <f>SUM('l(x,t)'!AC8:AC$112)/'l(x,t)'!AC8-0.5</f>
        <v>68.988774488046445</v>
      </c>
      <c r="AD8" s="15">
        <f>SUM('l(x,t)'!AD8:AD$112)/'l(x,t)'!AD8-0.5</f>
        <v>68.524033251308794</v>
      </c>
      <c r="AE8" s="15">
        <f>SUM('l(x,t)'!AE8:AE$112)/'l(x,t)'!AE8-0.5</f>
        <v>68.871839561162673</v>
      </c>
      <c r="AF8" s="15">
        <f>SUM('l(x,t)'!AF8:AF$112)/'l(x,t)'!AF8-0.5</f>
        <v>68.365268887755263</v>
      </c>
      <c r="AG8" s="15">
        <f>SUM('l(x,t)'!AG8:AG$112)/'l(x,t)'!AG8-0.5</f>
        <v>68.389131236321688</v>
      </c>
      <c r="AH8" s="15">
        <f>SUM('l(x,t)'!AH8:AH$112)/'l(x,t)'!AH8-0.5</f>
        <v>68.601196358220449</v>
      </c>
      <c r="AI8" s="15">
        <f>SUM('l(x,t)'!AI8:AI$112)/'l(x,t)'!AI8-0.5</f>
        <v>68.344402302126028</v>
      </c>
      <c r="AJ8" s="15">
        <f>SUM('l(x,t)'!AJ8:AJ$112)/'l(x,t)'!AJ8-0.5</f>
        <v>68.626991226919202</v>
      </c>
      <c r="AK8" s="15">
        <f>SUM('l(x,t)'!AK8:AK$112)/'l(x,t)'!AK8-0.5</f>
        <v>68.546094519087589</v>
      </c>
      <c r="AL8" s="15">
        <f>SUM('l(x,t)'!AL8:AL$112)/'l(x,t)'!AL8-0.5</f>
        <v>68.533262679596731</v>
      </c>
      <c r="AM8" s="15">
        <f>SUM('l(x,t)'!AM8:AM$112)/'l(x,t)'!AM8-0.5</f>
        <v>68.948506347346793</v>
      </c>
      <c r="AN8" s="15">
        <f>SUM('l(x,t)'!AN8:AN$112)/'l(x,t)'!AN8-0.5</f>
        <v>69.182041867447566</v>
      </c>
      <c r="AO8" s="15">
        <f>SUM('l(x,t)'!AO8:AO$112)/'l(x,t)'!AO8-0.5</f>
        <v>68.940852728980516</v>
      </c>
      <c r="AP8" s="15">
        <f>SUM('l(x,t)'!AP8:AP$112)/'l(x,t)'!AP8-0.5</f>
        <v>68.9187201571728</v>
      </c>
      <c r="AQ8" s="15">
        <f>SUM('l(x,t)'!AQ8:AQ$112)/'l(x,t)'!AQ8-0.5</f>
        <v>69.140128961669873</v>
      </c>
      <c r="AR8" s="15">
        <f>SUM('l(x,t)'!AR8:AR$112)/'l(x,t)'!AR8-0.5</f>
        <v>68.98920586019581</v>
      </c>
      <c r="AS8" s="15">
        <f>SUM('l(x,t)'!AS8:AS$112)/'l(x,t)'!AS8-0.5</f>
        <v>68.949398693995249</v>
      </c>
      <c r="AT8" s="15">
        <f>SUM('l(x,t)'!AT8:AT$112)/'l(x,t)'!AT8-0.5</f>
        <v>69.352366480787722</v>
      </c>
      <c r="AU8" s="15">
        <f>SUM('l(x,t)'!AU8:AU$112)/'l(x,t)'!AU8-0.5</f>
        <v>69.547648216558926</v>
      </c>
      <c r="AV8" s="15">
        <f>SUM('l(x,t)'!AV8:AV$112)/'l(x,t)'!AV8-0.5</f>
        <v>69.892898140622663</v>
      </c>
      <c r="AW8" s="15">
        <f>SUM('l(x,t)'!AW8:AW$112)/'l(x,t)'!AW8-0.5</f>
        <v>70.231037127956839</v>
      </c>
      <c r="AX8" s="15">
        <f>SUM('l(x,t)'!AX8:AX$112)/'l(x,t)'!AX8-0.5</f>
        <v>70.315021869151082</v>
      </c>
      <c r="AY8" s="15">
        <f>SUM('l(x,t)'!AY8:AY$112)/'l(x,t)'!AY8-0.5</f>
        <v>70.202361145448876</v>
      </c>
      <c r="AZ8" s="15">
        <f>SUM('l(x,t)'!AZ8:AZ$112)/'l(x,t)'!AZ8-0.5</f>
        <v>70.855597710433571</v>
      </c>
      <c r="BA8" s="15">
        <f>SUM('l(x,t)'!BA8:BA$112)/'l(x,t)'!BA8-0.5</f>
        <v>71.275715064270813</v>
      </c>
      <c r="BB8" s="15">
        <f>SUM('l(x,t)'!BB8:BB$112)/'l(x,t)'!BB8-0.5</f>
        <v>71.413039246077446</v>
      </c>
      <c r="BC8" s="15">
        <f>SUM('l(x,t)'!BC8:BC$112)/'l(x,t)'!BC8-0.5</f>
        <v>71.333645890975333</v>
      </c>
      <c r="BD8" s="15">
        <f>SUM('l(x,t)'!BD8:BD$112)/'l(x,t)'!BD8-0.5</f>
        <v>71.731248762668713</v>
      </c>
      <c r="BE8" s="15">
        <f>SUM('l(x,t)'!BE8:BE$112)/'l(x,t)'!BE8-0.5</f>
        <v>71.662520188473223</v>
      </c>
      <c r="BF8" s="15">
        <f>SUM('l(x,t)'!BF8:BF$112)/'l(x,t)'!BF8-0.5</f>
        <v>72.156463044835618</v>
      </c>
      <c r="BG8" s="15">
        <f>SUM('l(x,t)'!BG8:BG$112)/'l(x,t)'!BG8-0.5</f>
        <v>72.148364050033436</v>
      </c>
      <c r="BH8" s="15">
        <f>SUM('l(x,t)'!BH8:BH$112)/'l(x,t)'!BH8-0.5</f>
        <v>72.551602323286133</v>
      </c>
      <c r="BI8" s="15">
        <f>SUM('l(x,t)'!BI8:BI$112)/'l(x,t)'!BI8-0.5</f>
        <v>72.685472850900823</v>
      </c>
      <c r="BJ8" s="15">
        <f>SUM('l(x,t)'!BJ8:BJ$112)/'l(x,t)'!BJ8-0.5</f>
        <v>72.737328227247261</v>
      </c>
      <c r="BK8" s="15">
        <f>SUM('l(x,t)'!BK8:BK$112)/'l(x,t)'!BK8-0.5</f>
        <v>72.926123063713362</v>
      </c>
      <c r="BL8" s="15">
        <f>SUM('l(x,t)'!BL8:BL$112)/'l(x,t)'!BL8-0.5</f>
        <v>73.113745422410702</v>
      </c>
      <c r="BM8" s="15">
        <f>SUM('l(x,t)'!BM8:BM$112)/'l(x,t)'!BM8-0.5</f>
        <v>73.300230087226851</v>
      </c>
      <c r="BN8" s="15">
        <f>SUM('l(x,t)'!BN8:BN$112)/'l(x,t)'!BN8-0.5</f>
        <v>73.485610484739865</v>
      </c>
      <c r="BO8" s="15">
        <f>SUM('l(x,t)'!BO8:BO$112)/'l(x,t)'!BO8-0.5</f>
        <v>73.669918768109639</v>
      </c>
      <c r="BP8" s="15">
        <f>SUM('l(x,t)'!BP8:BP$112)/'l(x,t)'!BP8-0.5</f>
        <v>73.853185898503696</v>
      </c>
      <c r="BQ8" s="15">
        <f>SUM('l(x,t)'!BQ8:BQ$112)/'l(x,t)'!BQ8-0.5</f>
        <v>74.035441724116581</v>
      </c>
      <c r="BR8" s="15">
        <f>SUM('l(x,t)'!BR8:BR$112)/'l(x,t)'!BR8-0.5</f>
        <v>74.216715056840158</v>
      </c>
      <c r="BS8" s="15">
        <f>SUM('l(x,t)'!BS8:BS$112)/'l(x,t)'!BS8-0.5</f>
        <v>74.397033746649853</v>
      </c>
    </row>
    <row r="9" spans="1:71" x14ac:dyDescent="0.25">
      <c r="A9" s="13">
        <v>7</v>
      </c>
      <c r="B9" s="15">
        <f>SUM('l(x,t)'!B9:B$112)/'l(x,t)'!B9-0.5</f>
        <v>63.701692192760149</v>
      </c>
      <c r="C9" s="15">
        <f>SUM('l(x,t)'!C9:C$112)/'l(x,t)'!C9-0.5</f>
        <v>63.937554972049114</v>
      </c>
      <c r="D9" s="15">
        <f>SUM('l(x,t)'!D9:D$112)/'l(x,t)'!D9-0.5</f>
        <v>64.289116414365637</v>
      </c>
      <c r="E9" s="15">
        <f>SUM('l(x,t)'!E9:E$112)/'l(x,t)'!E9-0.5</f>
        <v>64.34662441270136</v>
      </c>
      <c r="F9" s="15">
        <f>SUM('l(x,t)'!F9:F$112)/'l(x,t)'!F9-0.5</f>
        <v>64.966839756280507</v>
      </c>
      <c r="G9" s="15">
        <f>SUM('l(x,t)'!G9:G$112)/'l(x,t)'!G9-0.5</f>
        <v>66.075623343891124</v>
      </c>
      <c r="H9" s="15">
        <f>SUM('l(x,t)'!H9:H$112)/'l(x,t)'!H9-0.5</f>
        <v>65.696834009663405</v>
      </c>
      <c r="I9" s="15">
        <f>SUM('l(x,t)'!I9:I$112)/'l(x,t)'!I9-0.5</f>
        <v>65.839757297979148</v>
      </c>
      <c r="J9" s="15">
        <f>SUM('l(x,t)'!J9:J$112)/'l(x,t)'!J9-0.5</f>
        <v>66.581051713864639</v>
      </c>
      <c r="K9" s="15">
        <f>SUM('l(x,t)'!K9:K$112)/'l(x,t)'!K9-0.5</f>
        <v>66.351450367044848</v>
      </c>
      <c r="L9" s="15">
        <f>SUM('l(x,t)'!L9:L$112)/'l(x,t)'!L9-0.5</f>
        <v>66.695725605898431</v>
      </c>
      <c r="M9" s="15">
        <f>SUM('l(x,t)'!M9:M$112)/'l(x,t)'!M9-0.5</f>
        <v>67.430787374792232</v>
      </c>
      <c r="N9" s="15">
        <f>SUM('l(x,t)'!N9:N$112)/'l(x,t)'!N9-0.5</f>
        <v>66.657908286951994</v>
      </c>
      <c r="O9" s="15">
        <f>SUM('l(x,t)'!O9:O$112)/'l(x,t)'!O9-0.5</f>
        <v>67.564083116708488</v>
      </c>
      <c r="P9" s="15">
        <f>SUM('l(x,t)'!P9:P$112)/'l(x,t)'!P9-0.5</f>
        <v>67.901202453827594</v>
      </c>
      <c r="Q9" s="15">
        <f>SUM('l(x,t)'!Q9:Q$112)/'l(x,t)'!Q9-0.5</f>
        <v>67.466872249702135</v>
      </c>
      <c r="R9" s="15">
        <f>SUM('l(x,t)'!R9:R$112)/'l(x,t)'!R9-0.5</f>
        <v>68.195069471071335</v>
      </c>
      <c r="S9" s="15">
        <f>SUM('l(x,t)'!S9:S$112)/'l(x,t)'!S9-0.5</f>
        <v>67.9214682364683</v>
      </c>
      <c r="T9" s="15">
        <f>SUM('l(x,t)'!T9:T$112)/'l(x,t)'!T9-0.5</f>
        <v>67.681205547168659</v>
      </c>
      <c r="U9" s="15">
        <f>SUM('l(x,t)'!U9:U$112)/'l(x,t)'!U9-0.5</f>
        <v>67.778103466073887</v>
      </c>
      <c r="V9" s="15">
        <f>SUM('l(x,t)'!V9:V$112)/'l(x,t)'!V9-0.5</f>
        <v>67.725315377654113</v>
      </c>
      <c r="W9" s="15">
        <f>SUM('l(x,t)'!W9:W$112)/'l(x,t)'!W9-0.5</f>
        <v>67.645845171592981</v>
      </c>
      <c r="X9" s="15">
        <f>SUM('l(x,t)'!X9:X$112)/'l(x,t)'!X9-0.5</f>
        <v>68.090111134085532</v>
      </c>
      <c r="Y9" s="15">
        <f>SUM('l(x,t)'!Y9:Y$112)/'l(x,t)'!Y9-0.5</f>
        <v>67.989339314225006</v>
      </c>
      <c r="Z9" s="15">
        <f>SUM('l(x,t)'!Z9:Z$112)/'l(x,t)'!Z9-0.5</f>
        <v>68.037810294403428</v>
      </c>
      <c r="AA9" s="15">
        <f>SUM('l(x,t)'!AA9:AA$112)/'l(x,t)'!AA9-0.5</f>
        <v>67.88562657084077</v>
      </c>
      <c r="AB9" s="15">
        <f>SUM('l(x,t)'!AB9:AB$112)/'l(x,t)'!AB9-0.5</f>
        <v>67.764789568013796</v>
      </c>
      <c r="AC9" s="15">
        <f>SUM('l(x,t)'!AC9:AC$112)/'l(x,t)'!AC9-0.5</f>
        <v>68.00932728623232</v>
      </c>
      <c r="AD9" s="15">
        <f>SUM('l(x,t)'!AD9:AD$112)/'l(x,t)'!AD9-0.5</f>
        <v>67.547849998808374</v>
      </c>
      <c r="AE9" s="15">
        <f>SUM('l(x,t)'!AE9:AE$112)/'l(x,t)'!AE9-0.5</f>
        <v>67.88483267937174</v>
      </c>
      <c r="AF9" s="15">
        <f>SUM('l(x,t)'!AF9:AF$112)/'l(x,t)'!AF9-0.5</f>
        <v>67.382918446551386</v>
      </c>
      <c r="AG9" s="15">
        <f>SUM('l(x,t)'!AG9:AG$112)/'l(x,t)'!AG9-0.5</f>
        <v>67.406107763262511</v>
      </c>
      <c r="AH9" s="15">
        <f>SUM('l(x,t)'!AH9:AH$112)/'l(x,t)'!AH9-0.5</f>
        <v>67.620951434136373</v>
      </c>
      <c r="AI9" s="15">
        <f>SUM('l(x,t)'!AI9:AI$112)/'l(x,t)'!AI9-0.5</f>
        <v>67.366798345580065</v>
      </c>
      <c r="AJ9" s="15">
        <f>SUM('l(x,t)'!AJ9:AJ$112)/'l(x,t)'!AJ9-0.5</f>
        <v>67.641982463061069</v>
      </c>
      <c r="AK9" s="15">
        <f>SUM('l(x,t)'!AK9:AK$112)/'l(x,t)'!AK9-0.5</f>
        <v>67.567195349645985</v>
      </c>
      <c r="AL9" s="15">
        <f>SUM('l(x,t)'!AL9:AL$112)/'l(x,t)'!AL9-0.5</f>
        <v>67.546191455973357</v>
      </c>
      <c r="AM9" s="15">
        <f>SUM('l(x,t)'!AM9:AM$112)/'l(x,t)'!AM9-0.5</f>
        <v>67.963568332379921</v>
      </c>
      <c r="AN9" s="15">
        <f>SUM('l(x,t)'!AN9:AN$112)/'l(x,t)'!AN9-0.5</f>
        <v>68.196468125753967</v>
      </c>
      <c r="AO9" s="15">
        <f>SUM('l(x,t)'!AO9:AO$112)/'l(x,t)'!AO9-0.5</f>
        <v>67.962075972531991</v>
      </c>
      <c r="AP9" s="15">
        <f>SUM('l(x,t)'!AP9:AP$112)/'l(x,t)'!AP9-0.5</f>
        <v>67.948152862903854</v>
      </c>
      <c r="AQ9" s="15">
        <f>SUM('l(x,t)'!AQ9:AQ$112)/'l(x,t)'!AQ9-0.5</f>
        <v>68.155919823229226</v>
      </c>
      <c r="AR9" s="15">
        <f>SUM('l(x,t)'!AR9:AR$112)/'l(x,t)'!AR9-0.5</f>
        <v>67.999480782313157</v>
      </c>
      <c r="AS9" s="15">
        <f>SUM('l(x,t)'!AS9:AS$112)/'l(x,t)'!AS9-0.5</f>
        <v>67.959667644141845</v>
      </c>
      <c r="AT9" s="15">
        <f>SUM('l(x,t)'!AT9:AT$112)/'l(x,t)'!AT9-0.5</f>
        <v>68.367517334601345</v>
      </c>
      <c r="AU9" s="15">
        <f>SUM('l(x,t)'!AU9:AU$112)/'l(x,t)'!AU9-0.5</f>
        <v>68.559388312572054</v>
      </c>
      <c r="AV9" s="15">
        <f>SUM('l(x,t)'!AV9:AV$112)/'l(x,t)'!AV9-0.5</f>
        <v>68.908167937568933</v>
      </c>
      <c r="AW9" s="15">
        <f>SUM('l(x,t)'!AW9:AW$112)/'l(x,t)'!AW9-0.5</f>
        <v>69.235918642261794</v>
      </c>
      <c r="AX9" s="15">
        <f>SUM('l(x,t)'!AX9:AX$112)/'l(x,t)'!AX9-0.5</f>
        <v>69.332479989148368</v>
      </c>
      <c r="AY9" s="15">
        <f>SUM('l(x,t)'!AY9:AY$112)/'l(x,t)'!AY9-0.5</f>
        <v>69.213515307898135</v>
      </c>
      <c r="AZ9" s="15">
        <f>SUM('l(x,t)'!AZ9:AZ$112)/'l(x,t)'!AZ9-0.5</f>
        <v>69.863337677578102</v>
      </c>
      <c r="BA9" s="15">
        <f>SUM('l(x,t)'!BA9:BA$112)/'l(x,t)'!BA9-0.5</f>
        <v>70.282085451961493</v>
      </c>
      <c r="BB9" s="15">
        <f>SUM('l(x,t)'!BB9:BB$112)/'l(x,t)'!BB9-0.5</f>
        <v>70.425096512484572</v>
      </c>
      <c r="BC9" s="15">
        <f>SUM('l(x,t)'!BC9:BC$112)/'l(x,t)'!BC9-0.5</f>
        <v>70.343563989933926</v>
      </c>
      <c r="BD9" s="15">
        <f>SUM('l(x,t)'!BD9:BD$112)/'l(x,t)'!BD9-0.5</f>
        <v>70.746210466866756</v>
      </c>
      <c r="BE9" s="15">
        <f>SUM('l(x,t)'!BE9:BE$112)/'l(x,t)'!BE9-0.5</f>
        <v>70.67817938793857</v>
      </c>
      <c r="BF9" s="15">
        <f>SUM('l(x,t)'!BF9:BF$112)/'l(x,t)'!BF9-0.5</f>
        <v>71.162912706979242</v>
      </c>
      <c r="BG9" s="15">
        <f>SUM('l(x,t)'!BG9:BG$112)/'l(x,t)'!BG9-0.5</f>
        <v>71.156246237119518</v>
      </c>
      <c r="BH9" s="15">
        <f>SUM('l(x,t)'!BH9:BH$112)/'l(x,t)'!BH9-0.5</f>
        <v>71.560970249418546</v>
      </c>
      <c r="BI9" s="15">
        <f>SUM('l(x,t)'!BI9:BI$112)/'l(x,t)'!BI9-0.5</f>
        <v>71.693414126454755</v>
      </c>
      <c r="BJ9" s="15">
        <f>SUM('l(x,t)'!BJ9:BJ$112)/'l(x,t)'!BJ9-0.5</f>
        <v>71.745159641899463</v>
      </c>
      <c r="BK9" s="15">
        <f>SUM('l(x,t)'!BK9:BK$112)/'l(x,t)'!BK9-0.5</f>
        <v>71.933698062215868</v>
      </c>
      <c r="BL9" s="15">
        <f>SUM('l(x,t)'!BL9:BL$112)/'l(x,t)'!BL9-0.5</f>
        <v>72.121072233236546</v>
      </c>
      <c r="BM9" s="15">
        <f>SUM('l(x,t)'!BM9:BM$112)/'l(x,t)'!BM9-0.5</f>
        <v>72.307316684873157</v>
      </c>
      <c r="BN9" s="15">
        <f>SUM('l(x,t)'!BN9:BN$112)/'l(x,t)'!BN9-0.5</f>
        <v>72.49246459689823</v>
      </c>
      <c r="BO9" s="15">
        <f>SUM('l(x,t)'!BO9:BO$112)/'l(x,t)'!BO9-0.5</f>
        <v>72.676547882685185</v>
      </c>
      <c r="BP9" s="15">
        <f>SUM('l(x,t)'!BP9:BP$112)/'l(x,t)'!BP9-0.5</f>
        <v>72.859597270481999</v>
      </c>
      <c r="BQ9" s="15">
        <f>SUM('l(x,t)'!BQ9:BQ$112)/'l(x,t)'!BQ9-0.5</f>
        <v>73.041642382276876</v>
      </c>
      <c r="BR9" s="15">
        <f>SUM('l(x,t)'!BR9:BR$112)/'l(x,t)'!BR9-0.5</f>
        <v>73.222711810315559</v>
      </c>
      <c r="BS9" s="15">
        <f>SUM('l(x,t)'!BS9:BS$112)/'l(x,t)'!BS9-0.5</f>
        <v>73.402833191333727</v>
      </c>
    </row>
    <row r="10" spans="1:71" x14ac:dyDescent="0.25">
      <c r="A10" s="13">
        <v>8</v>
      </c>
      <c r="B10" s="15">
        <f>SUM('l(x,t)'!B10:B$112)/'l(x,t)'!B10-0.5</f>
        <v>62.772557457112107</v>
      </c>
      <c r="C10" s="15">
        <f>SUM('l(x,t)'!C10:C$112)/'l(x,t)'!C10-0.5</f>
        <v>62.997242379886202</v>
      </c>
      <c r="D10" s="15">
        <f>SUM('l(x,t)'!D10:D$112)/'l(x,t)'!D10-0.5</f>
        <v>63.341466416827437</v>
      </c>
      <c r="E10" s="15">
        <f>SUM('l(x,t)'!E10:E$112)/'l(x,t)'!E10-0.5</f>
        <v>63.386233877705529</v>
      </c>
      <c r="F10" s="15">
        <f>SUM('l(x,t)'!F10:F$112)/'l(x,t)'!F10-0.5</f>
        <v>64.001670658436055</v>
      </c>
      <c r="G10" s="15">
        <f>SUM('l(x,t)'!G10:G$112)/'l(x,t)'!G10-0.5</f>
        <v>65.113022766868241</v>
      </c>
      <c r="H10" s="15">
        <f>SUM('l(x,t)'!H10:H$112)/'l(x,t)'!H10-0.5</f>
        <v>64.739892338606879</v>
      </c>
      <c r="I10" s="15">
        <f>SUM('l(x,t)'!I10:I$112)/'l(x,t)'!I10-0.5</f>
        <v>64.873751648836546</v>
      </c>
      <c r="J10" s="15">
        <f>SUM('l(x,t)'!J10:J$112)/'l(x,t)'!J10-0.5</f>
        <v>65.607494711749339</v>
      </c>
      <c r="K10" s="15">
        <f>SUM('l(x,t)'!K10:K$112)/'l(x,t)'!K10-0.5</f>
        <v>65.377142452601376</v>
      </c>
      <c r="L10" s="15">
        <f>SUM('l(x,t)'!L10:L$112)/'l(x,t)'!L10-0.5</f>
        <v>65.723539492485287</v>
      </c>
      <c r="M10" s="15">
        <f>SUM('l(x,t)'!M10:M$112)/'l(x,t)'!M10-0.5</f>
        <v>66.4441762100342</v>
      </c>
      <c r="N10" s="15">
        <f>SUM('l(x,t)'!N10:N$112)/'l(x,t)'!N10-0.5</f>
        <v>65.689017125000731</v>
      </c>
      <c r="O10" s="15">
        <f>SUM('l(x,t)'!O10:O$112)/'l(x,t)'!O10-0.5</f>
        <v>66.582866319277898</v>
      </c>
      <c r="P10" s="15">
        <f>SUM('l(x,t)'!P10:P$112)/'l(x,t)'!P10-0.5</f>
        <v>66.92480113422458</v>
      </c>
      <c r="Q10" s="15">
        <f>SUM('l(x,t)'!Q10:Q$112)/'l(x,t)'!Q10-0.5</f>
        <v>66.487638417611578</v>
      </c>
      <c r="R10" s="15">
        <f>SUM('l(x,t)'!R10:R$112)/'l(x,t)'!R10-0.5</f>
        <v>67.209288421639897</v>
      </c>
      <c r="S10" s="15">
        <f>SUM('l(x,t)'!S10:S$112)/'l(x,t)'!S10-0.5</f>
        <v>66.956545640201199</v>
      </c>
      <c r="T10" s="15">
        <f>SUM('l(x,t)'!T10:T$112)/'l(x,t)'!T10-0.5</f>
        <v>66.707416439580086</v>
      </c>
      <c r="U10" s="15">
        <f>SUM('l(x,t)'!U10:U$112)/'l(x,t)'!U10-0.5</f>
        <v>66.792907905813166</v>
      </c>
      <c r="V10" s="15">
        <f>SUM('l(x,t)'!V10:V$112)/'l(x,t)'!V10-0.5</f>
        <v>66.745489024361405</v>
      </c>
      <c r="W10" s="15">
        <f>SUM('l(x,t)'!W10:W$112)/'l(x,t)'!W10-0.5</f>
        <v>66.668682523651015</v>
      </c>
      <c r="X10" s="15">
        <f>SUM('l(x,t)'!X10:X$112)/'l(x,t)'!X10-0.5</f>
        <v>67.105660435985826</v>
      </c>
      <c r="Y10" s="15">
        <f>SUM('l(x,t)'!Y10:Y$112)/'l(x,t)'!Y10-0.5</f>
        <v>67.005540643979586</v>
      </c>
      <c r="Z10" s="15">
        <f>SUM('l(x,t)'!Z10:Z$112)/'l(x,t)'!Z10-0.5</f>
        <v>67.064160316927001</v>
      </c>
      <c r="AA10" s="15">
        <f>SUM('l(x,t)'!AA10:AA$112)/'l(x,t)'!AA10-0.5</f>
        <v>66.901803003561625</v>
      </c>
      <c r="AB10" s="15">
        <f>SUM('l(x,t)'!AB10:AB$112)/'l(x,t)'!AB10-0.5</f>
        <v>66.779591078050998</v>
      </c>
      <c r="AC10" s="15">
        <f>SUM('l(x,t)'!AC10:AC$112)/'l(x,t)'!AC10-0.5</f>
        <v>67.026208838441931</v>
      </c>
      <c r="AD10" s="15">
        <f>SUM('l(x,t)'!AD10:AD$112)/'l(x,t)'!AD10-0.5</f>
        <v>66.563274551955331</v>
      </c>
      <c r="AE10" s="15">
        <f>SUM('l(x,t)'!AE10:AE$112)/'l(x,t)'!AE10-0.5</f>
        <v>66.896964132915684</v>
      </c>
      <c r="AF10" s="15">
        <f>SUM('l(x,t)'!AF10:AF$112)/'l(x,t)'!AF10-0.5</f>
        <v>66.397635926455209</v>
      </c>
      <c r="AG10" s="15">
        <f>SUM('l(x,t)'!AG10:AG$112)/'l(x,t)'!AG10-0.5</f>
        <v>66.416145185040236</v>
      </c>
      <c r="AH10" s="15">
        <f>SUM('l(x,t)'!AH10:AH$112)/'l(x,t)'!AH10-0.5</f>
        <v>66.638407420065576</v>
      </c>
      <c r="AI10" s="15">
        <f>SUM('l(x,t)'!AI10:AI$112)/'l(x,t)'!AI10-0.5</f>
        <v>66.387533480959178</v>
      </c>
      <c r="AJ10" s="15">
        <f>SUM('l(x,t)'!AJ10:AJ$112)/'l(x,t)'!AJ10-0.5</f>
        <v>66.654070195696306</v>
      </c>
      <c r="AK10" s="15">
        <f>SUM('l(x,t)'!AK10:AK$112)/'l(x,t)'!AK10-0.5</f>
        <v>66.581282418953961</v>
      </c>
      <c r="AL10" s="15">
        <f>SUM('l(x,t)'!AL10:AL$112)/'l(x,t)'!AL10-0.5</f>
        <v>66.56161562756769</v>
      </c>
      <c r="AM10" s="15">
        <f>SUM('l(x,t)'!AM10:AM$112)/'l(x,t)'!AM10-0.5</f>
        <v>66.983138442528258</v>
      </c>
      <c r="AN10" s="15">
        <f>SUM('l(x,t)'!AN10:AN$112)/'l(x,t)'!AN10-0.5</f>
        <v>67.205946958328113</v>
      </c>
      <c r="AO10" s="15">
        <f>SUM('l(x,t)'!AO10:AO$112)/'l(x,t)'!AO10-0.5</f>
        <v>66.976245984188679</v>
      </c>
      <c r="AP10" s="15">
        <f>SUM('l(x,t)'!AP10:AP$112)/'l(x,t)'!AP10-0.5</f>
        <v>66.960295716132777</v>
      </c>
      <c r="AQ10" s="15">
        <f>SUM('l(x,t)'!AQ10:AQ$112)/'l(x,t)'!AQ10-0.5</f>
        <v>67.167423285187695</v>
      </c>
      <c r="AR10" s="15">
        <f>SUM('l(x,t)'!AR10:AR$112)/'l(x,t)'!AR10-0.5</f>
        <v>67.017035211468155</v>
      </c>
      <c r="AS10" s="15">
        <f>SUM('l(x,t)'!AS10:AS$112)/'l(x,t)'!AS10-0.5</f>
        <v>66.967089023934491</v>
      </c>
      <c r="AT10" s="15">
        <f>SUM('l(x,t)'!AT10:AT$112)/'l(x,t)'!AT10-0.5</f>
        <v>67.381093553311999</v>
      </c>
      <c r="AU10" s="15">
        <f>SUM('l(x,t)'!AU10:AU$112)/'l(x,t)'!AU10-0.5</f>
        <v>67.570960375835938</v>
      </c>
      <c r="AV10" s="15">
        <f>SUM('l(x,t)'!AV10:AV$112)/'l(x,t)'!AV10-0.5</f>
        <v>67.920483624621355</v>
      </c>
      <c r="AW10" s="15">
        <f>SUM('l(x,t)'!AW10:AW$112)/'l(x,t)'!AW10-0.5</f>
        <v>68.255170089886974</v>
      </c>
      <c r="AX10" s="15">
        <f>SUM('l(x,t)'!AX10:AX$112)/'l(x,t)'!AX10-0.5</f>
        <v>68.344872066120274</v>
      </c>
      <c r="AY10" s="15">
        <f>SUM('l(x,t)'!AY10:AY$112)/'l(x,t)'!AY10-0.5</f>
        <v>68.22519859165871</v>
      </c>
      <c r="AZ10" s="15">
        <f>SUM('l(x,t)'!AZ10:AZ$112)/'l(x,t)'!AZ10-0.5</f>
        <v>68.875131449924595</v>
      </c>
      <c r="BA10" s="15">
        <f>SUM('l(x,t)'!BA10:BA$112)/'l(x,t)'!BA10-0.5</f>
        <v>69.288366404937932</v>
      </c>
      <c r="BB10" s="15">
        <f>SUM('l(x,t)'!BB10:BB$112)/'l(x,t)'!BB10-0.5</f>
        <v>69.435586850512152</v>
      </c>
      <c r="BC10" s="15">
        <f>SUM('l(x,t)'!BC10:BC$112)/'l(x,t)'!BC10-0.5</f>
        <v>69.356836788923829</v>
      </c>
      <c r="BD10" s="15">
        <f>SUM('l(x,t)'!BD10:BD$112)/'l(x,t)'!BD10-0.5</f>
        <v>69.751830613315818</v>
      </c>
      <c r="BE10" s="15">
        <f>SUM('l(x,t)'!BE10:BE$112)/'l(x,t)'!BE10-0.5</f>
        <v>69.688707694092699</v>
      </c>
      <c r="BF10" s="15">
        <f>SUM('l(x,t)'!BF10:BF$112)/'l(x,t)'!BF10-0.5</f>
        <v>70.172100079989633</v>
      </c>
      <c r="BG10" s="15">
        <f>SUM('l(x,t)'!BG10:BG$112)/'l(x,t)'!BG10-0.5</f>
        <v>70.16401927924025</v>
      </c>
      <c r="BH10" s="15">
        <f>SUM('l(x,t)'!BH10:BH$112)/'l(x,t)'!BH10-0.5</f>
        <v>70.570209376637507</v>
      </c>
      <c r="BI10" s="15">
        <f>SUM('l(x,t)'!BI10:BI$112)/'l(x,t)'!BI10-0.5</f>
        <v>70.702670473616323</v>
      </c>
      <c r="BJ10" s="15">
        <f>SUM('l(x,t)'!BJ10:BJ$112)/'l(x,t)'!BJ10-0.5</f>
        <v>70.753547686704266</v>
      </c>
      <c r="BK10" s="15">
        <f>SUM('l(x,t)'!BK10:BK$112)/'l(x,t)'!BK10-0.5</f>
        <v>70.941889585170713</v>
      </c>
      <c r="BL10" s="15">
        <f>SUM('l(x,t)'!BL10:BL$112)/'l(x,t)'!BL10-0.5</f>
        <v>71.129071653487571</v>
      </c>
      <c r="BM10" s="15">
        <f>SUM('l(x,t)'!BM10:BM$112)/'l(x,t)'!BM10-0.5</f>
        <v>71.315128331738535</v>
      </c>
      <c r="BN10" s="15">
        <f>SUM('l(x,t)'!BN10:BN$112)/'l(x,t)'!BN10-0.5</f>
        <v>71.500092711126527</v>
      </c>
      <c r="BO10" s="15">
        <f>SUM('l(x,t)'!BO10:BO$112)/'l(x,t)'!BO10-0.5</f>
        <v>71.683996617738572</v>
      </c>
      <c r="BP10" s="15">
        <f>SUM('l(x,t)'!BP10:BP$112)/'l(x,t)'!BP10-0.5</f>
        <v>71.866870693840042</v>
      </c>
      <c r="BQ10" s="15">
        <f>SUM('l(x,t)'!BQ10:BQ$112)/'l(x,t)'!BQ10-0.5</f>
        <v>72.048744476757648</v>
      </c>
      <c r="BR10" s="15">
        <f>SUM('l(x,t)'!BR10:BR$112)/'l(x,t)'!BR10-0.5</f>
        <v>72.229646475409652</v>
      </c>
      <c r="BS10" s="15">
        <f>SUM('l(x,t)'!BS10:BS$112)/'l(x,t)'!BS10-0.5</f>
        <v>72.409604244548717</v>
      </c>
    </row>
    <row r="11" spans="1:71" x14ac:dyDescent="0.25">
      <c r="A11" s="13">
        <v>9</v>
      </c>
      <c r="B11" s="15">
        <f>SUM('l(x,t)'!B11:B$112)/'l(x,t)'!B11-0.5</f>
        <v>61.821791672533401</v>
      </c>
      <c r="C11" s="15">
        <f>SUM('l(x,t)'!C11:C$112)/'l(x,t)'!C11-0.5</f>
        <v>62.049784198613033</v>
      </c>
      <c r="D11" s="15">
        <f>SUM('l(x,t)'!D11:D$112)/'l(x,t)'!D11-0.5</f>
        <v>62.366613062052259</v>
      </c>
      <c r="E11" s="15">
        <f>SUM('l(x,t)'!E11:E$112)/'l(x,t)'!E11-0.5</f>
        <v>62.422729060560656</v>
      </c>
      <c r="F11" s="15">
        <f>SUM('l(x,t)'!F11:F$112)/'l(x,t)'!F11-0.5</f>
        <v>63.017550045947544</v>
      </c>
      <c r="G11" s="15">
        <f>SUM('l(x,t)'!G11:G$112)/'l(x,t)'!G11-0.5</f>
        <v>64.13823167722235</v>
      </c>
      <c r="H11" s="15">
        <f>SUM('l(x,t)'!H11:H$112)/'l(x,t)'!H11-0.5</f>
        <v>63.761741330659305</v>
      </c>
      <c r="I11" s="15">
        <f>SUM('l(x,t)'!I11:I$112)/'l(x,t)'!I11-0.5</f>
        <v>63.89757875297515</v>
      </c>
      <c r="J11" s="15">
        <f>SUM('l(x,t)'!J11:J$112)/'l(x,t)'!J11-0.5</f>
        <v>64.638109623272271</v>
      </c>
      <c r="K11" s="15">
        <f>SUM('l(x,t)'!K11:K$112)/'l(x,t)'!K11-0.5</f>
        <v>64.396611436032174</v>
      </c>
      <c r="L11" s="15">
        <f>SUM('l(x,t)'!L11:L$112)/'l(x,t)'!L11-0.5</f>
        <v>64.741807198500865</v>
      </c>
      <c r="M11" s="15">
        <f>SUM('l(x,t)'!M11:M$112)/'l(x,t)'!M11-0.5</f>
        <v>65.470564435808527</v>
      </c>
      <c r="N11" s="15">
        <f>SUM('l(x,t)'!N11:N$112)/'l(x,t)'!N11-0.5</f>
        <v>64.709231986916677</v>
      </c>
      <c r="O11" s="15">
        <f>SUM('l(x,t)'!O11:O$112)/'l(x,t)'!O11-0.5</f>
        <v>65.604680863962969</v>
      </c>
      <c r="P11" s="15">
        <f>SUM('l(x,t)'!P11:P$112)/'l(x,t)'!P11-0.5</f>
        <v>65.944734554590909</v>
      </c>
      <c r="Q11" s="15">
        <f>SUM('l(x,t)'!Q11:Q$112)/'l(x,t)'!Q11-0.5</f>
        <v>65.506780383922887</v>
      </c>
      <c r="R11" s="15">
        <f>SUM('l(x,t)'!R11:R$112)/'l(x,t)'!R11-0.5</f>
        <v>66.22530249423852</v>
      </c>
      <c r="S11" s="15">
        <f>SUM('l(x,t)'!S11:S$112)/'l(x,t)'!S11-0.5</f>
        <v>65.969839608122811</v>
      </c>
      <c r="T11" s="15">
        <f>SUM('l(x,t)'!T11:T$112)/'l(x,t)'!T11-0.5</f>
        <v>65.727947103182089</v>
      </c>
      <c r="U11" s="15">
        <f>SUM('l(x,t)'!U11:U$112)/'l(x,t)'!U11-0.5</f>
        <v>65.812801746337087</v>
      </c>
      <c r="V11" s="15">
        <f>SUM('l(x,t)'!V11:V$112)/'l(x,t)'!V11-0.5</f>
        <v>65.765368634951898</v>
      </c>
      <c r="W11" s="15">
        <f>SUM('l(x,t)'!W11:W$112)/'l(x,t)'!W11-0.5</f>
        <v>65.691849671035882</v>
      </c>
      <c r="X11" s="15">
        <f>SUM('l(x,t)'!X11:X$112)/'l(x,t)'!X11-0.5</f>
        <v>66.118984232832403</v>
      </c>
      <c r="Y11" s="15">
        <f>SUM('l(x,t)'!Y11:Y$112)/'l(x,t)'!Y11-0.5</f>
        <v>66.021505805372868</v>
      </c>
      <c r="Z11" s="15">
        <f>SUM('l(x,t)'!Z11:Z$112)/'l(x,t)'!Z11-0.5</f>
        <v>66.08413555759428</v>
      </c>
      <c r="AA11" s="15">
        <f>SUM('l(x,t)'!AA11:AA$112)/'l(x,t)'!AA11-0.5</f>
        <v>65.923722832096217</v>
      </c>
      <c r="AB11" s="15">
        <f>SUM('l(x,t)'!AB11:AB$112)/'l(x,t)'!AB11-0.5</f>
        <v>65.797491400729186</v>
      </c>
      <c r="AC11" s="15">
        <f>SUM('l(x,t)'!AC11:AC$112)/'l(x,t)'!AC11-0.5</f>
        <v>66.05083264652113</v>
      </c>
      <c r="AD11" s="15">
        <f>SUM('l(x,t)'!AD11:AD$112)/'l(x,t)'!AD11-0.5</f>
        <v>65.582438459108488</v>
      </c>
      <c r="AE11" s="15">
        <f>SUM('l(x,t)'!AE11:AE$112)/'l(x,t)'!AE11-0.5</f>
        <v>65.912238947873675</v>
      </c>
      <c r="AF11" s="15">
        <f>SUM('l(x,t)'!AF11:AF$112)/'l(x,t)'!AF11-0.5</f>
        <v>65.410818090073207</v>
      </c>
      <c r="AG11" s="15">
        <f>SUM('l(x,t)'!AG11:AG$112)/'l(x,t)'!AG11-0.5</f>
        <v>65.433947350824951</v>
      </c>
      <c r="AH11" s="15">
        <f>SUM('l(x,t)'!AH11:AH$112)/'l(x,t)'!AH11-0.5</f>
        <v>65.652299402940187</v>
      </c>
      <c r="AI11" s="15">
        <f>SUM('l(x,t)'!AI11:AI$112)/'l(x,t)'!AI11-0.5</f>
        <v>65.399395372126151</v>
      </c>
      <c r="AJ11" s="15">
        <f>SUM('l(x,t)'!AJ11:AJ$112)/'l(x,t)'!AJ11-0.5</f>
        <v>65.665980072109264</v>
      </c>
      <c r="AK11" s="15">
        <f>SUM('l(x,t)'!AK11:AK$112)/'l(x,t)'!AK11-0.5</f>
        <v>65.591196098368712</v>
      </c>
      <c r="AL11" s="15">
        <f>SUM('l(x,t)'!AL11:AL$112)/'l(x,t)'!AL11-0.5</f>
        <v>65.570204754185724</v>
      </c>
      <c r="AM11" s="15">
        <f>SUM('l(x,t)'!AM11:AM$112)/'l(x,t)'!AM11-0.5</f>
        <v>65.993112409389653</v>
      </c>
      <c r="AN11" s="15">
        <f>SUM('l(x,t)'!AN11:AN$112)/'l(x,t)'!AN11-0.5</f>
        <v>66.213952632644052</v>
      </c>
      <c r="AO11" s="15">
        <f>SUM('l(x,t)'!AO11:AO$112)/'l(x,t)'!AO11-0.5</f>
        <v>65.992869201489057</v>
      </c>
      <c r="AP11" s="15">
        <f>SUM('l(x,t)'!AP11:AP$112)/'l(x,t)'!AP11-0.5</f>
        <v>65.978244842240201</v>
      </c>
      <c r="AQ11" s="15">
        <f>SUM('l(x,t)'!AQ11:AQ$112)/'l(x,t)'!AQ11-0.5</f>
        <v>66.178091779872503</v>
      </c>
      <c r="AR11" s="15">
        <f>SUM('l(x,t)'!AR11:AR$112)/'l(x,t)'!AR11-0.5</f>
        <v>66.032337649127442</v>
      </c>
      <c r="AS11" s="15">
        <f>SUM('l(x,t)'!AS11:AS$112)/'l(x,t)'!AS11-0.5</f>
        <v>65.981050044443833</v>
      </c>
      <c r="AT11" s="15">
        <f>SUM('l(x,t)'!AT11:AT$112)/'l(x,t)'!AT11-0.5</f>
        <v>66.393134317489142</v>
      </c>
      <c r="AU11" s="15">
        <f>SUM('l(x,t)'!AU11:AU$112)/'l(x,t)'!AU11-0.5</f>
        <v>66.581022529215318</v>
      </c>
      <c r="AV11" s="15">
        <f>SUM('l(x,t)'!AV11:AV$112)/'l(x,t)'!AV11-0.5</f>
        <v>66.927226347256081</v>
      </c>
      <c r="AW11" s="15">
        <f>SUM('l(x,t)'!AW11:AW$112)/'l(x,t)'!AW11-0.5</f>
        <v>67.266690427259618</v>
      </c>
      <c r="AX11" s="15">
        <f>SUM('l(x,t)'!AX11:AX$112)/'l(x,t)'!AX11-0.5</f>
        <v>67.356407655421705</v>
      </c>
      <c r="AY11" s="15">
        <f>SUM('l(x,t)'!AY11:AY$112)/'l(x,t)'!AY11-0.5</f>
        <v>67.236036357475896</v>
      </c>
      <c r="AZ11" s="15">
        <f>SUM('l(x,t)'!AZ11:AZ$112)/'l(x,t)'!AZ11-0.5</f>
        <v>67.886757198648382</v>
      </c>
      <c r="BA11" s="15">
        <f>SUM('l(x,t)'!BA11:BA$112)/'l(x,t)'!BA11-0.5</f>
        <v>68.29318192767289</v>
      </c>
      <c r="BB11" s="15">
        <f>SUM('l(x,t)'!BB11:BB$112)/'l(x,t)'!BB11-0.5</f>
        <v>68.441791611757239</v>
      </c>
      <c r="BC11" s="15">
        <f>SUM('l(x,t)'!BC11:BC$112)/'l(x,t)'!BC11-0.5</f>
        <v>68.371988626421626</v>
      </c>
      <c r="BD11" s="15">
        <f>SUM('l(x,t)'!BD11:BD$112)/'l(x,t)'!BD11-0.5</f>
        <v>68.758756488964721</v>
      </c>
      <c r="BE11" s="15">
        <f>SUM('l(x,t)'!BE11:BE$112)/'l(x,t)'!BE11-0.5</f>
        <v>68.699779658838111</v>
      </c>
      <c r="BF11" s="15">
        <f>SUM('l(x,t)'!BF11:BF$112)/'l(x,t)'!BF11-0.5</f>
        <v>69.173493549860638</v>
      </c>
      <c r="BG11" s="15">
        <f>SUM('l(x,t)'!BG11:BG$112)/'l(x,t)'!BG11-0.5</f>
        <v>69.175864176150199</v>
      </c>
      <c r="BH11" s="15">
        <f>SUM('l(x,t)'!BH11:BH$112)/'l(x,t)'!BH11-0.5</f>
        <v>69.574413841468001</v>
      </c>
      <c r="BI11" s="15">
        <f>SUM('l(x,t)'!BI11:BI$112)/'l(x,t)'!BI11-0.5</f>
        <v>69.708287136587245</v>
      </c>
      <c r="BJ11" s="15">
        <f>SUM('l(x,t)'!BJ11:BJ$112)/'l(x,t)'!BJ11-0.5</f>
        <v>69.758238117713773</v>
      </c>
      <c r="BK11" s="15">
        <f>SUM('l(x,t)'!BK11:BK$112)/'l(x,t)'!BK11-0.5</f>
        <v>69.946300289734566</v>
      </c>
      <c r="BL11" s="15">
        <f>SUM('l(x,t)'!BL11:BL$112)/'l(x,t)'!BL11-0.5</f>
        <v>70.133219217153325</v>
      </c>
      <c r="BM11" s="15">
        <f>SUM('l(x,t)'!BM11:BM$112)/'l(x,t)'!BM11-0.5</f>
        <v>70.319028364959749</v>
      </c>
      <c r="BN11" s="15">
        <f>SUM('l(x,t)'!BN11:BN$112)/'l(x,t)'!BN11-0.5</f>
        <v>70.503759905848312</v>
      </c>
      <c r="BO11" s="15">
        <f>SUM('l(x,t)'!BO11:BO$112)/'l(x,t)'!BO11-0.5</f>
        <v>70.687444800769882</v>
      </c>
      <c r="BP11" s="15">
        <f>SUM('l(x,t)'!BP11:BP$112)/'l(x,t)'!BP11-0.5</f>
        <v>70.870112877187964</v>
      </c>
      <c r="BQ11" s="15">
        <f>SUM('l(x,t)'!BQ11:BQ$112)/'l(x,t)'!BQ11-0.5</f>
        <v>71.051792905090352</v>
      </c>
      <c r="BR11" s="15">
        <f>SUM('l(x,t)'!BR11:BR$112)/'l(x,t)'!BR11-0.5</f>
        <v>71.232512670806344</v>
      </c>
      <c r="BS11" s="15">
        <f>SUM('l(x,t)'!BS11:BS$112)/'l(x,t)'!BS11-0.5</f>
        <v>71.412299048686194</v>
      </c>
    </row>
    <row r="12" spans="1:71" x14ac:dyDescent="0.25">
      <c r="A12" s="13">
        <v>10</v>
      </c>
      <c r="B12" s="15">
        <f>SUM('l(x,t)'!B12:B$112)/'l(x,t)'!B12-0.5</f>
        <v>60.878259671431124</v>
      </c>
      <c r="C12" s="15">
        <f>SUM('l(x,t)'!C12:C$112)/'l(x,t)'!C12-0.5</f>
        <v>61.093515594685257</v>
      </c>
      <c r="D12" s="15">
        <f>SUM('l(x,t)'!D12:D$112)/'l(x,t)'!D12-0.5</f>
        <v>61.392607957394361</v>
      </c>
      <c r="E12" s="15">
        <f>SUM('l(x,t)'!E12:E$112)/'l(x,t)'!E12-0.5</f>
        <v>61.458665086310731</v>
      </c>
      <c r="F12" s="15">
        <f>SUM('l(x,t)'!F12:F$112)/'l(x,t)'!F12-0.5</f>
        <v>62.043818449696424</v>
      </c>
      <c r="G12" s="15">
        <f>SUM('l(x,t)'!G12:G$112)/'l(x,t)'!G12-0.5</f>
        <v>63.179623432453454</v>
      </c>
      <c r="H12" s="15">
        <f>SUM('l(x,t)'!H12:H$112)/'l(x,t)'!H12-0.5</f>
        <v>62.789588749709175</v>
      </c>
      <c r="I12" s="15">
        <f>SUM('l(x,t)'!I12:I$112)/'l(x,t)'!I12-0.5</f>
        <v>62.918506860239027</v>
      </c>
      <c r="J12" s="15">
        <f>SUM('l(x,t)'!J12:J$112)/'l(x,t)'!J12-0.5</f>
        <v>63.649656561453327</v>
      </c>
      <c r="K12" s="15">
        <f>SUM('l(x,t)'!K12:K$112)/'l(x,t)'!K12-0.5</f>
        <v>63.423459288933536</v>
      </c>
      <c r="L12" s="15">
        <f>SUM('l(x,t)'!L12:L$112)/'l(x,t)'!L12-0.5</f>
        <v>63.763013993118591</v>
      </c>
      <c r="M12" s="15">
        <f>SUM('l(x,t)'!M12:M$112)/'l(x,t)'!M12-0.5</f>
        <v>64.487461175714216</v>
      </c>
      <c r="N12" s="15">
        <f>SUM('l(x,t)'!N12:N$112)/'l(x,t)'!N12-0.5</f>
        <v>63.729143021253279</v>
      </c>
      <c r="O12" s="15">
        <f>SUM('l(x,t)'!O12:O$112)/'l(x,t)'!O12-0.5</f>
        <v>64.622263875209271</v>
      </c>
      <c r="P12" s="15">
        <f>SUM('l(x,t)'!P12:P$112)/'l(x,t)'!P12-0.5</f>
        <v>64.962409405130273</v>
      </c>
      <c r="Q12" s="15">
        <f>SUM('l(x,t)'!Q12:Q$112)/'l(x,t)'!Q12-0.5</f>
        <v>64.526938734930724</v>
      </c>
      <c r="R12" s="15">
        <f>SUM('l(x,t)'!R12:R$112)/'l(x,t)'!R12-0.5</f>
        <v>65.239765242591915</v>
      </c>
      <c r="S12" s="15">
        <f>SUM('l(x,t)'!S12:S$112)/'l(x,t)'!S12-0.5</f>
        <v>64.978351793856007</v>
      </c>
      <c r="T12" s="15">
        <f>SUM('l(x,t)'!T12:T$112)/'l(x,t)'!T12-0.5</f>
        <v>64.74556340530151</v>
      </c>
      <c r="U12" s="15">
        <f>SUM('l(x,t)'!U12:U$112)/'l(x,t)'!U12-0.5</f>
        <v>64.829787491084744</v>
      </c>
      <c r="V12" s="15">
        <f>SUM('l(x,t)'!V12:V$112)/'l(x,t)'!V12-0.5</f>
        <v>64.78495412118825</v>
      </c>
      <c r="W12" s="15">
        <f>SUM('l(x,t)'!W12:W$112)/'l(x,t)'!W12-0.5</f>
        <v>64.7074994709089</v>
      </c>
      <c r="X12" s="15">
        <f>SUM('l(x,t)'!X12:X$112)/'l(x,t)'!X12-0.5</f>
        <v>65.130797776432132</v>
      </c>
      <c r="Y12" s="15">
        <f>SUM('l(x,t)'!Y12:Y$112)/'l(x,t)'!Y12-0.5</f>
        <v>65.034612727918457</v>
      </c>
      <c r="Z12" s="15">
        <f>SUM('l(x,t)'!Z12:Z$112)/'l(x,t)'!Z12-0.5</f>
        <v>65.106441747788523</v>
      </c>
      <c r="AA12" s="15">
        <f>SUM('l(x,t)'!AA12:AA$112)/'l(x,t)'!AA12-0.5</f>
        <v>64.940082852809411</v>
      </c>
      <c r="AB12" s="15">
        <f>SUM('l(x,t)'!AB12:AB$112)/'l(x,t)'!AB12-0.5</f>
        <v>64.811206754147534</v>
      </c>
      <c r="AC12" s="15">
        <f>SUM('l(x,t)'!AC12:AC$112)/'l(x,t)'!AC12-0.5</f>
        <v>65.061978182812197</v>
      </c>
      <c r="AD12" s="15">
        <f>SUM('l(x,t)'!AD12:AD$112)/'l(x,t)'!AD12-0.5</f>
        <v>64.588947353843892</v>
      </c>
      <c r="AE12" s="15">
        <f>SUM('l(x,t)'!AE12:AE$112)/'l(x,t)'!AE12-0.5</f>
        <v>64.930559504534941</v>
      </c>
      <c r="AF12" s="15">
        <f>SUM('l(x,t)'!AF12:AF$112)/'l(x,t)'!AF12-0.5</f>
        <v>64.421854805390154</v>
      </c>
      <c r="AG12" s="15">
        <f>SUM('l(x,t)'!AG12:AG$112)/'l(x,t)'!AG12-0.5</f>
        <v>64.443688904160553</v>
      </c>
      <c r="AH12" s="15">
        <f>SUM('l(x,t)'!AH12:AH$112)/'l(x,t)'!AH12-0.5</f>
        <v>64.671850958227608</v>
      </c>
      <c r="AI12" s="15">
        <f>SUM('l(x,t)'!AI12:AI$112)/'l(x,t)'!AI12-0.5</f>
        <v>64.413676380929928</v>
      </c>
      <c r="AJ12" s="15">
        <f>SUM('l(x,t)'!AJ12:AJ$112)/'l(x,t)'!AJ12-0.5</f>
        <v>64.677060172338571</v>
      </c>
      <c r="AK12" s="15">
        <f>SUM('l(x,t)'!AK12:AK$112)/'l(x,t)'!AK12-0.5</f>
        <v>64.606170517587771</v>
      </c>
      <c r="AL12" s="15">
        <f>SUM('l(x,t)'!AL12:AL$112)/'l(x,t)'!AL12-0.5</f>
        <v>64.581919499695687</v>
      </c>
      <c r="AM12" s="15">
        <f>SUM('l(x,t)'!AM12:AM$112)/'l(x,t)'!AM12-0.5</f>
        <v>65.003592984267144</v>
      </c>
      <c r="AN12" s="15">
        <f>SUM('l(x,t)'!AN12:AN$112)/'l(x,t)'!AN12-0.5</f>
        <v>65.223153874186437</v>
      </c>
      <c r="AO12" s="15">
        <f>SUM('l(x,t)'!AO12:AO$112)/'l(x,t)'!AO12-0.5</f>
        <v>65.005315211379184</v>
      </c>
      <c r="AP12" s="15">
        <f>SUM('l(x,t)'!AP12:AP$112)/'l(x,t)'!AP12-0.5</f>
        <v>64.99527361337968</v>
      </c>
      <c r="AQ12" s="15">
        <f>SUM('l(x,t)'!AQ12:AQ$112)/'l(x,t)'!AQ12-0.5</f>
        <v>65.191887076158494</v>
      </c>
      <c r="AR12" s="15">
        <f>SUM('l(x,t)'!AR12:AR$112)/'l(x,t)'!AR12-0.5</f>
        <v>65.046757935873345</v>
      </c>
      <c r="AS12" s="15">
        <f>SUM('l(x,t)'!AS12:AS$112)/'l(x,t)'!AS12-0.5</f>
        <v>64.994148874218666</v>
      </c>
      <c r="AT12" s="15">
        <f>SUM('l(x,t)'!AT12:AT$112)/'l(x,t)'!AT12-0.5</f>
        <v>65.40038335965869</v>
      </c>
      <c r="AU12" s="15">
        <f>SUM('l(x,t)'!AU12:AU$112)/'l(x,t)'!AU12-0.5</f>
        <v>65.595563553197053</v>
      </c>
      <c r="AV12" s="15">
        <f>SUM('l(x,t)'!AV12:AV$112)/'l(x,t)'!AV12-0.5</f>
        <v>65.941178994845018</v>
      </c>
      <c r="AW12" s="15">
        <f>SUM('l(x,t)'!AW12:AW$112)/'l(x,t)'!AW12-0.5</f>
        <v>66.27537122551891</v>
      </c>
      <c r="AX12" s="15">
        <f>SUM('l(x,t)'!AX12:AX$112)/'l(x,t)'!AX12-0.5</f>
        <v>66.361087931576904</v>
      </c>
      <c r="AY12" s="15">
        <f>SUM('l(x,t)'!AY12:AY$112)/'l(x,t)'!AY12-0.5</f>
        <v>66.246048264715597</v>
      </c>
      <c r="AZ12" s="15">
        <f>SUM('l(x,t)'!AZ12:AZ$112)/'l(x,t)'!AZ12-0.5</f>
        <v>66.892148570534005</v>
      </c>
      <c r="BA12" s="15">
        <f>SUM('l(x,t)'!BA12:BA$112)/'l(x,t)'!BA12-0.5</f>
        <v>67.304708728156669</v>
      </c>
      <c r="BB12" s="15">
        <f>SUM('l(x,t)'!BB12:BB$112)/'l(x,t)'!BB12-0.5</f>
        <v>67.445188871200799</v>
      </c>
      <c r="BC12" s="15">
        <f>SUM('l(x,t)'!BC12:BC$112)/'l(x,t)'!BC12-0.5</f>
        <v>67.384207783822717</v>
      </c>
      <c r="BD12" s="15">
        <f>SUM('l(x,t)'!BD12:BD$112)/'l(x,t)'!BD12-0.5</f>
        <v>67.771045277114595</v>
      </c>
      <c r="BE12" s="15">
        <f>SUM('l(x,t)'!BE12:BE$112)/'l(x,t)'!BE12-0.5</f>
        <v>67.706600318870017</v>
      </c>
      <c r="BF12" s="15">
        <f>SUM('l(x,t)'!BF12:BF$112)/'l(x,t)'!BF12-0.5</f>
        <v>68.176240599484601</v>
      </c>
      <c r="BG12" s="15">
        <f>SUM('l(x,t)'!BG12:BG$112)/'l(x,t)'!BG12-0.5</f>
        <v>68.186167101215361</v>
      </c>
      <c r="BH12" s="15">
        <f>SUM('l(x,t)'!BH12:BH$112)/'l(x,t)'!BH12-0.5</f>
        <v>68.58615848841103</v>
      </c>
      <c r="BI12" s="15">
        <f>SUM('l(x,t)'!BI12:BI$112)/'l(x,t)'!BI12-0.5</f>
        <v>68.717285383687141</v>
      </c>
      <c r="BJ12" s="15">
        <f>SUM('l(x,t)'!BJ12:BJ$112)/'l(x,t)'!BJ12-0.5</f>
        <v>68.764545159885657</v>
      </c>
      <c r="BK12" s="15">
        <f>SUM('l(x,t)'!BK12:BK$112)/'l(x,t)'!BK12-0.5</f>
        <v>68.952380652609165</v>
      </c>
      <c r="BL12" s="15">
        <f>SUM('l(x,t)'!BL12:BL$112)/'l(x,t)'!BL12-0.5</f>
        <v>69.139080909303942</v>
      </c>
      <c r="BM12" s="15">
        <f>SUM('l(x,t)'!BM12:BM$112)/'l(x,t)'!BM12-0.5</f>
        <v>69.324679120734032</v>
      </c>
      <c r="BN12" s="15">
        <f>SUM('l(x,t)'!BN12:BN$112)/'l(x,t)'!BN12-0.5</f>
        <v>69.509207194160552</v>
      </c>
      <c r="BO12" s="15">
        <f>SUM('l(x,t)'!BO12:BO$112)/'l(x,t)'!BO12-0.5</f>
        <v>69.692695833658149</v>
      </c>
      <c r="BP12" s="15">
        <f>SUM('l(x,t)'!BP12:BP$112)/'l(x,t)'!BP12-0.5</f>
        <v>69.875174618138089</v>
      </c>
      <c r="BQ12" s="15">
        <f>SUM('l(x,t)'!BQ12:BQ$112)/'l(x,t)'!BQ12-0.5</f>
        <v>70.056672077129392</v>
      </c>
      <c r="BR12" s="15">
        <f>SUM('l(x,t)'!BR12:BR$112)/'l(x,t)'!BR12-0.5</f>
        <v>70.237215764368784</v>
      </c>
      <c r="BS12" s="15">
        <f>SUM('l(x,t)'!BS12:BS$112)/'l(x,t)'!BS12-0.5</f>
        <v>70.416832329255939</v>
      </c>
    </row>
    <row r="13" spans="1:71" x14ac:dyDescent="0.25">
      <c r="A13" s="13">
        <v>11</v>
      </c>
      <c r="B13" s="15">
        <f>SUM('l(x,t)'!B13:B$112)/'l(x,t)'!B13-0.5</f>
        <v>59.921158694103937</v>
      </c>
      <c r="C13" s="15">
        <f>SUM('l(x,t)'!C13:C$112)/'l(x,t)'!C13-0.5</f>
        <v>60.142029218059712</v>
      </c>
      <c r="D13" s="15">
        <f>SUM('l(x,t)'!D13:D$112)/'l(x,t)'!D13-0.5</f>
        <v>60.417584166902792</v>
      </c>
      <c r="E13" s="15">
        <f>SUM('l(x,t)'!E13:E$112)/'l(x,t)'!E13-0.5</f>
        <v>60.491600550608048</v>
      </c>
      <c r="F13" s="15">
        <f>SUM('l(x,t)'!F13:F$112)/'l(x,t)'!F13-0.5</f>
        <v>61.066598090990077</v>
      </c>
      <c r="G13" s="15">
        <f>SUM('l(x,t)'!G13:G$112)/'l(x,t)'!G13-0.5</f>
        <v>62.202196223093772</v>
      </c>
      <c r="H13" s="15">
        <f>SUM('l(x,t)'!H13:H$112)/'l(x,t)'!H13-0.5</f>
        <v>61.824490464369219</v>
      </c>
      <c r="I13" s="15">
        <f>SUM('l(x,t)'!I13:I$112)/'l(x,t)'!I13-0.5</f>
        <v>61.947232587229166</v>
      </c>
      <c r="J13" s="15">
        <f>SUM('l(x,t)'!J13:J$112)/'l(x,t)'!J13-0.5</f>
        <v>62.669239025551242</v>
      </c>
      <c r="K13" s="15">
        <f>SUM('l(x,t)'!K13:K$112)/'l(x,t)'!K13-0.5</f>
        <v>62.442341991531009</v>
      </c>
      <c r="L13" s="15">
        <f>SUM('l(x,t)'!L13:L$112)/'l(x,t)'!L13-0.5</f>
        <v>62.781365589139448</v>
      </c>
      <c r="M13" s="15">
        <f>SUM('l(x,t)'!M13:M$112)/'l(x,t)'!M13-0.5</f>
        <v>63.509864628334142</v>
      </c>
      <c r="N13" s="15">
        <f>SUM('l(x,t)'!N13:N$112)/'l(x,t)'!N13-0.5</f>
        <v>62.752546463444745</v>
      </c>
      <c r="O13" s="15">
        <f>SUM('l(x,t)'!O13:O$112)/'l(x,t)'!O13-0.5</f>
        <v>63.645356203442518</v>
      </c>
      <c r="P13" s="15">
        <f>SUM('l(x,t)'!P13:P$112)/'l(x,t)'!P13-0.5</f>
        <v>63.974014727781281</v>
      </c>
      <c r="Q13" s="15">
        <f>SUM('l(x,t)'!Q13:Q$112)/'l(x,t)'!Q13-0.5</f>
        <v>63.543590068348493</v>
      </c>
      <c r="R13" s="15">
        <f>SUM('l(x,t)'!R13:R$112)/'l(x,t)'!R13-0.5</f>
        <v>64.251420498281604</v>
      </c>
      <c r="S13" s="15">
        <f>SUM('l(x,t)'!S13:S$112)/'l(x,t)'!S13-0.5</f>
        <v>63.99383031313117</v>
      </c>
      <c r="T13" s="15">
        <f>SUM('l(x,t)'!T13:T$112)/'l(x,t)'!T13-0.5</f>
        <v>63.767414326172414</v>
      </c>
      <c r="U13" s="15">
        <f>SUM('l(x,t)'!U13:U$112)/'l(x,t)'!U13-0.5</f>
        <v>63.847804876450169</v>
      </c>
      <c r="V13" s="15">
        <f>SUM('l(x,t)'!V13:V$112)/'l(x,t)'!V13-0.5</f>
        <v>63.806175158990726</v>
      </c>
      <c r="W13" s="15">
        <f>SUM('l(x,t)'!W13:W$112)/'l(x,t)'!W13-0.5</f>
        <v>63.726767501159244</v>
      </c>
      <c r="X13" s="15">
        <f>SUM('l(x,t)'!X13:X$112)/'l(x,t)'!X13-0.5</f>
        <v>64.154720022840593</v>
      </c>
      <c r="Y13" s="15">
        <f>SUM('l(x,t)'!Y13:Y$112)/'l(x,t)'!Y13-0.5</f>
        <v>64.044294372074262</v>
      </c>
      <c r="Z13" s="15">
        <f>SUM('l(x,t)'!Z13:Z$112)/'l(x,t)'!Z13-0.5</f>
        <v>64.118073000928689</v>
      </c>
      <c r="AA13" s="15">
        <f>SUM('l(x,t)'!AA13:AA$112)/'l(x,t)'!AA13-0.5</f>
        <v>63.952328795280522</v>
      </c>
      <c r="AB13" s="15">
        <f>SUM('l(x,t)'!AB13:AB$112)/'l(x,t)'!AB13-0.5</f>
        <v>63.823428205506588</v>
      </c>
      <c r="AC13" s="15">
        <f>SUM('l(x,t)'!AC13:AC$112)/'l(x,t)'!AC13-0.5</f>
        <v>64.07166393240206</v>
      </c>
      <c r="AD13" s="15">
        <f>SUM('l(x,t)'!AD13:AD$112)/'l(x,t)'!AD13-0.5</f>
        <v>63.604973597243202</v>
      </c>
      <c r="AE13" s="15">
        <f>SUM('l(x,t)'!AE13:AE$112)/'l(x,t)'!AE13-0.5</f>
        <v>63.944737346751225</v>
      </c>
      <c r="AF13" s="15">
        <f>SUM('l(x,t)'!AF13:AF$112)/'l(x,t)'!AF13-0.5</f>
        <v>63.439757937612683</v>
      </c>
      <c r="AG13" s="15">
        <f>SUM('l(x,t)'!AG13:AG$112)/'l(x,t)'!AG13-0.5</f>
        <v>63.4590390735382</v>
      </c>
      <c r="AH13" s="15">
        <f>SUM('l(x,t)'!AH13:AH$112)/'l(x,t)'!AH13-0.5</f>
        <v>63.68597187203946</v>
      </c>
      <c r="AI13" s="15">
        <f>SUM('l(x,t)'!AI13:AI$112)/'l(x,t)'!AI13-0.5</f>
        <v>63.425182913854421</v>
      </c>
      <c r="AJ13" s="15">
        <f>SUM('l(x,t)'!AJ13:AJ$112)/'l(x,t)'!AJ13-0.5</f>
        <v>63.690540185777579</v>
      </c>
      <c r="AK13" s="15">
        <f>SUM('l(x,t)'!AK13:AK$112)/'l(x,t)'!AK13-0.5</f>
        <v>63.616429146251164</v>
      </c>
      <c r="AL13" s="15">
        <f>SUM('l(x,t)'!AL13:AL$112)/'l(x,t)'!AL13-0.5</f>
        <v>63.595379529396865</v>
      </c>
      <c r="AM13" s="15">
        <f>SUM('l(x,t)'!AM13:AM$112)/'l(x,t)'!AM13-0.5</f>
        <v>64.013915210700858</v>
      </c>
      <c r="AN13" s="15">
        <f>SUM('l(x,t)'!AN13:AN$112)/'l(x,t)'!AN13-0.5</f>
        <v>64.234158681162171</v>
      </c>
      <c r="AO13" s="15">
        <f>SUM('l(x,t)'!AO13:AO$112)/'l(x,t)'!AO13-0.5</f>
        <v>64.011121212288302</v>
      </c>
      <c r="AP13" s="15">
        <f>SUM('l(x,t)'!AP13:AP$112)/'l(x,t)'!AP13-0.5</f>
        <v>64.008175248429339</v>
      </c>
      <c r="AQ13" s="15">
        <f>SUM('l(x,t)'!AQ13:AQ$112)/'l(x,t)'!AQ13-0.5</f>
        <v>64.207416856204006</v>
      </c>
      <c r="AR13" s="15">
        <f>SUM('l(x,t)'!AR13:AR$112)/'l(x,t)'!AR13-0.5</f>
        <v>64.060315602149771</v>
      </c>
      <c r="AS13" s="15">
        <f>SUM('l(x,t)'!AS13:AS$112)/'l(x,t)'!AS13-0.5</f>
        <v>64.004469589352951</v>
      </c>
      <c r="AT13" s="15">
        <f>SUM('l(x,t)'!AT13:AT$112)/'l(x,t)'!AT13-0.5</f>
        <v>64.412067531814401</v>
      </c>
      <c r="AU13" s="15">
        <f>SUM('l(x,t)'!AU13:AU$112)/'l(x,t)'!AU13-0.5</f>
        <v>64.604678208146183</v>
      </c>
      <c r="AV13" s="15">
        <f>SUM('l(x,t)'!AV13:AV$112)/'l(x,t)'!AV13-0.5</f>
        <v>64.949687454214043</v>
      </c>
      <c r="AW13" s="15">
        <f>SUM('l(x,t)'!AW13:AW$112)/'l(x,t)'!AW13-0.5</f>
        <v>65.278660158526861</v>
      </c>
      <c r="AX13" s="15">
        <f>SUM('l(x,t)'!AX13:AX$112)/'l(x,t)'!AX13-0.5</f>
        <v>65.366357240156105</v>
      </c>
      <c r="AY13" s="15">
        <f>SUM('l(x,t)'!AY13:AY$112)/'l(x,t)'!AY13-0.5</f>
        <v>65.251308369385129</v>
      </c>
      <c r="AZ13" s="15">
        <f>SUM('l(x,t)'!AZ13:AZ$112)/'l(x,t)'!AZ13-0.5</f>
        <v>65.905429656465316</v>
      </c>
      <c r="BA13" s="15">
        <f>SUM('l(x,t)'!BA13:BA$112)/'l(x,t)'!BA13-0.5</f>
        <v>66.313394469437696</v>
      </c>
      <c r="BB13" s="15">
        <f>SUM('l(x,t)'!BB13:BB$112)/'l(x,t)'!BB13-0.5</f>
        <v>66.451884059606755</v>
      </c>
      <c r="BC13" s="15">
        <f>SUM('l(x,t)'!BC13:BC$112)/'l(x,t)'!BC13-0.5</f>
        <v>66.392234852004947</v>
      </c>
      <c r="BD13" s="15">
        <f>SUM('l(x,t)'!BD13:BD$112)/'l(x,t)'!BD13-0.5</f>
        <v>66.779791650029097</v>
      </c>
      <c r="BE13" s="15">
        <f>SUM('l(x,t)'!BE13:BE$112)/'l(x,t)'!BE13-0.5</f>
        <v>66.712649457321177</v>
      </c>
      <c r="BF13" s="15">
        <f>SUM('l(x,t)'!BF13:BF$112)/'l(x,t)'!BF13-0.5</f>
        <v>67.185039654639695</v>
      </c>
      <c r="BG13" s="15">
        <f>SUM('l(x,t)'!BG13:BG$112)/'l(x,t)'!BG13-0.5</f>
        <v>67.198352804720216</v>
      </c>
      <c r="BH13" s="15">
        <f>SUM('l(x,t)'!BH13:BH$112)/'l(x,t)'!BH13-0.5</f>
        <v>67.588882043692777</v>
      </c>
      <c r="BI13" s="15">
        <f>SUM('l(x,t)'!BI13:BI$112)/'l(x,t)'!BI13-0.5</f>
        <v>67.723425491981402</v>
      </c>
      <c r="BJ13" s="15">
        <f>SUM('l(x,t)'!BJ13:BJ$112)/'l(x,t)'!BJ13-0.5</f>
        <v>67.770086128588886</v>
      </c>
      <c r="BK13" s="15">
        <f>SUM('l(x,t)'!BK13:BK$112)/'l(x,t)'!BK13-0.5</f>
        <v>67.957721008009557</v>
      </c>
      <c r="BL13" s="15">
        <f>SUM('l(x,t)'!BL13:BL$112)/'l(x,t)'!BL13-0.5</f>
        <v>68.144227791447449</v>
      </c>
      <c r="BM13" s="15">
        <f>SUM('l(x,t)'!BM13:BM$112)/'l(x,t)'!BM13-0.5</f>
        <v>68.329639423331457</v>
      </c>
      <c r="BN13" s="15">
        <f>SUM('l(x,t)'!BN13:BN$112)/'l(x,t)'!BN13-0.5</f>
        <v>68.513987572550832</v>
      </c>
      <c r="BO13" s="15">
        <f>SUM('l(x,t)'!BO13:BO$112)/'l(x,t)'!BO13-0.5</f>
        <v>68.697302712556152</v>
      </c>
      <c r="BP13" s="15">
        <f>SUM('l(x,t)'!BP13:BP$112)/'l(x,t)'!BP13-0.5</f>
        <v>68.879614199168842</v>
      </c>
      <c r="BQ13" s="15">
        <f>SUM('l(x,t)'!BQ13:BQ$112)/'l(x,t)'!BQ13-0.5</f>
        <v>69.060950346151472</v>
      </c>
      <c r="BR13" s="15">
        <f>SUM('l(x,t)'!BR13:BR$112)/'l(x,t)'!BR13-0.5</f>
        <v>69.241338498589968</v>
      </c>
      <c r="BS13" s="15">
        <f>SUM('l(x,t)'!BS13:BS$112)/'l(x,t)'!BS13-0.5</f>
        <v>69.420805104143568</v>
      </c>
    </row>
    <row r="14" spans="1:71" x14ac:dyDescent="0.25">
      <c r="A14" s="13">
        <v>12</v>
      </c>
      <c r="B14" s="15">
        <f>SUM('l(x,t)'!B14:B$112)/'l(x,t)'!B14-0.5</f>
        <v>58.974685911424217</v>
      </c>
      <c r="C14" s="15">
        <f>SUM('l(x,t)'!C14:C$112)/'l(x,t)'!C14-0.5</f>
        <v>59.178433062227668</v>
      </c>
      <c r="D14" s="15">
        <f>SUM('l(x,t)'!D14:D$112)/'l(x,t)'!D14-0.5</f>
        <v>59.447557945875744</v>
      </c>
      <c r="E14" s="15">
        <f>SUM('l(x,t)'!E14:E$112)/'l(x,t)'!E14-0.5</f>
        <v>59.525815265309269</v>
      </c>
      <c r="F14" s="15">
        <f>SUM('l(x,t)'!F14:F$112)/'l(x,t)'!F14-0.5</f>
        <v>60.087197738221064</v>
      </c>
      <c r="G14" s="15">
        <f>SUM('l(x,t)'!G14:G$112)/'l(x,t)'!G14-0.5</f>
        <v>61.229357140235471</v>
      </c>
      <c r="H14" s="15">
        <f>SUM('l(x,t)'!H14:H$112)/'l(x,t)'!H14-0.5</f>
        <v>60.847802629368381</v>
      </c>
      <c r="I14" s="15">
        <f>SUM('l(x,t)'!I14:I$112)/'l(x,t)'!I14-0.5</f>
        <v>60.979816890180956</v>
      </c>
      <c r="J14" s="15">
        <f>SUM('l(x,t)'!J14:J$112)/'l(x,t)'!J14-0.5</f>
        <v>61.697227778051364</v>
      </c>
      <c r="K14" s="15">
        <f>SUM('l(x,t)'!K14:K$112)/'l(x,t)'!K14-0.5</f>
        <v>61.459070940684995</v>
      </c>
      <c r="L14" s="15">
        <f>SUM('l(x,t)'!L14:L$112)/'l(x,t)'!L14-0.5</f>
        <v>61.791332202291819</v>
      </c>
      <c r="M14" s="15">
        <f>SUM('l(x,t)'!M14:M$112)/'l(x,t)'!M14-0.5</f>
        <v>62.530034239290714</v>
      </c>
      <c r="N14" s="15">
        <f>SUM('l(x,t)'!N14:N$112)/'l(x,t)'!N14-0.5</f>
        <v>61.777457446423313</v>
      </c>
      <c r="O14" s="15">
        <f>SUM('l(x,t)'!O14:O$112)/'l(x,t)'!O14-0.5</f>
        <v>62.657987801002719</v>
      </c>
      <c r="P14" s="15">
        <f>SUM('l(x,t)'!P14:P$112)/'l(x,t)'!P14-0.5</f>
        <v>62.98671207019531</v>
      </c>
      <c r="Q14" s="15">
        <f>SUM('l(x,t)'!Q14:Q$112)/'l(x,t)'!Q14-0.5</f>
        <v>62.558093429837349</v>
      </c>
      <c r="R14" s="15">
        <f>SUM('l(x,t)'!R14:R$112)/'l(x,t)'!R14-0.5</f>
        <v>63.264173332948189</v>
      </c>
      <c r="S14" s="15">
        <f>SUM('l(x,t)'!S14:S$112)/'l(x,t)'!S14-0.5</f>
        <v>63.013519504177459</v>
      </c>
      <c r="T14" s="15">
        <f>SUM('l(x,t)'!T14:T$112)/'l(x,t)'!T14-0.5</f>
        <v>62.780703273859942</v>
      </c>
      <c r="U14" s="15">
        <f>SUM('l(x,t)'!U14:U$112)/'l(x,t)'!U14-0.5</f>
        <v>62.864279589143344</v>
      </c>
      <c r="V14" s="15">
        <f>SUM('l(x,t)'!V14:V$112)/'l(x,t)'!V14-0.5</f>
        <v>62.818838926776074</v>
      </c>
      <c r="W14" s="15">
        <f>SUM('l(x,t)'!W14:W$112)/'l(x,t)'!W14-0.5</f>
        <v>62.742578145695674</v>
      </c>
      <c r="X14" s="15">
        <f>SUM('l(x,t)'!X14:X$112)/'l(x,t)'!X14-0.5</f>
        <v>63.17382216949143</v>
      </c>
      <c r="Y14" s="15">
        <f>SUM('l(x,t)'!Y14:Y$112)/'l(x,t)'!Y14-0.5</f>
        <v>63.061455965184855</v>
      </c>
      <c r="Z14" s="15">
        <f>SUM('l(x,t)'!Z14:Z$112)/'l(x,t)'!Z14-0.5</f>
        <v>63.131435602405197</v>
      </c>
      <c r="AA14" s="15">
        <f>SUM('l(x,t)'!AA14:AA$112)/'l(x,t)'!AA14-0.5</f>
        <v>62.964387028815999</v>
      </c>
      <c r="AB14" s="15">
        <f>SUM('l(x,t)'!AB14:AB$112)/'l(x,t)'!AB14-0.5</f>
        <v>62.843064555518801</v>
      </c>
      <c r="AC14" s="15">
        <f>SUM('l(x,t)'!AC14:AC$112)/'l(x,t)'!AC14-0.5</f>
        <v>63.088832917289736</v>
      </c>
      <c r="AD14" s="15">
        <f>SUM('l(x,t)'!AD14:AD$112)/'l(x,t)'!AD14-0.5</f>
        <v>62.628331079742701</v>
      </c>
      <c r="AE14" s="15">
        <f>SUM('l(x,t)'!AE14:AE$112)/'l(x,t)'!AE14-0.5</f>
        <v>62.953620853670742</v>
      </c>
      <c r="AF14" s="15">
        <f>SUM('l(x,t)'!AF14:AF$112)/'l(x,t)'!AF14-0.5</f>
        <v>62.455496811815628</v>
      </c>
      <c r="AG14" s="15">
        <f>SUM('l(x,t)'!AG14:AG$112)/'l(x,t)'!AG14-0.5</f>
        <v>62.46722481276386</v>
      </c>
      <c r="AH14" s="15">
        <f>SUM('l(x,t)'!AH14:AH$112)/'l(x,t)'!AH14-0.5</f>
        <v>62.697347394570478</v>
      </c>
      <c r="AI14" s="15">
        <f>SUM('l(x,t)'!AI14:AI$112)/'l(x,t)'!AI14-0.5</f>
        <v>62.44091814339027</v>
      </c>
      <c r="AJ14" s="15">
        <f>SUM('l(x,t)'!AJ14:AJ$112)/'l(x,t)'!AJ14-0.5</f>
        <v>62.705077353568896</v>
      </c>
      <c r="AK14" s="15">
        <f>SUM('l(x,t)'!AK14:AK$112)/'l(x,t)'!AK14-0.5</f>
        <v>62.628423546725038</v>
      </c>
      <c r="AL14" s="15">
        <f>SUM('l(x,t)'!AL14:AL$112)/'l(x,t)'!AL14-0.5</f>
        <v>62.606738742370482</v>
      </c>
      <c r="AM14" s="15">
        <f>SUM('l(x,t)'!AM14:AM$112)/'l(x,t)'!AM14-0.5</f>
        <v>63.02534977366011</v>
      </c>
      <c r="AN14" s="15">
        <f>SUM('l(x,t)'!AN14:AN$112)/'l(x,t)'!AN14-0.5</f>
        <v>63.24818328148411</v>
      </c>
      <c r="AO14" s="15">
        <f>SUM('l(x,t)'!AO14:AO$112)/'l(x,t)'!AO14-0.5</f>
        <v>63.027002963029062</v>
      </c>
      <c r="AP14" s="15">
        <f>SUM('l(x,t)'!AP14:AP$112)/'l(x,t)'!AP14-0.5</f>
        <v>63.019608778009385</v>
      </c>
      <c r="AQ14" s="15">
        <f>SUM('l(x,t)'!AQ14:AQ$112)/'l(x,t)'!AQ14-0.5</f>
        <v>63.218886255730041</v>
      </c>
      <c r="AR14" s="15">
        <f>SUM('l(x,t)'!AR14:AR$112)/'l(x,t)'!AR14-0.5</f>
        <v>63.067308006030437</v>
      </c>
      <c r="AS14" s="15">
        <f>SUM('l(x,t)'!AS14:AS$112)/'l(x,t)'!AS14-0.5</f>
        <v>63.015267184774359</v>
      </c>
      <c r="AT14" s="15">
        <f>SUM('l(x,t)'!AT14:AT$112)/'l(x,t)'!AT14-0.5</f>
        <v>63.422295099030265</v>
      </c>
      <c r="AU14" s="15">
        <f>SUM('l(x,t)'!AU14:AU$112)/'l(x,t)'!AU14-0.5</f>
        <v>63.611730498501032</v>
      </c>
      <c r="AV14" s="15">
        <f>SUM('l(x,t)'!AV14:AV$112)/'l(x,t)'!AV14-0.5</f>
        <v>63.967093569477797</v>
      </c>
      <c r="AW14" s="15">
        <f>SUM('l(x,t)'!AW14:AW$112)/'l(x,t)'!AW14-0.5</f>
        <v>64.280603576634135</v>
      </c>
      <c r="AX14" s="15">
        <f>SUM('l(x,t)'!AX14:AX$112)/'l(x,t)'!AX14-0.5</f>
        <v>64.373493324421773</v>
      </c>
      <c r="AY14" s="15">
        <f>SUM('l(x,t)'!AY14:AY$112)/'l(x,t)'!AY14-0.5</f>
        <v>64.254546096689992</v>
      </c>
      <c r="AZ14" s="15">
        <f>SUM('l(x,t)'!AZ14:AZ$112)/'l(x,t)'!AZ14-0.5</f>
        <v>64.91327924997529</v>
      </c>
      <c r="BA14" s="15">
        <f>SUM('l(x,t)'!BA14:BA$112)/'l(x,t)'!BA14-0.5</f>
        <v>65.323926297645315</v>
      </c>
      <c r="BB14" s="15">
        <f>SUM('l(x,t)'!BB14:BB$112)/'l(x,t)'!BB14-0.5</f>
        <v>65.459139564958903</v>
      </c>
      <c r="BC14" s="15">
        <f>SUM('l(x,t)'!BC14:BC$112)/'l(x,t)'!BC14-0.5</f>
        <v>65.398824734478396</v>
      </c>
      <c r="BD14" s="15">
        <f>SUM('l(x,t)'!BD14:BD$112)/'l(x,t)'!BD14-0.5</f>
        <v>65.786420292058324</v>
      </c>
      <c r="BE14" s="15">
        <f>SUM('l(x,t)'!BE14:BE$112)/'l(x,t)'!BE14-0.5</f>
        <v>65.721258220889879</v>
      </c>
      <c r="BF14" s="15">
        <f>SUM('l(x,t)'!BF14:BF$112)/'l(x,t)'!BF14-0.5</f>
        <v>66.193709836918472</v>
      </c>
      <c r="BG14" s="15">
        <f>SUM('l(x,t)'!BG14:BG$112)/'l(x,t)'!BG14-0.5</f>
        <v>66.207024717933535</v>
      </c>
      <c r="BH14" s="15">
        <f>SUM('l(x,t)'!BH14:BH$112)/'l(x,t)'!BH14-0.5</f>
        <v>66.598275802305096</v>
      </c>
      <c r="BI14" s="15">
        <f>SUM('l(x,t)'!BI14:BI$112)/'l(x,t)'!BI14-0.5</f>
        <v>66.732165673518949</v>
      </c>
      <c r="BJ14" s="15">
        <f>SUM('l(x,t)'!BJ14:BJ$112)/'l(x,t)'!BJ14-0.5</f>
        <v>66.777301535275555</v>
      </c>
      <c r="BK14" s="15">
        <f>SUM('l(x,t)'!BK14:BK$112)/'l(x,t)'!BK14-0.5</f>
        <v>66.964876107271252</v>
      </c>
      <c r="BL14" s="15">
        <f>SUM('l(x,t)'!BL14:BL$112)/'l(x,t)'!BL14-0.5</f>
        <v>67.151322914216649</v>
      </c>
      <c r="BM14" s="15">
        <f>SUM('l(x,t)'!BM14:BM$112)/'l(x,t)'!BM14-0.5</f>
        <v>67.336674905366664</v>
      </c>
      <c r="BN14" s="15">
        <f>SUM('l(x,t)'!BN14:BN$112)/'l(x,t)'!BN14-0.5</f>
        <v>67.520963754066997</v>
      </c>
      <c r="BO14" s="15">
        <f>SUM('l(x,t)'!BO14:BO$112)/'l(x,t)'!BO14-0.5</f>
        <v>67.70421993787653</v>
      </c>
      <c r="BP14" s="15">
        <f>SUM('l(x,t)'!BP14:BP$112)/'l(x,t)'!BP14-0.5</f>
        <v>67.88647281639733</v>
      </c>
      <c r="BQ14" s="15">
        <f>SUM('l(x,t)'!BQ14:BQ$112)/'l(x,t)'!BQ14-0.5</f>
        <v>68.067750706864373</v>
      </c>
      <c r="BR14" s="15">
        <f>SUM('l(x,t)'!BR14:BR$112)/'l(x,t)'!BR14-0.5</f>
        <v>68.248080957545724</v>
      </c>
      <c r="BS14" s="15">
        <f>SUM('l(x,t)'!BS14:BS$112)/'l(x,t)'!BS14-0.5</f>
        <v>68.427490019010051</v>
      </c>
    </row>
    <row r="15" spans="1:71" x14ac:dyDescent="0.25">
      <c r="A15" s="13">
        <v>13</v>
      </c>
      <c r="B15" s="15">
        <f>SUM('l(x,t)'!B15:B$112)/'l(x,t)'!B15-0.5</f>
        <v>58.030289686626503</v>
      </c>
      <c r="C15" s="15">
        <f>SUM('l(x,t)'!C15:C$112)/'l(x,t)'!C15-0.5</f>
        <v>58.230115563923924</v>
      </c>
      <c r="D15" s="15">
        <f>SUM('l(x,t)'!D15:D$112)/'l(x,t)'!D15-0.5</f>
        <v>58.475866361729366</v>
      </c>
      <c r="E15" s="15">
        <f>SUM('l(x,t)'!E15:E$112)/'l(x,t)'!E15-0.5</f>
        <v>58.564798032010394</v>
      </c>
      <c r="F15" s="15">
        <f>SUM('l(x,t)'!F15:F$112)/'l(x,t)'!F15-0.5</f>
        <v>59.110445812087782</v>
      </c>
      <c r="G15" s="15">
        <f>SUM('l(x,t)'!G15:G$112)/'l(x,t)'!G15-0.5</f>
        <v>60.251835319303616</v>
      </c>
      <c r="H15" s="15">
        <f>SUM('l(x,t)'!H15:H$112)/'l(x,t)'!H15-0.5</f>
        <v>59.879803925448876</v>
      </c>
      <c r="I15" s="15">
        <f>SUM('l(x,t)'!I15:I$112)/'l(x,t)'!I15-0.5</f>
        <v>60.008861143529856</v>
      </c>
      <c r="J15" s="15">
        <f>SUM('l(x,t)'!J15:J$112)/'l(x,t)'!J15-0.5</f>
        <v>60.722328932913868</v>
      </c>
      <c r="K15" s="15">
        <f>SUM('l(x,t)'!K15:K$112)/'l(x,t)'!K15-0.5</f>
        <v>60.476754199402826</v>
      </c>
      <c r="L15" s="15">
        <f>SUM('l(x,t)'!L15:L$112)/'l(x,t)'!L15-0.5</f>
        <v>60.8091118447268</v>
      </c>
      <c r="M15" s="15">
        <f>SUM('l(x,t)'!M15:M$112)/'l(x,t)'!M15-0.5</f>
        <v>61.551752352614123</v>
      </c>
      <c r="N15" s="15">
        <f>SUM('l(x,t)'!N15:N$112)/'l(x,t)'!N15-0.5</f>
        <v>60.798912065646284</v>
      </c>
      <c r="O15" s="15">
        <f>SUM('l(x,t)'!O15:O$112)/'l(x,t)'!O15-0.5</f>
        <v>61.68286094538086</v>
      </c>
      <c r="P15" s="15">
        <f>SUM('l(x,t)'!P15:P$112)/'l(x,t)'!P15-0.5</f>
        <v>62.0017124811908</v>
      </c>
      <c r="Q15" s="15">
        <f>SUM('l(x,t)'!Q15:Q$112)/'l(x,t)'!Q15-0.5</f>
        <v>61.570507531343615</v>
      </c>
      <c r="R15" s="15">
        <f>SUM('l(x,t)'!R15:R$112)/'l(x,t)'!R15-0.5</f>
        <v>62.282380223212911</v>
      </c>
      <c r="S15" s="15">
        <f>SUM('l(x,t)'!S15:S$112)/'l(x,t)'!S15-0.5</f>
        <v>62.028526350501586</v>
      </c>
      <c r="T15" s="15">
        <f>SUM('l(x,t)'!T15:T$112)/'l(x,t)'!T15-0.5</f>
        <v>61.800016278906405</v>
      </c>
      <c r="U15" s="15">
        <f>SUM('l(x,t)'!U15:U$112)/'l(x,t)'!U15-0.5</f>
        <v>61.881122492216235</v>
      </c>
      <c r="V15" s="15">
        <f>SUM('l(x,t)'!V15:V$112)/'l(x,t)'!V15-0.5</f>
        <v>61.838787338724465</v>
      </c>
      <c r="W15" s="15">
        <f>SUM('l(x,t)'!W15:W$112)/'l(x,t)'!W15-0.5</f>
        <v>61.760633729477213</v>
      </c>
      <c r="X15" s="15">
        <f>SUM('l(x,t)'!X15:X$112)/'l(x,t)'!X15-0.5</f>
        <v>62.190121601107727</v>
      </c>
      <c r="Y15" s="15">
        <f>SUM('l(x,t)'!Y15:Y$112)/'l(x,t)'!Y15-0.5</f>
        <v>62.076474319021422</v>
      </c>
      <c r="Z15" s="15">
        <f>SUM('l(x,t)'!Z15:Z$112)/'l(x,t)'!Z15-0.5</f>
        <v>62.158378705248445</v>
      </c>
      <c r="AA15" s="15">
        <f>SUM('l(x,t)'!AA15:AA$112)/'l(x,t)'!AA15-0.5</f>
        <v>61.986257218842596</v>
      </c>
      <c r="AB15" s="15">
        <f>SUM('l(x,t)'!AB15:AB$112)/'l(x,t)'!AB15-0.5</f>
        <v>61.856159348982082</v>
      </c>
      <c r="AC15" s="15">
        <f>SUM('l(x,t)'!AC15:AC$112)/'l(x,t)'!AC15-0.5</f>
        <v>62.110746678627244</v>
      </c>
      <c r="AD15" s="15">
        <f>SUM('l(x,t)'!AD15:AD$112)/'l(x,t)'!AD15-0.5</f>
        <v>61.642002320253155</v>
      </c>
      <c r="AE15" s="15">
        <f>SUM('l(x,t)'!AE15:AE$112)/'l(x,t)'!AE15-0.5</f>
        <v>61.962990302216078</v>
      </c>
      <c r="AF15" s="15">
        <f>SUM('l(x,t)'!AF15:AF$112)/'l(x,t)'!AF15-0.5</f>
        <v>61.472229313730338</v>
      </c>
      <c r="AG15" s="15">
        <f>SUM('l(x,t)'!AG15:AG$112)/'l(x,t)'!AG15-0.5</f>
        <v>61.482100516887918</v>
      </c>
      <c r="AH15" s="15">
        <f>SUM('l(x,t)'!AH15:AH$112)/'l(x,t)'!AH15-0.5</f>
        <v>61.712278341372411</v>
      </c>
      <c r="AI15" s="15">
        <f>SUM('l(x,t)'!AI15:AI$112)/'l(x,t)'!AI15-0.5</f>
        <v>61.455167831991623</v>
      </c>
      <c r="AJ15" s="15">
        <f>SUM('l(x,t)'!AJ15:AJ$112)/'l(x,t)'!AJ15-0.5</f>
        <v>61.717520857740446</v>
      </c>
      <c r="AK15" s="15">
        <f>SUM('l(x,t)'!AK15:AK$112)/'l(x,t)'!AK15-0.5</f>
        <v>61.637744208356303</v>
      </c>
      <c r="AL15" s="15">
        <f>SUM('l(x,t)'!AL15:AL$112)/'l(x,t)'!AL15-0.5</f>
        <v>61.622890693950922</v>
      </c>
      <c r="AM15" s="15">
        <f>SUM('l(x,t)'!AM15:AM$112)/'l(x,t)'!AM15-0.5</f>
        <v>62.033479125946492</v>
      </c>
      <c r="AN15" s="15">
        <f>SUM('l(x,t)'!AN15:AN$112)/'l(x,t)'!AN15-0.5</f>
        <v>62.256341605892878</v>
      </c>
      <c r="AO15" s="15">
        <f>SUM('l(x,t)'!AO15:AO$112)/'l(x,t)'!AO15-0.5</f>
        <v>62.035132530257989</v>
      </c>
      <c r="AP15" s="15">
        <f>SUM('l(x,t)'!AP15:AP$112)/'l(x,t)'!AP15-0.5</f>
        <v>62.032740653546632</v>
      </c>
      <c r="AQ15" s="15">
        <f>SUM('l(x,t)'!AQ15:AQ$112)/'l(x,t)'!AQ15-0.5</f>
        <v>62.227040771030268</v>
      </c>
      <c r="AR15" s="15">
        <f>SUM('l(x,t)'!AR15:AR$112)/'l(x,t)'!AR15-0.5</f>
        <v>62.082327764693979</v>
      </c>
      <c r="AS15" s="15">
        <f>SUM('l(x,t)'!AS15:AS$112)/'l(x,t)'!AS15-0.5</f>
        <v>62.024020547651034</v>
      </c>
      <c r="AT15" s="15">
        <f>SUM('l(x,t)'!AT15:AT$112)/'l(x,t)'!AT15-0.5</f>
        <v>62.42984668063194</v>
      </c>
      <c r="AU15" s="15">
        <f>SUM('l(x,t)'!AU15:AU$112)/'l(x,t)'!AU15-0.5</f>
        <v>62.626880949929017</v>
      </c>
      <c r="AV15" s="15">
        <f>SUM('l(x,t)'!AV15:AV$112)/'l(x,t)'!AV15-0.5</f>
        <v>62.978519703024332</v>
      </c>
      <c r="AW15" s="15">
        <f>SUM('l(x,t)'!AW15:AW$112)/'l(x,t)'!AW15-0.5</f>
        <v>63.294000316700632</v>
      </c>
      <c r="AX15" s="15">
        <f>SUM('l(x,t)'!AX15:AX$112)/'l(x,t)'!AX15-0.5</f>
        <v>63.388826642816063</v>
      </c>
      <c r="AY15" s="15">
        <f>SUM('l(x,t)'!AY15:AY$112)/'l(x,t)'!AY15-0.5</f>
        <v>63.266661762424818</v>
      </c>
      <c r="AZ15" s="15">
        <f>SUM('l(x,t)'!AZ15:AZ$112)/'l(x,t)'!AZ15-0.5</f>
        <v>63.929386596624468</v>
      </c>
      <c r="BA15" s="15">
        <f>SUM('l(x,t)'!BA15:BA$112)/'l(x,t)'!BA15-0.5</f>
        <v>64.33819069959921</v>
      </c>
      <c r="BB15" s="15">
        <f>SUM('l(x,t)'!BB15:BB$112)/'l(x,t)'!BB15-0.5</f>
        <v>64.467585351054538</v>
      </c>
      <c r="BC15" s="15">
        <f>SUM('l(x,t)'!BC15:BC$112)/'l(x,t)'!BC15-0.5</f>
        <v>64.413754898104941</v>
      </c>
      <c r="BD15" s="15">
        <f>SUM('l(x,t)'!BD15:BD$112)/'l(x,t)'!BD15-0.5</f>
        <v>64.792949587017006</v>
      </c>
      <c r="BE15" s="15">
        <f>SUM('l(x,t)'!BE15:BE$112)/'l(x,t)'!BE15-0.5</f>
        <v>64.724519446862217</v>
      </c>
      <c r="BF15" s="15">
        <f>SUM('l(x,t)'!BF15:BF$112)/'l(x,t)'!BF15-0.5</f>
        <v>65.20290824407266</v>
      </c>
      <c r="BG15" s="15">
        <f>SUM('l(x,t)'!BG15:BG$112)/'l(x,t)'!BG15-0.5</f>
        <v>65.210310233445227</v>
      </c>
      <c r="BH15" s="15">
        <f>SUM('l(x,t)'!BH15:BH$112)/'l(x,t)'!BH15-0.5</f>
        <v>65.609514419756451</v>
      </c>
      <c r="BI15" s="15">
        <f>SUM('l(x,t)'!BI15:BI$112)/'l(x,t)'!BI15-0.5</f>
        <v>65.742764515841486</v>
      </c>
      <c r="BJ15" s="15">
        <f>SUM('l(x,t)'!BJ15:BJ$112)/'l(x,t)'!BJ15-0.5</f>
        <v>65.785082497829322</v>
      </c>
      <c r="BK15" s="15">
        <f>SUM('l(x,t)'!BK15:BK$112)/'l(x,t)'!BK15-0.5</f>
        <v>65.972466433056354</v>
      </c>
      <c r="BL15" s="15">
        <f>SUM('l(x,t)'!BL15:BL$112)/'l(x,t)'!BL15-0.5</f>
        <v>66.158727090303444</v>
      </c>
      <c r="BM15" s="15">
        <f>SUM('l(x,t)'!BM15:BM$112)/'l(x,t)'!BM15-0.5</f>
        <v>66.343897322790099</v>
      </c>
      <c r="BN15" s="15">
        <f>SUM('l(x,t)'!BN15:BN$112)/'l(x,t)'!BN15-0.5</f>
        <v>66.528008709308509</v>
      </c>
      <c r="BO15" s="15">
        <f>SUM('l(x,t)'!BO15:BO$112)/'l(x,t)'!BO15-0.5</f>
        <v>66.711091634366085</v>
      </c>
      <c r="BP15" s="15">
        <f>SUM('l(x,t)'!BP15:BP$112)/'l(x,t)'!BP15-0.5</f>
        <v>66.893175366031429</v>
      </c>
      <c r="BQ15" s="15">
        <f>SUM('l(x,t)'!BQ15:BQ$112)/'l(x,t)'!BQ15-0.5</f>
        <v>67.074288131535639</v>
      </c>
      <c r="BR15" s="15">
        <f>SUM('l(x,t)'!BR15:BR$112)/'l(x,t)'!BR15-0.5</f>
        <v>67.254457190681379</v>
      </c>
      <c r="BS15" s="15">
        <f>SUM('l(x,t)'!BS15:BS$112)/'l(x,t)'!BS15-0.5</f>
        <v>67.43370890711499</v>
      </c>
    </row>
    <row r="16" spans="1:71" x14ac:dyDescent="0.25">
      <c r="A16" s="13">
        <v>14</v>
      </c>
      <c r="B16" s="15">
        <f>SUM('l(x,t)'!B16:B$112)/'l(x,t)'!B16-0.5</f>
        <v>57.072893627911149</v>
      </c>
      <c r="C16" s="15">
        <f>SUM('l(x,t)'!C16:C$112)/'l(x,t)'!C16-0.5</f>
        <v>57.280384498437577</v>
      </c>
      <c r="D16" s="15">
        <f>SUM('l(x,t)'!D16:D$112)/'l(x,t)'!D16-0.5</f>
        <v>57.506609864957802</v>
      </c>
      <c r="E16" s="15">
        <f>SUM('l(x,t)'!E16:E$112)/'l(x,t)'!E16-0.5</f>
        <v>57.604890406390808</v>
      </c>
      <c r="F16" s="15">
        <f>SUM('l(x,t)'!F16:F$112)/'l(x,t)'!F16-0.5</f>
        <v>58.14856738088536</v>
      </c>
      <c r="G16" s="15">
        <f>SUM('l(x,t)'!G16:G$112)/'l(x,t)'!G16-0.5</f>
        <v>59.279931887290644</v>
      </c>
      <c r="H16" s="15">
        <f>SUM('l(x,t)'!H16:H$112)/'l(x,t)'!H16-0.5</f>
        <v>58.907131205803545</v>
      </c>
      <c r="I16" s="15">
        <f>SUM('l(x,t)'!I16:I$112)/'l(x,t)'!I16-0.5</f>
        <v>59.037439114304718</v>
      </c>
      <c r="J16" s="15">
        <f>SUM('l(x,t)'!J16:J$112)/'l(x,t)'!J16-0.5</f>
        <v>59.757881082752689</v>
      </c>
      <c r="K16" s="15">
        <f>SUM('l(x,t)'!K16:K$112)/'l(x,t)'!K16-0.5</f>
        <v>59.502555298181043</v>
      </c>
      <c r="L16" s="15">
        <f>SUM('l(x,t)'!L16:L$112)/'l(x,t)'!L16-0.5</f>
        <v>59.830830943866587</v>
      </c>
      <c r="M16" s="15">
        <f>SUM('l(x,t)'!M16:M$112)/'l(x,t)'!M16-0.5</f>
        <v>60.57434986206308</v>
      </c>
      <c r="N16" s="15">
        <f>SUM('l(x,t)'!N16:N$112)/'l(x,t)'!N16-0.5</f>
        <v>59.817610524909</v>
      </c>
      <c r="O16" s="15">
        <f>SUM('l(x,t)'!O16:O$112)/'l(x,t)'!O16-0.5</f>
        <v>60.705506982964557</v>
      </c>
      <c r="P16" s="15">
        <f>SUM('l(x,t)'!P16:P$112)/'l(x,t)'!P16-0.5</f>
        <v>61.018322428246435</v>
      </c>
      <c r="Q16" s="15">
        <f>SUM('l(x,t)'!Q16:Q$112)/'l(x,t)'!Q16-0.5</f>
        <v>60.593111982777238</v>
      </c>
      <c r="R16" s="15">
        <f>SUM('l(x,t)'!R16:R$112)/'l(x,t)'!R16-0.5</f>
        <v>61.302156913425208</v>
      </c>
      <c r="S16" s="15">
        <f>SUM('l(x,t)'!S16:S$112)/'l(x,t)'!S16-0.5</f>
        <v>61.03960347912782</v>
      </c>
      <c r="T16" s="15">
        <f>SUM('l(x,t)'!T16:T$112)/'l(x,t)'!T16-0.5</f>
        <v>60.828840834098415</v>
      </c>
      <c r="U16" s="15">
        <f>SUM('l(x,t)'!U16:U$112)/'l(x,t)'!U16-0.5</f>
        <v>60.901999171934705</v>
      </c>
      <c r="V16" s="15">
        <f>SUM('l(x,t)'!V16:V$112)/'l(x,t)'!V16-0.5</f>
        <v>60.852898505380701</v>
      </c>
      <c r="W16" s="15">
        <f>SUM('l(x,t)'!W16:W$112)/'l(x,t)'!W16-0.5</f>
        <v>60.772888307138651</v>
      </c>
      <c r="X16" s="15">
        <f>SUM('l(x,t)'!X16:X$112)/'l(x,t)'!X16-0.5</f>
        <v>61.200610704927563</v>
      </c>
      <c r="Y16" s="15">
        <f>SUM('l(x,t)'!Y16:Y$112)/'l(x,t)'!Y16-0.5</f>
        <v>61.10173102874321</v>
      </c>
      <c r="Z16" s="15">
        <f>SUM('l(x,t)'!Z16:Z$112)/'l(x,t)'!Z16-0.5</f>
        <v>61.169479211506513</v>
      </c>
      <c r="AA16" s="15">
        <f>SUM('l(x,t)'!AA16:AA$112)/'l(x,t)'!AA16-0.5</f>
        <v>61.001017463033719</v>
      </c>
      <c r="AB16" s="15">
        <f>SUM('l(x,t)'!AB16:AB$112)/'l(x,t)'!AB16-0.5</f>
        <v>60.876413565458684</v>
      </c>
      <c r="AC16" s="15">
        <f>SUM('l(x,t)'!AC16:AC$112)/'l(x,t)'!AC16-0.5</f>
        <v>61.116908369464184</v>
      </c>
      <c r="AD16" s="15">
        <f>SUM('l(x,t)'!AD16:AD$112)/'l(x,t)'!AD16-0.5</f>
        <v>60.65300986202832</v>
      </c>
      <c r="AE16" s="15">
        <f>SUM('l(x,t)'!AE16:AE$112)/'l(x,t)'!AE16-0.5</f>
        <v>60.977744961006707</v>
      </c>
      <c r="AF16" s="15">
        <f>SUM('l(x,t)'!AF16:AF$112)/'l(x,t)'!AF16-0.5</f>
        <v>60.488696261720996</v>
      </c>
      <c r="AG16" s="15">
        <f>SUM('l(x,t)'!AG16:AG$112)/'l(x,t)'!AG16-0.5</f>
        <v>60.497349854351498</v>
      </c>
      <c r="AH16" s="15">
        <f>SUM('l(x,t)'!AH16:AH$112)/'l(x,t)'!AH16-0.5</f>
        <v>60.724523246021619</v>
      </c>
      <c r="AI16" s="15">
        <f>SUM('l(x,t)'!AI16:AI$112)/'l(x,t)'!AI16-0.5</f>
        <v>60.475899637868494</v>
      </c>
      <c r="AJ16" s="15">
        <f>SUM('l(x,t)'!AJ16:AJ$112)/'l(x,t)'!AJ16-0.5</f>
        <v>60.733441552544107</v>
      </c>
      <c r="AK16" s="15">
        <f>SUM('l(x,t)'!AK16:AK$112)/'l(x,t)'!AK16-0.5</f>
        <v>60.64569314846559</v>
      </c>
      <c r="AL16" s="15">
        <f>SUM('l(x,t)'!AL16:AL$112)/'l(x,t)'!AL16-0.5</f>
        <v>60.638786778513335</v>
      </c>
      <c r="AM16" s="15">
        <f>SUM('l(x,t)'!AM16:AM$112)/'l(x,t)'!AM16-0.5</f>
        <v>61.048866342532129</v>
      </c>
      <c r="AN16" s="15">
        <f>SUM('l(x,t)'!AN16:AN$112)/'l(x,t)'!AN16-0.5</f>
        <v>61.269313161656832</v>
      </c>
      <c r="AO16" s="15">
        <f>SUM('l(x,t)'!AO16:AO$112)/'l(x,t)'!AO16-0.5</f>
        <v>61.047442018661719</v>
      </c>
      <c r="AP16" s="15">
        <f>SUM('l(x,t)'!AP16:AP$112)/'l(x,t)'!AP16-0.5</f>
        <v>61.046896439727767</v>
      </c>
      <c r="AQ16" s="15">
        <f>SUM('l(x,t)'!AQ16:AQ$112)/'l(x,t)'!AQ16-0.5</f>
        <v>61.236301216212702</v>
      </c>
      <c r="AR16" s="15">
        <f>SUM('l(x,t)'!AR16:AR$112)/'l(x,t)'!AR16-0.5</f>
        <v>61.095878858042745</v>
      </c>
      <c r="AS16" s="15">
        <f>SUM('l(x,t)'!AS16:AS$112)/'l(x,t)'!AS16-0.5</f>
        <v>61.038789857216763</v>
      </c>
      <c r="AT16" s="15">
        <f>SUM('l(x,t)'!AT16:AT$112)/'l(x,t)'!AT16-0.5</f>
        <v>61.438518073162186</v>
      </c>
      <c r="AU16" s="15">
        <f>SUM('l(x,t)'!AU16:AU$112)/'l(x,t)'!AU16-0.5</f>
        <v>61.636201380136043</v>
      </c>
      <c r="AV16" s="15">
        <f>SUM('l(x,t)'!AV16:AV$112)/'l(x,t)'!AV16-0.5</f>
        <v>61.989142857310071</v>
      </c>
      <c r="AW16" s="15">
        <f>SUM('l(x,t)'!AW16:AW$112)/'l(x,t)'!AW16-0.5</f>
        <v>62.312215859299847</v>
      </c>
      <c r="AX16" s="15">
        <f>SUM('l(x,t)'!AX16:AX$112)/'l(x,t)'!AX16-0.5</f>
        <v>62.398890465290513</v>
      </c>
      <c r="AY16" s="15">
        <f>SUM('l(x,t)'!AY16:AY$112)/'l(x,t)'!AY16-0.5</f>
        <v>62.278589694466774</v>
      </c>
      <c r="AZ16" s="15">
        <f>SUM('l(x,t)'!AZ16:AZ$112)/'l(x,t)'!AZ16-0.5</f>
        <v>62.938267954138048</v>
      </c>
      <c r="BA16" s="15">
        <f>SUM('l(x,t)'!BA16:BA$112)/'l(x,t)'!BA16-0.5</f>
        <v>63.347767864778952</v>
      </c>
      <c r="BB16" s="15">
        <f>SUM('l(x,t)'!BB16:BB$112)/'l(x,t)'!BB16-0.5</f>
        <v>63.477181928343782</v>
      </c>
      <c r="BC16" s="15">
        <f>SUM('l(x,t)'!BC16:BC$112)/'l(x,t)'!BC16-0.5</f>
        <v>63.425261445165098</v>
      </c>
      <c r="BD16" s="15">
        <f>SUM('l(x,t)'!BD16:BD$112)/'l(x,t)'!BD16-0.5</f>
        <v>63.80002258950185</v>
      </c>
      <c r="BE16" s="15">
        <f>SUM('l(x,t)'!BE16:BE$112)/'l(x,t)'!BE16-0.5</f>
        <v>63.73286971992583</v>
      </c>
      <c r="BF16" s="15">
        <f>SUM('l(x,t)'!BF16:BF$112)/'l(x,t)'!BF16-0.5</f>
        <v>64.213262366051254</v>
      </c>
      <c r="BG16" s="15">
        <f>SUM('l(x,t)'!BG16:BG$112)/'l(x,t)'!BG16-0.5</f>
        <v>64.223902252918336</v>
      </c>
      <c r="BH16" s="15">
        <f>SUM('l(x,t)'!BH16:BH$112)/'l(x,t)'!BH16-0.5</f>
        <v>64.616677254254441</v>
      </c>
      <c r="BI16" s="15">
        <f>SUM('l(x,t)'!BI16:BI$112)/'l(x,t)'!BI16-0.5</f>
        <v>64.753857671645648</v>
      </c>
      <c r="BJ16" s="15">
        <f>SUM('l(x,t)'!BJ16:BJ$112)/'l(x,t)'!BJ16-0.5</f>
        <v>64.794137965326598</v>
      </c>
      <c r="BK16" s="15">
        <f>SUM('l(x,t)'!BK16:BK$112)/'l(x,t)'!BK16-0.5</f>
        <v>64.981383699956709</v>
      </c>
      <c r="BL16" s="15">
        <f>SUM('l(x,t)'!BL16:BL$112)/'l(x,t)'!BL16-0.5</f>
        <v>65.167508044010887</v>
      </c>
      <c r="BM16" s="15">
        <f>SUM('l(x,t)'!BM16:BM$112)/'l(x,t)'!BM16-0.5</f>
        <v>65.352543834655179</v>
      </c>
      <c r="BN16" s="15">
        <f>SUM('l(x,t)'!BN16:BN$112)/'l(x,t)'!BN16-0.5</f>
        <v>65.536522634222649</v>
      </c>
      <c r="BO16" s="15">
        <f>SUM('l(x,t)'!BO16:BO$112)/'l(x,t)'!BO16-0.5</f>
        <v>65.719474810400058</v>
      </c>
      <c r="BP16" s="15">
        <f>SUM('l(x,t)'!BP16:BP$112)/'l(x,t)'!BP16-0.5</f>
        <v>65.901429614115031</v>
      </c>
      <c r="BQ16" s="15">
        <f>SUM('l(x,t)'!BQ16:BQ$112)/'l(x,t)'!BQ16-0.5</f>
        <v>66.082415255175704</v>
      </c>
      <c r="BR16" s="15">
        <f>SUM('l(x,t)'!BR16:BR$112)/'l(x,t)'!BR16-0.5</f>
        <v>66.262458975715603</v>
      </c>
      <c r="BS16" s="15">
        <f>SUM('l(x,t)'!BS16:BS$112)/'l(x,t)'!BS16-0.5</f>
        <v>66.441587121499239</v>
      </c>
    </row>
    <row r="17" spans="1:71" x14ac:dyDescent="0.25">
      <c r="A17" s="13">
        <v>15</v>
      </c>
      <c r="B17" s="15">
        <f>SUM('l(x,t)'!B17:B$112)/'l(x,t)'!B17-0.5</f>
        <v>56.136326313382142</v>
      </c>
      <c r="C17" s="15">
        <f>SUM('l(x,t)'!C17:C$112)/'l(x,t)'!C17-0.5</f>
        <v>56.344618917814699</v>
      </c>
      <c r="D17" s="15">
        <f>SUM('l(x,t)'!D17:D$112)/'l(x,t)'!D17-0.5</f>
        <v>56.545400737459275</v>
      </c>
      <c r="E17" s="15">
        <f>SUM('l(x,t)'!E17:E$112)/'l(x,t)'!E17-0.5</f>
        <v>56.641460941393305</v>
      </c>
      <c r="F17" s="15">
        <f>SUM('l(x,t)'!F17:F$112)/'l(x,t)'!F17-0.5</f>
        <v>57.181445804994205</v>
      </c>
      <c r="G17" s="15">
        <f>SUM('l(x,t)'!G17:G$112)/'l(x,t)'!G17-0.5</f>
        <v>58.30874817389585</v>
      </c>
      <c r="H17" s="15">
        <f>SUM('l(x,t)'!H17:H$112)/'l(x,t)'!H17-0.5</f>
        <v>57.943366092781069</v>
      </c>
      <c r="I17" s="15">
        <f>SUM('l(x,t)'!I17:I$112)/'l(x,t)'!I17-0.5</f>
        <v>58.0626210413525</v>
      </c>
      <c r="J17" s="15">
        <f>SUM('l(x,t)'!J17:J$112)/'l(x,t)'!J17-0.5</f>
        <v>58.789304414092157</v>
      </c>
      <c r="K17" s="15">
        <f>SUM('l(x,t)'!K17:K$112)/'l(x,t)'!K17-0.5</f>
        <v>58.532661955778494</v>
      </c>
      <c r="L17" s="15">
        <f>SUM('l(x,t)'!L17:L$112)/'l(x,t)'!L17-0.5</f>
        <v>58.852197735051206</v>
      </c>
      <c r="M17" s="15">
        <f>SUM('l(x,t)'!M17:M$112)/'l(x,t)'!M17-0.5</f>
        <v>59.60319939777402</v>
      </c>
      <c r="N17" s="15">
        <f>SUM('l(x,t)'!N17:N$112)/'l(x,t)'!N17-0.5</f>
        <v>58.843128069979102</v>
      </c>
      <c r="O17" s="15">
        <f>SUM('l(x,t)'!O17:O$112)/'l(x,t)'!O17-0.5</f>
        <v>59.724176477672628</v>
      </c>
      <c r="P17" s="15">
        <f>SUM('l(x,t)'!P17:P$112)/'l(x,t)'!P17-0.5</f>
        <v>60.035272304491684</v>
      </c>
      <c r="Q17" s="15">
        <f>SUM('l(x,t)'!Q17:Q$112)/'l(x,t)'!Q17-0.5</f>
        <v>59.613550589977841</v>
      </c>
      <c r="R17" s="15">
        <f>SUM('l(x,t)'!R17:R$112)/'l(x,t)'!R17-0.5</f>
        <v>60.31979465387483</v>
      </c>
      <c r="S17" s="15">
        <f>SUM('l(x,t)'!S17:S$112)/'l(x,t)'!S17-0.5</f>
        <v>60.060193945069145</v>
      </c>
      <c r="T17" s="15">
        <f>SUM('l(x,t)'!T17:T$112)/'l(x,t)'!T17-0.5</f>
        <v>59.84151255173429</v>
      </c>
      <c r="U17" s="15">
        <f>SUM('l(x,t)'!U17:U$112)/'l(x,t)'!U17-0.5</f>
        <v>59.919520832976261</v>
      </c>
      <c r="V17" s="15">
        <f>SUM('l(x,t)'!V17:V$112)/'l(x,t)'!V17-0.5</f>
        <v>59.868594339909066</v>
      </c>
      <c r="W17" s="15">
        <f>SUM('l(x,t)'!W17:W$112)/'l(x,t)'!W17-0.5</f>
        <v>59.787357272884151</v>
      </c>
      <c r="X17" s="15">
        <f>SUM('l(x,t)'!X17:X$112)/'l(x,t)'!X17-0.5</f>
        <v>60.217611636185687</v>
      </c>
      <c r="Y17" s="15">
        <f>SUM('l(x,t)'!Y17:Y$112)/'l(x,t)'!Y17-0.5</f>
        <v>60.116278935687767</v>
      </c>
      <c r="Z17" s="15">
        <f>SUM('l(x,t)'!Z17:Z$112)/'l(x,t)'!Z17-0.5</f>
        <v>60.202258431059285</v>
      </c>
      <c r="AA17" s="15">
        <f>SUM('l(x,t)'!AA17:AA$112)/'l(x,t)'!AA17-0.5</f>
        <v>60.018567847709555</v>
      </c>
      <c r="AB17" s="15">
        <f>SUM('l(x,t)'!AB17:AB$112)/'l(x,t)'!AB17-0.5</f>
        <v>59.89271959975062</v>
      </c>
      <c r="AC17" s="15">
        <f>SUM('l(x,t)'!AC17:AC$112)/'l(x,t)'!AC17-0.5</f>
        <v>60.135098899133929</v>
      </c>
      <c r="AD17" s="15">
        <f>SUM('l(x,t)'!AD17:AD$112)/'l(x,t)'!AD17-0.5</f>
        <v>59.671663077582366</v>
      </c>
      <c r="AE17" s="15">
        <f>SUM('l(x,t)'!AE17:AE$112)/'l(x,t)'!AE17-0.5</f>
        <v>59.993473264055368</v>
      </c>
      <c r="AF17" s="15">
        <f>SUM('l(x,t)'!AF17:AF$112)/'l(x,t)'!AF17-0.5</f>
        <v>59.505497801105307</v>
      </c>
      <c r="AG17" s="15">
        <f>SUM('l(x,t)'!AG17:AG$112)/'l(x,t)'!AG17-0.5</f>
        <v>59.521958857483071</v>
      </c>
      <c r="AH17" s="15">
        <f>SUM('l(x,t)'!AH17:AH$112)/'l(x,t)'!AH17-0.5</f>
        <v>59.743198637599271</v>
      </c>
      <c r="AI17" s="15">
        <f>SUM('l(x,t)'!AI17:AI$112)/'l(x,t)'!AI17-0.5</f>
        <v>59.490897362209054</v>
      </c>
      <c r="AJ17" s="15">
        <f>SUM('l(x,t)'!AJ17:AJ$112)/'l(x,t)'!AJ17-0.5</f>
        <v>59.744285523938416</v>
      </c>
      <c r="AK17" s="15">
        <f>SUM('l(x,t)'!AK17:AK$112)/'l(x,t)'!AK17-0.5</f>
        <v>59.665547779232746</v>
      </c>
      <c r="AL17" s="15">
        <f>SUM('l(x,t)'!AL17:AL$112)/'l(x,t)'!AL17-0.5</f>
        <v>59.651418576414379</v>
      </c>
      <c r="AM17" s="15">
        <f>SUM('l(x,t)'!AM17:AM$112)/'l(x,t)'!AM17-0.5</f>
        <v>60.065824773468698</v>
      </c>
      <c r="AN17" s="15">
        <f>SUM('l(x,t)'!AN17:AN$112)/'l(x,t)'!AN17-0.5</f>
        <v>60.27964570142607</v>
      </c>
      <c r="AO17" s="15">
        <f>SUM('l(x,t)'!AO17:AO$112)/'l(x,t)'!AO17-0.5</f>
        <v>60.06864104302678</v>
      </c>
      <c r="AP17" s="15">
        <f>SUM('l(x,t)'!AP17:AP$112)/'l(x,t)'!AP17-0.5</f>
        <v>60.059008241376041</v>
      </c>
      <c r="AQ17" s="15">
        <f>SUM('l(x,t)'!AQ17:AQ$112)/'l(x,t)'!AQ17-0.5</f>
        <v>60.251489088484817</v>
      </c>
      <c r="AR17" s="15">
        <f>SUM('l(x,t)'!AR17:AR$112)/'l(x,t)'!AR17-0.5</f>
        <v>60.11224416396702</v>
      </c>
      <c r="AS17" s="15">
        <f>SUM('l(x,t)'!AS17:AS$112)/'l(x,t)'!AS17-0.5</f>
        <v>60.061197500291875</v>
      </c>
      <c r="AT17" s="15">
        <f>SUM('l(x,t)'!AT17:AT$112)/'l(x,t)'!AT17-0.5</f>
        <v>60.447050660254618</v>
      </c>
      <c r="AU17" s="15">
        <f>SUM('l(x,t)'!AU17:AU$112)/'l(x,t)'!AU17-0.5</f>
        <v>60.656382986521592</v>
      </c>
      <c r="AV17" s="15">
        <f>SUM('l(x,t)'!AV17:AV$112)/'l(x,t)'!AV17-0.5</f>
        <v>61.004518987056827</v>
      </c>
      <c r="AW17" s="15">
        <f>SUM('l(x,t)'!AW17:AW$112)/'l(x,t)'!AW17-0.5</f>
        <v>61.319015951054467</v>
      </c>
      <c r="AX17" s="15">
        <f>SUM('l(x,t)'!AX17:AX$112)/'l(x,t)'!AX17-0.5</f>
        <v>61.408795872630137</v>
      </c>
      <c r="AY17" s="15">
        <f>SUM('l(x,t)'!AY17:AY$112)/'l(x,t)'!AY17-0.5</f>
        <v>61.295274418559764</v>
      </c>
      <c r="AZ17" s="15">
        <f>SUM('l(x,t)'!AZ17:AZ$112)/'l(x,t)'!AZ17-0.5</f>
        <v>61.948884264463011</v>
      </c>
      <c r="BA17" s="15">
        <f>SUM('l(x,t)'!BA17:BA$112)/'l(x,t)'!BA17-0.5</f>
        <v>62.354053270105965</v>
      </c>
      <c r="BB17" s="15">
        <f>SUM('l(x,t)'!BB17:BB$112)/'l(x,t)'!BB17-0.5</f>
        <v>62.491670012446647</v>
      </c>
      <c r="BC17" s="15">
        <f>SUM('l(x,t)'!BC17:BC$112)/'l(x,t)'!BC17-0.5</f>
        <v>62.433442792728158</v>
      </c>
      <c r="BD17" s="15">
        <f>SUM('l(x,t)'!BD17:BD$112)/'l(x,t)'!BD17-0.5</f>
        <v>62.808252662347947</v>
      </c>
      <c r="BE17" s="15">
        <f>SUM('l(x,t)'!BE17:BE$112)/'l(x,t)'!BE17-0.5</f>
        <v>62.742988598101526</v>
      </c>
      <c r="BF17" s="15">
        <f>SUM('l(x,t)'!BF17:BF$112)/'l(x,t)'!BF17-0.5</f>
        <v>63.224732817958461</v>
      </c>
      <c r="BG17" s="15">
        <f>SUM('l(x,t)'!BG17:BG$112)/'l(x,t)'!BG17-0.5</f>
        <v>63.238562122206424</v>
      </c>
      <c r="BH17" s="15">
        <f>SUM('l(x,t)'!BH17:BH$112)/'l(x,t)'!BH17-0.5</f>
        <v>63.629503154885413</v>
      </c>
      <c r="BI17" s="15">
        <f>SUM('l(x,t)'!BI17:BI$112)/'l(x,t)'!BI17-0.5</f>
        <v>63.764139934035057</v>
      </c>
      <c r="BJ17" s="15">
        <f>SUM('l(x,t)'!BJ17:BJ$112)/'l(x,t)'!BJ17-0.5</f>
        <v>63.803555879607472</v>
      </c>
      <c r="BK17" s="15">
        <f>SUM('l(x,t)'!BK17:BK$112)/'l(x,t)'!BK17-0.5</f>
        <v>63.990591318000213</v>
      </c>
      <c r="BL17" s="15">
        <f>SUM('l(x,t)'!BL17:BL$112)/'l(x,t)'!BL17-0.5</f>
        <v>64.17650983042985</v>
      </c>
      <c r="BM17" s="15">
        <f>SUM('l(x,t)'!BM17:BM$112)/'l(x,t)'!BM17-0.5</f>
        <v>64.361344170890007</v>
      </c>
      <c r="BN17" s="15">
        <f>SUM('l(x,t)'!BN17:BN$112)/'l(x,t)'!BN17-0.5</f>
        <v>64.545125819409478</v>
      </c>
      <c r="BO17" s="15">
        <f>SUM('l(x,t)'!BO17:BO$112)/'l(x,t)'!BO17-0.5</f>
        <v>64.727885062281899</v>
      </c>
      <c r="BP17" s="15">
        <f>SUM('l(x,t)'!BP17:BP$112)/'l(x,t)'!BP17-0.5</f>
        <v>64.909651069990701</v>
      </c>
      <c r="BQ17" s="15">
        <f>SUM('l(x,t)'!BQ17:BQ$112)/'l(x,t)'!BQ17-0.5</f>
        <v>65.090451972882192</v>
      </c>
      <c r="BR17" s="15">
        <f>SUM('l(x,t)'!BR17:BR$112)/'l(x,t)'!BR17-0.5</f>
        <v>65.270314934639345</v>
      </c>
      <c r="BS17" s="15">
        <f>SUM('l(x,t)'!BS17:BS$112)/'l(x,t)'!BS17-0.5</f>
        <v>65.449266223612341</v>
      </c>
    </row>
    <row r="18" spans="1:71" x14ac:dyDescent="0.25">
      <c r="A18" s="13">
        <v>16</v>
      </c>
      <c r="B18" s="15">
        <f>SUM('l(x,t)'!B18:B$112)/'l(x,t)'!B18-0.5</f>
        <v>55.219348142113894</v>
      </c>
      <c r="C18" s="15">
        <f>SUM('l(x,t)'!C18:C$112)/'l(x,t)'!C18-0.5</f>
        <v>55.406675327428147</v>
      </c>
      <c r="D18" s="15">
        <f>SUM('l(x,t)'!D18:D$112)/'l(x,t)'!D18-0.5</f>
        <v>55.603187020089976</v>
      </c>
      <c r="E18" s="15">
        <f>SUM('l(x,t)'!E18:E$112)/'l(x,t)'!E18-0.5</f>
        <v>55.683036388320652</v>
      </c>
      <c r="F18" s="15">
        <f>SUM('l(x,t)'!F18:F$112)/'l(x,t)'!F18-0.5</f>
        <v>56.212637755759872</v>
      </c>
      <c r="G18" s="15">
        <f>SUM('l(x,t)'!G18:G$112)/'l(x,t)'!G18-0.5</f>
        <v>57.339981764048439</v>
      </c>
      <c r="H18" s="15">
        <f>SUM('l(x,t)'!H18:H$112)/'l(x,t)'!H18-0.5</f>
        <v>56.978427933820697</v>
      </c>
      <c r="I18" s="15">
        <f>SUM('l(x,t)'!I18:I$112)/'l(x,t)'!I18-0.5</f>
        <v>57.100637462077472</v>
      </c>
      <c r="J18" s="15">
        <f>SUM('l(x,t)'!J18:J$112)/'l(x,t)'!J18-0.5</f>
        <v>57.81729671651609</v>
      </c>
      <c r="K18" s="15">
        <f>SUM('l(x,t)'!K18:K$112)/'l(x,t)'!K18-0.5</f>
        <v>57.562854640191389</v>
      </c>
      <c r="L18" s="15">
        <f>SUM('l(x,t)'!L18:L$112)/'l(x,t)'!L18-0.5</f>
        <v>57.880804329172506</v>
      </c>
      <c r="M18" s="15">
        <f>SUM('l(x,t)'!M18:M$112)/'l(x,t)'!M18-0.5</f>
        <v>58.636315734585388</v>
      </c>
      <c r="N18" s="15">
        <f>SUM('l(x,t)'!N18:N$112)/'l(x,t)'!N18-0.5</f>
        <v>57.864723017495578</v>
      </c>
      <c r="O18" s="15">
        <f>SUM('l(x,t)'!O18:O$112)/'l(x,t)'!O18-0.5</f>
        <v>58.750246586170547</v>
      </c>
      <c r="P18" s="15">
        <f>SUM('l(x,t)'!P18:P$112)/'l(x,t)'!P18-0.5</f>
        <v>59.058500119538287</v>
      </c>
      <c r="Q18" s="15">
        <f>SUM('l(x,t)'!Q18:Q$112)/'l(x,t)'!Q18-0.5</f>
        <v>58.64016366362646</v>
      </c>
      <c r="R18" s="15">
        <f>SUM('l(x,t)'!R18:R$112)/'l(x,t)'!R18-0.5</f>
        <v>59.347324423109455</v>
      </c>
      <c r="S18" s="15">
        <f>SUM('l(x,t)'!S18:S$112)/'l(x,t)'!S18-0.5</f>
        <v>59.081047311628204</v>
      </c>
      <c r="T18" s="15">
        <f>SUM('l(x,t)'!T18:T$112)/'l(x,t)'!T18-0.5</f>
        <v>58.862883189682577</v>
      </c>
      <c r="U18" s="15">
        <f>SUM('l(x,t)'!U18:U$112)/'l(x,t)'!U18-0.5</f>
        <v>58.942108834333304</v>
      </c>
      <c r="V18" s="15">
        <f>SUM('l(x,t)'!V18:V$112)/'l(x,t)'!V18-0.5</f>
        <v>58.891162981842164</v>
      </c>
      <c r="W18" s="15">
        <f>SUM('l(x,t)'!W18:W$112)/'l(x,t)'!W18-0.5</f>
        <v>58.811081705566359</v>
      </c>
      <c r="X18" s="15">
        <f>SUM('l(x,t)'!X18:X$112)/'l(x,t)'!X18-0.5</f>
        <v>59.242703571685801</v>
      </c>
      <c r="Y18" s="15">
        <f>SUM('l(x,t)'!Y18:Y$112)/'l(x,t)'!Y18-0.5</f>
        <v>59.132379678200891</v>
      </c>
      <c r="Z18" s="15">
        <f>SUM('l(x,t)'!Z18:Z$112)/'l(x,t)'!Z18-0.5</f>
        <v>59.229734108749312</v>
      </c>
      <c r="AA18" s="15">
        <f>SUM('l(x,t)'!AA18:AA$112)/'l(x,t)'!AA18-0.5</f>
        <v>59.041193501240031</v>
      </c>
      <c r="AB18" s="15">
        <f>SUM('l(x,t)'!AB18:AB$112)/'l(x,t)'!AB18-0.5</f>
        <v>58.918863899866558</v>
      </c>
      <c r="AC18" s="15">
        <f>SUM('l(x,t)'!AC18:AC$112)/'l(x,t)'!AC18-0.5</f>
        <v>59.158962484127578</v>
      </c>
      <c r="AD18" s="15">
        <f>SUM('l(x,t)'!AD18:AD$112)/'l(x,t)'!AD18-0.5</f>
        <v>58.700079115557834</v>
      </c>
      <c r="AE18" s="15">
        <f>SUM('l(x,t)'!AE18:AE$112)/'l(x,t)'!AE18-0.5</f>
        <v>59.009540840082188</v>
      </c>
      <c r="AF18" s="15">
        <f>SUM('l(x,t)'!AF18:AF$112)/'l(x,t)'!AF18-0.5</f>
        <v>58.52615695603992</v>
      </c>
      <c r="AG18" s="15">
        <f>SUM('l(x,t)'!AG18:AG$112)/'l(x,t)'!AG18-0.5</f>
        <v>58.537899090237431</v>
      </c>
      <c r="AH18" s="15">
        <f>SUM('l(x,t)'!AH18:AH$112)/'l(x,t)'!AH18-0.5</f>
        <v>58.769870079134868</v>
      </c>
      <c r="AI18" s="15">
        <f>SUM('l(x,t)'!AI18:AI$112)/'l(x,t)'!AI18-0.5</f>
        <v>58.519226590972714</v>
      </c>
      <c r="AJ18" s="15">
        <f>SUM('l(x,t)'!AJ18:AJ$112)/'l(x,t)'!AJ18-0.5</f>
        <v>58.765621147551535</v>
      </c>
      <c r="AK18" s="15">
        <f>SUM('l(x,t)'!AK18:AK$112)/'l(x,t)'!AK18-0.5</f>
        <v>58.683302770063754</v>
      </c>
      <c r="AL18" s="15">
        <f>SUM('l(x,t)'!AL18:AL$112)/'l(x,t)'!AL18-0.5</f>
        <v>58.667393772733035</v>
      </c>
      <c r="AM18" s="15">
        <f>SUM('l(x,t)'!AM18:AM$112)/'l(x,t)'!AM18-0.5</f>
        <v>59.090256778747992</v>
      </c>
      <c r="AN18" s="15">
        <f>SUM('l(x,t)'!AN18:AN$112)/'l(x,t)'!AN18-0.5</f>
        <v>59.296986827606077</v>
      </c>
      <c r="AO18" s="15">
        <f>SUM('l(x,t)'!AO18:AO$112)/'l(x,t)'!AO18-0.5</f>
        <v>59.084132917585343</v>
      </c>
      <c r="AP18" s="15">
        <f>SUM('l(x,t)'!AP18:AP$112)/'l(x,t)'!AP18-0.5</f>
        <v>59.079861192793516</v>
      </c>
      <c r="AQ18" s="15">
        <f>SUM('l(x,t)'!AQ18:AQ$112)/'l(x,t)'!AQ18-0.5</f>
        <v>59.273605322454124</v>
      </c>
      <c r="AR18" s="15">
        <f>SUM('l(x,t)'!AR18:AR$112)/'l(x,t)'!AR18-0.5</f>
        <v>59.130729690170966</v>
      </c>
      <c r="AS18" s="15">
        <f>SUM('l(x,t)'!AS18:AS$112)/'l(x,t)'!AS18-0.5</f>
        <v>59.080263184510919</v>
      </c>
      <c r="AT18" s="15">
        <f>SUM('l(x,t)'!AT18:AT$112)/'l(x,t)'!AT18-0.5</f>
        <v>59.459642185113502</v>
      </c>
      <c r="AU18" s="15">
        <f>SUM('l(x,t)'!AU18:AU$112)/'l(x,t)'!AU18-0.5</f>
        <v>59.664806059369901</v>
      </c>
      <c r="AV18" s="15">
        <f>SUM('l(x,t)'!AV18:AV$112)/'l(x,t)'!AV18-0.5</f>
        <v>60.016622311519122</v>
      </c>
      <c r="AW18" s="15">
        <f>SUM('l(x,t)'!AW18:AW$112)/'l(x,t)'!AW18-0.5</f>
        <v>60.3323990788518</v>
      </c>
      <c r="AX18" s="15">
        <f>SUM('l(x,t)'!AX18:AX$112)/'l(x,t)'!AX18-0.5</f>
        <v>60.420370743071324</v>
      </c>
      <c r="AY18" s="15">
        <f>SUM('l(x,t)'!AY18:AY$112)/'l(x,t)'!AY18-0.5</f>
        <v>60.310477037819219</v>
      </c>
      <c r="AZ18" s="15">
        <f>SUM('l(x,t)'!AZ18:AZ$112)/'l(x,t)'!AZ18-0.5</f>
        <v>60.961176499762956</v>
      </c>
      <c r="BA18" s="15">
        <f>SUM('l(x,t)'!BA18:BA$112)/'l(x,t)'!BA18-0.5</f>
        <v>61.363332770021465</v>
      </c>
      <c r="BB18" s="15">
        <f>SUM('l(x,t)'!BB18:BB$112)/'l(x,t)'!BB18-0.5</f>
        <v>61.501590266889359</v>
      </c>
      <c r="BC18" s="15">
        <f>SUM('l(x,t)'!BC18:BC$112)/'l(x,t)'!BC18-0.5</f>
        <v>61.441495187102483</v>
      </c>
      <c r="BD18" s="15">
        <f>SUM('l(x,t)'!BD18:BD$112)/'l(x,t)'!BD18-0.5</f>
        <v>61.821963494316691</v>
      </c>
      <c r="BE18" s="15">
        <f>SUM('l(x,t)'!BE18:BE$112)/'l(x,t)'!BE18-0.5</f>
        <v>61.756062371199484</v>
      </c>
      <c r="BF18" s="15">
        <f>SUM('l(x,t)'!BF18:BF$112)/'l(x,t)'!BF18-0.5</f>
        <v>62.2391628254083</v>
      </c>
      <c r="BG18" s="15">
        <f>SUM('l(x,t)'!BG18:BG$112)/'l(x,t)'!BG18-0.5</f>
        <v>62.249229491219928</v>
      </c>
      <c r="BH18" s="15">
        <f>SUM('l(x,t)'!BH18:BH$112)/'l(x,t)'!BH18-0.5</f>
        <v>62.645921094369946</v>
      </c>
      <c r="BI18" s="15">
        <f>SUM('l(x,t)'!BI18:BI$112)/'l(x,t)'!BI18-0.5</f>
        <v>62.772365341529444</v>
      </c>
      <c r="BJ18" s="15">
        <f>SUM('l(x,t)'!BJ18:BJ$112)/'l(x,t)'!BJ18-0.5</f>
        <v>62.813546689098892</v>
      </c>
      <c r="BK18" s="15">
        <f>SUM('l(x,t)'!BK18:BK$112)/'l(x,t)'!BK18-0.5</f>
        <v>63.000332480287398</v>
      </c>
      <c r="BL18" s="15">
        <f>SUM('l(x,t)'!BL18:BL$112)/'l(x,t)'!BL18-0.5</f>
        <v>63.186007335766298</v>
      </c>
      <c r="BM18" s="15">
        <f>SUM('l(x,t)'!BM18:BM$112)/'l(x,t)'!BM18-0.5</f>
        <v>63.370603878859697</v>
      </c>
      <c r="BN18" s="15">
        <f>SUM('l(x,t)'!BN18:BN$112)/'l(x,t)'!BN18-0.5</f>
        <v>63.554153460987152</v>
      </c>
      <c r="BO18" s="15">
        <f>SUM('l(x,t)'!BO18:BO$112)/'l(x,t)'!BO18-0.5</f>
        <v>63.736686241920509</v>
      </c>
      <c r="BP18" s="15">
        <f>SUM('l(x,t)'!BP18:BP$112)/'l(x,t)'!BP18-0.5</f>
        <v>63.918231267730533</v>
      </c>
      <c r="BQ18" s="15">
        <f>SUM('l(x,t)'!BQ18:BQ$112)/'l(x,t)'!BQ18-0.5</f>
        <v>64.098816546474922</v>
      </c>
      <c r="BR18" s="15">
        <f>SUM('l(x,t)'!BR18:BR$112)/'l(x,t)'!BR18-0.5</f>
        <v>64.278469121683415</v>
      </c>
      <c r="BS18" s="15">
        <f>SUM('l(x,t)'!BS18:BS$112)/'l(x,t)'!BS18-0.5</f>
        <v>64.457215143694171</v>
      </c>
    </row>
    <row r="19" spans="1:71" x14ac:dyDescent="0.25">
      <c r="A19" s="13">
        <v>17</v>
      </c>
      <c r="B19" s="15">
        <f>SUM('l(x,t)'!B19:B$112)/'l(x,t)'!B19-0.5</f>
        <v>54.304294799052428</v>
      </c>
      <c r="C19" s="15">
        <f>SUM('l(x,t)'!C19:C$112)/'l(x,t)'!C19-0.5</f>
        <v>54.479798459379126</v>
      </c>
      <c r="D19" s="15">
        <f>SUM('l(x,t)'!D19:D$112)/'l(x,t)'!D19-0.5</f>
        <v>54.656689008428145</v>
      </c>
      <c r="E19" s="15">
        <f>SUM('l(x,t)'!E19:E$112)/'l(x,t)'!E19-0.5</f>
        <v>54.726665454029337</v>
      </c>
      <c r="F19" s="15">
        <f>SUM('l(x,t)'!F19:F$112)/'l(x,t)'!F19-0.5</f>
        <v>55.244412070640138</v>
      </c>
      <c r="G19" s="15">
        <f>SUM('l(x,t)'!G19:G$112)/'l(x,t)'!G19-0.5</f>
        <v>56.372968085538055</v>
      </c>
      <c r="H19" s="15">
        <f>SUM('l(x,t)'!H19:H$112)/'l(x,t)'!H19-0.5</f>
        <v>56.01855610865784</v>
      </c>
      <c r="I19" s="15">
        <f>SUM('l(x,t)'!I19:I$112)/'l(x,t)'!I19-0.5</f>
        <v>56.149355908158483</v>
      </c>
      <c r="J19" s="15">
        <f>SUM('l(x,t)'!J19:J$112)/'l(x,t)'!J19-0.5</f>
        <v>56.849412387453064</v>
      </c>
      <c r="K19" s="15">
        <f>SUM('l(x,t)'!K19:K$112)/'l(x,t)'!K19-0.5</f>
        <v>56.590257964014114</v>
      </c>
      <c r="L19" s="15">
        <f>SUM('l(x,t)'!L19:L$112)/'l(x,t)'!L19-0.5</f>
        <v>56.909509083714354</v>
      </c>
      <c r="M19" s="15">
        <f>SUM('l(x,t)'!M19:M$112)/'l(x,t)'!M19-0.5</f>
        <v>57.665980384581523</v>
      </c>
      <c r="N19" s="15">
        <f>SUM('l(x,t)'!N19:N$112)/'l(x,t)'!N19-0.5</f>
        <v>56.895716704516005</v>
      </c>
      <c r="O19" s="15">
        <f>SUM('l(x,t)'!O19:O$112)/'l(x,t)'!O19-0.5</f>
        <v>57.786384144340033</v>
      </c>
      <c r="P19" s="15">
        <f>SUM('l(x,t)'!P19:P$112)/'l(x,t)'!P19-0.5</f>
        <v>58.077244837886418</v>
      </c>
      <c r="Q19" s="15">
        <f>SUM('l(x,t)'!Q19:Q$112)/'l(x,t)'!Q19-0.5</f>
        <v>57.666920447032091</v>
      </c>
      <c r="R19" s="15">
        <f>SUM('l(x,t)'!R19:R$112)/'l(x,t)'!R19-0.5</f>
        <v>58.373228643712693</v>
      </c>
      <c r="S19" s="15">
        <f>SUM('l(x,t)'!S19:S$112)/'l(x,t)'!S19-0.5</f>
        <v>58.108593350502943</v>
      </c>
      <c r="T19" s="15">
        <f>SUM('l(x,t)'!T19:T$112)/'l(x,t)'!T19-0.5</f>
        <v>57.894416174416762</v>
      </c>
      <c r="U19" s="15">
        <f>SUM('l(x,t)'!U19:U$112)/'l(x,t)'!U19-0.5</f>
        <v>57.964910149291541</v>
      </c>
      <c r="V19" s="15">
        <f>SUM('l(x,t)'!V19:V$112)/'l(x,t)'!V19-0.5</f>
        <v>57.914528793359516</v>
      </c>
      <c r="W19" s="15">
        <f>SUM('l(x,t)'!W19:W$112)/'l(x,t)'!W19-0.5</f>
        <v>57.83499905517899</v>
      </c>
      <c r="X19" s="15">
        <f>SUM('l(x,t)'!X19:X$112)/'l(x,t)'!X19-0.5</f>
        <v>58.263270716436537</v>
      </c>
      <c r="Y19" s="15">
        <f>SUM('l(x,t)'!Y19:Y$112)/'l(x,t)'!Y19-0.5</f>
        <v>58.152321467499831</v>
      </c>
      <c r="Z19" s="15">
        <f>SUM('l(x,t)'!Z19:Z$112)/'l(x,t)'!Z19-0.5</f>
        <v>58.257937918950404</v>
      </c>
      <c r="AA19" s="15">
        <f>SUM('l(x,t)'!AA19:AA$112)/'l(x,t)'!AA19-0.5</f>
        <v>58.071064744259616</v>
      </c>
      <c r="AB19" s="15">
        <f>SUM('l(x,t)'!AB19:AB$112)/'l(x,t)'!AB19-0.5</f>
        <v>57.95101195644262</v>
      </c>
      <c r="AC19" s="15">
        <f>SUM('l(x,t)'!AC19:AC$112)/'l(x,t)'!AC19-0.5</f>
        <v>58.191829908876556</v>
      </c>
      <c r="AD19" s="15">
        <f>SUM('l(x,t)'!AD19:AD$112)/'l(x,t)'!AD19-0.5</f>
        <v>57.733854751313601</v>
      </c>
      <c r="AE19" s="15">
        <f>SUM('l(x,t)'!AE19:AE$112)/'l(x,t)'!AE19-0.5</f>
        <v>58.035296370485206</v>
      </c>
      <c r="AF19" s="15">
        <f>SUM('l(x,t)'!AF19:AF$112)/'l(x,t)'!AF19-0.5</f>
        <v>57.548795986474644</v>
      </c>
      <c r="AG19" s="15">
        <f>SUM('l(x,t)'!AG19:AG$112)/'l(x,t)'!AG19-0.5</f>
        <v>57.562285250042443</v>
      </c>
      <c r="AH19" s="15">
        <f>SUM('l(x,t)'!AH19:AH$112)/'l(x,t)'!AH19-0.5</f>
        <v>57.787356286020675</v>
      </c>
      <c r="AI19" s="15">
        <f>SUM('l(x,t)'!AI19:AI$112)/'l(x,t)'!AI19-0.5</f>
        <v>57.545346997121428</v>
      </c>
      <c r="AJ19" s="15">
        <f>SUM('l(x,t)'!AJ19:AJ$112)/'l(x,t)'!AJ19-0.5</f>
        <v>57.793602076548275</v>
      </c>
      <c r="AK19" s="15">
        <f>SUM('l(x,t)'!AK19:AK$112)/'l(x,t)'!AK19-0.5</f>
        <v>57.708332352975546</v>
      </c>
      <c r="AL19" s="15">
        <f>SUM('l(x,t)'!AL19:AL$112)/'l(x,t)'!AL19-0.5</f>
        <v>57.688923674492585</v>
      </c>
      <c r="AM19" s="15">
        <f>SUM('l(x,t)'!AM19:AM$112)/'l(x,t)'!AM19-0.5</f>
        <v>58.108425390619075</v>
      </c>
      <c r="AN19" s="15">
        <f>SUM('l(x,t)'!AN19:AN$112)/'l(x,t)'!AN19-0.5</f>
        <v>58.312866301507484</v>
      </c>
      <c r="AO19" s="15">
        <f>SUM('l(x,t)'!AO19:AO$112)/'l(x,t)'!AO19-0.5</f>
        <v>58.103472063366262</v>
      </c>
      <c r="AP19" s="15">
        <f>SUM('l(x,t)'!AP19:AP$112)/'l(x,t)'!AP19-0.5</f>
        <v>58.105647677771735</v>
      </c>
      <c r="AQ19" s="15">
        <f>SUM('l(x,t)'!AQ19:AQ$112)/'l(x,t)'!AQ19-0.5</f>
        <v>58.293007014769003</v>
      </c>
      <c r="AR19" s="15">
        <f>SUM('l(x,t)'!AR19:AR$112)/'l(x,t)'!AR19-0.5</f>
        <v>58.151844354138468</v>
      </c>
      <c r="AS19" s="15">
        <f>SUM('l(x,t)'!AS19:AS$112)/'l(x,t)'!AS19-0.5</f>
        <v>58.096670252181525</v>
      </c>
      <c r="AT19" s="15">
        <f>SUM('l(x,t)'!AT19:AT$112)/'l(x,t)'!AT19-0.5</f>
        <v>58.477925341969502</v>
      </c>
      <c r="AU19" s="15">
        <f>SUM('l(x,t)'!AU19:AU$112)/'l(x,t)'!AU19-0.5</f>
        <v>58.683744857724378</v>
      </c>
      <c r="AV19" s="15">
        <f>SUM('l(x,t)'!AV19:AV$112)/'l(x,t)'!AV19-0.5</f>
        <v>59.032100657690137</v>
      </c>
      <c r="AW19" s="15">
        <f>SUM('l(x,t)'!AW19:AW$112)/'l(x,t)'!AW19-0.5</f>
        <v>59.346163696501996</v>
      </c>
      <c r="AX19" s="15">
        <f>SUM('l(x,t)'!AX19:AX$112)/'l(x,t)'!AX19-0.5</f>
        <v>59.438951818134946</v>
      </c>
      <c r="AY19" s="15">
        <f>SUM('l(x,t)'!AY19:AY$112)/'l(x,t)'!AY19-0.5</f>
        <v>59.329024035270159</v>
      </c>
      <c r="AZ19" s="15">
        <f>SUM('l(x,t)'!AZ19:AZ$112)/'l(x,t)'!AZ19-0.5</f>
        <v>59.971456647393012</v>
      </c>
      <c r="BA19" s="15">
        <f>SUM('l(x,t)'!BA19:BA$112)/'l(x,t)'!BA19-0.5</f>
        <v>60.37855240812349</v>
      </c>
      <c r="BB19" s="15">
        <f>SUM('l(x,t)'!BB19:BB$112)/'l(x,t)'!BB19-0.5</f>
        <v>60.516844478008856</v>
      </c>
      <c r="BC19" s="15">
        <f>SUM('l(x,t)'!BC19:BC$112)/'l(x,t)'!BC19-0.5</f>
        <v>60.462222342699</v>
      </c>
      <c r="BD19" s="15">
        <f>SUM('l(x,t)'!BD19:BD$112)/'l(x,t)'!BD19-0.5</f>
        <v>60.834230340384764</v>
      </c>
      <c r="BE19" s="15">
        <f>SUM('l(x,t)'!BE19:BE$112)/'l(x,t)'!BE19-0.5</f>
        <v>60.771380216253554</v>
      </c>
      <c r="BF19" s="15">
        <f>SUM('l(x,t)'!BF19:BF$112)/'l(x,t)'!BF19-0.5</f>
        <v>61.251513128033913</v>
      </c>
      <c r="BG19" s="15">
        <f>SUM('l(x,t)'!BG19:BG$112)/'l(x,t)'!BG19-0.5</f>
        <v>61.26034635356357</v>
      </c>
      <c r="BH19" s="15">
        <f>SUM('l(x,t)'!BH19:BH$112)/'l(x,t)'!BH19-0.5</f>
        <v>61.658352764922931</v>
      </c>
      <c r="BI19" s="15">
        <f>SUM('l(x,t)'!BI19:BI$112)/'l(x,t)'!BI19-0.5</f>
        <v>61.796037835907093</v>
      </c>
      <c r="BJ19" s="15">
        <f>SUM('l(x,t)'!BJ19:BJ$112)/'l(x,t)'!BJ19-0.5</f>
        <v>61.826707559817564</v>
      </c>
      <c r="BK19" s="15">
        <f>SUM('l(x,t)'!BK19:BK$112)/'l(x,t)'!BK19-0.5</f>
        <v>62.013221792954425</v>
      </c>
      <c r="BL19" s="15">
        <f>SUM('l(x,t)'!BL19:BL$112)/'l(x,t)'!BL19-0.5</f>
        <v>62.19863035866765</v>
      </c>
      <c r="BM19" s="15">
        <f>SUM('l(x,t)'!BM19:BM$112)/'l(x,t)'!BM19-0.5</f>
        <v>62.382965794404932</v>
      </c>
      <c r="BN19" s="15">
        <f>SUM('l(x,t)'!BN19:BN$112)/'l(x,t)'!BN19-0.5</f>
        <v>62.566259366162917</v>
      </c>
      <c r="BO19" s="15">
        <f>SUM('l(x,t)'!BO19:BO$112)/'l(x,t)'!BO19-0.5</f>
        <v>62.748541148816351</v>
      </c>
      <c r="BP19" s="15">
        <f>SUM('l(x,t)'!BP19:BP$112)/'l(x,t)'!BP19-0.5</f>
        <v>62.929840104130058</v>
      </c>
      <c r="BQ19" s="15">
        <f>SUM('l(x,t)'!BQ19:BQ$112)/'l(x,t)'!BQ19-0.5</f>
        <v>63.110184156506207</v>
      </c>
      <c r="BR19" s="15">
        <f>SUM('l(x,t)'!BR19:BR$112)/'l(x,t)'!BR19-0.5</f>
        <v>63.289600266522662</v>
      </c>
      <c r="BS19" s="15">
        <f>SUM('l(x,t)'!BS19:BS$112)/'l(x,t)'!BS19-0.5</f>
        <v>63.468114502317562</v>
      </c>
    </row>
    <row r="20" spans="1:71" x14ac:dyDescent="0.25">
      <c r="A20" s="13">
        <v>18</v>
      </c>
      <c r="B20" s="15">
        <f>SUM('l(x,t)'!B20:B$112)/'l(x,t)'!B20-0.5</f>
        <v>53.404017230929654</v>
      </c>
      <c r="C20" s="15">
        <f>SUM('l(x,t)'!C20:C$112)/'l(x,t)'!C20-0.5</f>
        <v>53.565221509363923</v>
      </c>
      <c r="D20" s="15">
        <f>SUM('l(x,t)'!D20:D$112)/'l(x,t)'!D20-0.5</f>
        <v>53.722840874294803</v>
      </c>
      <c r="E20" s="15">
        <f>SUM('l(x,t)'!E20:E$112)/'l(x,t)'!E20-0.5</f>
        <v>53.782033127819709</v>
      </c>
      <c r="F20" s="15">
        <f>SUM('l(x,t)'!F20:F$112)/'l(x,t)'!F20-0.5</f>
        <v>54.287146044554881</v>
      </c>
      <c r="G20" s="15">
        <f>SUM('l(x,t)'!G20:G$112)/'l(x,t)'!G20-0.5</f>
        <v>55.417702247335924</v>
      </c>
      <c r="H20" s="15">
        <f>SUM('l(x,t)'!H20:H$112)/'l(x,t)'!H20-0.5</f>
        <v>55.061338339179024</v>
      </c>
      <c r="I20" s="15">
        <f>SUM('l(x,t)'!I20:I$112)/'l(x,t)'!I20-0.5</f>
        <v>55.197813005473236</v>
      </c>
      <c r="J20" s="15">
        <f>SUM('l(x,t)'!J20:J$112)/'l(x,t)'!J20-0.5</f>
        <v>55.882678167571932</v>
      </c>
      <c r="K20" s="15">
        <f>SUM('l(x,t)'!K20:K$112)/'l(x,t)'!K20-0.5</f>
        <v>55.623932323408162</v>
      </c>
      <c r="L20" s="15">
        <f>SUM('l(x,t)'!L20:L$112)/'l(x,t)'!L20-0.5</f>
        <v>55.941116108735251</v>
      </c>
      <c r="M20" s="15">
        <f>SUM('l(x,t)'!M20:M$112)/'l(x,t)'!M20-0.5</f>
        <v>56.691144488156311</v>
      </c>
      <c r="N20" s="15">
        <f>SUM('l(x,t)'!N20:N$112)/'l(x,t)'!N20-0.5</f>
        <v>55.937480440041625</v>
      </c>
      <c r="O20" s="15">
        <f>SUM('l(x,t)'!O20:O$112)/'l(x,t)'!O20-0.5</f>
        <v>56.815041665172615</v>
      </c>
      <c r="P20" s="15">
        <f>SUM('l(x,t)'!P20:P$112)/'l(x,t)'!P20-0.5</f>
        <v>57.099132508239556</v>
      </c>
      <c r="Q20" s="15">
        <f>SUM('l(x,t)'!Q20:Q$112)/'l(x,t)'!Q20-0.5</f>
        <v>56.700096503003842</v>
      </c>
      <c r="R20" s="15">
        <f>SUM('l(x,t)'!R20:R$112)/'l(x,t)'!R20-0.5</f>
        <v>57.409711762122825</v>
      </c>
      <c r="S20" s="15">
        <f>SUM('l(x,t)'!S20:S$112)/'l(x,t)'!S20-0.5</f>
        <v>57.133375702054835</v>
      </c>
      <c r="T20" s="15">
        <f>SUM('l(x,t)'!T20:T$112)/'l(x,t)'!T20-0.5</f>
        <v>56.921978724204372</v>
      </c>
      <c r="U20" s="15">
        <f>SUM('l(x,t)'!U20:U$112)/'l(x,t)'!U20-0.5</f>
        <v>56.987330208072677</v>
      </c>
      <c r="V20" s="15">
        <f>SUM('l(x,t)'!V20:V$112)/'l(x,t)'!V20-0.5</f>
        <v>56.935780031971341</v>
      </c>
      <c r="W20" s="15">
        <f>SUM('l(x,t)'!W20:W$112)/'l(x,t)'!W20-0.5</f>
        <v>56.859089872925622</v>
      </c>
      <c r="X20" s="15">
        <f>SUM('l(x,t)'!X20:X$112)/'l(x,t)'!X20-0.5</f>
        <v>57.289275890587305</v>
      </c>
      <c r="Y20" s="15">
        <f>SUM('l(x,t)'!Y20:Y$112)/'l(x,t)'!Y20-0.5</f>
        <v>57.178853740220333</v>
      </c>
      <c r="Z20" s="15">
        <f>SUM('l(x,t)'!Z20:Z$112)/'l(x,t)'!Z20-0.5</f>
        <v>57.274114671058307</v>
      </c>
      <c r="AA20" s="15">
        <f>SUM('l(x,t)'!AA20:AA$112)/'l(x,t)'!AA20-0.5</f>
        <v>57.094102385213688</v>
      </c>
      <c r="AB20" s="15">
        <f>SUM('l(x,t)'!AB20:AB$112)/'l(x,t)'!AB20-0.5</f>
        <v>56.972851640065841</v>
      </c>
      <c r="AC20" s="15">
        <f>SUM('l(x,t)'!AC20:AC$112)/'l(x,t)'!AC20-0.5</f>
        <v>57.216070658553136</v>
      </c>
      <c r="AD20" s="15">
        <f>SUM('l(x,t)'!AD20:AD$112)/'l(x,t)'!AD20-0.5</f>
        <v>56.759621581025065</v>
      </c>
      <c r="AE20" s="15">
        <f>SUM('l(x,t)'!AE20:AE$112)/'l(x,t)'!AE20-0.5</f>
        <v>57.061198909994701</v>
      </c>
      <c r="AF20" s="15">
        <f>SUM('l(x,t)'!AF20:AF$112)/'l(x,t)'!AF20-0.5</f>
        <v>56.577905718391037</v>
      </c>
      <c r="AG20" s="15">
        <f>SUM('l(x,t)'!AG20:AG$112)/'l(x,t)'!AG20-0.5</f>
        <v>56.581693025671179</v>
      </c>
      <c r="AH20" s="15">
        <f>SUM('l(x,t)'!AH20:AH$112)/'l(x,t)'!AH20-0.5</f>
        <v>56.814294004202644</v>
      </c>
      <c r="AI20" s="15">
        <f>SUM('l(x,t)'!AI20:AI$112)/'l(x,t)'!AI20-0.5</f>
        <v>56.562465736842469</v>
      </c>
      <c r="AJ20" s="15">
        <f>SUM('l(x,t)'!AJ20:AJ$112)/'l(x,t)'!AJ20-0.5</f>
        <v>56.820542731632145</v>
      </c>
      <c r="AK20" s="15">
        <f>SUM('l(x,t)'!AK20:AK$112)/'l(x,t)'!AK20-0.5</f>
        <v>56.735232912444403</v>
      </c>
      <c r="AL20" s="15">
        <f>SUM('l(x,t)'!AL20:AL$112)/'l(x,t)'!AL20-0.5</f>
        <v>56.718104907995674</v>
      </c>
      <c r="AM20" s="15">
        <f>SUM('l(x,t)'!AM20:AM$112)/'l(x,t)'!AM20-0.5</f>
        <v>57.134360853002924</v>
      </c>
      <c r="AN20" s="15">
        <f>SUM('l(x,t)'!AN20:AN$112)/'l(x,t)'!AN20-0.5</f>
        <v>57.344102116650468</v>
      </c>
      <c r="AO20" s="15">
        <f>SUM('l(x,t)'!AO20:AO$112)/'l(x,t)'!AO20-0.5</f>
        <v>57.120758290853509</v>
      </c>
      <c r="AP20" s="15">
        <f>SUM('l(x,t)'!AP20:AP$112)/'l(x,t)'!AP20-0.5</f>
        <v>57.140808571000044</v>
      </c>
      <c r="AQ20" s="15">
        <f>SUM('l(x,t)'!AQ20:AQ$112)/'l(x,t)'!AQ20-0.5</f>
        <v>57.313819989965388</v>
      </c>
      <c r="AR20" s="15">
        <f>SUM('l(x,t)'!AR20:AR$112)/'l(x,t)'!AR20-0.5</f>
        <v>57.177222331964515</v>
      </c>
      <c r="AS20" s="15">
        <f>SUM('l(x,t)'!AS20:AS$112)/'l(x,t)'!AS20-0.5</f>
        <v>57.120294572956439</v>
      </c>
      <c r="AT20" s="15">
        <f>SUM('l(x,t)'!AT20:AT$112)/'l(x,t)'!AT20-0.5</f>
        <v>57.498224720621728</v>
      </c>
      <c r="AU20" s="15">
        <f>SUM('l(x,t)'!AU20:AU$112)/'l(x,t)'!AU20-0.5</f>
        <v>57.702369616001491</v>
      </c>
      <c r="AV20" s="15">
        <f>SUM('l(x,t)'!AV20:AV$112)/'l(x,t)'!AV20-0.5</f>
        <v>58.045566137901837</v>
      </c>
      <c r="AW20" s="15">
        <f>SUM('l(x,t)'!AW20:AW$112)/'l(x,t)'!AW20-0.5</f>
        <v>58.366178197089006</v>
      </c>
      <c r="AX20" s="15">
        <f>SUM('l(x,t)'!AX20:AX$112)/'l(x,t)'!AX20-0.5</f>
        <v>58.457818319997351</v>
      </c>
      <c r="AY20" s="15">
        <f>SUM('l(x,t)'!AY20:AY$112)/'l(x,t)'!AY20-0.5</f>
        <v>58.349032706390332</v>
      </c>
      <c r="AZ20" s="15">
        <f>SUM('l(x,t)'!AZ20:AZ$112)/'l(x,t)'!AZ20-0.5</f>
        <v>58.985138229185715</v>
      </c>
      <c r="BA20" s="15">
        <f>SUM('l(x,t)'!BA20:BA$112)/'l(x,t)'!BA20-0.5</f>
        <v>59.394723983599064</v>
      </c>
      <c r="BB20" s="15">
        <f>SUM('l(x,t)'!BB20:BB$112)/'l(x,t)'!BB20-0.5</f>
        <v>59.530651527860265</v>
      </c>
      <c r="BC20" s="15">
        <f>SUM('l(x,t)'!BC20:BC$112)/'l(x,t)'!BC20-0.5</f>
        <v>59.475416934424572</v>
      </c>
      <c r="BD20" s="15">
        <f>SUM('l(x,t)'!BD20:BD$112)/'l(x,t)'!BD20-0.5</f>
        <v>59.851732342764173</v>
      </c>
      <c r="BE20" s="15">
        <f>SUM('l(x,t)'!BE20:BE$112)/'l(x,t)'!BE20-0.5</f>
        <v>59.784039864625115</v>
      </c>
      <c r="BF20" s="15">
        <f>SUM('l(x,t)'!BF20:BF$112)/'l(x,t)'!BF20-0.5</f>
        <v>60.26366586120615</v>
      </c>
      <c r="BG20" s="15">
        <f>SUM('l(x,t)'!BG20:BG$112)/'l(x,t)'!BG20-0.5</f>
        <v>60.275540238623222</v>
      </c>
      <c r="BH20" s="15">
        <f>SUM('l(x,t)'!BH20:BH$112)/'l(x,t)'!BH20-0.5</f>
        <v>60.675481899854887</v>
      </c>
      <c r="BI20" s="15">
        <f>SUM('l(x,t)'!BI20:BI$112)/'l(x,t)'!BI20-0.5</f>
        <v>60.807073109066728</v>
      </c>
      <c r="BJ20" s="15">
        <f>SUM('l(x,t)'!BJ20:BJ$112)/'l(x,t)'!BJ20-0.5</f>
        <v>60.838587838629238</v>
      </c>
      <c r="BK20" s="15">
        <f>SUM('l(x,t)'!BK20:BK$112)/'l(x,t)'!BK20-0.5</f>
        <v>61.024676550229131</v>
      </c>
      <c r="BL20" s="15">
        <f>SUM('l(x,t)'!BL20:BL$112)/'l(x,t)'!BL20-0.5</f>
        <v>61.209674539265514</v>
      </c>
      <c r="BM20" s="15">
        <f>SUM('l(x,t)'!BM20:BM$112)/'l(x,t)'!BM20-0.5</f>
        <v>61.393613836928168</v>
      </c>
      <c r="BN20" s="15">
        <f>SUM('l(x,t)'!BN20:BN$112)/'l(x,t)'!BN20-0.5</f>
        <v>61.576525218825211</v>
      </c>
      <c r="BO20" s="15">
        <f>SUM('l(x,t)'!BO20:BO$112)/'l(x,t)'!BO20-0.5</f>
        <v>61.758438284915272</v>
      </c>
      <c r="BP20" s="15">
        <f>SUM('l(x,t)'!BP20:BP$112)/'l(x,t)'!BP20-0.5</f>
        <v>61.939381537123758</v>
      </c>
      <c r="BQ20" s="15">
        <f>SUM('l(x,t)'!BQ20:BQ$112)/'l(x,t)'!BQ20-0.5</f>
        <v>62.119382454696265</v>
      </c>
      <c r="BR20" s="15">
        <f>SUM('l(x,t)'!BR20:BR$112)/'l(x,t)'!BR20-0.5</f>
        <v>62.298467567345988</v>
      </c>
      <c r="BS20" s="15">
        <f>SUM('l(x,t)'!BS20:BS$112)/'l(x,t)'!BS20-0.5</f>
        <v>62.476662526251019</v>
      </c>
    </row>
    <row r="21" spans="1:71" x14ac:dyDescent="0.25">
      <c r="A21" s="13">
        <v>19</v>
      </c>
      <c r="B21" s="15">
        <f>SUM('l(x,t)'!B21:B$112)/'l(x,t)'!B21-0.5</f>
        <v>52.500478101073611</v>
      </c>
      <c r="C21" s="15">
        <f>SUM('l(x,t)'!C21:C$112)/'l(x,t)'!C21-0.5</f>
        <v>52.647067994074796</v>
      </c>
      <c r="D21" s="15">
        <f>SUM('l(x,t)'!D21:D$112)/'l(x,t)'!D21-0.5</f>
        <v>52.787852053800435</v>
      </c>
      <c r="E21" s="15">
        <f>SUM('l(x,t)'!E21:E$112)/'l(x,t)'!E21-0.5</f>
        <v>52.829496379597558</v>
      </c>
      <c r="F21" s="15">
        <f>SUM('l(x,t)'!F21:F$112)/'l(x,t)'!F21-0.5</f>
        <v>53.332904012965912</v>
      </c>
      <c r="G21" s="15">
        <f>SUM('l(x,t)'!G21:G$112)/'l(x,t)'!G21-0.5</f>
        <v>54.455071696089263</v>
      </c>
      <c r="H21" s="15">
        <f>SUM('l(x,t)'!H21:H$112)/'l(x,t)'!H21-0.5</f>
        <v>54.10338294404594</v>
      </c>
      <c r="I21" s="15">
        <f>SUM('l(x,t)'!I21:I$112)/'l(x,t)'!I21-0.5</f>
        <v>54.238319361800968</v>
      </c>
      <c r="J21" s="15">
        <f>SUM('l(x,t)'!J21:J$112)/'l(x,t)'!J21-0.5</f>
        <v>54.920364015102201</v>
      </c>
      <c r="K21" s="15">
        <f>SUM('l(x,t)'!K21:K$112)/'l(x,t)'!K21-0.5</f>
        <v>54.653715329686193</v>
      </c>
      <c r="L21" s="15">
        <f>SUM('l(x,t)'!L21:L$112)/'l(x,t)'!L21-0.5</f>
        <v>54.976066030334351</v>
      </c>
      <c r="M21" s="15">
        <f>SUM('l(x,t)'!M21:M$112)/'l(x,t)'!M21-0.5</f>
        <v>55.729380466873771</v>
      </c>
      <c r="N21" s="15">
        <f>SUM('l(x,t)'!N21:N$112)/'l(x,t)'!N21-0.5</f>
        <v>54.980200194191163</v>
      </c>
      <c r="O21" s="15">
        <f>SUM('l(x,t)'!O21:O$112)/'l(x,t)'!O21-0.5</f>
        <v>55.856745656958765</v>
      </c>
      <c r="P21" s="15">
        <f>SUM('l(x,t)'!P21:P$112)/'l(x,t)'!P21-0.5</f>
        <v>56.121214782004536</v>
      </c>
      <c r="Q21" s="15">
        <f>SUM('l(x,t)'!Q21:Q$112)/'l(x,t)'!Q21-0.5</f>
        <v>55.732711475659727</v>
      </c>
      <c r="R21" s="15">
        <f>SUM('l(x,t)'!R21:R$112)/'l(x,t)'!R21-0.5</f>
        <v>56.442168798337867</v>
      </c>
      <c r="S21" s="15">
        <f>SUM('l(x,t)'!S21:S$112)/'l(x,t)'!S21-0.5</f>
        <v>56.157171714174773</v>
      </c>
      <c r="T21" s="15">
        <f>SUM('l(x,t)'!T21:T$112)/'l(x,t)'!T21-0.5</f>
        <v>55.950203826117431</v>
      </c>
      <c r="U21" s="15">
        <f>SUM('l(x,t)'!U21:U$112)/'l(x,t)'!U21-0.5</f>
        <v>56.009934181745379</v>
      </c>
      <c r="V21" s="15">
        <f>SUM('l(x,t)'!V21:V$112)/'l(x,t)'!V21-0.5</f>
        <v>55.970226870362261</v>
      </c>
      <c r="W21" s="15">
        <f>SUM('l(x,t)'!W21:W$112)/'l(x,t)'!W21-0.5</f>
        <v>55.887847675240003</v>
      </c>
      <c r="X21" s="15">
        <f>SUM('l(x,t)'!X21:X$112)/'l(x,t)'!X21-0.5</f>
        <v>56.319958668268171</v>
      </c>
      <c r="Y21" s="15">
        <f>SUM('l(x,t)'!Y21:Y$112)/'l(x,t)'!Y21-0.5</f>
        <v>56.203236131756995</v>
      </c>
      <c r="Z21" s="15">
        <f>SUM('l(x,t)'!Z21:Z$112)/'l(x,t)'!Z21-0.5</f>
        <v>56.30592598961249</v>
      </c>
      <c r="AA21" s="15">
        <f>SUM('l(x,t)'!AA21:AA$112)/'l(x,t)'!AA21-0.5</f>
        <v>56.119014751704448</v>
      </c>
      <c r="AB21" s="15">
        <f>SUM('l(x,t)'!AB21:AB$112)/'l(x,t)'!AB21-0.5</f>
        <v>55.999406361055534</v>
      </c>
      <c r="AC21" s="15">
        <f>SUM('l(x,t)'!AC21:AC$112)/'l(x,t)'!AC21-0.5</f>
        <v>56.238198555989975</v>
      </c>
      <c r="AD21" s="15">
        <f>SUM('l(x,t)'!AD21:AD$112)/'l(x,t)'!AD21-0.5</f>
        <v>55.787765463756948</v>
      </c>
      <c r="AE21" s="15">
        <f>SUM('l(x,t)'!AE21:AE$112)/'l(x,t)'!AE21-0.5</f>
        <v>56.084398513385189</v>
      </c>
      <c r="AF21" s="15">
        <f>SUM('l(x,t)'!AF21:AF$112)/'l(x,t)'!AF21-0.5</f>
        <v>55.604274727512966</v>
      </c>
      <c r="AG21" s="15">
        <f>SUM('l(x,t)'!AG21:AG$112)/'l(x,t)'!AG21-0.5</f>
        <v>55.605818527638057</v>
      </c>
      <c r="AH21" s="15">
        <f>SUM('l(x,t)'!AH21:AH$112)/'l(x,t)'!AH21-0.5</f>
        <v>55.840210501033127</v>
      </c>
      <c r="AI21" s="15">
        <f>SUM('l(x,t)'!AI21:AI$112)/'l(x,t)'!AI21-0.5</f>
        <v>55.593317061226138</v>
      </c>
      <c r="AJ21" s="15">
        <f>SUM('l(x,t)'!AJ21:AJ$112)/'l(x,t)'!AJ21-0.5</f>
        <v>55.83406290672977</v>
      </c>
      <c r="AK21" s="15">
        <f>SUM('l(x,t)'!AK21:AK$112)/'l(x,t)'!AK21-0.5</f>
        <v>55.761675900117446</v>
      </c>
      <c r="AL21" s="15">
        <f>SUM('l(x,t)'!AL21:AL$112)/'l(x,t)'!AL21-0.5</f>
        <v>55.744539841721277</v>
      </c>
      <c r="AM21" s="15">
        <f>SUM('l(x,t)'!AM21:AM$112)/'l(x,t)'!AM21-0.5</f>
        <v>56.15985778900798</v>
      </c>
      <c r="AN21" s="15">
        <f>SUM('l(x,t)'!AN21:AN$112)/'l(x,t)'!AN21-0.5</f>
        <v>56.37140038883711</v>
      </c>
      <c r="AO21" s="15">
        <f>SUM('l(x,t)'!AO21:AO$112)/'l(x,t)'!AO21-0.5</f>
        <v>56.142849001964272</v>
      </c>
      <c r="AP21" s="15">
        <f>SUM('l(x,t)'!AP21:AP$112)/'l(x,t)'!AP21-0.5</f>
        <v>56.156105719544321</v>
      </c>
      <c r="AQ21" s="15">
        <f>SUM('l(x,t)'!AQ21:AQ$112)/'l(x,t)'!AQ21-0.5</f>
        <v>56.334848884052484</v>
      </c>
      <c r="AR21" s="15">
        <f>SUM('l(x,t)'!AR21:AR$112)/'l(x,t)'!AR21-0.5</f>
        <v>56.200469524469568</v>
      </c>
      <c r="AS21" s="15">
        <f>SUM('l(x,t)'!AS21:AS$112)/'l(x,t)'!AS21-0.5</f>
        <v>56.144651773218925</v>
      </c>
      <c r="AT21" s="15">
        <f>SUM('l(x,t)'!AT21:AT$112)/'l(x,t)'!AT21-0.5</f>
        <v>56.513048113131141</v>
      </c>
      <c r="AU21" s="15">
        <f>SUM('l(x,t)'!AU21:AU$112)/'l(x,t)'!AU21-0.5</f>
        <v>56.725259719889443</v>
      </c>
      <c r="AV21" s="15">
        <f>SUM('l(x,t)'!AV21:AV$112)/'l(x,t)'!AV21-0.5</f>
        <v>57.058228948270461</v>
      </c>
      <c r="AW21" s="15">
        <f>SUM('l(x,t)'!AW21:AW$112)/'l(x,t)'!AW21-0.5</f>
        <v>57.384122274994269</v>
      </c>
      <c r="AX21" s="15">
        <f>SUM('l(x,t)'!AX21:AX$112)/'l(x,t)'!AX21-0.5</f>
        <v>57.4699920183212</v>
      </c>
      <c r="AY21" s="15">
        <f>SUM('l(x,t)'!AY21:AY$112)/'l(x,t)'!AY21-0.5</f>
        <v>57.363498581035586</v>
      </c>
      <c r="AZ21" s="15">
        <f>SUM('l(x,t)'!AZ21:AZ$112)/'l(x,t)'!AZ21-0.5</f>
        <v>58.004444695935391</v>
      </c>
      <c r="BA21" s="15">
        <f>SUM('l(x,t)'!BA21:BA$112)/'l(x,t)'!BA21-0.5</f>
        <v>58.411219124954044</v>
      </c>
      <c r="BB21" s="15">
        <f>SUM('l(x,t)'!BB21:BB$112)/'l(x,t)'!BB21-0.5</f>
        <v>58.547184739587344</v>
      </c>
      <c r="BC21" s="15">
        <f>SUM('l(x,t)'!BC21:BC$112)/'l(x,t)'!BC21-0.5</f>
        <v>58.49075453060253</v>
      </c>
      <c r="BD21" s="15">
        <f>SUM('l(x,t)'!BD21:BD$112)/'l(x,t)'!BD21-0.5</f>
        <v>58.870730976676725</v>
      </c>
      <c r="BE21" s="15">
        <f>SUM('l(x,t)'!BE21:BE$112)/'l(x,t)'!BE21-0.5</f>
        <v>58.806576363643316</v>
      </c>
      <c r="BF21" s="15">
        <f>SUM('l(x,t)'!BF21:BF$112)/'l(x,t)'!BF21-0.5</f>
        <v>59.282198342692382</v>
      </c>
      <c r="BG21" s="15">
        <f>SUM('l(x,t)'!BG21:BG$112)/'l(x,t)'!BG21-0.5</f>
        <v>59.295272678607162</v>
      </c>
      <c r="BH21" s="15">
        <f>SUM('l(x,t)'!BH21:BH$112)/'l(x,t)'!BH21-0.5</f>
        <v>59.690529532237946</v>
      </c>
      <c r="BI21" s="15">
        <f>SUM('l(x,t)'!BI21:BI$112)/'l(x,t)'!BI21-0.5</f>
        <v>59.819740254520177</v>
      </c>
      <c r="BJ21" s="15">
        <f>SUM('l(x,t)'!BJ21:BJ$112)/'l(x,t)'!BJ21-0.5</f>
        <v>59.854566910242021</v>
      </c>
      <c r="BK21" s="15">
        <f>SUM('l(x,t)'!BK21:BK$112)/'l(x,t)'!BK21-0.5</f>
        <v>60.040525407919361</v>
      </c>
      <c r="BL21" s="15">
        <f>SUM('l(x,t)'!BL21:BL$112)/'l(x,t)'!BL21-0.5</f>
        <v>60.225393813656218</v>
      </c>
      <c r="BM21" s="15">
        <f>SUM('l(x,t)'!BM21:BM$112)/'l(x,t)'!BM21-0.5</f>
        <v>60.409204172204575</v>
      </c>
      <c r="BN21" s="15">
        <f>SUM('l(x,t)'!BN21:BN$112)/'l(x,t)'!BN21-0.5</f>
        <v>60.591987271815036</v>
      </c>
      <c r="BO21" s="15">
        <f>SUM('l(x,t)'!BO21:BO$112)/'l(x,t)'!BO21-0.5</f>
        <v>60.773772724221963</v>
      </c>
      <c r="BP21" s="15">
        <f>SUM('l(x,t)'!BP21:BP$112)/'l(x,t)'!BP21-0.5</f>
        <v>60.954589042310111</v>
      </c>
      <c r="BQ21" s="15">
        <f>SUM('l(x,t)'!BQ21:BQ$112)/'l(x,t)'!BQ21-0.5</f>
        <v>61.134463715515473</v>
      </c>
      <c r="BR21" s="15">
        <f>SUM('l(x,t)'!BR21:BR$112)/'l(x,t)'!BR21-0.5</f>
        <v>61.313423283017777</v>
      </c>
      <c r="BS21" s="15">
        <f>SUM('l(x,t)'!BS21:BS$112)/'l(x,t)'!BS21-0.5</f>
        <v>61.491493404780108</v>
      </c>
    </row>
    <row r="22" spans="1:71" x14ac:dyDescent="0.25">
      <c r="A22" s="13">
        <v>20</v>
      </c>
      <c r="B22" s="15">
        <f>SUM('l(x,t)'!B22:B$112)/'l(x,t)'!B22-0.5</f>
        <v>51.586420695220724</v>
      </c>
      <c r="C22" s="15">
        <f>SUM('l(x,t)'!C22:C$112)/'l(x,t)'!C22-0.5</f>
        <v>51.73482249586786</v>
      </c>
      <c r="D22" s="15">
        <f>SUM('l(x,t)'!D22:D$112)/'l(x,t)'!D22-0.5</f>
        <v>51.862206386869786</v>
      </c>
      <c r="E22" s="15">
        <f>SUM('l(x,t)'!E22:E$112)/'l(x,t)'!E22-0.5</f>
        <v>51.893416347541546</v>
      </c>
      <c r="F22" s="15">
        <f>SUM('l(x,t)'!F22:F$112)/'l(x,t)'!F22-0.5</f>
        <v>52.378908663503154</v>
      </c>
      <c r="G22" s="15">
        <f>SUM('l(x,t)'!G22:G$112)/'l(x,t)'!G22-0.5</f>
        <v>53.497729902712408</v>
      </c>
      <c r="H22" s="15">
        <f>SUM('l(x,t)'!H22:H$112)/'l(x,t)'!H22-0.5</f>
        <v>53.164023290364057</v>
      </c>
      <c r="I22" s="15">
        <f>SUM('l(x,t)'!I22:I$112)/'l(x,t)'!I22-0.5</f>
        <v>53.283497499700715</v>
      </c>
      <c r="J22" s="15">
        <f>SUM('l(x,t)'!J22:J$112)/'l(x,t)'!J22-0.5</f>
        <v>53.95303583660418</v>
      </c>
      <c r="K22" s="15">
        <f>SUM('l(x,t)'!K22:K$112)/'l(x,t)'!K22-0.5</f>
        <v>53.704667717340492</v>
      </c>
      <c r="L22" s="15">
        <f>SUM('l(x,t)'!L22:L$112)/'l(x,t)'!L22-0.5</f>
        <v>54.016408172381922</v>
      </c>
      <c r="M22" s="15">
        <f>SUM('l(x,t)'!M22:M$112)/'l(x,t)'!M22-0.5</f>
        <v>54.764749906814131</v>
      </c>
      <c r="N22" s="15">
        <f>SUM('l(x,t)'!N22:N$112)/'l(x,t)'!N22-0.5</f>
        <v>54.012907938954541</v>
      </c>
      <c r="O22" s="15">
        <f>SUM('l(x,t)'!O22:O$112)/'l(x,t)'!O22-0.5</f>
        <v>54.900512061487341</v>
      </c>
      <c r="P22" s="15">
        <f>SUM('l(x,t)'!P22:P$112)/'l(x,t)'!P22-0.5</f>
        <v>55.157392086861002</v>
      </c>
      <c r="Q22" s="15">
        <f>SUM('l(x,t)'!Q22:Q$112)/'l(x,t)'!Q22-0.5</f>
        <v>54.765870998258684</v>
      </c>
      <c r="R22" s="15">
        <f>SUM('l(x,t)'!R22:R$112)/'l(x,t)'!R22-0.5</f>
        <v>55.466234279077874</v>
      </c>
      <c r="S22" s="15">
        <f>SUM('l(x,t)'!S22:S$112)/'l(x,t)'!S22-0.5</f>
        <v>55.187800004177078</v>
      </c>
      <c r="T22" s="15">
        <f>SUM('l(x,t)'!T22:T$112)/'l(x,t)'!T22-0.5</f>
        <v>54.982938759985821</v>
      </c>
      <c r="U22" s="15">
        <f>SUM('l(x,t)'!U22:U$112)/'l(x,t)'!U22-0.5</f>
        <v>55.040481446540973</v>
      </c>
      <c r="V22" s="15">
        <f>SUM('l(x,t)'!V22:V$112)/'l(x,t)'!V22-0.5</f>
        <v>54.987983024930244</v>
      </c>
      <c r="W22" s="15">
        <f>SUM('l(x,t)'!W22:W$112)/'l(x,t)'!W22-0.5</f>
        <v>54.91777327280731</v>
      </c>
      <c r="X22" s="15">
        <f>SUM('l(x,t)'!X22:X$112)/'l(x,t)'!X22-0.5</f>
        <v>55.346765115523624</v>
      </c>
      <c r="Y22" s="15">
        <f>SUM('l(x,t)'!Y22:Y$112)/'l(x,t)'!Y22-0.5</f>
        <v>55.2288714126068</v>
      </c>
      <c r="Z22" s="15">
        <f>SUM('l(x,t)'!Z22:Z$112)/'l(x,t)'!Z22-0.5</f>
        <v>55.339429647400927</v>
      </c>
      <c r="AA22" s="15">
        <f>SUM('l(x,t)'!AA22:AA$112)/'l(x,t)'!AA22-0.5</f>
        <v>55.147394923115236</v>
      </c>
      <c r="AB22" s="15">
        <f>SUM('l(x,t)'!AB22:AB$112)/'l(x,t)'!AB22-0.5</f>
        <v>55.023836849269209</v>
      </c>
      <c r="AC22" s="15">
        <f>SUM('l(x,t)'!AC22:AC$112)/'l(x,t)'!AC22-0.5</f>
        <v>55.257713755804502</v>
      </c>
      <c r="AD22" s="15">
        <f>SUM('l(x,t)'!AD22:AD$112)/'l(x,t)'!AD22-0.5</f>
        <v>54.818190468514629</v>
      </c>
      <c r="AE22" s="15">
        <f>SUM('l(x,t)'!AE22:AE$112)/'l(x,t)'!AE22-0.5</f>
        <v>55.111091837467171</v>
      </c>
      <c r="AF22" s="15">
        <f>SUM('l(x,t)'!AF22:AF$112)/'l(x,t)'!AF22-0.5</f>
        <v>54.631289059151946</v>
      </c>
      <c r="AG22" s="15">
        <f>SUM('l(x,t)'!AG22:AG$112)/'l(x,t)'!AG22-0.5</f>
        <v>54.637798450739488</v>
      </c>
      <c r="AH22" s="15">
        <f>SUM('l(x,t)'!AH22:AH$112)/'l(x,t)'!AH22-0.5</f>
        <v>54.86789444825726</v>
      </c>
      <c r="AI22" s="15">
        <f>SUM('l(x,t)'!AI22:AI$112)/'l(x,t)'!AI22-0.5</f>
        <v>54.618671650185235</v>
      </c>
      <c r="AJ22" s="15">
        <f>SUM('l(x,t)'!AJ22:AJ$112)/'l(x,t)'!AJ22-0.5</f>
        <v>54.869499386337019</v>
      </c>
      <c r="AK22" s="15">
        <f>SUM('l(x,t)'!AK22:AK$112)/'l(x,t)'!AK22-0.5</f>
        <v>54.782130288324119</v>
      </c>
      <c r="AL22" s="15">
        <f>SUM('l(x,t)'!AL22:AL$112)/'l(x,t)'!AL22-0.5</f>
        <v>54.769964025172861</v>
      </c>
      <c r="AM22" s="15">
        <f>SUM('l(x,t)'!AM22:AM$112)/'l(x,t)'!AM22-0.5</f>
        <v>55.178788577124195</v>
      </c>
      <c r="AN22" s="15">
        <f>SUM('l(x,t)'!AN22:AN$112)/'l(x,t)'!AN22-0.5</f>
        <v>55.395994626472763</v>
      </c>
      <c r="AO22" s="15">
        <f>SUM('l(x,t)'!AO22:AO$112)/'l(x,t)'!AO22-0.5</f>
        <v>55.167342632722665</v>
      </c>
      <c r="AP22" s="15">
        <f>SUM('l(x,t)'!AP22:AP$112)/'l(x,t)'!AP22-0.5</f>
        <v>55.1872906022816</v>
      </c>
      <c r="AQ22" s="15">
        <f>SUM('l(x,t)'!AQ22:AQ$112)/'l(x,t)'!AQ22-0.5</f>
        <v>55.364457046287022</v>
      </c>
      <c r="AR22" s="15">
        <f>SUM('l(x,t)'!AR22:AR$112)/'l(x,t)'!AR22-0.5</f>
        <v>55.219971514499633</v>
      </c>
      <c r="AS22" s="15">
        <f>SUM('l(x,t)'!AS22:AS$112)/'l(x,t)'!AS22-0.5</f>
        <v>55.161906964377877</v>
      </c>
      <c r="AT22" s="15">
        <f>SUM('l(x,t)'!AT22:AT$112)/'l(x,t)'!AT22-0.5</f>
        <v>55.537144085087725</v>
      </c>
      <c r="AU22" s="15">
        <f>SUM('l(x,t)'!AU22:AU$112)/'l(x,t)'!AU22-0.5</f>
        <v>55.743820180549029</v>
      </c>
      <c r="AV22" s="15">
        <f>SUM('l(x,t)'!AV22:AV$112)/'l(x,t)'!AV22-0.5</f>
        <v>56.079163238668755</v>
      </c>
      <c r="AW22" s="15">
        <f>SUM('l(x,t)'!AW22:AW$112)/'l(x,t)'!AW22-0.5</f>
        <v>56.407454331270095</v>
      </c>
      <c r="AX22" s="15">
        <f>SUM('l(x,t)'!AX22:AX$112)/'l(x,t)'!AX22-0.5</f>
        <v>56.485378070400209</v>
      </c>
      <c r="AY22" s="15">
        <f>SUM('l(x,t)'!AY22:AY$112)/'l(x,t)'!AY22-0.5</f>
        <v>56.378855872121065</v>
      </c>
      <c r="AZ22" s="15">
        <f>SUM('l(x,t)'!AZ22:AZ$112)/'l(x,t)'!AZ22-0.5</f>
        <v>57.026304691718245</v>
      </c>
      <c r="BA22" s="15">
        <f>SUM('l(x,t)'!BA22:BA$112)/'l(x,t)'!BA22-0.5</f>
        <v>57.427438807820231</v>
      </c>
      <c r="BB22" s="15">
        <f>SUM('l(x,t)'!BB22:BB$112)/'l(x,t)'!BB22-0.5</f>
        <v>57.566927494935626</v>
      </c>
      <c r="BC22" s="15">
        <f>SUM('l(x,t)'!BC22:BC$112)/'l(x,t)'!BC22-0.5</f>
        <v>57.505255844563671</v>
      </c>
      <c r="BD22" s="15">
        <f>SUM('l(x,t)'!BD22:BD$112)/'l(x,t)'!BD22-0.5</f>
        <v>57.882407458168352</v>
      </c>
      <c r="BE22" s="15">
        <f>SUM('l(x,t)'!BE22:BE$112)/'l(x,t)'!BE22-0.5</f>
        <v>57.824657007315587</v>
      </c>
      <c r="BF22" s="15">
        <f>SUM('l(x,t)'!BF22:BF$112)/'l(x,t)'!BF22-0.5</f>
        <v>58.295133272012222</v>
      </c>
      <c r="BG22" s="15">
        <f>SUM('l(x,t)'!BG22:BG$112)/'l(x,t)'!BG22-0.5</f>
        <v>58.307034085424256</v>
      </c>
      <c r="BH22" s="15">
        <f>SUM('l(x,t)'!BH22:BH$112)/'l(x,t)'!BH22-0.5</f>
        <v>58.705923072236736</v>
      </c>
      <c r="BI22" s="15">
        <f>SUM('l(x,t)'!BI22:BI$112)/'l(x,t)'!BI22-0.5</f>
        <v>58.836354433761628</v>
      </c>
      <c r="BJ22" s="15">
        <f>SUM('l(x,t)'!BJ22:BJ$112)/'l(x,t)'!BJ22-0.5</f>
        <v>58.867665865939266</v>
      </c>
      <c r="BK22" s="15">
        <f>SUM('l(x,t)'!BK22:BK$112)/'l(x,t)'!BK22-0.5</f>
        <v>59.05321806596065</v>
      </c>
      <c r="BL22" s="15">
        <f>SUM('l(x,t)'!BL22:BL$112)/'l(x,t)'!BL22-0.5</f>
        <v>59.237692435107029</v>
      </c>
      <c r="BM22" s="15">
        <f>SUM('l(x,t)'!BM22:BM$112)/'l(x,t)'!BM22-0.5</f>
        <v>59.421120668028294</v>
      </c>
      <c r="BN22" s="15">
        <f>SUM('l(x,t)'!BN22:BN$112)/'l(x,t)'!BN22-0.5</f>
        <v>59.60353321157536</v>
      </c>
      <c r="BO22" s="15">
        <f>SUM('l(x,t)'!BO22:BO$112)/'l(x,t)'!BO22-0.5</f>
        <v>59.784959344668408</v>
      </c>
      <c r="BP22" s="15">
        <f>SUM('l(x,t)'!BP22:BP$112)/'l(x,t)'!BP22-0.5</f>
        <v>59.965427255839195</v>
      </c>
      <c r="BQ22" s="15">
        <f>SUM('l(x,t)'!BQ22:BQ$112)/'l(x,t)'!BQ22-0.5</f>
        <v>60.144964118500987</v>
      </c>
      <c r="BR22" s="15">
        <f>SUM('l(x,t)'!BR22:BR$112)/'l(x,t)'!BR22-0.5</f>
        <v>60.323596164004762</v>
      </c>
      <c r="BS22" s="15">
        <f>SUM('l(x,t)'!BS22:BS$112)/'l(x,t)'!BS22-0.5</f>
        <v>60.50134875253778</v>
      </c>
    </row>
    <row r="23" spans="1:71" x14ac:dyDescent="0.25">
      <c r="A23" s="13">
        <v>21</v>
      </c>
      <c r="B23" s="15">
        <f>SUM('l(x,t)'!B23:B$112)/'l(x,t)'!B23-0.5</f>
        <v>50.709836400947005</v>
      </c>
      <c r="C23" s="15">
        <f>SUM('l(x,t)'!C23:C$112)/'l(x,t)'!C23-0.5</f>
        <v>50.837497490849557</v>
      </c>
      <c r="D23" s="15">
        <f>SUM('l(x,t)'!D23:D$112)/'l(x,t)'!D23-0.5</f>
        <v>50.94297185267849</v>
      </c>
      <c r="E23" s="15">
        <f>SUM('l(x,t)'!E23:E$112)/'l(x,t)'!E23-0.5</f>
        <v>50.9500113600376</v>
      </c>
      <c r="F23" s="15">
        <f>SUM('l(x,t)'!F23:F$112)/'l(x,t)'!F23-0.5</f>
        <v>51.427720720980879</v>
      </c>
      <c r="G23" s="15">
        <f>SUM('l(x,t)'!G23:G$112)/'l(x,t)'!G23-0.5</f>
        <v>52.549718626966829</v>
      </c>
      <c r="H23" s="15">
        <f>SUM('l(x,t)'!H23:H$112)/'l(x,t)'!H23-0.5</f>
        <v>52.220961929247643</v>
      </c>
      <c r="I23" s="15">
        <f>SUM('l(x,t)'!I23:I$112)/'l(x,t)'!I23-0.5</f>
        <v>52.335804946597861</v>
      </c>
      <c r="J23" s="15">
        <f>SUM('l(x,t)'!J23:J$112)/'l(x,t)'!J23-0.5</f>
        <v>52.993691041795948</v>
      </c>
      <c r="K23" s="15">
        <f>SUM('l(x,t)'!K23:K$112)/'l(x,t)'!K23-0.5</f>
        <v>52.739273244949707</v>
      </c>
      <c r="L23" s="15">
        <f>SUM('l(x,t)'!L23:L$112)/'l(x,t)'!L23-0.5</f>
        <v>53.057111577180571</v>
      </c>
      <c r="M23" s="15">
        <f>SUM('l(x,t)'!M23:M$112)/'l(x,t)'!M23-0.5</f>
        <v>53.796241727015804</v>
      </c>
      <c r="N23" s="15">
        <f>SUM('l(x,t)'!N23:N$112)/'l(x,t)'!N23-0.5</f>
        <v>53.048249783811855</v>
      </c>
      <c r="O23" s="15">
        <f>SUM('l(x,t)'!O23:O$112)/'l(x,t)'!O23-0.5</f>
        <v>53.936440111961232</v>
      </c>
      <c r="P23" s="15">
        <f>SUM('l(x,t)'!P23:P$112)/'l(x,t)'!P23-0.5</f>
        <v>54.194584404255892</v>
      </c>
      <c r="Q23" s="15">
        <f>SUM('l(x,t)'!Q23:Q$112)/'l(x,t)'!Q23-0.5</f>
        <v>53.794647161254154</v>
      </c>
      <c r="R23" s="15">
        <f>SUM('l(x,t)'!R23:R$112)/'l(x,t)'!R23-0.5</f>
        <v>54.494831591505452</v>
      </c>
      <c r="S23" s="15">
        <f>SUM('l(x,t)'!S23:S$112)/'l(x,t)'!S23-0.5</f>
        <v>54.219537335831873</v>
      </c>
      <c r="T23" s="15">
        <f>SUM('l(x,t)'!T23:T$112)/'l(x,t)'!T23-0.5</f>
        <v>54.003104908802079</v>
      </c>
      <c r="U23" s="15">
        <f>SUM('l(x,t)'!U23:U$112)/'l(x,t)'!U23-0.5</f>
        <v>54.070495218911375</v>
      </c>
      <c r="V23" s="15">
        <f>SUM('l(x,t)'!V23:V$112)/'l(x,t)'!V23-0.5</f>
        <v>54.018513392430002</v>
      </c>
      <c r="W23" s="15">
        <f>SUM('l(x,t)'!W23:W$112)/'l(x,t)'!W23-0.5</f>
        <v>53.940638340910496</v>
      </c>
      <c r="X23" s="15">
        <f>SUM('l(x,t)'!X23:X$112)/'l(x,t)'!X23-0.5</f>
        <v>54.376398370643784</v>
      </c>
      <c r="Y23" s="15">
        <f>SUM('l(x,t)'!Y23:Y$112)/'l(x,t)'!Y23-0.5</f>
        <v>54.254058279415332</v>
      </c>
      <c r="Z23" s="15">
        <f>SUM('l(x,t)'!Z23:Z$112)/'l(x,t)'!Z23-0.5</f>
        <v>54.361923035845628</v>
      </c>
      <c r="AA23" s="15">
        <f>SUM('l(x,t)'!AA23:AA$112)/'l(x,t)'!AA23-0.5</f>
        <v>54.177467530256877</v>
      </c>
      <c r="AB23" s="15">
        <f>SUM('l(x,t)'!AB23:AB$112)/'l(x,t)'!AB23-0.5</f>
        <v>54.051658194948637</v>
      </c>
      <c r="AC23" s="15">
        <f>SUM('l(x,t)'!AC23:AC$112)/'l(x,t)'!AC23-0.5</f>
        <v>54.286202581146711</v>
      </c>
      <c r="AD23" s="15">
        <f>SUM('l(x,t)'!AD23:AD$112)/'l(x,t)'!AD23-0.5</f>
        <v>53.839926439090277</v>
      </c>
      <c r="AE23" s="15">
        <f>SUM('l(x,t)'!AE23:AE$112)/'l(x,t)'!AE23-0.5</f>
        <v>54.130212411811293</v>
      </c>
      <c r="AF23" s="15">
        <f>SUM('l(x,t)'!AF23:AF$112)/'l(x,t)'!AF23-0.5</f>
        <v>53.661077651860474</v>
      </c>
      <c r="AG23" s="15">
        <f>SUM('l(x,t)'!AG23:AG$112)/'l(x,t)'!AG23-0.5</f>
        <v>53.664880891185071</v>
      </c>
      <c r="AH23" s="15">
        <f>SUM('l(x,t)'!AH23:AH$112)/'l(x,t)'!AH23-0.5</f>
        <v>53.892371015214103</v>
      </c>
      <c r="AI23" s="15">
        <f>SUM('l(x,t)'!AI23:AI$112)/'l(x,t)'!AI23-0.5</f>
        <v>53.641952689841865</v>
      </c>
      <c r="AJ23" s="15">
        <f>SUM('l(x,t)'!AJ23:AJ$112)/'l(x,t)'!AJ23-0.5</f>
        <v>53.897241979746681</v>
      </c>
      <c r="AK23" s="15">
        <f>SUM('l(x,t)'!AK23:AK$112)/'l(x,t)'!AK23-0.5</f>
        <v>53.80602493929743</v>
      </c>
      <c r="AL23" s="15">
        <f>SUM('l(x,t)'!AL23:AL$112)/'l(x,t)'!AL23-0.5</f>
        <v>53.791680697451831</v>
      </c>
      <c r="AM23" s="15">
        <f>SUM('l(x,t)'!AM23:AM$112)/'l(x,t)'!AM23-0.5</f>
        <v>54.200668844662061</v>
      </c>
      <c r="AN23" s="15">
        <f>SUM('l(x,t)'!AN23:AN$112)/'l(x,t)'!AN23-0.5</f>
        <v>54.421807876174562</v>
      </c>
      <c r="AO23" s="15">
        <f>SUM('l(x,t)'!AO23:AO$112)/'l(x,t)'!AO23-0.5</f>
        <v>54.1935955585908</v>
      </c>
      <c r="AP23" s="15">
        <f>SUM('l(x,t)'!AP23:AP$112)/'l(x,t)'!AP23-0.5</f>
        <v>54.224503264501458</v>
      </c>
      <c r="AQ23" s="15">
        <f>SUM('l(x,t)'!AQ23:AQ$112)/'l(x,t)'!AQ23-0.5</f>
        <v>54.398494112636847</v>
      </c>
      <c r="AR23" s="15">
        <f>SUM('l(x,t)'!AR23:AR$112)/'l(x,t)'!AR23-0.5</f>
        <v>54.241868261804349</v>
      </c>
      <c r="AS23" s="15">
        <f>SUM('l(x,t)'!AS23:AS$112)/'l(x,t)'!AS23-0.5</f>
        <v>54.187610141144219</v>
      </c>
      <c r="AT23" s="15">
        <f>SUM('l(x,t)'!AT23:AT$112)/'l(x,t)'!AT23-0.5</f>
        <v>54.567982155094583</v>
      </c>
      <c r="AU23" s="15">
        <f>SUM('l(x,t)'!AU23:AU$112)/'l(x,t)'!AU23-0.5</f>
        <v>54.758740040359918</v>
      </c>
      <c r="AV23" s="15">
        <f>SUM('l(x,t)'!AV23:AV$112)/'l(x,t)'!AV23-0.5</f>
        <v>55.099178943088276</v>
      </c>
      <c r="AW23" s="15">
        <f>SUM('l(x,t)'!AW23:AW$112)/'l(x,t)'!AW23-0.5</f>
        <v>55.426469330842572</v>
      </c>
      <c r="AX23" s="15">
        <f>SUM('l(x,t)'!AX23:AX$112)/'l(x,t)'!AX23-0.5</f>
        <v>55.504979813334877</v>
      </c>
      <c r="AY23" s="15">
        <f>SUM('l(x,t)'!AY23:AY$112)/'l(x,t)'!AY23-0.5</f>
        <v>55.395624559488894</v>
      </c>
      <c r="AZ23" s="15">
        <f>SUM('l(x,t)'!AZ23:AZ$112)/'l(x,t)'!AZ23-0.5</f>
        <v>56.04213648993543</v>
      </c>
      <c r="BA23" s="15">
        <f>SUM('l(x,t)'!BA23:BA$112)/'l(x,t)'!BA23-0.5</f>
        <v>56.443952554060914</v>
      </c>
      <c r="BB23" s="15">
        <f>SUM('l(x,t)'!BB23:BB$112)/'l(x,t)'!BB23-0.5</f>
        <v>56.586336849464445</v>
      </c>
      <c r="BC23" s="15">
        <f>SUM('l(x,t)'!BC23:BC$112)/'l(x,t)'!BC23-0.5</f>
        <v>56.523503365640671</v>
      </c>
      <c r="BD23" s="15">
        <f>SUM('l(x,t)'!BD23:BD$112)/'l(x,t)'!BD23-0.5</f>
        <v>56.895034365728812</v>
      </c>
      <c r="BE23" s="15">
        <f>SUM('l(x,t)'!BE23:BE$112)/'l(x,t)'!BE23-0.5</f>
        <v>56.841285980249857</v>
      </c>
      <c r="BF23" s="15">
        <f>SUM('l(x,t)'!BF23:BF$112)/'l(x,t)'!BF23-0.5</f>
        <v>57.309007433796339</v>
      </c>
      <c r="BG23" s="15">
        <f>SUM('l(x,t)'!BG23:BG$112)/'l(x,t)'!BG23-0.5</f>
        <v>57.322646199898216</v>
      </c>
      <c r="BH23" s="15">
        <f>SUM('l(x,t)'!BH23:BH$112)/'l(x,t)'!BH23-0.5</f>
        <v>57.719313514345039</v>
      </c>
      <c r="BI23" s="15">
        <f>SUM('l(x,t)'!BI23:BI$112)/'l(x,t)'!BI23-0.5</f>
        <v>57.851525830477556</v>
      </c>
      <c r="BJ23" s="15">
        <f>SUM('l(x,t)'!BJ23:BJ$112)/'l(x,t)'!BJ23-0.5</f>
        <v>57.880203051195572</v>
      </c>
      <c r="BK23" s="15">
        <f>SUM('l(x,t)'!BK23:BK$112)/'l(x,t)'!BK23-0.5</f>
        <v>58.065257739498847</v>
      </c>
      <c r="BL23" s="15">
        <f>SUM('l(x,t)'!BL23:BL$112)/'l(x,t)'!BL23-0.5</f>
        <v>58.249254015900185</v>
      </c>
      <c r="BM23" s="15">
        <f>SUM('l(x,t)'!BM23:BM$112)/'l(x,t)'!BM23-0.5</f>
        <v>58.432222838570368</v>
      </c>
      <c r="BN23" s="15">
        <f>SUM('l(x,t)'!BN23:BN$112)/'l(x,t)'!BN23-0.5</f>
        <v>58.614193944268287</v>
      </c>
      <c r="BO23" s="15">
        <f>SUM('l(x,t)'!BO23:BO$112)/'l(x,t)'!BO23-0.5</f>
        <v>58.795195927388733</v>
      </c>
      <c r="BP23" s="15">
        <f>SUM('l(x,t)'!BP23:BP$112)/'l(x,t)'!BP23-0.5</f>
        <v>58.975256316698584</v>
      </c>
      <c r="BQ23" s="15">
        <f>SUM('l(x,t)'!BQ23:BQ$112)/'l(x,t)'!BQ23-0.5</f>
        <v>59.15440164981581</v>
      </c>
      <c r="BR23" s="15">
        <f>SUM('l(x,t)'!BR23:BR$112)/'l(x,t)'!BR23-0.5</f>
        <v>59.332657545490804</v>
      </c>
      <c r="BS23" s="15">
        <f>SUM('l(x,t)'!BS23:BS$112)/'l(x,t)'!BS23-0.5</f>
        <v>59.510048773746568</v>
      </c>
    </row>
    <row r="24" spans="1:71" x14ac:dyDescent="0.25">
      <c r="A24" s="13">
        <v>22</v>
      </c>
      <c r="B24" s="15">
        <f>SUM('l(x,t)'!B24:B$112)/'l(x,t)'!B24-0.5</f>
        <v>49.81247384759611</v>
      </c>
      <c r="C24" s="15">
        <f>SUM('l(x,t)'!C24:C$112)/'l(x,t)'!C24-0.5</f>
        <v>49.923216959681014</v>
      </c>
      <c r="D24" s="15">
        <f>SUM('l(x,t)'!D24:D$112)/'l(x,t)'!D24-0.5</f>
        <v>50.020267862508128</v>
      </c>
      <c r="E24" s="15">
        <f>SUM('l(x,t)'!E24:E$112)/'l(x,t)'!E24-0.5</f>
        <v>50.014670137813987</v>
      </c>
      <c r="F24" s="15">
        <f>SUM('l(x,t)'!F24:F$112)/'l(x,t)'!F24-0.5</f>
        <v>50.491460046038426</v>
      </c>
      <c r="G24" s="15">
        <f>SUM('l(x,t)'!G24:G$112)/'l(x,t)'!G24-0.5</f>
        <v>51.592955780264454</v>
      </c>
      <c r="H24" s="15">
        <f>SUM('l(x,t)'!H24:H$112)/'l(x,t)'!H24-0.5</f>
        <v>51.281027921636742</v>
      </c>
      <c r="I24" s="15">
        <f>SUM('l(x,t)'!I24:I$112)/'l(x,t)'!I24-0.5</f>
        <v>51.387692639237095</v>
      </c>
      <c r="J24" s="15">
        <f>SUM('l(x,t)'!J24:J$112)/'l(x,t)'!J24-0.5</f>
        <v>52.036771194175166</v>
      </c>
      <c r="K24" s="15">
        <f>SUM('l(x,t)'!K24:K$112)/'l(x,t)'!K24-0.5</f>
        <v>51.780574899120005</v>
      </c>
      <c r="L24" s="15">
        <f>SUM('l(x,t)'!L24:L$112)/'l(x,t)'!L24-0.5</f>
        <v>52.094453639264451</v>
      </c>
      <c r="M24" s="15">
        <f>SUM('l(x,t)'!M24:M$112)/'l(x,t)'!M24-0.5</f>
        <v>52.839446678825652</v>
      </c>
      <c r="N24" s="15">
        <f>SUM('l(x,t)'!N24:N$112)/'l(x,t)'!N24-0.5</f>
        <v>52.08295453380417</v>
      </c>
      <c r="O24" s="15">
        <f>SUM('l(x,t)'!O24:O$112)/'l(x,t)'!O24-0.5</f>
        <v>52.972801617060831</v>
      </c>
      <c r="P24" s="15">
        <f>SUM('l(x,t)'!P24:P$112)/'l(x,t)'!P24-0.5</f>
        <v>53.228433317245766</v>
      </c>
      <c r="Q24" s="15">
        <f>SUM('l(x,t)'!Q24:Q$112)/'l(x,t)'!Q24-0.5</f>
        <v>52.825575995331441</v>
      </c>
      <c r="R24" s="15">
        <f>SUM('l(x,t)'!R24:R$112)/'l(x,t)'!R24-0.5</f>
        <v>53.529951059694262</v>
      </c>
      <c r="S24" s="15">
        <f>SUM('l(x,t)'!S24:S$112)/'l(x,t)'!S24-0.5</f>
        <v>53.248023788439731</v>
      </c>
      <c r="T24" s="15">
        <f>SUM('l(x,t)'!T24:T$112)/'l(x,t)'!T24-0.5</f>
        <v>53.02612114089267</v>
      </c>
      <c r="U24" s="15">
        <f>SUM('l(x,t)'!U24:U$112)/'l(x,t)'!U24-0.5</f>
        <v>53.086035169110417</v>
      </c>
      <c r="V24" s="15">
        <f>SUM('l(x,t)'!V24:V$112)/'l(x,t)'!V24-0.5</f>
        <v>53.046357498329129</v>
      </c>
      <c r="W24" s="15">
        <f>SUM('l(x,t)'!W24:W$112)/'l(x,t)'!W24-0.5</f>
        <v>52.959883899114175</v>
      </c>
      <c r="X24" s="15">
        <f>SUM('l(x,t)'!X24:X$112)/'l(x,t)'!X24-0.5</f>
        <v>53.404968003685724</v>
      </c>
      <c r="Y24" s="15">
        <f>SUM('l(x,t)'!Y24:Y$112)/'l(x,t)'!Y24-0.5</f>
        <v>53.287406471427623</v>
      </c>
      <c r="Z24" s="15">
        <f>SUM('l(x,t)'!Z24:Z$112)/'l(x,t)'!Z24-0.5</f>
        <v>53.395877438631956</v>
      </c>
      <c r="AA24" s="15">
        <f>SUM('l(x,t)'!AA24:AA$112)/'l(x,t)'!AA24-0.5</f>
        <v>53.213993045527836</v>
      </c>
      <c r="AB24" s="15">
        <f>SUM('l(x,t)'!AB24:AB$112)/'l(x,t)'!AB24-0.5</f>
        <v>53.084880821057695</v>
      </c>
      <c r="AC24" s="15">
        <f>SUM('l(x,t)'!AC24:AC$112)/'l(x,t)'!AC24-0.5</f>
        <v>53.313109135714562</v>
      </c>
      <c r="AD24" s="15">
        <f>SUM('l(x,t)'!AD24:AD$112)/'l(x,t)'!AD24-0.5</f>
        <v>52.860203316350486</v>
      </c>
      <c r="AE24" s="15">
        <f>SUM('l(x,t)'!AE24:AE$112)/'l(x,t)'!AE24-0.5</f>
        <v>53.157577776477297</v>
      </c>
      <c r="AF24" s="15">
        <f>SUM('l(x,t)'!AF24:AF$112)/'l(x,t)'!AF24-0.5</f>
        <v>52.68660722332767</v>
      </c>
      <c r="AG24" s="15">
        <f>SUM('l(x,t)'!AG24:AG$112)/'l(x,t)'!AG24-0.5</f>
        <v>52.694669906332614</v>
      </c>
      <c r="AH24" s="15">
        <f>SUM('l(x,t)'!AH24:AH$112)/'l(x,t)'!AH24-0.5</f>
        <v>52.914270866269277</v>
      </c>
      <c r="AI24" s="15">
        <f>SUM('l(x,t)'!AI24:AI$112)/'l(x,t)'!AI24-0.5</f>
        <v>52.66534544183628</v>
      </c>
      <c r="AJ24" s="15">
        <f>SUM('l(x,t)'!AJ24:AJ$112)/'l(x,t)'!AJ24-0.5</f>
        <v>52.922350484474386</v>
      </c>
      <c r="AK24" s="15">
        <f>SUM('l(x,t)'!AK24:AK$112)/'l(x,t)'!AK24-0.5</f>
        <v>52.83162411887448</v>
      </c>
      <c r="AL24" s="15">
        <f>SUM('l(x,t)'!AL24:AL$112)/'l(x,t)'!AL24-0.5</f>
        <v>52.817272988486309</v>
      </c>
      <c r="AM24" s="15">
        <f>SUM('l(x,t)'!AM24:AM$112)/'l(x,t)'!AM24-0.5</f>
        <v>53.228607720676806</v>
      </c>
      <c r="AN24" s="15">
        <f>SUM('l(x,t)'!AN24:AN$112)/'l(x,t)'!AN24-0.5</f>
        <v>53.445004227992605</v>
      </c>
      <c r="AO24" s="15">
        <f>SUM('l(x,t)'!AO24:AO$112)/'l(x,t)'!AO24-0.5</f>
        <v>53.22690624045989</v>
      </c>
      <c r="AP24" s="15">
        <f>SUM('l(x,t)'!AP24:AP$112)/'l(x,t)'!AP24-0.5</f>
        <v>53.248152451580147</v>
      </c>
      <c r="AQ24" s="15">
        <f>SUM('l(x,t)'!AQ24:AQ$112)/'l(x,t)'!AQ24-0.5</f>
        <v>53.425456841057375</v>
      </c>
      <c r="AR24" s="15">
        <f>SUM('l(x,t)'!AR24:AR$112)/'l(x,t)'!AR24-0.5</f>
        <v>53.273594682667131</v>
      </c>
      <c r="AS24" s="15">
        <f>SUM('l(x,t)'!AS24:AS$112)/'l(x,t)'!AS24-0.5</f>
        <v>53.207481909450713</v>
      </c>
      <c r="AT24" s="15">
        <f>SUM('l(x,t)'!AT24:AT$112)/'l(x,t)'!AT24-0.5</f>
        <v>53.586912574495656</v>
      </c>
      <c r="AU24" s="15">
        <f>SUM('l(x,t)'!AU24:AU$112)/'l(x,t)'!AU24-0.5</f>
        <v>53.774479639455357</v>
      </c>
      <c r="AV24" s="15">
        <f>SUM('l(x,t)'!AV24:AV$112)/'l(x,t)'!AV24-0.5</f>
        <v>54.120480930651226</v>
      </c>
      <c r="AW24" s="15">
        <f>SUM('l(x,t)'!AW24:AW$112)/'l(x,t)'!AW24-0.5</f>
        <v>54.445150682074491</v>
      </c>
      <c r="AX24" s="15">
        <f>SUM('l(x,t)'!AX24:AX$112)/'l(x,t)'!AX24-0.5</f>
        <v>54.524788737280296</v>
      </c>
      <c r="AY24" s="15">
        <f>SUM('l(x,t)'!AY24:AY$112)/'l(x,t)'!AY24-0.5</f>
        <v>54.409901133783684</v>
      </c>
      <c r="AZ24" s="15">
        <f>SUM('l(x,t)'!AZ24:AZ$112)/'l(x,t)'!AZ24-0.5</f>
        <v>55.05546980268808</v>
      </c>
      <c r="BA24" s="15">
        <f>SUM('l(x,t)'!BA24:BA$112)/'l(x,t)'!BA24-0.5</f>
        <v>55.453464643050225</v>
      </c>
      <c r="BB24" s="15">
        <f>SUM('l(x,t)'!BB24:BB$112)/'l(x,t)'!BB24-0.5</f>
        <v>55.603729005456145</v>
      </c>
      <c r="BC24" s="15">
        <f>SUM('l(x,t)'!BC24:BC$112)/'l(x,t)'!BC24-0.5</f>
        <v>55.535270772502898</v>
      </c>
      <c r="BD24" s="15">
        <f>SUM('l(x,t)'!BD24:BD$112)/'l(x,t)'!BD24-0.5</f>
        <v>55.905751458505925</v>
      </c>
      <c r="BE24" s="15">
        <f>SUM('l(x,t)'!BE24:BE$112)/'l(x,t)'!BE24-0.5</f>
        <v>55.854247457165002</v>
      </c>
      <c r="BF24" s="15">
        <f>SUM('l(x,t)'!BF24:BF$112)/'l(x,t)'!BF24-0.5</f>
        <v>56.322076511393952</v>
      </c>
      <c r="BG24" s="15">
        <f>SUM('l(x,t)'!BG24:BG$112)/'l(x,t)'!BG24-0.5</f>
        <v>56.337992457861844</v>
      </c>
      <c r="BH24" s="15">
        <f>SUM('l(x,t)'!BH24:BH$112)/'l(x,t)'!BH24-0.5</f>
        <v>56.734766901408413</v>
      </c>
      <c r="BI24" s="15">
        <f>SUM('l(x,t)'!BI24:BI$112)/'l(x,t)'!BI24-0.5</f>
        <v>56.867588755329031</v>
      </c>
      <c r="BJ24" s="15">
        <f>SUM('l(x,t)'!BJ24:BJ$112)/'l(x,t)'!BJ24-0.5</f>
        <v>56.891693642536815</v>
      </c>
      <c r="BK24" s="15">
        <f>SUM('l(x,t)'!BK24:BK$112)/'l(x,t)'!BK24-0.5</f>
        <v>57.076342539239896</v>
      </c>
      <c r="BL24" s="15">
        <f>SUM('l(x,t)'!BL24:BL$112)/'l(x,t)'!BL24-0.5</f>
        <v>57.259947051292627</v>
      </c>
      <c r="BM24" s="15">
        <f>SUM('l(x,t)'!BM24:BM$112)/'l(x,t)'!BM24-0.5</f>
        <v>57.442537670819029</v>
      </c>
      <c r="BN24" s="15">
        <f>SUM('l(x,t)'!BN24:BN$112)/'l(x,t)'!BN24-0.5</f>
        <v>57.624143682729311</v>
      </c>
      <c r="BO24" s="15">
        <f>SUM('l(x,t)'!BO24:BO$112)/'l(x,t)'!BO24-0.5</f>
        <v>57.804793243436528</v>
      </c>
      <c r="BP24" s="15">
        <f>SUM('l(x,t)'!BP24:BP$112)/'l(x,t)'!BP24-0.5</f>
        <v>57.984513457259858</v>
      </c>
      <c r="BQ24" s="15">
        <f>SUM('l(x,t)'!BQ24:BQ$112)/'l(x,t)'!BQ24-0.5</f>
        <v>58.163330450570697</v>
      </c>
      <c r="BR24" s="15">
        <f>SUM('l(x,t)'!BR24:BR$112)/'l(x,t)'!BR24-0.5</f>
        <v>58.341269443741602</v>
      </c>
      <c r="BS24" s="15">
        <f>SUM('l(x,t)'!BS24:BS$112)/'l(x,t)'!BS24-0.5</f>
        <v>58.518354820955771</v>
      </c>
    </row>
    <row r="25" spans="1:71" x14ac:dyDescent="0.25">
      <c r="A25" s="13">
        <v>23</v>
      </c>
      <c r="B25" s="15">
        <f>SUM('l(x,t)'!B25:B$112)/'l(x,t)'!B25-0.5</f>
        <v>48.90981117561207</v>
      </c>
      <c r="C25" s="15">
        <f>SUM('l(x,t)'!C25:C$112)/'l(x,t)'!C25-0.5</f>
        <v>49.013827263573354</v>
      </c>
      <c r="D25" s="15">
        <f>SUM('l(x,t)'!D25:D$112)/'l(x,t)'!D25-0.5</f>
        <v>49.102111346229428</v>
      </c>
      <c r="E25" s="15">
        <f>SUM('l(x,t)'!E25:E$112)/'l(x,t)'!E25-0.5</f>
        <v>49.064234372186178</v>
      </c>
      <c r="F25" s="15">
        <f>SUM('l(x,t)'!F25:F$112)/'l(x,t)'!F25-0.5</f>
        <v>49.553526418797738</v>
      </c>
      <c r="G25" s="15">
        <f>SUM('l(x,t)'!G25:G$112)/'l(x,t)'!G25-0.5</f>
        <v>50.643075994739299</v>
      </c>
      <c r="H25" s="15">
        <f>SUM('l(x,t)'!H25:H$112)/'l(x,t)'!H25-0.5</f>
        <v>50.336948565058307</v>
      </c>
      <c r="I25" s="15">
        <f>SUM('l(x,t)'!I25:I$112)/'l(x,t)'!I25-0.5</f>
        <v>50.442200794086766</v>
      </c>
      <c r="J25" s="15">
        <f>SUM('l(x,t)'!J25:J$112)/'l(x,t)'!J25-0.5</f>
        <v>51.079582247440548</v>
      </c>
      <c r="K25" s="15">
        <f>SUM('l(x,t)'!K25:K$112)/'l(x,t)'!K25-0.5</f>
        <v>50.825227847347207</v>
      </c>
      <c r="L25" s="15">
        <f>SUM('l(x,t)'!L25:L$112)/'l(x,t)'!L25-0.5</f>
        <v>51.135762249063703</v>
      </c>
      <c r="M25" s="15">
        <f>SUM('l(x,t)'!M25:M$112)/'l(x,t)'!M25-0.5</f>
        <v>51.887118957076588</v>
      </c>
      <c r="N25" s="15">
        <f>SUM('l(x,t)'!N25:N$112)/'l(x,t)'!N25-0.5</f>
        <v>51.122704015896403</v>
      </c>
      <c r="O25" s="15">
        <f>SUM('l(x,t)'!O25:O$112)/'l(x,t)'!O25-0.5</f>
        <v>52.008507402094253</v>
      </c>
      <c r="P25" s="15">
        <f>SUM('l(x,t)'!P25:P$112)/'l(x,t)'!P25-0.5</f>
        <v>52.257977784805242</v>
      </c>
      <c r="Q25" s="15">
        <f>SUM('l(x,t)'!Q25:Q$112)/'l(x,t)'!Q25-0.5</f>
        <v>51.854370899326078</v>
      </c>
      <c r="R25" s="15">
        <f>SUM('l(x,t)'!R25:R$112)/'l(x,t)'!R25-0.5</f>
        <v>52.556479299343934</v>
      </c>
      <c r="S25" s="15">
        <f>SUM('l(x,t)'!S25:S$112)/'l(x,t)'!S25-0.5</f>
        <v>52.270715195974006</v>
      </c>
      <c r="T25" s="15">
        <f>SUM('l(x,t)'!T25:T$112)/'l(x,t)'!T25-0.5</f>
        <v>52.051345786870364</v>
      </c>
      <c r="U25" s="15">
        <f>SUM('l(x,t)'!U25:U$112)/'l(x,t)'!U25-0.5</f>
        <v>52.119711784652601</v>
      </c>
      <c r="V25" s="15">
        <f>SUM('l(x,t)'!V25:V$112)/'l(x,t)'!V25-0.5</f>
        <v>52.074747862174704</v>
      </c>
      <c r="W25" s="15">
        <f>SUM('l(x,t)'!W25:W$112)/'l(x,t)'!W25-0.5</f>
        <v>51.989803086873685</v>
      </c>
      <c r="X25" s="15">
        <f>SUM('l(x,t)'!X25:X$112)/'l(x,t)'!X25-0.5</f>
        <v>52.430904146717616</v>
      </c>
      <c r="Y25" s="15">
        <f>SUM('l(x,t)'!Y25:Y$112)/'l(x,t)'!Y25-0.5</f>
        <v>52.311699853360167</v>
      </c>
      <c r="Z25" s="15">
        <f>SUM('l(x,t)'!Z25:Z$112)/'l(x,t)'!Z25-0.5</f>
        <v>52.415985513126962</v>
      </c>
      <c r="AA25" s="15">
        <f>SUM('l(x,t)'!AA25:AA$112)/'l(x,t)'!AA25-0.5</f>
        <v>52.240363227141415</v>
      </c>
      <c r="AB25" s="15">
        <f>SUM('l(x,t)'!AB25:AB$112)/'l(x,t)'!AB25-0.5</f>
        <v>52.107502046937896</v>
      </c>
      <c r="AC25" s="15">
        <f>SUM('l(x,t)'!AC25:AC$112)/'l(x,t)'!AC25-0.5</f>
        <v>52.340586240559652</v>
      </c>
      <c r="AD25" s="15">
        <f>SUM('l(x,t)'!AD25:AD$112)/'l(x,t)'!AD25-0.5</f>
        <v>51.88796893988863</v>
      </c>
      <c r="AE25" s="15">
        <f>SUM('l(x,t)'!AE25:AE$112)/'l(x,t)'!AE25-0.5</f>
        <v>52.179176238735181</v>
      </c>
      <c r="AF25" s="15">
        <f>SUM('l(x,t)'!AF25:AF$112)/'l(x,t)'!AF25-0.5</f>
        <v>51.722118263747021</v>
      </c>
      <c r="AG25" s="15">
        <f>SUM('l(x,t)'!AG25:AG$112)/'l(x,t)'!AG25-0.5</f>
        <v>51.723392772357407</v>
      </c>
      <c r="AH25" s="15">
        <f>SUM('l(x,t)'!AH25:AH$112)/'l(x,t)'!AH25-0.5</f>
        <v>51.941015784319276</v>
      </c>
      <c r="AI25" s="15">
        <f>SUM('l(x,t)'!AI25:AI$112)/'l(x,t)'!AI25-0.5</f>
        <v>51.690918992142436</v>
      </c>
      <c r="AJ25" s="15">
        <f>SUM('l(x,t)'!AJ25:AJ$112)/'l(x,t)'!AJ25-0.5</f>
        <v>51.947000574744514</v>
      </c>
      <c r="AK25" s="15">
        <f>SUM('l(x,t)'!AK25:AK$112)/'l(x,t)'!AK25-0.5</f>
        <v>51.86251800449714</v>
      </c>
      <c r="AL25" s="15">
        <f>SUM('l(x,t)'!AL25:AL$112)/'l(x,t)'!AL25-0.5</f>
        <v>51.845015846885161</v>
      </c>
      <c r="AM25" s="15">
        <f>SUM('l(x,t)'!AM25:AM$112)/'l(x,t)'!AM25-0.5</f>
        <v>52.252874042736472</v>
      </c>
      <c r="AN25" s="15">
        <f>SUM('l(x,t)'!AN25:AN$112)/'l(x,t)'!AN25-0.5</f>
        <v>52.471489972979093</v>
      </c>
      <c r="AO25" s="15">
        <f>SUM('l(x,t)'!AO25:AO$112)/'l(x,t)'!AO25-0.5</f>
        <v>52.255394153302667</v>
      </c>
      <c r="AP25" s="15">
        <f>SUM('l(x,t)'!AP25:AP$112)/'l(x,t)'!AP25-0.5</f>
        <v>52.270315984293546</v>
      </c>
      <c r="AQ25" s="15">
        <f>SUM('l(x,t)'!AQ25:AQ$112)/'l(x,t)'!AQ25-0.5</f>
        <v>52.458290981465879</v>
      </c>
      <c r="AR25" s="15">
        <f>SUM('l(x,t)'!AR25:AR$112)/'l(x,t)'!AR25-0.5</f>
        <v>52.295240731366988</v>
      </c>
      <c r="AS25" s="15">
        <f>SUM('l(x,t)'!AS25:AS$112)/'l(x,t)'!AS25-0.5</f>
        <v>52.224881120220388</v>
      </c>
      <c r="AT25" s="15">
        <f>SUM('l(x,t)'!AT25:AT$112)/'l(x,t)'!AT25-0.5</f>
        <v>52.61559499579338</v>
      </c>
      <c r="AU25" s="15">
        <f>SUM('l(x,t)'!AU25:AU$112)/'l(x,t)'!AU25-0.5</f>
        <v>52.798997178157315</v>
      </c>
      <c r="AV25" s="15">
        <f>SUM('l(x,t)'!AV25:AV$112)/'l(x,t)'!AV25-0.5</f>
        <v>53.138181530556309</v>
      </c>
      <c r="AW25" s="15">
        <f>SUM('l(x,t)'!AW25:AW$112)/'l(x,t)'!AW25-0.5</f>
        <v>53.46457793012933</v>
      </c>
      <c r="AX25" s="15">
        <f>SUM('l(x,t)'!AX25:AX$112)/'l(x,t)'!AX25-0.5</f>
        <v>53.545325961145537</v>
      </c>
      <c r="AY25" s="15">
        <f>SUM('l(x,t)'!AY25:AY$112)/'l(x,t)'!AY25-0.5</f>
        <v>53.428776205455591</v>
      </c>
      <c r="AZ25" s="15">
        <f>SUM('l(x,t)'!AZ25:AZ$112)/'l(x,t)'!AZ25-0.5</f>
        <v>54.078938746349003</v>
      </c>
      <c r="BA25" s="15">
        <f>SUM('l(x,t)'!BA25:BA$112)/'l(x,t)'!BA25-0.5</f>
        <v>54.465007294582101</v>
      </c>
      <c r="BB25" s="15">
        <f>SUM('l(x,t)'!BB25:BB$112)/'l(x,t)'!BB25-0.5</f>
        <v>54.616957075154176</v>
      </c>
      <c r="BC25" s="15">
        <f>SUM('l(x,t)'!BC25:BC$112)/'l(x,t)'!BC25-0.5</f>
        <v>54.552887696565804</v>
      </c>
      <c r="BD25" s="15">
        <f>SUM('l(x,t)'!BD25:BD$112)/'l(x,t)'!BD25-0.5</f>
        <v>54.924595821085099</v>
      </c>
      <c r="BE25" s="15">
        <f>SUM('l(x,t)'!BE25:BE$112)/'l(x,t)'!BE25-0.5</f>
        <v>54.870304845570224</v>
      </c>
      <c r="BF25" s="15">
        <f>SUM('l(x,t)'!BF25:BF$112)/'l(x,t)'!BF25-0.5</f>
        <v>55.334360070609485</v>
      </c>
      <c r="BG25" s="15">
        <f>SUM('l(x,t)'!BG25:BG$112)/'l(x,t)'!BG25-0.5</f>
        <v>55.355307603218847</v>
      </c>
      <c r="BH25" s="15">
        <f>SUM('l(x,t)'!BH25:BH$112)/'l(x,t)'!BH25-0.5</f>
        <v>55.744890981785133</v>
      </c>
      <c r="BI25" s="15">
        <f>SUM('l(x,t)'!BI25:BI$112)/'l(x,t)'!BI25-0.5</f>
        <v>55.884504106560996</v>
      </c>
      <c r="BJ25" s="15">
        <f>SUM('l(x,t)'!BJ25:BJ$112)/'l(x,t)'!BJ25-0.5</f>
        <v>55.904682229257197</v>
      </c>
      <c r="BK25" s="15">
        <f>SUM('l(x,t)'!BK25:BK$112)/'l(x,t)'!BK25-0.5</f>
        <v>56.088899984116736</v>
      </c>
      <c r="BL25" s="15">
        <f>SUM('l(x,t)'!BL25:BL$112)/'l(x,t)'!BL25-0.5</f>
        <v>56.272087316597982</v>
      </c>
      <c r="BM25" s="15">
        <f>SUM('l(x,t)'!BM25:BM$112)/'l(x,t)'!BM25-0.5</f>
        <v>56.454274287617523</v>
      </c>
      <c r="BN25" s="15">
        <f>SUM('l(x,t)'!BN25:BN$112)/'l(x,t)'!BN25-0.5</f>
        <v>56.635489762801058</v>
      </c>
      <c r="BO25" s="15">
        <f>SUM('l(x,t)'!BO25:BO$112)/'l(x,t)'!BO25-0.5</f>
        <v>56.815761490978787</v>
      </c>
      <c r="BP25" s="15">
        <f>SUM('l(x,t)'!BP25:BP$112)/'l(x,t)'!BP25-0.5</f>
        <v>56.995116180362068</v>
      </c>
      <c r="BQ25" s="15">
        <f>SUM('l(x,t)'!BQ25:BQ$112)/'l(x,t)'!BQ25-0.5</f>
        <v>57.173579572458003</v>
      </c>
      <c r="BR25" s="15">
        <f>SUM('l(x,t)'!BR25:BR$112)/'l(x,t)'!BR25-0.5</f>
        <v>57.351176513783557</v>
      </c>
      <c r="BS25" s="15">
        <f>SUM('l(x,t)'!BS25:BS$112)/'l(x,t)'!BS25-0.5</f>
        <v>57.527931025437546</v>
      </c>
    </row>
    <row r="26" spans="1:71" x14ac:dyDescent="0.25">
      <c r="A26" s="13">
        <v>24</v>
      </c>
      <c r="B26" s="15">
        <f>SUM('l(x,t)'!B26:B$112)/'l(x,t)'!B26-0.5</f>
        <v>48.009255148666838</v>
      </c>
      <c r="C26" s="15">
        <f>SUM('l(x,t)'!C26:C$112)/'l(x,t)'!C26-0.5</f>
        <v>48.114946351985488</v>
      </c>
      <c r="D26" s="15">
        <f>SUM('l(x,t)'!D26:D$112)/'l(x,t)'!D26-0.5</f>
        <v>48.185851009966562</v>
      </c>
      <c r="E26" s="15">
        <f>SUM('l(x,t)'!E26:E$112)/'l(x,t)'!E26-0.5</f>
        <v>48.129884716553519</v>
      </c>
      <c r="F26" s="15">
        <f>SUM('l(x,t)'!F26:F$112)/'l(x,t)'!F26-0.5</f>
        <v>48.606069913605296</v>
      </c>
      <c r="G26" s="15">
        <f>SUM('l(x,t)'!G26:G$112)/'l(x,t)'!G26-0.5</f>
        <v>49.690757214092685</v>
      </c>
      <c r="H26" s="15">
        <f>SUM('l(x,t)'!H26:H$112)/'l(x,t)'!H26-0.5</f>
        <v>49.391829577593654</v>
      </c>
      <c r="I26" s="15">
        <f>SUM('l(x,t)'!I26:I$112)/'l(x,t)'!I26-0.5</f>
        <v>49.491692569730795</v>
      </c>
      <c r="J26" s="15">
        <f>SUM('l(x,t)'!J26:J$112)/'l(x,t)'!J26-0.5</f>
        <v>50.118558537514431</v>
      </c>
      <c r="K26" s="15">
        <f>SUM('l(x,t)'!K26:K$112)/'l(x,t)'!K26-0.5</f>
        <v>49.86652840063573</v>
      </c>
      <c r="L26" s="15">
        <f>SUM('l(x,t)'!L26:L$112)/'l(x,t)'!L26-0.5</f>
        <v>50.181375487002001</v>
      </c>
      <c r="M26" s="15">
        <f>SUM('l(x,t)'!M26:M$112)/'l(x,t)'!M26-0.5</f>
        <v>50.917969738919943</v>
      </c>
      <c r="N26" s="15">
        <f>SUM('l(x,t)'!N26:N$112)/'l(x,t)'!N26-0.5</f>
        <v>50.164755763179848</v>
      </c>
      <c r="O26" s="15">
        <f>SUM('l(x,t)'!O26:O$112)/'l(x,t)'!O26-0.5</f>
        <v>51.040978218371833</v>
      </c>
      <c r="P26" s="15">
        <f>SUM('l(x,t)'!P26:P$112)/'l(x,t)'!P26-0.5</f>
        <v>51.285942193589776</v>
      </c>
      <c r="Q26" s="15">
        <f>SUM('l(x,t)'!Q26:Q$112)/'l(x,t)'!Q26-0.5</f>
        <v>50.884173720083716</v>
      </c>
      <c r="R26" s="15">
        <f>SUM('l(x,t)'!R26:R$112)/'l(x,t)'!R26-0.5</f>
        <v>51.586689579299929</v>
      </c>
      <c r="S26" s="15">
        <f>SUM('l(x,t)'!S26:S$112)/'l(x,t)'!S26-0.5</f>
        <v>51.309572375255456</v>
      </c>
      <c r="T26" s="15">
        <f>SUM('l(x,t)'!T26:T$112)/'l(x,t)'!T26-0.5</f>
        <v>51.091070911472201</v>
      </c>
      <c r="U26" s="15">
        <f>SUM('l(x,t)'!U26:U$112)/'l(x,t)'!U26-0.5</f>
        <v>51.152769557169186</v>
      </c>
      <c r="V26" s="15">
        <f>SUM('l(x,t)'!V26:V$112)/'l(x,t)'!V26-0.5</f>
        <v>51.109842555112174</v>
      </c>
      <c r="W26" s="15">
        <f>SUM('l(x,t)'!W26:W$112)/'l(x,t)'!W26-0.5</f>
        <v>51.020715516183408</v>
      </c>
      <c r="X26" s="15">
        <f>SUM('l(x,t)'!X26:X$112)/'l(x,t)'!X26-0.5</f>
        <v>51.458961986190154</v>
      </c>
      <c r="Y26" s="15">
        <f>SUM('l(x,t)'!Y26:Y$112)/'l(x,t)'!Y26-0.5</f>
        <v>51.337100032376028</v>
      </c>
      <c r="Z26" s="15">
        <f>SUM('l(x,t)'!Z26:Z$112)/'l(x,t)'!Z26-0.5</f>
        <v>51.441956491372636</v>
      </c>
      <c r="AA26" s="15">
        <f>SUM('l(x,t)'!AA26:AA$112)/'l(x,t)'!AA26-0.5</f>
        <v>51.263139008305068</v>
      </c>
      <c r="AB26" s="15">
        <f>SUM('l(x,t)'!AB26:AB$112)/'l(x,t)'!AB26-0.5</f>
        <v>51.132802119976681</v>
      </c>
      <c r="AC26" s="15">
        <f>SUM('l(x,t)'!AC26:AC$112)/'l(x,t)'!AC26-0.5</f>
        <v>51.360811957222978</v>
      </c>
      <c r="AD26" s="15">
        <f>SUM('l(x,t)'!AD26:AD$112)/'l(x,t)'!AD26-0.5</f>
        <v>50.9198492464214</v>
      </c>
      <c r="AE26" s="15">
        <f>SUM('l(x,t)'!AE26:AE$112)/'l(x,t)'!AE26-0.5</f>
        <v>51.207615427220162</v>
      </c>
      <c r="AF26" s="15">
        <f>SUM('l(x,t)'!AF26:AF$112)/'l(x,t)'!AF26-0.5</f>
        <v>50.74671668775715</v>
      </c>
      <c r="AG26" s="15">
        <f>SUM('l(x,t)'!AG26:AG$112)/'l(x,t)'!AG26-0.5</f>
        <v>50.758761317666597</v>
      </c>
      <c r="AH26" s="15">
        <f>SUM('l(x,t)'!AH26:AH$112)/'l(x,t)'!AH26-0.5</f>
        <v>50.965719329597484</v>
      </c>
      <c r="AI26" s="15">
        <f>SUM('l(x,t)'!AI26:AI$112)/'l(x,t)'!AI26-0.5</f>
        <v>50.72113946442645</v>
      </c>
      <c r="AJ26" s="15">
        <f>SUM('l(x,t)'!AJ26:AJ$112)/'l(x,t)'!AJ26-0.5</f>
        <v>50.970677086204169</v>
      </c>
      <c r="AK26" s="15">
        <f>SUM('l(x,t)'!AK26:AK$112)/'l(x,t)'!AK26-0.5</f>
        <v>50.888212110552416</v>
      </c>
      <c r="AL26" s="15">
        <f>SUM('l(x,t)'!AL26:AL$112)/'l(x,t)'!AL26-0.5</f>
        <v>50.871729146041098</v>
      </c>
      <c r="AM26" s="15">
        <f>SUM('l(x,t)'!AM26:AM$112)/'l(x,t)'!AM26-0.5</f>
        <v>51.278763424448684</v>
      </c>
      <c r="AN26" s="15">
        <f>SUM('l(x,t)'!AN26:AN$112)/'l(x,t)'!AN26-0.5</f>
        <v>51.498008957547434</v>
      </c>
      <c r="AO26" s="15">
        <f>SUM('l(x,t)'!AO26:AO$112)/'l(x,t)'!AO26-0.5</f>
        <v>51.281284795700515</v>
      </c>
      <c r="AP26" s="15">
        <f>SUM('l(x,t)'!AP26:AP$112)/'l(x,t)'!AP26-0.5</f>
        <v>51.300360193205591</v>
      </c>
      <c r="AQ26" s="15">
        <f>SUM('l(x,t)'!AQ26:AQ$112)/'l(x,t)'!AQ26-0.5</f>
        <v>51.478562620888027</v>
      </c>
      <c r="AR26" s="15">
        <f>SUM('l(x,t)'!AR26:AR$112)/'l(x,t)'!AR26-0.5</f>
        <v>51.319595941459468</v>
      </c>
      <c r="AS26" s="15">
        <f>SUM('l(x,t)'!AS26:AS$112)/'l(x,t)'!AS26-0.5</f>
        <v>51.24816779572847</v>
      </c>
      <c r="AT26" s="15">
        <f>SUM('l(x,t)'!AT26:AT$112)/'l(x,t)'!AT26-0.5</f>
        <v>51.636971153966506</v>
      </c>
      <c r="AU26" s="15">
        <f>SUM('l(x,t)'!AU26:AU$112)/'l(x,t)'!AU26-0.5</f>
        <v>51.825159758036328</v>
      </c>
      <c r="AV26" s="15">
        <f>SUM('l(x,t)'!AV26:AV$112)/'l(x,t)'!AV26-0.5</f>
        <v>52.15661134452688</v>
      </c>
      <c r="AW26" s="15">
        <f>SUM('l(x,t)'!AW26:AW$112)/'l(x,t)'!AW26-0.5</f>
        <v>52.48471212073521</v>
      </c>
      <c r="AX26" s="15">
        <f>SUM('l(x,t)'!AX26:AX$112)/'l(x,t)'!AX26-0.5</f>
        <v>52.558590608797736</v>
      </c>
      <c r="AY26" s="15">
        <f>SUM('l(x,t)'!AY26:AY$112)/'l(x,t)'!AY26-0.5</f>
        <v>52.448367101283068</v>
      </c>
      <c r="AZ26" s="15">
        <f>SUM('l(x,t)'!AZ26:AZ$112)/'l(x,t)'!AZ26-0.5</f>
        <v>53.100915121548837</v>
      </c>
      <c r="BA26" s="15">
        <f>SUM('l(x,t)'!BA26:BA$112)/'l(x,t)'!BA26-0.5</f>
        <v>53.480121728666113</v>
      </c>
      <c r="BB26" s="15">
        <f>SUM('l(x,t)'!BB26:BB$112)/'l(x,t)'!BB26-0.5</f>
        <v>53.629406838727078</v>
      </c>
      <c r="BC26" s="15">
        <f>SUM('l(x,t)'!BC26:BC$112)/'l(x,t)'!BC26-0.5</f>
        <v>53.567485917763591</v>
      </c>
      <c r="BD26" s="15">
        <f>SUM('l(x,t)'!BD26:BD$112)/'l(x,t)'!BD26-0.5</f>
        <v>53.934938459392392</v>
      </c>
      <c r="BE26" s="15">
        <f>SUM('l(x,t)'!BE26:BE$112)/'l(x,t)'!BE26-0.5</f>
        <v>53.886076807844496</v>
      </c>
      <c r="BF26" s="15">
        <f>SUM('l(x,t)'!BF26:BF$112)/'l(x,t)'!BF26-0.5</f>
        <v>54.345329136436774</v>
      </c>
      <c r="BG26" s="15">
        <f>SUM('l(x,t)'!BG26:BG$112)/'l(x,t)'!BG26-0.5</f>
        <v>54.375611579503257</v>
      </c>
      <c r="BH26" s="15">
        <f>SUM('l(x,t)'!BH26:BH$112)/'l(x,t)'!BH26-0.5</f>
        <v>54.759258388966266</v>
      </c>
      <c r="BI26" s="15">
        <f>SUM('l(x,t)'!BI26:BI$112)/'l(x,t)'!BI26-0.5</f>
        <v>54.896137295393039</v>
      </c>
      <c r="BJ26" s="15">
        <f>SUM('l(x,t)'!BJ26:BJ$112)/'l(x,t)'!BJ26-0.5</f>
        <v>54.916346674390482</v>
      </c>
      <c r="BK26" s="15">
        <f>SUM('l(x,t)'!BK26:BK$112)/'l(x,t)'!BK26-0.5</f>
        <v>55.10011206011734</v>
      </c>
      <c r="BL26" s="15">
        <f>SUM('l(x,t)'!BL26:BL$112)/'l(x,t)'!BL26-0.5</f>
        <v>55.282864253719943</v>
      </c>
      <c r="BM26" s="15">
        <f>SUM('l(x,t)'!BM26:BM$112)/'l(x,t)'!BM26-0.5</f>
        <v>55.464632680267165</v>
      </c>
      <c r="BN26" s="15">
        <f>SUM('l(x,t)'!BN26:BN$112)/'l(x,t)'!BN26-0.5</f>
        <v>55.645445591551486</v>
      </c>
      <c r="BO26" s="15">
        <f>SUM('l(x,t)'!BO26:BO$112)/'l(x,t)'!BO26-0.5</f>
        <v>55.825330143939162</v>
      </c>
      <c r="BP26" s="15">
        <f>SUM('l(x,t)'!BP26:BP$112)/'l(x,t)'!BP26-0.5</f>
        <v>56.00431247390987</v>
      </c>
      <c r="BQ26" s="15">
        <f>SUM('l(x,t)'!BQ26:BQ$112)/'l(x,t)'!BQ26-0.5</f>
        <v>56.182417771343722</v>
      </c>
      <c r="BR26" s="15">
        <f>SUM('l(x,t)'!BR26:BR$112)/'l(x,t)'!BR26-0.5</f>
        <v>56.359670350618174</v>
      </c>
      <c r="BS26" s="15">
        <f>SUM('l(x,t)'!BS26:BS$112)/'l(x,t)'!BS26-0.5</f>
        <v>56.536093719573728</v>
      </c>
    </row>
    <row r="27" spans="1:71" x14ac:dyDescent="0.25">
      <c r="A27" s="13">
        <v>25</v>
      </c>
      <c r="B27" s="15">
        <f>SUM('l(x,t)'!B27:B$112)/'l(x,t)'!B27-0.5</f>
        <v>47.121164886149295</v>
      </c>
      <c r="C27" s="15">
        <f>SUM('l(x,t)'!C27:C$112)/'l(x,t)'!C27-0.5</f>
        <v>47.220886720505014</v>
      </c>
      <c r="D27" s="15">
        <f>SUM('l(x,t)'!D27:D$112)/'l(x,t)'!D27-0.5</f>
        <v>47.268490498529026</v>
      </c>
      <c r="E27" s="15">
        <f>SUM('l(x,t)'!E27:E$112)/'l(x,t)'!E27-0.5</f>
        <v>47.19904833664166</v>
      </c>
      <c r="F27" s="15">
        <f>SUM('l(x,t)'!F27:F$112)/'l(x,t)'!F27-0.5</f>
        <v>47.664348775623807</v>
      </c>
      <c r="G27" s="15">
        <f>SUM('l(x,t)'!G27:G$112)/'l(x,t)'!G27-0.5</f>
        <v>48.740490109102879</v>
      </c>
      <c r="H27" s="15">
        <f>SUM('l(x,t)'!H27:H$112)/'l(x,t)'!H27-0.5</f>
        <v>48.447629875651906</v>
      </c>
      <c r="I27" s="15">
        <f>SUM('l(x,t)'!I27:I$112)/'l(x,t)'!I27-0.5</f>
        <v>48.533861690784882</v>
      </c>
      <c r="J27" s="15">
        <f>SUM('l(x,t)'!J27:J$112)/'l(x,t)'!J27-0.5</f>
        <v>49.166238126115509</v>
      </c>
      <c r="K27" s="15">
        <f>SUM('l(x,t)'!K27:K$112)/'l(x,t)'!K27-0.5</f>
        <v>48.911492859137546</v>
      </c>
      <c r="L27" s="15">
        <f>SUM('l(x,t)'!L27:L$112)/'l(x,t)'!L27-0.5</f>
        <v>49.215679305722944</v>
      </c>
      <c r="M27" s="15">
        <f>SUM('l(x,t)'!M27:M$112)/'l(x,t)'!M27-0.5</f>
        <v>49.958336408046378</v>
      </c>
      <c r="N27" s="15">
        <f>SUM('l(x,t)'!N27:N$112)/'l(x,t)'!N27-0.5</f>
        <v>49.196064283678567</v>
      </c>
      <c r="O27" s="15">
        <f>SUM('l(x,t)'!O27:O$112)/'l(x,t)'!O27-0.5</f>
        <v>50.076381685551723</v>
      </c>
      <c r="P27" s="15">
        <f>SUM('l(x,t)'!P27:P$112)/'l(x,t)'!P27-0.5</f>
        <v>50.316432052821476</v>
      </c>
      <c r="Q27" s="15">
        <f>SUM('l(x,t)'!Q27:Q$112)/'l(x,t)'!Q27-0.5</f>
        <v>49.911395873855597</v>
      </c>
      <c r="R27" s="15">
        <f>SUM('l(x,t)'!R27:R$112)/'l(x,t)'!R27-0.5</f>
        <v>50.615314155226848</v>
      </c>
      <c r="S27" s="15">
        <f>SUM('l(x,t)'!S27:S$112)/'l(x,t)'!S27-0.5</f>
        <v>50.34007642110813</v>
      </c>
      <c r="T27" s="15">
        <f>SUM('l(x,t)'!T27:T$112)/'l(x,t)'!T27-0.5</f>
        <v>50.121950301155913</v>
      </c>
      <c r="U27" s="15">
        <f>SUM('l(x,t)'!U27:U$112)/'l(x,t)'!U27-0.5</f>
        <v>50.180136831057951</v>
      </c>
      <c r="V27" s="15">
        <f>SUM('l(x,t)'!V27:V$112)/'l(x,t)'!V27-0.5</f>
        <v>50.131107620312697</v>
      </c>
      <c r="W27" s="15">
        <f>SUM('l(x,t)'!W27:W$112)/'l(x,t)'!W27-0.5</f>
        <v>50.05661070978735</v>
      </c>
      <c r="X27" s="15">
        <f>SUM('l(x,t)'!X27:X$112)/'l(x,t)'!X27-0.5</f>
        <v>50.486494693324552</v>
      </c>
      <c r="Y27" s="15">
        <f>SUM('l(x,t)'!Y27:Y$112)/'l(x,t)'!Y27-0.5</f>
        <v>50.365584759841539</v>
      </c>
      <c r="Z27" s="15">
        <f>SUM('l(x,t)'!Z27:Z$112)/'l(x,t)'!Z27-0.5</f>
        <v>50.466930287213373</v>
      </c>
      <c r="AA27" s="15">
        <f>SUM('l(x,t)'!AA27:AA$112)/'l(x,t)'!AA27-0.5</f>
        <v>50.29005773890669</v>
      </c>
      <c r="AB27" s="15">
        <f>SUM('l(x,t)'!AB27:AB$112)/'l(x,t)'!AB27-0.5</f>
        <v>50.157624355911075</v>
      </c>
      <c r="AC27" s="15">
        <f>SUM('l(x,t)'!AC27:AC$112)/'l(x,t)'!AC27-0.5</f>
        <v>50.389309970806629</v>
      </c>
      <c r="AD27" s="15">
        <f>SUM('l(x,t)'!AD27:AD$112)/'l(x,t)'!AD27-0.5</f>
        <v>49.95011931801222</v>
      </c>
      <c r="AE27" s="15">
        <f>SUM('l(x,t)'!AE27:AE$112)/'l(x,t)'!AE27-0.5</f>
        <v>50.235012333880455</v>
      </c>
      <c r="AF27" s="15">
        <f>SUM('l(x,t)'!AF27:AF$112)/'l(x,t)'!AF27-0.5</f>
        <v>49.77386457462746</v>
      </c>
      <c r="AG27" s="15">
        <f>SUM('l(x,t)'!AG27:AG$112)/'l(x,t)'!AG27-0.5</f>
        <v>49.791450760661029</v>
      </c>
      <c r="AH27" s="15">
        <f>SUM('l(x,t)'!AH27:AH$112)/'l(x,t)'!AH27-0.5</f>
        <v>49.990459654828356</v>
      </c>
      <c r="AI27" s="15">
        <f>SUM('l(x,t)'!AI27:AI$112)/'l(x,t)'!AI27-0.5</f>
        <v>49.744754499040994</v>
      </c>
      <c r="AJ27" s="15">
        <f>SUM('l(x,t)'!AJ27:AJ$112)/'l(x,t)'!AJ27-0.5</f>
        <v>50.001988318961921</v>
      </c>
      <c r="AK27" s="15">
        <f>SUM('l(x,t)'!AK27:AK$112)/'l(x,t)'!AK27-0.5</f>
        <v>49.911401355175776</v>
      </c>
      <c r="AL27" s="15">
        <f>SUM('l(x,t)'!AL27:AL$112)/'l(x,t)'!AL27-0.5</f>
        <v>49.90146601098759</v>
      </c>
      <c r="AM27" s="15">
        <f>SUM('l(x,t)'!AM27:AM$112)/'l(x,t)'!AM27-0.5</f>
        <v>50.312299542146512</v>
      </c>
      <c r="AN27" s="15">
        <f>SUM('l(x,t)'!AN27:AN$112)/'l(x,t)'!AN27-0.5</f>
        <v>50.532200531903811</v>
      </c>
      <c r="AO27" s="15">
        <f>SUM('l(x,t)'!AO27:AO$112)/'l(x,t)'!AO27-0.5</f>
        <v>50.303130141661434</v>
      </c>
      <c r="AP27" s="15">
        <f>SUM('l(x,t)'!AP27:AP$112)/'l(x,t)'!AP27-0.5</f>
        <v>50.337471547435229</v>
      </c>
      <c r="AQ27" s="15">
        <f>SUM('l(x,t)'!AQ27:AQ$112)/'l(x,t)'!AQ27-0.5</f>
        <v>50.504574954114631</v>
      </c>
      <c r="AR27" s="15">
        <f>SUM('l(x,t)'!AR27:AR$112)/'l(x,t)'!AR27-0.5</f>
        <v>50.342983713967904</v>
      </c>
      <c r="AS27" s="15">
        <f>SUM('l(x,t)'!AS27:AS$112)/'l(x,t)'!AS27-0.5</f>
        <v>50.269490981940884</v>
      </c>
      <c r="AT27" s="15">
        <f>SUM('l(x,t)'!AT27:AT$112)/'l(x,t)'!AT27-0.5</f>
        <v>50.657945911790343</v>
      </c>
      <c r="AU27" s="15">
        <f>SUM('l(x,t)'!AU27:AU$112)/'l(x,t)'!AU27-0.5</f>
        <v>50.845184379944506</v>
      </c>
      <c r="AV27" s="15">
        <f>SUM('l(x,t)'!AV27:AV$112)/'l(x,t)'!AV27-0.5</f>
        <v>51.177799242216189</v>
      </c>
      <c r="AW27" s="15">
        <f>SUM('l(x,t)'!AW27:AW$112)/'l(x,t)'!AW27-0.5</f>
        <v>51.50811577283298</v>
      </c>
      <c r="AX27" s="15">
        <f>SUM('l(x,t)'!AX27:AX$112)/'l(x,t)'!AX27-0.5</f>
        <v>51.575775614750604</v>
      </c>
      <c r="AY27" s="15">
        <f>SUM('l(x,t)'!AY27:AY$112)/'l(x,t)'!AY27-0.5</f>
        <v>51.465515721471149</v>
      </c>
      <c r="AZ27" s="15">
        <f>SUM('l(x,t)'!AZ27:AZ$112)/'l(x,t)'!AZ27-0.5</f>
        <v>52.119331887709528</v>
      </c>
      <c r="BA27" s="15">
        <f>SUM('l(x,t)'!BA27:BA$112)/'l(x,t)'!BA27-0.5</f>
        <v>52.50238272941246</v>
      </c>
      <c r="BB27" s="15">
        <f>SUM('l(x,t)'!BB27:BB$112)/'l(x,t)'!BB27-0.5</f>
        <v>52.646945330686208</v>
      </c>
      <c r="BC27" s="15">
        <f>SUM('l(x,t)'!BC27:BC$112)/'l(x,t)'!BC27-0.5</f>
        <v>52.585003969073398</v>
      </c>
      <c r="BD27" s="15">
        <f>SUM('l(x,t)'!BD27:BD$112)/'l(x,t)'!BD27-0.5</f>
        <v>52.951508427004768</v>
      </c>
      <c r="BE27" s="15">
        <f>SUM('l(x,t)'!BE27:BE$112)/'l(x,t)'!BE27-0.5</f>
        <v>52.899426664510628</v>
      </c>
      <c r="BF27" s="15">
        <f>SUM('l(x,t)'!BF27:BF$112)/'l(x,t)'!BF27-0.5</f>
        <v>53.362565157287108</v>
      </c>
      <c r="BG27" s="15">
        <f>SUM('l(x,t)'!BG27:BG$112)/'l(x,t)'!BG27-0.5</f>
        <v>53.385310935471644</v>
      </c>
      <c r="BH27" s="15">
        <f>SUM('l(x,t)'!BH27:BH$112)/'l(x,t)'!BH27-0.5</f>
        <v>53.771740889370811</v>
      </c>
      <c r="BI27" s="15">
        <f>SUM('l(x,t)'!BI27:BI$112)/'l(x,t)'!BI27-0.5</f>
        <v>53.905930362858356</v>
      </c>
      <c r="BJ27" s="15">
        <f>SUM('l(x,t)'!BJ27:BJ$112)/'l(x,t)'!BJ27-0.5</f>
        <v>53.928205362976023</v>
      </c>
      <c r="BK27" s="15">
        <f>SUM('l(x,t)'!BK27:BK$112)/'l(x,t)'!BK27-0.5</f>
        <v>54.111479097553705</v>
      </c>
      <c r="BL27" s="15">
        <f>SUM('l(x,t)'!BL27:BL$112)/'l(x,t)'!BL27-0.5</f>
        <v>54.293759703254487</v>
      </c>
      <c r="BM27" s="15">
        <f>SUM('l(x,t)'!BM27:BM$112)/'l(x,t)'!BM27-0.5</f>
        <v>54.475075808025217</v>
      </c>
      <c r="BN27" s="15">
        <f>SUM('l(x,t)'!BN27:BN$112)/'l(x,t)'!BN27-0.5</f>
        <v>54.655454896628186</v>
      </c>
      <c r="BO27" s="15">
        <f>SUM('l(x,t)'!BO27:BO$112)/'l(x,t)'!BO27-0.5</f>
        <v>54.834923387484729</v>
      </c>
      <c r="BP27" s="15">
        <f>SUM('l(x,t)'!BP27:BP$112)/'l(x,t)'!BP27-0.5</f>
        <v>55.01350670723042</v>
      </c>
      <c r="BQ27" s="15">
        <f>SUM('l(x,t)'!BQ27:BQ$112)/'l(x,t)'!BQ27-0.5</f>
        <v>55.191229363040136</v>
      </c>
      <c r="BR27" s="15">
        <f>SUM('l(x,t)'!BR27:BR$112)/'l(x,t)'!BR27-0.5</f>
        <v>55.368115012786291</v>
      </c>
      <c r="BS27" s="15">
        <f>SUM('l(x,t)'!BS27:BS$112)/'l(x,t)'!BS27-0.5</f>
        <v>55.544186533089317</v>
      </c>
    </row>
    <row r="28" spans="1:71" x14ac:dyDescent="0.25">
      <c r="A28" s="13">
        <v>26</v>
      </c>
      <c r="B28" s="15">
        <f>SUM('l(x,t)'!B28:B$112)/'l(x,t)'!B28-0.5</f>
        <v>46.232856412976311</v>
      </c>
      <c r="C28" s="15">
        <f>SUM('l(x,t)'!C28:C$112)/'l(x,t)'!C28-0.5</f>
        <v>46.325307155461694</v>
      </c>
      <c r="D28" s="15">
        <f>SUM('l(x,t)'!D28:D$112)/'l(x,t)'!D28-0.5</f>
        <v>46.357519786122651</v>
      </c>
      <c r="E28" s="15">
        <f>SUM('l(x,t)'!E28:E$112)/'l(x,t)'!E28-0.5</f>
        <v>46.250473857885318</v>
      </c>
      <c r="F28" s="15">
        <f>SUM('l(x,t)'!F28:F$112)/'l(x,t)'!F28-0.5</f>
        <v>46.727160899620301</v>
      </c>
      <c r="G28" s="15">
        <f>SUM('l(x,t)'!G28:G$112)/'l(x,t)'!G28-0.5</f>
        <v>47.801349809863311</v>
      </c>
      <c r="H28" s="15">
        <f>SUM('l(x,t)'!H28:H$112)/'l(x,t)'!H28-0.5</f>
        <v>47.493703831329974</v>
      </c>
      <c r="I28" s="15">
        <f>SUM('l(x,t)'!I28:I$112)/'l(x,t)'!I28-0.5</f>
        <v>47.586757123620863</v>
      </c>
      <c r="J28" s="15">
        <f>SUM('l(x,t)'!J28:J$112)/'l(x,t)'!J28-0.5</f>
        <v>48.219342209123461</v>
      </c>
      <c r="K28" s="15">
        <f>SUM('l(x,t)'!K28:K$112)/'l(x,t)'!K28-0.5</f>
        <v>47.952677635127408</v>
      </c>
      <c r="L28" s="15">
        <f>SUM('l(x,t)'!L28:L$112)/'l(x,t)'!L28-0.5</f>
        <v>48.25858686216165</v>
      </c>
      <c r="M28" s="15">
        <f>SUM('l(x,t)'!M28:M$112)/'l(x,t)'!M28-0.5</f>
        <v>48.9969440243854</v>
      </c>
      <c r="N28" s="15">
        <f>SUM('l(x,t)'!N28:N$112)/'l(x,t)'!N28-0.5</f>
        <v>48.241393779893869</v>
      </c>
      <c r="O28" s="15">
        <f>SUM('l(x,t)'!O28:O$112)/'l(x,t)'!O28-0.5</f>
        <v>49.108627293292351</v>
      </c>
      <c r="P28" s="15">
        <f>SUM('l(x,t)'!P28:P$112)/'l(x,t)'!P28-0.5</f>
        <v>49.348334987213299</v>
      </c>
      <c r="Q28" s="15">
        <f>SUM('l(x,t)'!Q28:Q$112)/'l(x,t)'!Q28-0.5</f>
        <v>48.942544677002111</v>
      </c>
      <c r="R28" s="15">
        <f>SUM('l(x,t)'!R28:R$112)/'l(x,t)'!R28-0.5</f>
        <v>49.645401396064493</v>
      </c>
      <c r="S28" s="15">
        <f>SUM('l(x,t)'!S28:S$112)/'l(x,t)'!S28-0.5</f>
        <v>49.372992596221629</v>
      </c>
      <c r="T28" s="15">
        <f>SUM('l(x,t)'!T28:T$112)/'l(x,t)'!T28-0.5</f>
        <v>49.158200787730948</v>
      </c>
      <c r="U28" s="15">
        <f>SUM('l(x,t)'!U28:U$112)/'l(x,t)'!U28-0.5</f>
        <v>49.212947376326326</v>
      </c>
      <c r="V28" s="15">
        <f>SUM('l(x,t)'!V28:V$112)/'l(x,t)'!V28-0.5</f>
        <v>49.159413485999714</v>
      </c>
      <c r="W28" s="15">
        <f>SUM('l(x,t)'!W28:W$112)/'l(x,t)'!W28-0.5</f>
        <v>49.095295039918497</v>
      </c>
      <c r="X28" s="15">
        <f>SUM('l(x,t)'!X28:X$112)/'l(x,t)'!X28-0.5</f>
        <v>49.513001584164165</v>
      </c>
      <c r="Y28" s="15">
        <f>SUM('l(x,t)'!Y28:Y$112)/'l(x,t)'!Y28-0.5</f>
        <v>49.393525133916533</v>
      </c>
      <c r="Z28" s="15">
        <f>SUM('l(x,t)'!Z28:Z$112)/'l(x,t)'!Z28-0.5</f>
        <v>49.490925931660577</v>
      </c>
      <c r="AA28" s="15">
        <f>SUM('l(x,t)'!AA28:AA$112)/'l(x,t)'!AA28-0.5</f>
        <v>49.320448212316215</v>
      </c>
      <c r="AB28" s="15">
        <f>SUM('l(x,t)'!AB28:AB$112)/'l(x,t)'!AB28-0.5</f>
        <v>49.186939650304751</v>
      </c>
      <c r="AC28" s="15">
        <f>SUM('l(x,t)'!AC28:AC$112)/'l(x,t)'!AC28-0.5</f>
        <v>49.410272285166386</v>
      </c>
      <c r="AD28" s="15">
        <f>SUM('l(x,t)'!AD28:AD$112)/'l(x,t)'!AD28-0.5</f>
        <v>48.97634177915517</v>
      </c>
      <c r="AE28" s="15">
        <f>SUM('l(x,t)'!AE28:AE$112)/'l(x,t)'!AE28-0.5</f>
        <v>49.260887995638186</v>
      </c>
      <c r="AF28" s="15">
        <f>SUM('l(x,t)'!AF28:AF$112)/'l(x,t)'!AF28-0.5</f>
        <v>48.802460001428287</v>
      </c>
      <c r="AG28" s="15">
        <f>SUM('l(x,t)'!AG28:AG$112)/'l(x,t)'!AG28-0.5</f>
        <v>48.82696617630797</v>
      </c>
      <c r="AH28" s="15">
        <f>SUM('l(x,t)'!AH28:AH$112)/'l(x,t)'!AH28-0.5</f>
        <v>49.020667261858094</v>
      </c>
      <c r="AI28" s="15">
        <f>SUM('l(x,t)'!AI28:AI$112)/'l(x,t)'!AI28-0.5</f>
        <v>48.773826056414286</v>
      </c>
      <c r="AJ28" s="15">
        <f>SUM('l(x,t)'!AJ28:AJ$112)/'l(x,t)'!AJ28-0.5</f>
        <v>49.026751694809334</v>
      </c>
      <c r="AK28" s="15">
        <f>SUM('l(x,t)'!AK28:AK$112)/'l(x,t)'!AK28-0.5</f>
        <v>48.942055429542101</v>
      </c>
      <c r="AL28" s="15">
        <f>SUM('l(x,t)'!AL28:AL$112)/'l(x,t)'!AL28-0.5</f>
        <v>48.928651769460799</v>
      </c>
      <c r="AM28" s="15">
        <f>SUM('l(x,t)'!AM28:AM$112)/'l(x,t)'!AM28-0.5</f>
        <v>49.339212717013694</v>
      </c>
      <c r="AN28" s="15">
        <f>SUM('l(x,t)'!AN28:AN$112)/'l(x,t)'!AN28-0.5</f>
        <v>49.559232517463236</v>
      </c>
      <c r="AO28" s="15">
        <f>SUM('l(x,t)'!AO28:AO$112)/'l(x,t)'!AO28-0.5</f>
        <v>49.336520610470437</v>
      </c>
      <c r="AP28" s="15">
        <f>SUM('l(x,t)'!AP28:AP$112)/'l(x,t)'!AP28-0.5</f>
        <v>49.368888947472129</v>
      </c>
      <c r="AQ28" s="15">
        <f>SUM('l(x,t)'!AQ28:AQ$112)/'l(x,t)'!AQ28-0.5</f>
        <v>49.526586652241612</v>
      </c>
      <c r="AR28" s="15">
        <f>SUM('l(x,t)'!AR28:AR$112)/'l(x,t)'!AR28-0.5</f>
        <v>49.373406491927973</v>
      </c>
      <c r="AS28" s="15">
        <f>SUM('l(x,t)'!AS28:AS$112)/'l(x,t)'!AS28-0.5</f>
        <v>49.293889988035012</v>
      </c>
      <c r="AT28" s="15">
        <f>SUM('l(x,t)'!AT28:AT$112)/'l(x,t)'!AT28-0.5</f>
        <v>49.671492214688307</v>
      </c>
      <c r="AU28" s="15">
        <f>SUM('l(x,t)'!AU28:AU$112)/'l(x,t)'!AU28-0.5</f>
        <v>49.86533051214937</v>
      </c>
      <c r="AV28" s="15">
        <f>SUM('l(x,t)'!AV28:AV$112)/'l(x,t)'!AV28-0.5</f>
        <v>50.203150817625009</v>
      </c>
      <c r="AW28" s="15">
        <f>SUM('l(x,t)'!AW28:AW$112)/'l(x,t)'!AW28-0.5</f>
        <v>50.523933192122527</v>
      </c>
      <c r="AX28" s="15">
        <f>SUM('l(x,t)'!AX28:AX$112)/'l(x,t)'!AX28-0.5</f>
        <v>50.598770061278181</v>
      </c>
      <c r="AY28" s="15">
        <f>SUM('l(x,t)'!AY28:AY$112)/'l(x,t)'!AY28-0.5</f>
        <v>50.485400027481873</v>
      </c>
      <c r="AZ28" s="15">
        <f>SUM('l(x,t)'!AZ28:AZ$112)/'l(x,t)'!AZ28-0.5</f>
        <v>51.134822334409847</v>
      </c>
      <c r="BA28" s="15">
        <f>SUM('l(x,t)'!BA28:BA$112)/'l(x,t)'!BA28-0.5</f>
        <v>51.524753373363012</v>
      </c>
      <c r="BB28" s="15">
        <f>SUM('l(x,t)'!BB28:BB$112)/'l(x,t)'!BB28-0.5</f>
        <v>51.667290574010075</v>
      </c>
      <c r="BC28" s="15">
        <f>SUM('l(x,t)'!BC28:BC$112)/'l(x,t)'!BC28-0.5</f>
        <v>51.603240103109471</v>
      </c>
      <c r="BD28" s="15">
        <f>SUM('l(x,t)'!BD28:BD$112)/'l(x,t)'!BD28-0.5</f>
        <v>51.966198962714323</v>
      </c>
      <c r="BE28" s="15">
        <f>SUM('l(x,t)'!BE28:BE$112)/'l(x,t)'!BE28-0.5</f>
        <v>51.917772885020376</v>
      </c>
      <c r="BF28" s="15">
        <f>SUM('l(x,t)'!BF28:BF$112)/'l(x,t)'!BF28-0.5</f>
        <v>52.379486592996855</v>
      </c>
      <c r="BG28" s="15">
        <f>SUM('l(x,t)'!BG28:BG$112)/'l(x,t)'!BG28-0.5</f>
        <v>52.397477355263341</v>
      </c>
      <c r="BH28" s="15">
        <f>SUM('l(x,t)'!BH28:BH$112)/'l(x,t)'!BH28-0.5</f>
        <v>52.79519077331107</v>
      </c>
      <c r="BI28" s="15">
        <f>SUM('l(x,t)'!BI28:BI$112)/'l(x,t)'!BI28-0.5</f>
        <v>52.915545160987321</v>
      </c>
      <c r="BJ28" s="15">
        <f>SUM('l(x,t)'!BJ28:BJ$112)/'l(x,t)'!BJ28-0.5</f>
        <v>52.942362372184441</v>
      </c>
      <c r="BK28" s="15">
        <f>SUM('l(x,t)'!BK28:BK$112)/'l(x,t)'!BK28-0.5</f>
        <v>53.125225252816556</v>
      </c>
      <c r="BL28" s="15">
        <f>SUM('l(x,t)'!BL28:BL$112)/'l(x,t)'!BL28-0.5</f>
        <v>53.307106529371531</v>
      </c>
      <c r="BM28" s="15">
        <f>SUM('l(x,t)'!BM28:BM$112)/'l(x,t)'!BM28-0.5</f>
        <v>53.488034528718899</v>
      </c>
      <c r="BN28" s="15">
        <f>SUM('l(x,t)'!BN28:BN$112)/'l(x,t)'!BN28-0.5</f>
        <v>53.668036441006649</v>
      </c>
      <c r="BO28" s="15">
        <f>SUM('l(x,t)'!BO28:BO$112)/'l(x,t)'!BO28-0.5</f>
        <v>53.847138396474165</v>
      </c>
      <c r="BP28" s="15">
        <f>SUM('l(x,t)'!BP28:BP$112)/'l(x,t)'!BP28-0.5</f>
        <v>54.025365539966188</v>
      </c>
      <c r="BQ28" s="15">
        <f>SUM('l(x,t)'!BQ28:BQ$112)/'l(x,t)'!BQ28-0.5</f>
        <v>54.202742103207619</v>
      </c>
      <c r="BR28" s="15">
        <f>SUM('l(x,t)'!BR28:BR$112)/'l(x,t)'!BR28-0.5</f>
        <v>54.379291474903205</v>
      </c>
      <c r="BS28" s="15">
        <f>SUM('l(x,t)'!BS28:BS$112)/'l(x,t)'!BS28-0.5</f>
        <v>54.555036268722169</v>
      </c>
    </row>
    <row r="29" spans="1:71" x14ac:dyDescent="0.25">
      <c r="A29" s="13">
        <v>27</v>
      </c>
      <c r="B29" s="15">
        <f>SUM('l(x,t)'!B29:B$112)/'l(x,t)'!B29-0.5</f>
        <v>45.335527995686647</v>
      </c>
      <c r="C29" s="15">
        <f>SUM('l(x,t)'!C29:C$112)/'l(x,t)'!C29-0.5</f>
        <v>45.420822466191375</v>
      </c>
      <c r="D29" s="15">
        <f>SUM('l(x,t)'!D29:D$112)/'l(x,t)'!D29-0.5</f>
        <v>45.45862876941537</v>
      </c>
      <c r="E29" s="15">
        <f>SUM('l(x,t)'!E29:E$112)/'l(x,t)'!E29-0.5</f>
        <v>45.316449545230455</v>
      </c>
      <c r="F29" s="15">
        <f>SUM('l(x,t)'!F29:F$112)/'l(x,t)'!F29-0.5</f>
        <v>45.790115456641331</v>
      </c>
      <c r="G29" s="15">
        <f>SUM('l(x,t)'!G29:G$112)/'l(x,t)'!G29-0.5</f>
        <v>46.851068431716612</v>
      </c>
      <c r="H29" s="15">
        <f>SUM('l(x,t)'!H29:H$112)/'l(x,t)'!H29-0.5</f>
        <v>46.546866790803577</v>
      </c>
      <c r="I29" s="15">
        <f>SUM('l(x,t)'!I29:I$112)/'l(x,t)'!I29-0.5</f>
        <v>46.639553423455133</v>
      </c>
      <c r="J29" s="15">
        <f>SUM('l(x,t)'!J29:J$112)/'l(x,t)'!J29-0.5</f>
        <v>47.264240595283027</v>
      </c>
      <c r="K29" s="15">
        <f>SUM('l(x,t)'!K29:K$112)/'l(x,t)'!K29-0.5</f>
        <v>47.009213599310584</v>
      </c>
      <c r="L29" s="15">
        <f>SUM('l(x,t)'!L29:L$112)/'l(x,t)'!L29-0.5</f>
        <v>47.299216195928189</v>
      </c>
      <c r="M29" s="15">
        <f>SUM('l(x,t)'!M29:M$112)/'l(x,t)'!M29-0.5</f>
        <v>48.032858339556668</v>
      </c>
      <c r="N29" s="15">
        <f>SUM('l(x,t)'!N29:N$112)/'l(x,t)'!N29-0.5</f>
        <v>47.276270457327719</v>
      </c>
      <c r="O29" s="15">
        <f>SUM('l(x,t)'!O29:O$112)/'l(x,t)'!O29-0.5</f>
        <v>48.141703651775565</v>
      </c>
      <c r="P29" s="15">
        <f>SUM('l(x,t)'!P29:P$112)/'l(x,t)'!P29-0.5</f>
        <v>48.375705382227338</v>
      </c>
      <c r="Q29" s="15">
        <f>SUM('l(x,t)'!Q29:Q$112)/'l(x,t)'!Q29-0.5</f>
        <v>47.975993112249562</v>
      </c>
      <c r="R29" s="15">
        <f>SUM('l(x,t)'!R29:R$112)/'l(x,t)'!R29-0.5</f>
        <v>48.673430251307728</v>
      </c>
      <c r="S29" s="15">
        <f>SUM('l(x,t)'!S29:S$112)/'l(x,t)'!S29-0.5</f>
        <v>48.404291342680935</v>
      </c>
      <c r="T29" s="15">
        <f>SUM('l(x,t)'!T29:T$112)/'l(x,t)'!T29-0.5</f>
        <v>48.188874778841615</v>
      </c>
      <c r="U29" s="15">
        <f>SUM('l(x,t)'!U29:U$112)/'l(x,t)'!U29-0.5</f>
        <v>48.244143628248402</v>
      </c>
      <c r="V29" s="15">
        <f>SUM('l(x,t)'!V29:V$112)/'l(x,t)'!V29-0.5</f>
        <v>48.189113845445441</v>
      </c>
      <c r="W29" s="15">
        <f>SUM('l(x,t)'!W29:W$112)/'l(x,t)'!W29-0.5</f>
        <v>48.125929375425009</v>
      </c>
      <c r="X29" s="15">
        <f>SUM('l(x,t)'!X29:X$112)/'l(x,t)'!X29-0.5</f>
        <v>48.539482904932818</v>
      </c>
      <c r="Y29" s="15">
        <f>SUM('l(x,t)'!Y29:Y$112)/'l(x,t)'!Y29-0.5</f>
        <v>48.419452443711712</v>
      </c>
      <c r="Z29" s="15">
        <f>SUM('l(x,t)'!Z29:Z$112)/'l(x,t)'!Z29-0.5</f>
        <v>48.518376222345083</v>
      </c>
      <c r="AA29" s="15">
        <f>SUM('l(x,t)'!AA29:AA$112)/'l(x,t)'!AA29-0.5</f>
        <v>48.357579973095767</v>
      </c>
      <c r="AB29" s="15">
        <f>SUM('l(x,t)'!AB29:AB$112)/'l(x,t)'!AB29-0.5</f>
        <v>48.221531937980714</v>
      </c>
      <c r="AC29" s="15">
        <f>SUM('l(x,t)'!AC29:AC$112)/'l(x,t)'!AC29-0.5</f>
        <v>48.435718858973047</v>
      </c>
      <c r="AD29" s="15">
        <f>SUM('l(x,t)'!AD29:AD$112)/'l(x,t)'!AD29-0.5</f>
        <v>48.005445046182885</v>
      </c>
      <c r="AE29" s="15">
        <f>SUM('l(x,t)'!AE29:AE$112)/'l(x,t)'!AE29-0.5</f>
        <v>48.290162092893929</v>
      </c>
      <c r="AF29" s="15">
        <f>SUM('l(x,t)'!AF29:AF$112)/'l(x,t)'!AF29-0.5</f>
        <v>47.837262830666376</v>
      </c>
      <c r="AG29" s="15">
        <f>SUM('l(x,t)'!AG29:AG$112)/'l(x,t)'!AG29-0.5</f>
        <v>47.855495918900132</v>
      </c>
      <c r="AH29" s="15">
        <f>SUM('l(x,t)'!AH29:AH$112)/'l(x,t)'!AH29-0.5</f>
        <v>48.060486861084179</v>
      </c>
      <c r="AI29" s="15">
        <f>SUM('l(x,t)'!AI29:AI$112)/'l(x,t)'!AI29-0.5</f>
        <v>47.812959553652739</v>
      </c>
      <c r="AJ29" s="15">
        <f>SUM('l(x,t)'!AJ29:AJ$112)/'l(x,t)'!AJ29-0.5</f>
        <v>48.056371081168855</v>
      </c>
      <c r="AK29" s="15">
        <f>SUM('l(x,t)'!AK29:AK$112)/'l(x,t)'!AK29-0.5</f>
        <v>47.972108136586776</v>
      </c>
      <c r="AL29" s="15">
        <f>SUM('l(x,t)'!AL29:AL$112)/'l(x,t)'!AL29-0.5</f>
        <v>47.958211278340585</v>
      </c>
      <c r="AM29" s="15">
        <f>SUM('l(x,t)'!AM29:AM$112)/'l(x,t)'!AM29-0.5</f>
        <v>48.370978853268312</v>
      </c>
      <c r="AN29" s="15">
        <f>SUM('l(x,t)'!AN29:AN$112)/'l(x,t)'!AN29-0.5</f>
        <v>48.589176915381621</v>
      </c>
      <c r="AO29" s="15">
        <f>SUM('l(x,t)'!AO29:AO$112)/'l(x,t)'!AO29-0.5</f>
        <v>48.364862230564164</v>
      </c>
      <c r="AP29" s="15">
        <f>SUM('l(x,t)'!AP29:AP$112)/'l(x,t)'!AP29-0.5</f>
        <v>48.394313990747328</v>
      </c>
      <c r="AQ29" s="15">
        <f>SUM('l(x,t)'!AQ29:AQ$112)/'l(x,t)'!AQ29-0.5</f>
        <v>48.552093740986933</v>
      </c>
      <c r="AR29" s="15">
        <f>SUM('l(x,t)'!AR29:AR$112)/'l(x,t)'!AR29-0.5</f>
        <v>48.399812390618912</v>
      </c>
      <c r="AS29" s="15">
        <f>SUM('l(x,t)'!AS29:AS$112)/'l(x,t)'!AS29-0.5</f>
        <v>48.319276011561023</v>
      </c>
      <c r="AT29" s="15">
        <f>SUM('l(x,t)'!AT29:AT$112)/'l(x,t)'!AT29-0.5</f>
        <v>48.700520521796165</v>
      </c>
      <c r="AU29" s="15">
        <f>SUM('l(x,t)'!AU29:AU$112)/'l(x,t)'!AU29-0.5</f>
        <v>48.889037250029389</v>
      </c>
      <c r="AV29" s="15">
        <f>SUM('l(x,t)'!AV29:AV$112)/'l(x,t)'!AV29-0.5</f>
        <v>49.227019787122821</v>
      </c>
      <c r="AW29" s="15">
        <f>SUM('l(x,t)'!AW29:AW$112)/'l(x,t)'!AW29-0.5</f>
        <v>49.545953411623657</v>
      </c>
      <c r="AX29" s="15">
        <f>SUM('l(x,t)'!AX29:AX$112)/'l(x,t)'!AX29-0.5</f>
        <v>49.624333471348571</v>
      </c>
      <c r="AY29" s="15">
        <f>SUM('l(x,t)'!AY29:AY$112)/'l(x,t)'!AY29-0.5</f>
        <v>49.509404541661866</v>
      </c>
      <c r="AZ29" s="15">
        <f>SUM('l(x,t)'!AZ29:AZ$112)/'l(x,t)'!AZ29-0.5</f>
        <v>50.147484205461211</v>
      </c>
      <c r="BA29" s="15">
        <f>SUM('l(x,t)'!BA29:BA$112)/'l(x,t)'!BA29-0.5</f>
        <v>50.54568210302525</v>
      </c>
      <c r="BB29" s="15">
        <f>SUM('l(x,t)'!BB29:BB$112)/'l(x,t)'!BB29-0.5</f>
        <v>50.686741535793686</v>
      </c>
      <c r="BC29" s="15">
        <f>SUM('l(x,t)'!BC29:BC$112)/'l(x,t)'!BC29-0.5</f>
        <v>50.61601910788643</v>
      </c>
      <c r="BD29" s="15">
        <f>SUM('l(x,t)'!BD29:BD$112)/'l(x,t)'!BD29-0.5</f>
        <v>50.985763552864412</v>
      </c>
      <c r="BE29" s="15">
        <f>SUM('l(x,t)'!BE29:BE$112)/'l(x,t)'!BE29-0.5</f>
        <v>50.933717337394974</v>
      </c>
      <c r="BF29" s="15">
        <f>SUM('l(x,t)'!BF29:BF$112)/'l(x,t)'!BF29-0.5</f>
        <v>51.396612475113656</v>
      </c>
      <c r="BG29" s="15">
        <f>SUM('l(x,t)'!BG29:BG$112)/'l(x,t)'!BG29-0.5</f>
        <v>51.415128498952988</v>
      </c>
      <c r="BH29" s="15">
        <f>SUM('l(x,t)'!BH29:BH$112)/'l(x,t)'!BH29-0.5</f>
        <v>51.805128747773153</v>
      </c>
      <c r="BI29" s="15">
        <f>SUM('l(x,t)'!BI29:BI$112)/'l(x,t)'!BI29-0.5</f>
        <v>51.924457318731505</v>
      </c>
      <c r="BJ29" s="15">
        <f>SUM('l(x,t)'!BJ29:BJ$112)/'l(x,t)'!BJ29-0.5</f>
        <v>51.954778283458175</v>
      </c>
      <c r="BK29" s="15">
        <f>SUM('l(x,t)'!BK29:BK$112)/'l(x,t)'!BK29-0.5</f>
        <v>52.137112965728818</v>
      </c>
      <c r="BL29" s="15">
        <f>SUM('l(x,t)'!BL29:BL$112)/'l(x,t)'!BL29-0.5</f>
        <v>52.318488171236105</v>
      </c>
      <c r="BM29" s="15">
        <f>SUM('l(x,t)'!BM29:BM$112)/'l(x,t)'!BM29-0.5</f>
        <v>52.498931323321528</v>
      </c>
      <c r="BN29" s="15">
        <f>SUM('l(x,t)'!BN29:BN$112)/'l(x,t)'!BN29-0.5</f>
        <v>52.678468743772044</v>
      </c>
      <c r="BO29" s="15">
        <f>SUM('l(x,t)'!BO29:BO$112)/'l(x,t)'!BO29-0.5</f>
        <v>52.857125728407134</v>
      </c>
      <c r="BP29" s="15">
        <f>SUM('l(x,t)'!BP29:BP$112)/'l(x,t)'!BP29-0.5</f>
        <v>53.034926620396519</v>
      </c>
      <c r="BQ29" s="15">
        <f>SUM('l(x,t)'!BQ29:BQ$112)/'l(x,t)'!BQ29-0.5</f>
        <v>53.211894881368991</v>
      </c>
      <c r="BR29" s="15">
        <f>SUM('l(x,t)'!BR29:BR$112)/'l(x,t)'!BR29-0.5</f>
        <v>53.388053160376906</v>
      </c>
      <c r="BS29" s="15">
        <f>SUM('l(x,t)'!BS29:BS$112)/'l(x,t)'!BS29-0.5</f>
        <v>53.563423360776788</v>
      </c>
    </row>
    <row r="30" spans="1:71" x14ac:dyDescent="0.25">
      <c r="A30" s="13">
        <v>28</v>
      </c>
      <c r="B30" s="15">
        <f>SUM('l(x,t)'!B30:B$112)/'l(x,t)'!B30-0.5</f>
        <v>44.447447139062916</v>
      </c>
      <c r="C30" s="15">
        <f>SUM('l(x,t)'!C30:C$112)/'l(x,t)'!C30-0.5</f>
        <v>44.523475991451882</v>
      </c>
      <c r="D30" s="15">
        <f>SUM('l(x,t)'!D30:D$112)/'l(x,t)'!D30-0.5</f>
        <v>44.542407647639976</v>
      </c>
      <c r="E30" s="15">
        <f>SUM('l(x,t)'!E30:E$112)/'l(x,t)'!E30-0.5</f>
        <v>44.376584168015604</v>
      </c>
      <c r="F30" s="15">
        <f>SUM('l(x,t)'!F30:F$112)/'l(x,t)'!F30-0.5</f>
        <v>44.851793896340368</v>
      </c>
      <c r="G30" s="15">
        <f>SUM('l(x,t)'!G30:G$112)/'l(x,t)'!G30-0.5</f>
        <v>45.904433530276428</v>
      </c>
      <c r="H30" s="15">
        <f>SUM('l(x,t)'!H30:H$112)/'l(x,t)'!H30-0.5</f>
        <v>45.609575813910503</v>
      </c>
      <c r="I30" s="15">
        <f>SUM('l(x,t)'!I30:I$112)/'l(x,t)'!I30-0.5</f>
        <v>45.695912436627808</v>
      </c>
      <c r="J30" s="15">
        <f>SUM('l(x,t)'!J30:J$112)/'l(x,t)'!J30-0.5</f>
        <v>46.314331930448603</v>
      </c>
      <c r="K30" s="15">
        <f>SUM('l(x,t)'!K30:K$112)/'l(x,t)'!K30-0.5</f>
        <v>46.052507431221613</v>
      </c>
      <c r="L30" s="15">
        <f>SUM('l(x,t)'!L30:L$112)/'l(x,t)'!L30-0.5</f>
        <v>46.342779981310798</v>
      </c>
      <c r="M30" s="15">
        <f>SUM('l(x,t)'!M30:M$112)/'l(x,t)'!M30-0.5</f>
        <v>47.071391166401455</v>
      </c>
      <c r="N30" s="15">
        <f>SUM('l(x,t)'!N30:N$112)/'l(x,t)'!N30-0.5</f>
        <v>46.306226442250761</v>
      </c>
      <c r="O30" s="15">
        <f>SUM('l(x,t)'!O30:O$112)/'l(x,t)'!O30-0.5</f>
        <v>47.184142538634944</v>
      </c>
      <c r="P30" s="15">
        <f>SUM('l(x,t)'!P30:P$112)/'l(x,t)'!P30-0.5</f>
        <v>47.40972128433922</v>
      </c>
      <c r="Q30" s="15">
        <f>SUM('l(x,t)'!Q30:Q$112)/'l(x,t)'!Q30-0.5</f>
        <v>47.010200456578296</v>
      </c>
      <c r="R30" s="15">
        <f>SUM('l(x,t)'!R30:R$112)/'l(x,t)'!R30-0.5</f>
        <v>47.716342796396525</v>
      </c>
      <c r="S30" s="15">
        <f>SUM('l(x,t)'!S30:S$112)/'l(x,t)'!S30-0.5</f>
        <v>47.436408736534418</v>
      </c>
      <c r="T30" s="15">
        <f>SUM('l(x,t)'!T30:T$112)/'l(x,t)'!T30-0.5</f>
        <v>47.223713089396881</v>
      </c>
      <c r="U30" s="15">
        <f>SUM('l(x,t)'!U30:U$112)/'l(x,t)'!U30-0.5</f>
        <v>47.27710983403388</v>
      </c>
      <c r="V30" s="15">
        <f>SUM('l(x,t)'!V30:V$112)/'l(x,t)'!V30-0.5</f>
        <v>47.221564509311776</v>
      </c>
      <c r="W30" s="15">
        <f>SUM('l(x,t)'!W30:W$112)/'l(x,t)'!W30-0.5</f>
        <v>47.160244751646204</v>
      </c>
      <c r="X30" s="15">
        <f>SUM('l(x,t)'!X30:X$112)/'l(x,t)'!X30-0.5</f>
        <v>47.574096254235876</v>
      </c>
      <c r="Y30" s="15">
        <f>SUM('l(x,t)'!Y30:Y$112)/'l(x,t)'!Y30-0.5</f>
        <v>47.454939098644708</v>
      </c>
      <c r="Z30" s="15">
        <f>SUM('l(x,t)'!Z30:Z$112)/'l(x,t)'!Z30-0.5</f>
        <v>47.555859792983611</v>
      </c>
      <c r="AA30" s="15">
        <f>SUM('l(x,t)'!AA30:AA$112)/'l(x,t)'!AA30-0.5</f>
        <v>47.389666049348826</v>
      </c>
      <c r="AB30" s="15">
        <f>SUM('l(x,t)'!AB30:AB$112)/'l(x,t)'!AB30-0.5</f>
        <v>47.257349950443547</v>
      </c>
      <c r="AC30" s="15">
        <f>SUM('l(x,t)'!AC30:AC$112)/'l(x,t)'!AC30-0.5</f>
        <v>47.470737497346114</v>
      </c>
      <c r="AD30" s="15">
        <f>SUM('l(x,t)'!AD30:AD$112)/'l(x,t)'!AD30-0.5</f>
        <v>47.037295033855557</v>
      </c>
      <c r="AE30" s="15">
        <f>SUM('l(x,t)'!AE30:AE$112)/'l(x,t)'!AE30-0.5</f>
        <v>47.325553002115484</v>
      </c>
      <c r="AF30" s="15">
        <f>SUM('l(x,t)'!AF30:AF$112)/'l(x,t)'!AF30-0.5</f>
        <v>46.868052064508305</v>
      </c>
      <c r="AG30" s="15">
        <f>SUM('l(x,t)'!AG30:AG$112)/'l(x,t)'!AG30-0.5</f>
        <v>46.884874541115622</v>
      </c>
      <c r="AH30" s="15">
        <f>SUM('l(x,t)'!AH30:AH$112)/'l(x,t)'!AH30-0.5</f>
        <v>47.090945065926377</v>
      </c>
      <c r="AI30" s="15">
        <f>SUM('l(x,t)'!AI30:AI$112)/'l(x,t)'!AI30-0.5</f>
        <v>46.848470906832858</v>
      </c>
      <c r="AJ30" s="15">
        <f>SUM('l(x,t)'!AJ30:AJ$112)/'l(x,t)'!AJ30-0.5</f>
        <v>47.092541412642454</v>
      </c>
      <c r="AK30" s="15">
        <f>SUM('l(x,t)'!AK30:AK$112)/'l(x,t)'!AK30-0.5</f>
        <v>47.005361889909715</v>
      </c>
      <c r="AL30" s="15">
        <f>SUM('l(x,t)'!AL30:AL$112)/'l(x,t)'!AL30-0.5</f>
        <v>46.997158948678518</v>
      </c>
      <c r="AM30" s="15">
        <f>SUM('l(x,t)'!AM30:AM$112)/'l(x,t)'!AM30-0.5</f>
        <v>47.397801622176729</v>
      </c>
      <c r="AN30" s="15">
        <f>SUM('l(x,t)'!AN30:AN$112)/'l(x,t)'!AN30-0.5</f>
        <v>47.619492195464758</v>
      </c>
      <c r="AO30" s="15">
        <f>SUM('l(x,t)'!AO30:AO$112)/'l(x,t)'!AO30-0.5</f>
        <v>47.401267193631327</v>
      </c>
      <c r="AP30" s="15">
        <f>SUM('l(x,t)'!AP30:AP$112)/'l(x,t)'!AP30-0.5</f>
        <v>47.426904285661593</v>
      </c>
      <c r="AQ30" s="15">
        <f>SUM('l(x,t)'!AQ30:AQ$112)/'l(x,t)'!AQ30-0.5</f>
        <v>47.581904521790435</v>
      </c>
      <c r="AR30" s="15">
        <f>SUM('l(x,t)'!AR30:AR$112)/'l(x,t)'!AR30-0.5</f>
        <v>47.435764213779251</v>
      </c>
      <c r="AS30" s="15">
        <f>SUM('l(x,t)'!AS30:AS$112)/'l(x,t)'!AS30-0.5</f>
        <v>47.35085757756223</v>
      </c>
      <c r="AT30" s="15">
        <f>SUM('l(x,t)'!AT30:AT$112)/'l(x,t)'!AT30-0.5</f>
        <v>47.723185418943061</v>
      </c>
      <c r="AU30" s="15">
        <f>SUM('l(x,t)'!AU30:AU$112)/'l(x,t)'!AU30-0.5</f>
        <v>47.919057065409945</v>
      </c>
      <c r="AV30" s="15">
        <f>SUM('l(x,t)'!AV30:AV$112)/'l(x,t)'!AV30-0.5</f>
        <v>48.252371020053253</v>
      </c>
      <c r="AW30" s="15">
        <f>SUM('l(x,t)'!AW30:AW$112)/'l(x,t)'!AW30-0.5</f>
        <v>48.559199395460432</v>
      </c>
      <c r="AX30" s="15">
        <f>SUM('l(x,t)'!AX30:AX$112)/'l(x,t)'!AX30-0.5</f>
        <v>48.638583660610152</v>
      </c>
      <c r="AY30" s="15">
        <f>SUM('l(x,t)'!AY30:AY$112)/'l(x,t)'!AY30-0.5</f>
        <v>48.528035195035983</v>
      </c>
      <c r="AZ30" s="15">
        <f>SUM('l(x,t)'!AZ30:AZ$112)/'l(x,t)'!AZ30-0.5</f>
        <v>49.163376485936716</v>
      </c>
      <c r="BA30" s="15">
        <f>SUM('l(x,t)'!BA30:BA$112)/'l(x,t)'!BA30-0.5</f>
        <v>49.568713711332457</v>
      </c>
      <c r="BB30" s="15">
        <f>SUM('l(x,t)'!BB30:BB$112)/'l(x,t)'!BB30-0.5</f>
        <v>49.703810831476382</v>
      </c>
      <c r="BC30" s="15">
        <f>SUM('l(x,t)'!BC30:BC$112)/'l(x,t)'!BC30-0.5</f>
        <v>49.632061367524045</v>
      </c>
      <c r="BD30" s="15">
        <f>SUM('l(x,t)'!BD30:BD$112)/'l(x,t)'!BD30-0.5</f>
        <v>50.000913827012518</v>
      </c>
      <c r="BE30" s="15">
        <f>SUM('l(x,t)'!BE30:BE$112)/'l(x,t)'!BE30-0.5</f>
        <v>49.947842733360311</v>
      </c>
      <c r="BF30" s="15">
        <f>SUM('l(x,t)'!BF30:BF$112)/'l(x,t)'!BF30-0.5</f>
        <v>50.413413901701219</v>
      </c>
      <c r="BG30" s="15">
        <f>SUM('l(x,t)'!BG30:BG$112)/'l(x,t)'!BG30-0.5</f>
        <v>50.433464546189619</v>
      </c>
      <c r="BH30" s="15">
        <f>SUM('l(x,t)'!BH30:BH$112)/'l(x,t)'!BH30-0.5</f>
        <v>50.822065029232803</v>
      </c>
      <c r="BI30" s="15">
        <f>SUM('l(x,t)'!BI30:BI$112)/'l(x,t)'!BI30-0.5</f>
        <v>50.942976790376044</v>
      </c>
      <c r="BJ30" s="15">
        <f>SUM('l(x,t)'!BJ30:BJ$112)/'l(x,t)'!BJ30-0.5</f>
        <v>50.968554217921366</v>
      </c>
      <c r="BK30" s="15">
        <f>SUM('l(x,t)'!BK30:BK$112)/'l(x,t)'!BK30-0.5</f>
        <v>51.150374945795896</v>
      </c>
      <c r="BL30" s="15">
        <f>SUM('l(x,t)'!BL30:BL$112)/'l(x,t)'!BL30-0.5</f>
        <v>51.331254981669048</v>
      </c>
      <c r="BM30" s="15">
        <f>SUM('l(x,t)'!BM30:BM$112)/'l(x,t)'!BM30-0.5</f>
        <v>51.511221086903511</v>
      </c>
      <c r="BN30" s="15">
        <f>SUM('l(x,t)'!BN30:BN$112)/'l(x,t)'!BN30-0.5</f>
        <v>51.690298942933126</v>
      </c>
      <c r="BO30" s="15">
        <f>SUM('l(x,t)'!BO30:BO$112)/'l(x,t)'!BO30-0.5</f>
        <v>51.868513226279383</v>
      </c>
      <c r="BP30" s="15">
        <f>SUM('l(x,t)'!BP30:BP$112)/'l(x,t)'!BP30-0.5</f>
        <v>52.045887681301181</v>
      </c>
      <c r="BQ30" s="15">
        <f>SUM('l(x,t)'!BQ30:BQ$112)/'l(x,t)'!BQ30-0.5</f>
        <v>52.222445190740125</v>
      </c>
      <c r="BR30" s="15">
        <f>SUM('l(x,t)'!BR30:BR$112)/'l(x,t)'!BR30-0.5</f>
        <v>52.398207844126432</v>
      </c>
      <c r="BS30" s="15">
        <f>SUM('l(x,t)'!BS30:BS$112)/'l(x,t)'!BS30-0.5</f>
        <v>52.573197004107506</v>
      </c>
    </row>
    <row r="31" spans="1:71" x14ac:dyDescent="0.25">
      <c r="A31" s="13">
        <v>29</v>
      </c>
      <c r="B31" s="15">
        <f>SUM('l(x,t)'!B31:B$112)/'l(x,t)'!B31-0.5</f>
        <v>43.563775506399821</v>
      </c>
      <c r="C31" s="15">
        <f>SUM('l(x,t)'!C31:C$112)/'l(x,t)'!C31-0.5</f>
        <v>43.617446151755118</v>
      </c>
      <c r="D31" s="15">
        <f>SUM('l(x,t)'!D31:D$112)/'l(x,t)'!D31-0.5</f>
        <v>43.629342452270954</v>
      </c>
      <c r="E31" s="15">
        <f>SUM('l(x,t)'!E31:E$112)/'l(x,t)'!E31-0.5</f>
        <v>43.447339384424524</v>
      </c>
      <c r="F31" s="15">
        <f>SUM('l(x,t)'!F31:F$112)/'l(x,t)'!F31-0.5</f>
        <v>43.908636951638464</v>
      </c>
      <c r="G31" s="15">
        <f>SUM('l(x,t)'!G31:G$112)/'l(x,t)'!G31-0.5</f>
        <v>44.970820928832531</v>
      </c>
      <c r="H31" s="15">
        <f>SUM('l(x,t)'!H31:H$112)/'l(x,t)'!H31-0.5</f>
        <v>44.677794283278253</v>
      </c>
      <c r="I31" s="15">
        <f>SUM('l(x,t)'!I31:I$112)/'l(x,t)'!I31-0.5</f>
        <v>44.7479475763406</v>
      </c>
      <c r="J31" s="15">
        <f>SUM('l(x,t)'!J31:J$112)/'l(x,t)'!J31-0.5</f>
        <v>45.359274018987215</v>
      </c>
      <c r="K31" s="15">
        <f>SUM('l(x,t)'!K31:K$112)/'l(x,t)'!K31-0.5</f>
        <v>45.111346067648888</v>
      </c>
      <c r="L31" s="15">
        <f>SUM('l(x,t)'!L31:L$112)/'l(x,t)'!L31-0.5</f>
        <v>45.385453453022109</v>
      </c>
      <c r="M31" s="15">
        <f>SUM('l(x,t)'!M31:M$112)/'l(x,t)'!M31-0.5</f>
        <v>46.114276300598014</v>
      </c>
      <c r="N31" s="15">
        <f>SUM('l(x,t)'!N31:N$112)/'l(x,t)'!N31-0.5</f>
        <v>45.346112560178121</v>
      </c>
      <c r="O31" s="15">
        <f>SUM('l(x,t)'!O31:O$112)/'l(x,t)'!O31-0.5</f>
        <v>46.223857817780051</v>
      </c>
      <c r="P31" s="15">
        <f>SUM('l(x,t)'!P31:P$112)/'l(x,t)'!P31-0.5</f>
        <v>46.455267894196595</v>
      </c>
      <c r="Q31" s="15">
        <f>SUM('l(x,t)'!Q31:Q$112)/'l(x,t)'!Q31-0.5</f>
        <v>46.050233657523769</v>
      </c>
      <c r="R31" s="15">
        <f>SUM('l(x,t)'!R31:R$112)/'l(x,t)'!R31-0.5</f>
        <v>46.756037868205802</v>
      </c>
      <c r="S31" s="15">
        <f>SUM('l(x,t)'!S31:S$112)/'l(x,t)'!S31-0.5</f>
        <v>46.473517815608737</v>
      </c>
      <c r="T31" s="15">
        <f>SUM('l(x,t)'!T31:T$112)/'l(x,t)'!T31-0.5</f>
        <v>46.25597471194812</v>
      </c>
      <c r="U31" s="15">
        <f>SUM('l(x,t)'!U31:U$112)/'l(x,t)'!U31-0.5</f>
        <v>46.309408325778669</v>
      </c>
      <c r="V31" s="15">
        <f>SUM('l(x,t)'!V31:V$112)/'l(x,t)'!V31-0.5</f>
        <v>46.260843617950854</v>
      </c>
      <c r="W31" s="15">
        <f>SUM('l(x,t)'!W31:W$112)/'l(x,t)'!W31-0.5</f>
        <v>46.198537552439198</v>
      </c>
      <c r="X31" s="15">
        <f>SUM('l(x,t)'!X31:X$112)/'l(x,t)'!X31-0.5</f>
        <v>46.605657044455661</v>
      </c>
      <c r="Y31" s="15">
        <f>SUM('l(x,t)'!Y31:Y$112)/'l(x,t)'!Y31-0.5</f>
        <v>46.496295838983009</v>
      </c>
      <c r="Z31" s="15">
        <f>SUM('l(x,t)'!Z31:Z$112)/'l(x,t)'!Z31-0.5</f>
        <v>46.589293191149324</v>
      </c>
      <c r="AA31" s="15">
        <f>SUM('l(x,t)'!AA31:AA$112)/'l(x,t)'!AA31-0.5</f>
        <v>46.420633667569433</v>
      </c>
      <c r="AB31" s="15">
        <f>SUM('l(x,t)'!AB31:AB$112)/'l(x,t)'!AB31-0.5</f>
        <v>46.289634798454486</v>
      </c>
      <c r="AC31" s="15">
        <f>SUM('l(x,t)'!AC31:AC$112)/'l(x,t)'!AC31-0.5</f>
        <v>46.497526087215839</v>
      </c>
      <c r="AD31" s="15">
        <f>SUM('l(x,t)'!AD31:AD$112)/'l(x,t)'!AD31-0.5</f>
        <v>46.078750121463649</v>
      </c>
      <c r="AE31" s="15">
        <f>SUM('l(x,t)'!AE31:AE$112)/'l(x,t)'!AE31-0.5</f>
        <v>46.359760627373475</v>
      </c>
      <c r="AF31" s="15">
        <f>SUM('l(x,t)'!AF31:AF$112)/'l(x,t)'!AF31-0.5</f>
        <v>45.901925470101489</v>
      </c>
      <c r="AG31" s="15">
        <f>SUM('l(x,t)'!AG31:AG$112)/'l(x,t)'!AG31-0.5</f>
        <v>45.919224767443531</v>
      </c>
      <c r="AH31" s="15">
        <f>SUM('l(x,t)'!AH31:AH$112)/'l(x,t)'!AH31-0.5</f>
        <v>46.119849372537345</v>
      </c>
      <c r="AI31" s="15">
        <f>SUM('l(x,t)'!AI31:AI$112)/'l(x,t)'!AI31-0.5</f>
        <v>45.88325835059581</v>
      </c>
      <c r="AJ31" s="15">
        <f>SUM('l(x,t)'!AJ31:AJ$112)/'l(x,t)'!AJ31-0.5</f>
        <v>46.131712050765088</v>
      </c>
      <c r="AK31" s="15">
        <f>SUM('l(x,t)'!AK31:AK$112)/'l(x,t)'!AK31-0.5</f>
        <v>46.038404156861084</v>
      </c>
      <c r="AL31" s="15">
        <f>SUM('l(x,t)'!AL31:AL$112)/'l(x,t)'!AL31-0.5</f>
        <v>46.037646701308653</v>
      </c>
      <c r="AM31" s="15">
        <f>SUM('l(x,t)'!AM31:AM$112)/'l(x,t)'!AM31-0.5</f>
        <v>46.437228894448062</v>
      </c>
      <c r="AN31" s="15">
        <f>SUM('l(x,t)'!AN31:AN$112)/'l(x,t)'!AN31-0.5</f>
        <v>46.662409988554337</v>
      </c>
      <c r="AO31" s="15">
        <f>SUM('l(x,t)'!AO31:AO$112)/'l(x,t)'!AO31-0.5</f>
        <v>46.441167185739211</v>
      </c>
      <c r="AP31" s="15">
        <f>SUM('l(x,t)'!AP31:AP$112)/'l(x,t)'!AP31-0.5</f>
        <v>46.454607504088997</v>
      </c>
      <c r="AQ31" s="15">
        <f>SUM('l(x,t)'!AQ31:AQ$112)/'l(x,t)'!AQ31-0.5</f>
        <v>46.618657074308395</v>
      </c>
      <c r="AR31" s="15">
        <f>SUM('l(x,t)'!AR31:AR$112)/'l(x,t)'!AR31-0.5</f>
        <v>46.459243835697102</v>
      </c>
      <c r="AS31" s="15">
        <f>SUM('l(x,t)'!AS31:AS$112)/'l(x,t)'!AS31-0.5</f>
        <v>46.380392224663773</v>
      </c>
      <c r="AT31" s="15">
        <f>SUM('l(x,t)'!AT31:AT$112)/'l(x,t)'!AT31-0.5</f>
        <v>46.750590761584789</v>
      </c>
      <c r="AU31" s="15">
        <f>SUM('l(x,t)'!AU31:AU$112)/'l(x,t)'!AU31-0.5</f>
        <v>46.945151898954371</v>
      </c>
      <c r="AV31" s="15">
        <f>SUM('l(x,t)'!AV31:AV$112)/'l(x,t)'!AV31-0.5</f>
        <v>47.28725571672647</v>
      </c>
      <c r="AW31" s="15">
        <f>SUM('l(x,t)'!AW31:AW$112)/'l(x,t)'!AW31-0.5</f>
        <v>47.587089907606831</v>
      </c>
      <c r="AX31" s="15">
        <f>SUM('l(x,t)'!AX31:AX$112)/'l(x,t)'!AX31-0.5</f>
        <v>47.663628747558882</v>
      </c>
      <c r="AY31" s="15">
        <f>SUM('l(x,t)'!AY31:AY$112)/'l(x,t)'!AY31-0.5</f>
        <v>47.545331514381161</v>
      </c>
      <c r="AZ31" s="15">
        <f>SUM('l(x,t)'!AZ31:AZ$112)/'l(x,t)'!AZ31-0.5</f>
        <v>48.179927661341573</v>
      </c>
      <c r="BA31" s="15">
        <f>SUM('l(x,t)'!BA31:BA$112)/'l(x,t)'!BA31-0.5</f>
        <v>48.589331230449247</v>
      </c>
      <c r="BB31" s="15">
        <f>SUM('l(x,t)'!BB31:BB$112)/'l(x,t)'!BB31-0.5</f>
        <v>48.727440002677675</v>
      </c>
      <c r="BC31" s="15">
        <f>SUM('l(x,t)'!BC31:BC$112)/'l(x,t)'!BC31-0.5</f>
        <v>48.652213775171859</v>
      </c>
      <c r="BD31" s="15">
        <f>SUM('l(x,t)'!BD31:BD$112)/'l(x,t)'!BD31-0.5</f>
        <v>49.019235944311916</v>
      </c>
      <c r="BE31" s="15">
        <f>SUM('l(x,t)'!BE31:BE$112)/'l(x,t)'!BE31-0.5</f>
        <v>48.968124664472747</v>
      </c>
      <c r="BF31" s="15">
        <f>SUM('l(x,t)'!BF31:BF$112)/'l(x,t)'!BF31-0.5</f>
        <v>49.434386343965684</v>
      </c>
      <c r="BG31" s="15">
        <f>SUM('l(x,t)'!BG31:BG$112)/'l(x,t)'!BG31-0.5</f>
        <v>49.448449080913896</v>
      </c>
      <c r="BH31" s="15">
        <f>SUM('l(x,t)'!BH31:BH$112)/'l(x,t)'!BH31-0.5</f>
        <v>49.84018749673163</v>
      </c>
      <c r="BI31" s="15">
        <f>SUM('l(x,t)'!BI31:BI$112)/'l(x,t)'!BI31-0.5</f>
        <v>49.957609497130214</v>
      </c>
      <c r="BJ31" s="15">
        <f>SUM('l(x,t)'!BJ31:BJ$112)/'l(x,t)'!BJ31-0.5</f>
        <v>49.984614824787819</v>
      </c>
      <c r="BK31" s="15">
        <f>SUM('l(x,t)'!BK31:BK$112)/'l(x,t)'!BK31-0.5</f>
        <v>50.165913763231124</v>
      </c>
      <c r="BL31" s="15">
        <f>SUM('l(x,t)'!BL31:BL$112)/'l(x,t)'!BL31-0.5</f>
        <v>50.346288496215173</v>
      </c>
      <c r="BM31" s="15">
        <f>SUM('l(x,t)'!BM31:BM$112)/'l(x,t)'!BM31-0.5</f>
        <v>50.52576529139705</v>
      </c>
      <c r="BN31" s="15">
        <f>SUM('l(x,t)'!BN31:BN$112)/'l(x,t)'!BN31-0.5</f>
        <v>50.704369349510394</v>
      </c>
      <c r="BO31" s="15">
        <f>SUM('l(x,t)'!BO31:BO$112)/'l(x,t)'!BO31-0.5</f>
        <v>50.88212487917788</v>
      </c>
      <c r="BP31" s="15">
        <f>SUM('l(x,t)'!BP31:BP$112)/'l(x,t)'!BP31-0.5</f>
        <v>51.059055169447596</v>
      </c>
      <c r="BQ31" s="15">
        <f>SUM('l(x,t)'!BQ31:BQ$112)/'l(x,t)'!BQ31-0.5</f>
        <v>51.235182660116507</v>
      </c>
      <c r="BR31" s="15">
        <f>SUM('l(x,t)'!BR31:BR$112)/'l(x,t)'!BR31-0.5</f>
        <v>51.410529009908039</v>
      </c>
      <c r="BS31" s="15">
        <f>SUM('l(x,t)'!BS31:BS$112)/'l(x,t)'!BS31-0.5</f>
        <v>51.58511516256663</v>
      </c>
    </row>
    <row r="32" spans="1:71" x14ac:dyDescent="0.25">
      <c r="A32" s="13">
        <v>30</v>
      </c>
      <c r="B32" s="15">
        <f>SUM('l(x,t)'!B32:B$112)/'l(x,t)'!B32-0.5</f>
        <v>42.659589795746371</v>
      </c>
      <c r="C32" s="15">
        <f>SUM('l(x,t)'!C32:C$112)/'l(x,t)'!C32-0.5</f>
        <v>42.710348400816876</v>
      </c>
      <c r="D32" s="15">
        <f>SUM('l(x,t)'!D32:D$112)/'l(x,t)'!D32-0.5</f>
        <v>42.70798097765028</v>
      </c>
      <c r="E32" s="15">
        <f>SUM('l(x,t)'!E32:E$112)/'l(x,t)'!E32-0.5</f>
        <v>42.520905132200589</v>
      </c>
      <c r="F32" s="15">
        <f>SUM('l(x,t)'!F32:F$112)/'l(x,t)'!F32-0.5</f>
        <v>42.979944059896688</v>
      </c>
      <c r="G32" s="15">
        <f>SUM('l(x,t)'!G32:G$112)/'l(x,t)'!G32-0.5</f>
        <v>44.027816533996038</v>
      </c>
      <c r="H32" s="15">
        <f>SUM('l(x,t)'!H32:H$112)/'l(x,t)'!H32-0.5</f>
        <v>43.73308564032866</v>
      </c>
      <c r="I32" s="15">
        <f>SUM('l(x,t)'!I32:I$112)/'l(x,t)'!I32-0.5</f>
        <v>43.804213928029199</v>
      </c>
      <c r="J32" s="15">
        <f>SUM('l(x,t)'!J32:J$112)/'l(x,t)'!J32-0.5</f>
        <v>44.413619498580495</v>
      </c>
      <c r="K32" s="15">
        <f>SUM('l(x,t)'!K32:K$112)/'l(x,t)'!K32-0.5</f>
        <v>44.158684272978242</v>
      </c>
      <c r="L32" s="15">
        <f>SUM('l(x,t)'!L32:L$112)/'l(x,t)'!L32-0.5</f>
        <v>44.429034616600212</v>
      </c>
      <c r="M32" s="15">
        <f>SUM('l(x,t)'!M32:M$112)/'l(x,t)'!M32-0.5</f>
        <v>45.15353834357348</v>
      </c>
      <c r="N32" s="15">
        <f>SUM('l(x,t)'!N32:N$112)/'l(x,t)'!N32-0.5</f>
        <v>44.386510419555712</v>
      </c>
      <c r="O32" s="15">
        <f>SUM('l(x,t)'!O32:O$112)/'l(x,t)'!O32-0.5</f>
        <v>45.270085604240336</v>
      </c>
      <c r="P32" s="15">
        <f>SUM('l(x,t)'!P32:P$112)/'l(x,t)'!P32-0.5</f>
        <v>45.487459115577487</v>
      </c>
      <c r="Q32" s="15">
        <f>SUM('l(x,t)'!Q32:Q$112)/'l(x,t)'!Q32-0.5</f>
        <v>45.088984294173819</v>
      </c>
      <c r="R32" s="15">
        <f>SUM('l(x,t)'!R32:R$112)/'l(x,t)'!R32-0.5</f>
        <v>45.790292684792547</v>
      </c>
      <c r="S32" s="15">
        <f>SUM('l(x,t)'!S32:S$112)/'l(x,t)'!S32-0.5</f>
        <v>45.51262854987614</v>
      </c>
      <c r="T32" s="15">
        <f>SUM('l(x,t)'!T32:T$112)/'l(x,t)'!T32-0.5</f>
        <v>45.291692231888995</v>
      </c>
      <c r="U32" s="15">
        <f>SUM('l(x,t)'!U32:U$112)/'l(x,t)'!U32-0.5</f>
        <v>45.337827779001657</v>
      </c>
      <c r="V32" s="15">
        <f>SUM('l(x,t)'!V32:V$112)/'l(x,t)'!V32-0.5</f>
        <v>45.298856668986126</v>
      </c>
      <c r="W32" s="15">
        <f>SUM('l(x,t)'!W32:W$112)/'l(x,t)'!W32-0.5</f>
        <v>45.240618921847307</v>
      </c>
      <c r="X32" s="15">
        <f>SUM('l(x,t)'!X32:X$112)/'l(x,t)'!X32-0.5</f>
        <v>45.636106874993153</v>
      </c>
      <c r="Y32" s="15">
        <f>SUM('l(x,t)'!Y32:Y$112)/'l(x,t)'!Y32-0.5</f>
        <v>45.536347461274325</v>
      </c>
      <c r="Z32" s="15">
        <f>SUM('l(x,t)'!Z32:Z$112)/'l(x,t)'!Z32-0.5</f>
        <v>45.620193720942346</v>
      </c>
      <c r="AA32" s="15">
        <f>SUM('l(x,t)'!AA32:AA$112)/'l(x,t)'!AA32-0.5</f>
        <v>45.455559893088179</v>
      </c>
      <c r="AB32" s="15">
        <f>SUM('l(x,t)'!AB32:AB$112)/'l(x,t)'!AB32-0.5</f>
        <v>45.329047779544887</v>
      </c>
      <c r="AC32" s="15">
        <f>SUM('l(x,t)'!AC32:AC$112)/'l(x,t)'!AC32-0.5</f>
        <v>45.52928629475921</v>
      </c>
      <c r="AD32" s="15">
        <f>SUM('l(x,t)'!AD32:AD$112)/'l(x,t)'!AD32-0.5</f>
        <v>45.115242315315903</v>
      </c>
      <c r="AE32" s="15">
        <f>SUM('l(x,t)'!AE32:AE$112)/'l(x,t)'!AE32-0.5</f>
        <v>45.393721981639892</v>
      </c>
      <c r="AF32" s="15">
        <f>SUM('l(x,t)'!AF32:AF$112)/'l(x,t)'!AF32-0.5</f>
        <v>44.940095150027503</v>
      </c>
      <c r="AG32" s="15">
        <f>SUM('l(x,t)'!AG32:AG$112)/'l(x,t)'!AG32-0.5</f>
        <v>44.957863951802558</v>
      </c>
      <c r="AH32" s="15">
        <f>SUM('l(x,t)'!AH32:AH$112)/'l(x,t)'!AH32-0.5</f>
        <v>45.155917547399788</v>
      </c>
      <c r="AI32" s="15">
        <f>SUM('l(x,t)'!AI32:AI$112)/'l(x,t)'!AI32-0.5</f>
        <v>44.92459473180174</v>
      </c>
      <c r="AJ32" s="15">
        <f>SUM('l(x,t)'!AJ32:AJ$112)/'l(x,t)'!AJ32-0.5</f>
        <v>45.167789604552688</v>
      </c>
      <c r="AK32" s="15">
        <f>SUM('l(x,t)'!AK32:AK$112)/'l(x,t)'!AK32-0.5</f>
        <v>45.07668857526432</v>
      </c>
      <c r="AL32" s="15">
        <f>SUM('l(x,t)'!AL32:AL$112)/'l(x,t)'!AL32-0.5</f>
        <v>45.080948602481016</v>
      </c>
      <c r="AM32" s="15">
        <f>SUM('l(x,t)'!AM32:AM$112)/'l(x,t)'!AM32-0.5</f>
        <v>45.471247617685151</v>
      </c>
      <c r="AN32" s="15">
        <f>SUM('l(x,t)'!AN32:AN$112)/'l(x,t)'!AN32-0.5</f>
        <v>45.69104843858625</v>
      </c>
      <c r="AO32" s="15">
        <f>SUM('l(x,t)'!AO32:AO$112)/'l(x,t)'!AO32-0.5</f>
        <v>45.479790209515201</v>
      </c>
      <c r="AP32" s="15">
        <f>SUM('l(x,t)'!AP32:AP$112)/'l(x,t)'!AP32-0.5</f>
        <v>45.493241827223862</v>
      </c>
      <c r="AQ32" s="15">
        <f>SUM('l(x,t)'!AQ32:AQ$112)/'l(x,t)'!AQ32-0.5</f>
        <v>45.657429314932941</v>
      </c>
      <c r="AR32" s="15">
        <f>SUM('l(x,t)'!AR32:AR$112)/'l(x,t)'!AR32-0.5</f>
        <v>45.497421695704539</v>
      </c>
      <c r="AS32" s="15">
        <f>SUM('l(x,t)'!AS32:AS$112)/'l(x,t)'!AS32-0.5</f>
        <v>45.419423734838382</v>
      </c>
      <c r="AT32" s="15">
        <f>SUM('l(x,t)'!AT32:AT$112)/'l(x,t)'!AT32-0.5</f>
        <v>45.782062564128402</v>
      </c>
      <c r="AU32" s="15">
        <f>SUM('l(x,t)'!AU32:AU$112)/'l(x,t)'!AU32-0.5</f>
        <v>45.975825944077471</v>
      </c>
      <c r="AV32" s="15">
        <f>SUM('l(x,t)'!AV32:AV$112)/'l(x,t)'!AV32-0.5</f>
        <v>46.320966812831706</v>
      </c>
      <c r="AW32" s="15">
        <f>SUM('l(x,t)'!AW32:AW$112)/'l(x,t)'!AW32-0.5</f>
        <v>46.61205929903533</v>
      </c>
      <c r="AX32" s="15">
        <f>SUM('l(x,t)'!AX32:AX$112)/'l(x,t)'!AX32-0.5</f>
        <v>46.694305045838682</v>
      </c>
      <c r="AY32" s="15">
        <f>SUM('l(x,t)'!AY32:AY$112)/'l(x,t)'!AY32-0.5</f>
        <v>46.570749719229546</v>
      </c>
      <c r="AZ32" s="15">
        <f>SUM('l(x,t)'!AZ32:AZ$112)/'l(x,t)'!AZ32-0.5</f>
        <v>47.204256832326067</v>
      </c>
      <c r="BA32" s="15">
        <f>SUM('l(x,t)'!BA32:BA$112)/'l(x,t)'!BA32-0.5</f>
        <v>47.614832091457728</v>
      </c>
      <c r="BB32" s="15">
        <f>SUM('l(x,t)'!BB32:BB$112)/'l(x,t)'!BB32-0.5</f>
        <v>47.754945321510938</v>
      </c>
      <c r="BC32" s="15">
        <f>SUM('l(x,t)'!BC32:BC$112)/'l(x,t)'!BC32-0.5</f>
        <v>47.672446202576936</v>
      </c>
      <c r="BD32" s="15">
        <f>SUM('l(x,t)'!BD32:BD$112)/'l(x,t)'!BD32-0.5</f>
        <v>48.035738095264307</v>
      </c>
      <c r="BE32" s="15">
        <f>SUM('l(x,t)'!BE32:BE$112)/'l(x,t)'!BE32-0.5</f>
        <v>47.997708266515318</v>
      </c>
      <c r="BF32" s="15">
        <f>SUM('l(x,t)'!BF32:BF$112)/'l(x,t)'!BF32-0.5</f>
        <v>48.45102969406166</v>
      </c>
      <c r="BG32" s="15">
        <f>SUM('l(x,t)'!BG32:BG$112)/'l(x,t)'!BG32-0.5</f>
        <v>48.465587036376625</v>
      </c>
      <c r="BH32" s="15">
        <f>SUM('l(x,t)'!BH32:BH$112)/'l(x,t)'!BH32-0.5</f>
        <v>48.855981410783073</v>
      </c>
      <c r="BI32" s="15">
        <f>SUM('l(x,t)'!BI32:BI$112)/'l(x,t)'!BI32-0.5</f>
        <v>48.97344099824965</v>
      </c>
      <c r="BJ32" s="15">
        <f>SUM('l(x,t)'!BJ32:BJ$112)/'l(x,t)'!BJ32-0.5</f>
        <v>49.000441800690169</v>
      </c>
      <c r="BK32" s="15">
        <f>SUM('l(x,t)'!BK32:BK$112)/'l(x,t)'!BK32-0.5</f>
        <v>49.180999906459121</v>
      </c>
      <c r="BL32" s="15">
        <f>SUM('l(x,t)'!BL32:BL$112)/'l(x,t)'!BL32-0.5</f>
        <v>49.360668037230624</v>
      </c>
      <c r="BM32" s="15">
        <f>SUM('l(x,t)'!BM32:BM$112)/'l(x,t)'!BM32-0.5</f>
        <v>49.539470910957448</v>
      </c>
      <c r="BN32" s="15">
        <f>SUM('l(x,t)'!BN32:BN$112)/'l(x,t)'!BN32-0.5</f>
        <v>49.717432246383083</v>
      </c>
      <c r="BO32" s="15">
        <f>SUM('l(x,t)'!BO32:BO$112)/'l(x,t)'!BO32-0.5</f>
        <v>49.894574835103583</v>
      </c>
      <c r="BP32" s="15">
        <f>SUM('l(x,t)'!BP32:BP$112)/'l(x,t)'!BP32-0.5</f>
        <v>50.07092061144548</v>
      </c>
      <c r="BQ32" s="15">
        <f>SUM('l(x,t)'!BQ32:BQ$112)/'l(x,t)'!BQ32-0.5</f>
        <v>50.246490720221907</v>
      </c>
      <c r="BR32" s="15">
        <f>SUM('l(x,t)'!BR32:BR$112)/'l(x,t)'!BR32-0.5</f>
        <v>50.421305582432971</v>
      </c>
      <c r="BS32" s="15">
        <f>SUM('l(x,t)'!BS32:BS$112)/'l(x,t)'!BS32-0.5</f>
        <v>50.595384958971145</v>
      </c>
    </row>
    <row r="33" spans="1:71" x14ac:dyDescent="0.25">
      <c r="A33" s="13">
        <v>31</v>
      </c>
      <c r="B33" s="15">
        <f>SUM('l(x,t)'!B33:B$112)/'l(x,t)'!B33-0.5</f>
        <v>41.761439865823007</v>
      </c>
      <c r="C33" s="15">
        <f>SUM('l(x,t)'!C33:C$112)/'l(x,t)'!C33-0.5</f>
        <v>41.795785888311272</v>
      </c>
      <c r="D33" s="15">
        <f>SUM('l(x,t)'!D33:D$112)/'l(x,t)'!D33-0.5</f>
        <v>41.803163094613147</v>
      </c>
      <c r="E33" s="15">
        <f>SUM('l(x,t)'!E33:E$112)/'l(x,t)'!E33-0.5</f>
        <v>41.594148951375971</v>
      </c>
      <c r="F33" s="15">
        <f>SUM('l(x,t)'!F33:F$112)/'l(x,t)'!F33-0.5</f>
        <v>42.043333627000912</v>
      </c>
      <c r="G33" s="15">
        <f>SUM('l(x,t)'!G33:G$112)/'l(x,t)'!G33-0.5</f>
        <v>43.078367440226707</v>
      </c>
      <c r="H33" s="15">
        <f>SUM('l(x,t)'!H33:H$112)/'l(x,t)'!H33-0.5</f>
        <v>42.790228742268454</v>
      </c>
      <c r="I33" s="15">
        <f>SUM('l(x,t)'!I33:I$112)/'l(x,t)'!I33-0.5</f>
        <v>42.864924822781092</v>
      </c>
      <c r="J33" s="15">
        <f>SUM('l(x,t)'!J33:J$112)/'l(x,t)'!J33-0.5</f>
        <v>43.479148429740818</v>
      </c>
      <c r="K33" s="15">
        <f>SUM('l(x,t)'!K33:K$112)/'l(x,t)'!K33-0.5</f>
        <v>43.20457407575779</v>
      </c>
      <c r="L33" s="15">
        <f>SUM('l(x,t)'!L33:L$112)/'l(x,t)'!L33-0.5</f>
        <v>43.472567458384013</v>
      </c>
      <c r="M33" s="15">
        <f>SUM('l(x,t)'!M33:M$112)/'l(x,t)'!M33-0.5</f>
        <v>44.206291767859554</v>
      </c>
      <c r="N33" s="15">
        <f>SUM('l(x,t)'!N33:N$112)/'l(x,t)'!N33-0.5</f>
        <v>43.421208174013181</v>
      </c>
      <c r="O33" s="15">
        <f>SUM('l(x,t)'!O33:O$112)/'l(x,t)'!O33-0.5</f>
        <v>44.308172550908608</v>
      </c>
      <c r="P33" s="15">
        <f>SUM('l(x,t)'!P33:P$112)/'l(x,t)'!P33-0.5</f>
        <v>44.519873424443084</v>
      </c>
      <c r="Q33" s="15">
        <f>SUM('l(x,t)'!Q33:Q$112)/'l(x,t)'!Q33-0.5</f>
        <v>44.130490650478762</v>
      </c>
      <c r="R33" s="15">
        <f>SUM('l(x,t)'!R33:R$112)/'l(x,t)'!R33-0.5</f>
        <v>44.830183246049074</v>
      </c>
      <c r="S33" s="15">
        <f>SUM('l(x,t)'!S33:S$112)/'l(x,t)'!S33-0.5</f>
        <v>44.545962562172136</v>
      </c>
      <c r="T33" s="15">
        <f>SUM('l(x,t)'!T33:T$112)/'l(x,t)'!T33-0.5</f>
        <v>44.328002914249545</v>
      </c>
      <c r="U33" s="15">
        <f>SUM('l(x,t)'!U33:U$112)/'l(x,t)'!U33-0.5</f>
        <v>44.373277668359663</v>
      </c>
      <c r="V33" s="15">
        <f>SUM('l(x,t)'!V33:V$112)/'l(x,t)'!V33-0.5</f>
        <v>44.337865612068619</v>
      </c>
      <c r="W33" s="15">
        <f>SUM('l(x,t)'!W33:W$112)/'l(x,t)'!W33-0.5</f>
        <v>44.273303433353654</v>
      </c>
      <c r="X33" s="15">
        <f>SUM('l(x,t)'!X33:X$112)/'l(x,t)'!X33-0.5</f>
        <v>44.671792591140139</v>
      </c>
      <c r="Y33" s="15">
        <f>SUM('l(x,t)'!Y33:Y$112)/'l(x,t)'!Y33-0.5</f>
        <v>44.575112057643899</v>
      </c>
      <c r="Z33" s="15">
        <f>SUM('l(x,t)'!Z33:Z$112)/'l(x,t)'!Z33-0.5</f>
        <v>44.659030487161303</v>
      </c>
      <c r="AA33" s="15">
        <f>SUM('l(x,t)'!AA33:AA$112)/'l(x,t)'!AA33-0.5</f>
        <v>44.491553135596661</v>
      </c>
      <c r="AB33" s="15">
        <f>SUM('l(x,t)'!AB33:AB$112)/'l(x,t)'!AB33-0.5</f>
        <v>44.361347950068946</v>
      </c>
      <c r="AC33" s="15">
        <f>SUM('l(x,t)'!AC33:AC$112)/'l(x,t)'!AC33-0.5</f>
        <v>44.571202513096388</v>
      </c>
      <c r="AD33" s="15">
        <f>SUM('l(x,t)'!AD33:AD$112)/'l(x,t)'!AD33-0.5</f>
        <v>44.146048088496968</v>
      </c>
      <c r="AE33" s="15">
        <f>SUM('l(x,t)'!AE33:AE$112)/'l(x,t)'!AE33-0.5</f>
        <v>44.426068751140711</v>
      </c>
      <c r="AF33" s="15">
        <f>SUM('l(x,t)'!AF33:AF$112)/'l(x,t)'!AF33-0.5</f>
        <v>43.975230582187429</v>
      </c>
      <c r="AG33" s="15">
        <f>SUM('l(x,t)'!AG33:AG$112)/'l(x,t)'!AG33-0.5</f>
        <v>44.005930356587683</v>
      </c>
      <c r="AH33" s="15">
        <f>SUM('l(x,t)'!AH33:AH$112)/'l(x,t)'!AH33-0.5</f>
        <v>44.192565451069669</v>
      </c>
      <c r="AI33" s="15">
        <f>SUM('l(x,t)'!AI33:AI$112)/'l(x,t)'!AI33-0.5</f>
        <v>43.971734770658635</v>
      </c>
      <c r="AJ33" s="15">
        <f>SUM('l(x,t)'!AJ33:AJ$112)/'l(x,t)'!AJ33-0.5</f>
        <v>44.211159429199014</v>
      </c>
      <c r="AK33" s="15">
        <f>SUM('l(x,t)'!AK33:AK$112)/'l(x,t)'!AK33-0.5</f>
        <v>44.12399000466926</v>
      </c>
      <c r="AL33" s="15">
        <f>SUM('l(x,t)'!AL33:AL$112)/'l(x,t)'!AL33-0.5</f>
        <v>44.133616269679223</v>
      </c>
      <c r="AM33" s="15">
        <f>SUM('l(x,t)'!AM33:AM$112)/'l(x,t)'!AM33-0.5</f>
        <v>44.510857171996506</v>
      </c>
      <c r="AN33" s="15">
        <f>SUM('l(x,t)'!AN33:AN$112)/'l(x,t)'!AN33-0.5</f>
        <v>44.726777592884638</v>
      </c>
      <c r="AO33" s="15">
        <f>SUM('l(x,t)'!AO33:AO$112)/'l(x,t)'!AO33-0.5</f>
        <v>44.526167161691745</v>
      </c>
      <c r="AP33" s="15">
        <f>SUM('l(x,t)'!AP33:AP$112)/'l(x,t)'!AP33-0.5</f>
        <v>44.53918179265235</v>
      </c>
      <c r="AQ33" s="15">
        <f>SUM('l(x,t)'!AQ33:AQ$112)/'l(x,t)'!AQ33-0.5</f>
        <v>44.697202853443969</v>
      </c>
      <c r="AR33" s="15">
        <f>SUM('l(x,t)'!AR33:AR$112)/'l(x,t)'!AR33-0.5</f>
        <v>44.532997763938049</v>
      </c>
      <c r="AS33" s="15">
        <f>SUM('l(x,t)'!AS33:AS$112)/'l(x,t)'!AS33-0.5</f>
        <v>44.467989163134568</v>
      </c>
      <c r="AT33" s="15">
        <f>SUM('l(x,t)'!AT33:AT$112)/'l(x,t)'!AT33-0.5</f>
        <v>44.81741014404075</v>
      </c>
      <c r="AU33" s="15">
        <f>SUM('l(x,t)'!AU33:AU$112)/'l(x,t)'!AU33-0.5</f>
        <v>45.013602233931628</v>
      </c>
      <c r="AV33" s="15">
        <f>SUM('l(x,t)'!AV33:AV$112)/'l(x,t)'!AV33-0.5</f>
        <v>45.346182213048884</v>
      </c>
      <c r="AW33" s="15">
        <f>SUM('l(x,t)'!AW33:AW$112)/'l(x,t)'!AW33-0.5</f>
        <v>45.641589916581943</v>
      </c>
      <c r="AX33" s="15">
        <f>SUM('l(x,t)'!AX33:AX$112)/'l(x,t)'!AX33-0.5</f>
        <v>45.729902070432921</v>
      </c>
      <c r="AY33" s="15">
        <f>SUM('l(x,t)'!AY33:AY$112)/'l(x,t)'!AY33-0.5</f>
        <v>45.592874298893015</v>
      </c>
      <c r="AZ33" s="15">
        <f>SUM('l(x,t)'!AZ33:AZ$112)/'l(x,t)'!AZ33-0.5</f>
        <v>46.22808815728628</v>
      </c>
      <c r="BA33" s="15">
        <f>SUM('l(x,t)'!BA33:BA$112)/'l(x,t)'!BA33-0.5</f>
        <v>46.639816194040563</v>
      </c>
      <c r="BB33" s="15">
        <f>SUM('l(x,t)'!BB33:BB$112)/'l(x,t)'!BB33-0.5</f>
        <v>46.777638588033199</v>
      </c>
      <c r="BC33" s="15">
        <f>SUM('l(x,t)'!BC33:BC$112)/'l(x,t)'!BC33-0.5</f>
        <v>46.700294376258931</v>
      </c>
      <c r="BD33" s="15">
        <f>SUM('l(x,t)'!BD33:BD$112)/'l(x,t)'!BD33-0.5</f>
        <v>47.055235741918501</v>
      </c>
      <c r="BE33" s="15">
        <f>SUM('l(x,t)'!BE33:BE$112)/'l(x,t)'!BE33-0.5</f>
        <v>47.021469001015831</v>
      </c>
      <c r="BF33" s="15">
        <f>SUM('l(x,t)'!BF33:BF$112)/'l(x,t)'!BF33-0.5</f>
        <v>47.476937240171353</v>
      </c>
      <c r="BG33" s="15">
        <f>SUM('l(x,t)'!BG33:BG$112)/'l(x,t)'!BG33-0.5</f>
        <v>47.480460979280195</v>
      </c>
      <c r="BH33" s="15">
        <f>SUM('l(x,t)'!BH33:BH$112)/'l(x,t)'!BH33-0.5</f>
        <v>47.874847601347597</v>
      </c>
      <c r="BI33" s="15">
        <f>SUM('l(x,t)'!BI33:BI$112)/'l(x,t)'!BI33-0.5</f>
        <v>47.989442514279361</v>
      </c>
      <c r="BJ33" s="15">
        <f>SUM('l(x,t)'!BJ33:BJ$112)/'l(x,t)'!BJ33-0.5</f>
        <v>48.01726738036119</v>
      </c>
      <c r="BK33" s="15">
        <f>SUM('l(x,t)'!BK33:BK$112)/'l(x,t)'!BK33-0.5</f>
        <v>48.197049057039784</v>
      </c>
      <c r="BL33" s="15">
        <f>SUM('l(x,t)'!BL33:BL$112)/'l(x,t)'!BL33-0.5</f>
        <v>48.3759761113077</v>
      </c>
      <c r="BM33" s="15">
        <f>SUM('l(x,t)'!BM33:BM$112)/'l(x,t)'!BM33-0.5</f>
        <v>48.554071684891568</v>
      </c>
      <c r="BN33" s="15">
        <f>SUM('l(x,t)'!BN33:BN$112)/'l(x,t)'!BN33-0.5</f>
        <v>48.731357988065334</v>
      </c>
      <c r="BO33" s="15">
        <f>SUM('l(x,t)'!BO33:BO$112)/'l(x,t)'!BO33-0.5</f>
        <v>48.907856369011576</v>
      </c>
      <c r="BP33" s="15">
        <f>SUM('l(x,t)'!BP33:BP$112)/'l(x,t)'!BP33-0.5</f>
        <v>49.083587381086659</v>
      </c>
      <c r="BQ33" s="15">
        <f>SUM('l(x,t)'!BQ33:BQ$112)/'l(x,t)'!BQ33-0.5</f>
        <v>49.258570848051512</v>
      </c>
      <c r="BR33" s="15">
        <f>SUM('l(x,t)'!BR33:BR$112)/'l(x,t)'!BR33-0.5</f>
        <v>49.43282592733236</v>
      </c>
      <c r="BS33" s="15">
        <f>SUM('l(x,t)'!BS33:BS$112)/'l(x,t)'!BS33-0.5</f>
        <v>49.606371171371464</v>
      </c>
    </row>
    <row r="34" spans="1:71" x14ac:dyDescent="0.25">
      <c r="A34" s="13">
        <v>32</v>
      </c>
      <c r="B34" s="15">
        <f>SUM('l(x,t)'!B34:B$112)/'l(x,t)'!B34-0.5</f>
        <v>40.851586324009347</v>
      </c>
      <c r="C34" s="15">
        <f>SUM('l(x,t)'!C34:C$112)/'l(x,t)'!C34-0.5</f>
        <v>40.905510491112707</v>
      </c>
      <c r="D34" s="15">
        <f>SUM('l(x,t)'!D34:D$112)/'l(x,t)'!D34-0.5</f>
        <v>40.878471913495709</v>
      </c>
      <c r="E34" s="15">
        <f>SUM('l(x,t)'!E34:E$112)/'l(x,t)'!E34-0.5</f>
        <v>40.67897764532534</v>
      </c>
      <c r="F34" s="15">
        <f>SUM('l(x,t)'!F34:F$112)/'l(x,t)'!F34-0.5</f>
        <v>41.106992325258553</v>
      </c>
      <c r="G34" s="15">
        <f>SUM('l(x,t)'!G34:G$112)/'l(x,t)'!G34-0.5</f>
        <v>42.143612166841976</v>
      </c>
      <c r="H34" s="15">
        <f>SUM('l(x,t)'!H34:H$112)/'l(x,t)'!H34-0.5</f>
        <v>41.858001544740048</v>
      </c>
      <c r="I34" s="15">
        <f>SUM('l(x,t)'!I34:I$112)/'l(x,t)'!I34-0.5</f>
        <v>41.931967331164337</v>
      </c>
      <c r="J34" s="15">
        <f>SUM('l(x,t)'!J34:J$112)/'l(x,t)'!J34-0.5</f>
        <v>42.532508740579139</v>
      </c>
      <c r="K34" s="15">
        <f>SUM('l(x,t)'!K34:K$112)/'l(x,t)'!K34-0.5</f>
        <v>42.253740877767221</v>
      </c>
      <c r="L34" s="15">
        <f>SUM('l(x,t)'!L34:L$112)/'l(x,t)'!L34-0.5</f>
        <v>42.533244332893389</v>
      </c>
      <c r="M34" s="15">
        <f>SUM('l(x,t)'!M34:M$112)/'l(x,t)'!M34-0.5</f>
        <v>43.249165950491033</v>
      </c>
      <c r="N34" s="15">
        <f>SUM('l(x,t)'!N34:N$112)/'l(x,t)'!N34-0.5</f>
        <v>42.469333827900435</v>
      </c>
      <c r="O34" s="15">
        <f>SUM('l(x,t)'!O34:O$112)/'l(x,t)'!O34-0.5</f>
        <v>43.34412473318983</v>
      </c>
      <c r="P34" s="15">
        <f>SUM('l(x,t)'!P34:P$112)/'l(x,t)'!P34-0.5</f>
        <v>43.555117518457848</v>
      </c>
      <c r="Q34" s="15">
        <f>SUM('l(x,t)'!Q34:Q$112)/'l(x,t)'!Q34-0.5</f>
        <v>43.166297014030263</v>
      </c>
      <c r="R34" s="15">
        <f>SUM('l(x,t)'!R34:R$112)/'l(x,t)'!R34-0.5</f>
        <v>43.863011874836452</v>
      </c>
      <c r="S34" s="15">
        <f>SUM('l(x,t)'!S34:S$112)/'l(x,t)'!S34-0.5</f>
        <v>43.590052614786913</v>
      </c>
      <c r="T34" s="15">
        <f>SUM('l(x,t)'!T34:T$112)/'l(x,t)'!T34-0.5</f>
        <v>43.362654411234416</v>
      </c>
      <c r="U34" s="15">
        <f>SUM('l(x,t)'!U34:U$112)/'l(x,t)'!U34-0.5</f>
        <v>43.417194863222875</v>
      </c>
      <c r="V34" s="15">
        <f>SUM('l(x,t)'!V34:V$112)/'l(x,t)'!V34-0.5</f>
        <v>43.37252490674495</v>
      </c>
      <c r="W34" s="15">
        <f>SUM('l(x,t)'!W34:W$112)/'l(x,t)'!W34-0.5</f>
        <v>43.309665455681873</v>
      </c>
      <c r="X34" s="15">
        <f>SUM('l(x,t)'!X34:X$112)/'l(x,t)'!X34-0.5</f>
        <v>43.711583015854423</v>
      </c>
      <c r="Y34" s="15">
        <f>SUM('l(x,t)'!Y34:Y$112)/'l(x,t)'!Y34-0.5</f>
        <v>43.617023229712117</v>
      </c>
      <c r="Z34" s="15">
        <f>SUM('l(x,t)'!Z34:Z$112)/'l(x,t)'!Z34-0.5</f>
        <v>43.696155257577665</v>
      </c>
      <c r="AA34" s="15">
        <f>SUM('l(x,t)'!AA34:AA$112)/'l(x,t)'!AA34-0.5</f>
        <v>43.531621911536156</v>
      </c>
      <c r="AB34" s="15">
        <f>SUM('l(x,t)'!AB34:AB$112)/'l(x,t)'!AB34-0.5</f>
        <v>43.409208987865725</v>
      </c>
      <c r="AC34" s="15">
        <f>SUM('l(x,t)'!AC34:AC$112)/'l(x,t)'!AC34-0.5</f>
        <v>43.612668421412529</v>
      </c>
      <c r="AD34" s="15">
        <f>SUM('l(x,t)'!AD34:AD$112)/'l(x,t)'!AD34-0.5</f>
        <v>43.183178790468858</v>
      </c>
      <c r="AE34" s="15">
        <f>SUM('l(x,t)'!AE34:AE$112)/'l(x,t)'!AE34-0.5</f>
        <v>43.466077882013344</v>
      </c>
      <c r="AF34" s="15">
        <f>SUM('l(x,t)'!AF34:AF$112)/'l(x,t)'!AF34-0.5</f>
        <v>43.009603168690688</v>
      </c>
      <c r="AG34" s="15">
        <f>SUM('l(x,t)'!AG34:AG$112)/'l(x,t)'!AG34-0.5</f>
        <v>43.052967561554162</v>
      </c>
      <c r="AH34" s="15">
        <f>SUM('l(x,t)'!AH34:AH$112)/'l(x,t)'!AH34-0.5</f>
        <v>43.235863956386488</v>
      </c>
      <c r="AI34" s="15">
        <f>SUM('l(x,t)'!AI34:AI$112)/'l(x,t)'!AI34-0.5</f>
        <v>43.012636649108806</v>
      </c>
      <c r="AJ34" s="15">
        <f>SUM('l(x,t)'!AJ34:AJ$112)/'l(x,t)'!AJ34-0.5</f>
        <v>43.254476360796211</v>
      </c>
      <c r="AK34" s="15">
        <f>SUM('l(x,t)'!AK34:AK$112)/'l(x,t)'!AK34-0.5</f>
        <v>43.172029236829772</v>
      </c>
      <c r="AL34" s="15">
        <f>SUM('l(x,t)'!AL34:AL$112)/'l(x,t)'!AL34-0.5</f>
        <v>43.188226552870319</v>
      </c>
      <c r="AM34" s="15">
        <f>SUM('l(x,t)'!AM34:AM$112)/'l(x,t)'!AM34-0.5</f>
        <v>43.56152792911498</v>
      </c>
      <c r="AN34" s="15">
        <f>SUM('l(x,t)'!AN34:AN$112)/'l(x,t)'!AN34-0.5</f>
        <v>43.77636712406359</v>
      </c>
      <c r="AO34" s="15">
        <f>SUM('l(x,t)'!AO34:AO$112)/'l(x,t)'!AO34-0.5</f>
        <v>43.570237399090828</v>
      </c>
      <c r="AP34" s="15">
        <f>SUM('l(x,t)'!AP34:AP$112)/'l(x,t)'!AP34-0.5</f>
        <v>43.590326571475273</v>
      </c>
      <c r="AQ34" s="15">
        <f>SUM('l(x,t)'!AQ34:AQ$112)/'l(x,t)'!AQ34-0.5</f>
        <v>43.745430372550047</v>
      </c>
      <c r="AR34" s="15">
        <f>SUM('l(x,t)'!AR34:AR$112)/'l(x,t)'!AR34-0.5</f>
        <v>43.578398514407894</v>
      </c>
      <c r="AS34" s="15">
        <f>SUM('l(x,t)'!AS34:AS$112)/'l(x,t)'!AS34-0.5</f>
        <v>43.525221951671739</v>
      </c>
      <c r="AT34" s="15">
        <f>SUM('l(x,t)'!AT34:AT$112)/'l(x,t)'!AT34-0.5</f>
        <v>43.854668065215527</v>
      </c>
      <c r="AU34" s="15">
        <f>SUM('l(x,t)'!AU34:AU$112)/'l(x,t)'!AU34-0.5</f>
        <v>44.056376355232658</v>
      </c>
      <c r="AV34" s="15">
        <f>SUM('l(x,t)'!AV34:AV$112)/'l(x,t)'!AV34-0.5</f>
        <v>44.388377287699328</v>
      </c>
      <c r="AW34" s="15">
        <f>SUM('l(x,t)'!AW34:AW$112)/'l(x,t)'!AW34-0.5</f>
        <v>44.673663217466348</v>
      </c>
      <c r="AX34" s="15">
        <f>SUM('l(x,t)'!AX34:AX$112)/'l(x,t)'!AX34-0.5</f>
        <v>44.767927129221455</v>
      </c>
      <c r="AY34" s="15">
        <f>SUM('l(x,t)'!AY34:AY$112)/'l(x,t)'!AY34-0.5</f>
        <v>44.627622568270581</v>
      </c>
      <c r="AZ34" s="15">
        <f>SUM('l(x,t)'!AZ34:AZ$112)/'l(x,t)'!AZ34-0.5</f>
        <v>45.25920441628935</v>
      </c>
      <c r="BA34" s="15">
        <f>SUM('l(x,t)'!BA34:BA$112)/'l(x,t)'!BA34-0.5</f>
        <v>45.660588458847052</v>
      </c>
      <c r="BB34" s="15">
        <f>SUM('l(x,t)'!BB34:BB$112)/'l(x,t)'!BB34-0.5</f>
        <v>45.799399305706885</v>
      </c>
      <c r="BC34" s="15">
        <f>SUM('l(x,t)'!BC34:BC$112)/'l(x,t)'!BC34-0.5</f>
        <v>45.722018725059705</v>
      </c>
      <c r="BD34" s="15">
        <f>SUM('l(x,t)'!BD34:BD$112)/'l(x,t)'!BD34-0.5</f>
        <v>46.078525004420705</v>
      </c>
      <c r="BE34" s="15">
        <f>SUM('l(x,t)'!BE34:BE$112)/'l(x,t)'!BE34-0.5</f>
        <v>46.040550626772799</v>
      </c>
      <c r="BF34" s="15">
        <f>SUM('l(x,t)'!BF34:BF$112)/'l(x,t)'!BF34-0.5</f>
        <v>46.496205684501994</v>
      </c>
      <c r="BG34" s="15">
        <f>SUM('l(x,t)'!BG34:BG$112)/'l(x,t)'!BG34-0.5</f>
        <v>46.506314452228935</v>
      </c>
      <c r="BH34" s="15">
        <f>SUM('l(x,t)'!BH34:BH$112)/'l(x,t)'!BH34-0.5</f>
        <v>46.891434603458805</v>
      </c>
      <c r="BI34" s="15">
        <f>SUM('l(x,t)'!BI34:BI$112)/'l(x,t)'!BI34-0.5</f>
        <v>47.012248393508244</v>
      </c>
      <c r="BJ34" s="15">
        <f>SUM('l(x,t)'!BJ34:BJ$112)/'l(x,t)'!BJ34-0.5</f>
        <v>47.03413873740665</v>
      </c>
      <c r="BK34" s="15">
        <f>SUM('l(x,t)'!BK34:BK$112)/'l(x,t)'!BK34-0.5</f>
        <v>47.212971942730618</v>
      </c>
      <c r="BL34" s="15">
        <f>SUM('l(x,t)'!BL34:BL$112)/'l(x,t)'!BL34-0.5</f>
        <v>47.391003383968574</v>
      </c>
      <c r="BM34" s="15">
        <f>SUM('l(x,t)'!BM34:BM$112)/'l(x,t)'!BM34-0.5</f>
        <v>47.568253293421577</v>
      </c>
      <c r="BN34" s="15">
        <f>SUM('l(x,t)'!BN34:BN$112)/'l(x,t)'!BN34-0.5</f>
        <v>47.744741129077781</v>
      </c>
      <c r="BO34" s="15">
        <f>SUM('l(x,t)'!BO34:BO$112)/'l(x,t)'!BO34-0.5</f>
        <v>47.920485635754616</v>
      </c>
      <c r="BP34" s="15">
        <f>SUM('l(x,t)'!BP34:BP$112)/'l(x,t)'!BP34-0.5</f>
        <v>48.095504904548804</v>
      </c>
      <c r="BQ34" s="15">
        <f>SUM('l(x,t)'!BQ34:BQ$112)/'l(x,t)'!BQ34-0.5</f>
        <v>48.269816430638976</v>
      </c>
      <c r="BR34" s="15">
        <f>SUM('l(x,t)'!BR34:BR$112)/'l(x,t)'!BR34-0.5</f>
        <v>48.443437169488149</v>
      </c>
      <c r="BS34" s="15">
        <f>SUM('l(x,t)'!BS34:BS$112)/'l(x,t)'!BS34-0.5</f>
        <v>48.616383591490148</v>
      </c>
    </row>
    <row r="35" spans="1:71" x14ac:dyDescent="0.25">
      <c r="A35" s="13">
        <v>33</v>
      </c>
      <c r="B35" s="15">
        <f>SUM('l(x,t)'!B35:B$112)/'l(x,t)'!B35-0.5</f>
        <v>39.955962707795472</v>
      </c>
      <c r="C35" s="15">
        <f>SUM('l(x,t)'!C35:C$112)/'l(x,t)'!C35-0.5</f>
        <v>40.001905025072382</v>
      </c>
      <c r="D35" s="15">
        <f>SUM('l(x,t)'!D35:D$112)/'l(x,t)'!D35-0.5</f>
        <v>39.989006902339099</v>
      </c>
      <c r="E35" s="15">
        <f>SUM('l(x,t)'!E35:E$112)/'l(x,t)'!E35-0.5</f>
        <v>39.75223671614873</v>
      </c>
      <c r="F35" s="15">
        <f>SUM('l(x,t)'!F35:F$112)/'l(x,t)'!F35-0.5</f>
        <v>40.18225449607629</v>
      </c>
      <c r="G35" s="15">
        <f>SUM('l(x,t)'!G35:G$112)/'l(x,t)'!G35-0.5</f>
        <v>41.196149314978847</v>
      </c>
      <c r="H35" s="15">
        <f>SUM('l(x,t)'!H35:H$112)/'l(x,t)'!H35-0.5</f>
        <v>40.928844869466843</v>
      </c>
      <c r="I35" s="15">
        <f>SUM('l(x,t)'!I35:I$112)/'l(x,t)'!I35-0.5</f>
        <v>40.987145234326</v>
      </c>
      <c r="J35" s="15">
        <f>SUM('l(x,t)'!J35:J$112)/'l(x,t)'!J35-0.5</f>
        <v>41.59523063422413</v>
      </c>
      <c r="K35" s="15">
        <f>SUM('l(x,t)'!K35:K$112)/'l(x,t)'!K35-0.5</f>
        <v>41.312696780227355</v>
      </c>
      <c r="L35" s="15">
        <f>SUM('l(x,t)'!L35:L$112)/'l(x,t)'!L35-0.5</f>
        <v>41.585851647452699</v>
      </c>
      <c r="M35" s="15">
        <f>SUM('l(x,t)'!M35:M$112)/'l(x,t)'!M35-0.5</f>
        <v>42.294956554003811</v>
      </c>
      <c r="N35" s="15">
        <f>SUM('l(x,t)'!N35:N$112)/'l(x,t)'!N35-0.5</f>
        <v>41.529435921267854</v>
      </c>
      <c r="O35" s="15">
        <f>SUM('l(x,t)'!O35:O$112)/'l(x,t)'!O35-0.5</f>
        <v>42.391734558549814</v>
      </c>
      <c r="P35" s="15">
        <f>SUM('l(x,t)'!P35:P$112)/'l(x,t)'!P35-0.5</f>
        <v>42.601667319162537</v>
      </c>
      <c r="Q35" s="15">
        <f>SUM('l(x,t)'!Q35:Q$112)/'l(x,t)'!Q35-0.5</f>
        <v>42.20216683417096</v>
      </c>
      <c r="R35" s="15">
        <f>SUM('l(x,t)'!R35:R$112)/'l(x,t)'!R35-0.5</f>
        <v>42.902942582011896</v>
      </c>
      <c r="S35" s="15">
        <f>SUM('l(x,t)'!S35:S$112)/'l(x,t)'!S35-0.5</f>
        <v>42.634912924228118</v>
      </c>
      <c r="T35" s="15">
        <f>SUM('l(x,t)'!T35:T$112)/'l(x,t)'!T35-0.5</f>
        <v>42.403842099650092</v>
      </c>
      <c r="U35" s="15">
        <f>SUM('l(x,t)'!U35:U$112)/'l(x,t)'!U35-0.5</f>
        <v>42.457574983707559</v>
      </c>
      <c r="V35" s="15">
        <f>SUM('l(x,t)'!V35:V$112)/'l(x,t)'!V35-0.5</f>
        <v>42.412433469871942</v>
      </c>
      <c r="W35" s="15">
        <f>SUM('l(x,t)'!W35:W$112)/'l(x,t)'!W35-0.5</f>
        <v>42.346942295478939</v>
      </c>
      <c r="X35" s="15">
        <f>SUM('l(x,t)'!X35:X$112)/'l(x,t)'!X35-0.5</f>
        <v>42.753538948634585</v>
      </c>
      <c r="Y35" s="15">
        <f>SUM('l(x,t)'!Y35:Y$112)/'l(x,t)'!Y35-0.5</f>
        <v>42.649817090701049</v>
      </c>
      <c r="Z35" s="15">
        <f>SUM('l(x,t)'!Z35:Z$112)/'l(x,t)'!Z35-0.5</f>
        <v>42.749784990966461</v>
      </c>
      <c r="AA35" s="15">
        <f>SUM('l(x,t)'!AA35:AA$112)/'l(x,t)'!AA35-0.5</f>
        <v>42.569954170748112</v>
      </c>
      <c r="AB35" s="15">
        <f>SUM('l(x,t)'!AB35:AB$112)/'l(x,t)'!AB35-0.5</f>
        <v>42.449581594564613</v>
      </c>
      <c r="AC35" s="15">
        <f>SUM('l(x,t)'!AC35:AC$112)/'l(x,t)'!AC35-0.5</f>
        <v>42.65668824342081</v>
      </c>
      <c r="AD35" s="15">
        <f>SUM('l(x,t)'!AD35:AD$112)/'l(x,t)'!AD35-0.5</f>
        <v>42.222911097789819</v>
      </c>
      <c r="AE35" s="15">
        <f>SUM('l(x,t)'!AE35:AE$112)/'l(x,t)'!AE35-0.5</f>
        <v>42.508656451900734</v>
      </c>
      <c r="AF35" s="15">
        <f>SUM('l(x,t)'!AF35:AF$112)/'l(x,t)'!AF35-0.5</f>
        <v>42.063659015640553</v>
      </c>
      <c r="AG35" s="15">
        <f>SUM('l(x,t)'!AG35:AG$112)/'l(x,t)'!AG35-0.5</f>
        <v>42.103665924003721</v>
      </c>
      <c r="AH35" s="15">
        <f>SUM('l(x,t)'!AH35:AH$112)/'l(x,t)'!AH35-0.5</f>
        <v>42.27650163293778</v>
      </c>
      <c r="AI35" s="15">
        <f>SUM('l(x,t)'!AI35:AI$112)/'l(x,t)'!AI35-0.5</f>
        <v>42.064565418919891</v>
      </c>
      <c r="AJ35" s="15">
        <f>SUM('l(x,t)'!AJ35:AJ$112)/'l(x,t)'!AJ35-0.5</f>
        <v>42.312701635019835</v>
      </c>
      <c r="AK35" s="15">
        <f>SUM('l(x,t)'!AK35:AK$112)/'l(x,t)'!AK35-0.5</f>
        <v>42.229714351203903</v>
      </c>
      <c r="AL35" s="15">
        <f>SUM('l(x,t)'!AL35:AL$112)/'l(x,t)'!AL35-0.5</f>
        <v>42.244221483013078</v>
      </c>
      <c r="AM35" s="15">
        <f>SUM('l(x,t)'!AM35:AM$112)/'l(x,t)'!AM35-0.5</f>
        <v>42.618444275558716</v>
      </c>
      <c r="AN35" s="15">
        <f>SUM('l(x,t)'!AN35:AN$112)/'l(x,t)'!AN35-0.5</f>
        <v>42.827493566472022</v>
      </c>
      <c r="AO35" s="15">
        <f>SUM('l(x,t)'!AO35:AO$112)/'l(x,t)'!AO35-0.5</f>
        <v>42.619393507689594</v>
      </c>
      <c r="AP35" s="15">
        <f>SUM('l(x,t)'!AP35:AP$112)/'l(x,t)'!AP35-0.5</f>
        <v>42.644688879463395</v>
      </c>
      <c r="AQ35" s="15">
        <f>SUM('l(x,t)'!AQ35:AQ$112)/'l(x,t)'!AQ35-0.5</f>
        <v>42.793052730553661</v>
      </c>
      <c r="AR35" s="15">
        <f>SUM('l(x,t)'!AR35:AR$112)/'l(x,t)'!AR35-0.5</f>
        <v>42.633177650023406</v>
      </c>
      <c r="AS35" s="15">
        <f>SUM('l(x,t)'!AS35:AS$112)/'l(x,t)'!AS35-0.5</f>
        <v>42.573033018322079</v>
      </c>
      <c r="AT35" s="15">
        <f>SUM('l(x,t)'!AT35:AT$112)/'l(x,t)'!AT35-0.5</f>
        <v>42.90241071700423</v>
      </c>
      <c r="AU35" s="15">
        <f>SUM('l(x,t)'!AU35:AU$112)/'l(x,t)'!AU35-0.5</f>
        <v>43.092994470587954</v>
      </c>
      <c r="AV35" s="15">
        <f>SUM('l(x,t)'!AV35:AV$112)/'l(x,t)'!AV35-0.5</f>
        <v>43.427033076806914</v>
      </c>
      <c r="AW35" s="15">
        <f>SUM('l(x,t)'!AW35:AW$112)/'l(x,t)'!AW35-0.5</f>
        <v>43.701510168872737</v>
      </c>
      <c r="AX35" s="15">
        <f>SUM('l(x,t)'!AX35:AX$112)/'l(x,t)'!AX35-0.5</f>
        <v>43.799823001782741</v>
      </c>
      <c r="AY35" s="15">
        <f>SUM('l(x,t)'!AY35:AY$112)/'l(x,t)'!AY35-0.5</f>
        <v>43.655882332963678</v>
      </c>
      <c r="AZ35" s="15">
        <f>SUM('l(x,t)'!AZ35:AZ$112)/'l(x,t)'!AZ35-0.5</f>
        <v>44.298178831873081</v>
      </c>
      <c r="BA35" s="15">
        <f>SUM('l(x,t)'!BA35:BA$112)/'l(x,t)'!BA35-0.5</f>
        <v>44.687701079494751</v>
      </c>
      <c r="BB35" s="15">
        <f>SUM('l(x,t)'!BB35:BB$112)/'l(x,t)'!BB35-0.5</f>
        <v>44.826595262864608</v>
      </c>
      <c r="BC35" s="15">
        <f>SUM('l(x,t)'!BC35:BC$112)/'l(x,t)'!BC35-0.5</f>
        <v>44.756413599395245</v>
      </c>
      <c r="BD35" s="15">
        <f>SUM('l(x,t)'!BD35:BD$112)/'l(x,t)'!BD35-0.5</f>
        <v>45.104975890437153</v>
      </c>
      <c r="BE35" s="15">
        <f>SUM('l(x,t)'!BE35:BE$112)/'l(x,t)'!BE35-0.5</f>
        <v>45.068347318637166</v>
      </c>
      <c r="BF35" s="15">
        <f>SUM('l(x,t)'!BF35:BF$112)/'l(x,t)'!BF35-0.5</f>
        <v>45.525201561485737</v>
      </c>
      <c r="BG35" s="15">
        <f>SUM('l(x,t)'!BG35:BG$112)/'l(x,t)'!BG35-0.5</f>
        <v>45.528868597841871</v>
      </c>
      <c r="BH35" s="15">
        <f>SUM('l(x,t)'!BH35:BH$112)/'l(x,t)'!BH35-0.5</f>
        <v>45.915570700222922</v>
      </c>
      <c r="BI35" s="15">
        <f>SUM('l(x,t)'!BI35:BI$112)/'l(x,t)'!BI35-0.5</f>
        <v>46.032722791536521</v>
      </c>
      <c r="BJ35" s="15">
        <f>SUM('l(x,t)'!BJ35:BJ$112)/'l(x,t)'!BJ35-0.5</f>
        <v>46.055388496184108</v>
      </c>
      <c r="BK35" s="15">
        <f>SUM('l(x,t)'!BK35:BK$112)/'l(x,t)'!BK35-0.5</f>
        <v>46.233308783594602</v>
      </c>
      <c r="BL35" s="15">
        <f>SUM('l(x,t)'!BL35:BL$112)/'l(x,t)'!BL35-0.5</f>
        <v>46.410465928364381</v>
      </c>
      <c r="BM35" s="15">
        <f>SUM('l(x,t)'!BM35:BM$112)/'l(x,t)'!BM35-0.5</f>
        <v>46.586878567898374</v>
      </c>
      <c r="BN35" s="15">
        <f>SUM('l(x,t)'!BN35:BN$112)/'l(x,t)'!BN35-0.5</f>
        <v>46.762564628419106</v>
      </c>
      <c r="BO35" s="15">
        <f>SUM('l(x,t)'!BO35:BO$112)/'l(x,t)'!BO35-0.5</f>
        <v>46.937541383827273</v>
      </c>
      <c r="BP35" s="15">
        <f>SUM('l(x,t)'!BP35:BP$112)/'l(x,t)'!BP35-0.5</f>
        <v>47.1118255129335</v>
      </c>
      <c r="BQ35" s="15">
        <f>SUM('l(x,t)'!BQ35:BQ$112)/'l(x,t)'!BQ35-0.5</f>
        <v>47.285433155105643</v>
      </c>
      <c r="BR35" s="15">
        <f>SUM('l(x,t)'!BR35:BR$112)/'l(x,t)'!BR35-0.5</f>
        <v>47.458379964379432</v>
      </c>
      <c r="BS35" s="15">
        <f>SUM('l(x,t)'!BS35:BS$112)/'l(x,t)'!BS35-0.5</f>
        <v>47.630681162075675</v>
      </c>
    </row>
    <row r="36" spans="1:71" x14ac:dyDescent="0.25">
      <c r="A36" s="13">
        <v>34</v>
      </c>
      <c r="B36" s="15">
        <f>SUM('l(x,t)'!B36:B$112)/'l(x,t)'!B36-0.5</f>
        <v>39.034240503993374</v>
      </c>
      <c r="C36" s="15">
        <f>SUM('l(x,t)'!C36:C$112)/'l(x,t)'!C36-0.5</f>
        <v>39.086620392712803</v>
      </c>
      <c r="D36" s="15">
        <f>SUM('l(x,t)'!D36:D$112)/'l(x,t)'!D36-0.5</f>
        <v>39.057837539658102</v>
      </c>
      <c r="E36" s="15">
        <f>SUM('l(x,t)'!E36:E$112)/'l(x,t)'!E36-0.5</f>
        <v>38.835628248034553</v>
      </c>
      <c r="F36" s="15">
        <f>SUM('l(x,t)'!F36:F$112)/'l(x,t)'!F36-0.5</f>
        <v>39.24823656878047</v>
      </c>
      <c r="G36" s="15">
        <f>SUM('l(x,t)'!G36:G$112)/'l(x,t)'!G36-0.5</f>
        <v>40.260550985536007</v>
      </c>
      <c r="H36" s="15">
        <f>SUM('l(x,t)'!H36:H$112)/'l(x,t)'!H36-0.5</f>
        <v>39.997690944071771</v>
      </c>
      <c r="I36" s="15">
        <f>SUM('l(x,t)'!I36:I$112)/'l(x,t)'!I36-0.5</f>
        <v>40.048779378982047</v>
      </c>
      <c r="J36" s="15">
        <f>SUM('l(x,t)'!J36:J$112)/'l(x,t)'!J36-0.5</f>
        <v>40.659439359625139</v>
      </c>
      <c r="K36" s="15">
        <f>SUM('l(x,t)'!K36:K$112)/'l(x,t)'!K36-0.5</f>
        <v>40.361730857256056</v>
      </c>
      <c r="L36" s="15">
        <f>SUM('l(x,t)'!L36:L$112)/'l(x,t)'!L36-0.5</f>
        <v>40.642216484035828</v>
      </c>
      <c r="M36" s="15">
        <f>SUM('l(x,t)'!M36:M$112)/'l(x,t)'!M36-0.5</f>
        <v>41.355647242505448</v>
      </c>
      <c r="N36" s="15">
        <f>SUM('l(x,t)'!N36:N$112)/'l(x,t)'!N36-0.5</f>
        <v>40.57914168270392</v>
      </c>
      <c r="O36" s="15">
        <f>SUM('l(x,t)'!O36:O$112)/'l(x,t)'!O36-0.5</f>
        <v>41.449625041106543</v>
      </c>
      <c r="P36" s="15">
        <f>SUM('l(x,t)'!P36:P$112)/'l(x,t)'!P36-0.5</f>
        <v>41.645498637745796</v>
      </c>
      <c r="Q36" s="15">
        <f>SUM('l(x,t)'!Q36:Q$112)/'l(x,t)'!Q36-0.5</f>
        <v>41.237226104098411</v>
      </c>
      <c r="R36" s="15">
        <f>SUM('l(x,t)'!R36:R$112)/'l(x,t)'!R36-0.5</f>
        <v>41.938166260007712</v>
      </c>
      <c r="S36" s="15">
        <f>SUM('l(x,t)'!S36:S$112)/'l(x,t)'!S36-0.5</f>
        <v>41.678356631558607</v>
      </c>
      <c r="T36" s="15">
        <f>SUM('l(x,t)'!T36:T$112)/'l(x,t)'!T36-0.5</f>
        <v>41.447047558635475</v>
      </c>
      <c r="U36" s="15">
        <f>SUM('l(x,t)'!U36:U$112)/'l(x,t)'!U36-0.5</f>
        <v>41.505881747717432</v>
      </c>
      <c r="V36" s="15">
        <f>SUM('l(x,t)'!V36:V$112)/'l(x,t)'!V36-0.5</f>
        <v>41.452288143608364</v>
      </c>
      <c r="W36" s="15">
        <f>SUM('l(x,t)'!W36:W$112)/'l(x,t)'!W36-0.5</f>
        <v>41.392605235185293</v>
      </c>
      <c r="X36" s="15">
        <f>SUM('l(x,t)'!X36:X$112)/'l(x,t)'!X36-0.5</f>
        <v>41.792871318961218</v>
      </c>
      <c r="Y36" s="15">
        <f>SUM('l(x,t)'!Y36:Y$112)/'l(x,t)'!Y36-0.5</f>
        <v>41.690319797706849</v>
      </c>
      <c r="Z36" s="15">
        <f>SUM('l(x,t)'!Z36:Z$112)/'l(x,t)'!Z36-0.5</f>
        <v>41.793347138519138</v>
      </c>
      <c r="AA36" s="15">
        <f>SUM('l(x,t)'!AA36:AA$112)/'l(x,t)'!AA36-0.5</f>
        <v>41.605744053193334</v>
      </c>
      <c r="AB36" s="15">
        <f>SUM('l(x,t)'!AB36:AB$112)/'l(x,t)'!AB36-0.5</f>
        <v>41.486109509838172</v>
      </c>
      <c r="AC36" s="15">
        <f>SUM('l(x,t)'!AC36:AC$112)/'l(x,t)'!AC36-0.5</f>
        <v>41.70902743744324</v>
      </c>
      <c r="AD36" s="15">
        <f>SUM('l(x,t)'!AD36:AD$112)/'l(x,t)'!AD36-0.5</f>
        <v>41.274711740347854</v>
      </c>
      <c r="AE36" s="15">
        <f>SUM('l(x,t)'!AE36:AE$112)/'l(x,t)'!AE36-0.5</f>
        <v>41.557443085880358</v>
      </c>
      <c r="AF36" s="15">
        <f>SUM('l(x,t)'!AF36:AF$112)/'l(x,t)'!AF36-0.5</f>
        <v>41.104847814977376</v>
      </c>
      <c r="AG36" s="15">
        <f>SUM('l(x,t)'!AG36:AG$112)/'l(x,t)'!AG36-0.5</f>
        <v>41.149063403113118</v>
      </c>
      <c r="AH36" s="15">
        <f>SUM('l(x,t)'!AH36:AH$112)/'l(x,t)'!AH36-0.5</f>
        <v>41.330462930117648</v>
      </c>
      <c r="AI36" s="15">
        <f>SUM('l(x,t)'!AI36:AI$112)/'l(x,t)'!AI36-0.5</f>
        <v>41.122003784142002</v>
      </c>
      <c r="AJ36" s="15">
        <f>SUM('l(x,t)'!AJ36:AJ$112)/'l(x,t)'!AJ36-0.5</f>
        <v>41.362098911735686</v>
      </c>
      <c r="AK36" s="15">
        <f>SUM('l(x,t)'!AK36:AK$112)/'l(x,t)'!AK36-0.5</f>
        <v>41.280686789086587</v>
      </c>
      <c r="AL36" s="15">
        <f>SUM('l(x,t)'!AL36:AL$112)/'l(x,t)'!AL36-0.5</f>
        <v>41.29939668663944</v>
      </c>
      <c r="AM36" s="15">
        <f>SUM('l(x,t)'!AM36:AM$112)/'l(x,t)'!AM36-0.5</f>
        <v>41.664825583700789</v>
      </c>
      <c r="AN36" s="15">
        <f>SUM('l(x,t)'!AN36:AN$112)/'l(x,t)'!AN36-0.5</f>
        <v>41.884288513079547</v>
      </c>
      <c r="AO36" s="15">
        <f>SUM('l(x,t)'!AO36:AO$112)/'l(x,t)'!AO36-0.5</f>
        <v>41.67971049369558</v>
      </c>
      <c r="AP36" s="15">
        <f>SUM('l(x,t)'!AP36:AP$112)/'l(x,t)'!AP36-0.5</f>
        <v>41.700393398749753</v>
      </c>
      <c r="AQ36" s="15">
        <f>SUM('l(x,t)'!AQ36:AQ$112)/'l(x,t)'!AQ36-0.5</f>
        <v>41.852346014974621</v>
      </c>
      <c r="AR36" s="15">
        <f>SUM('l(x,t)'!AR36:AR$112)/'l(x,t)'!AR36-0.5</f>
        <v>41.699430756310825</v>
      </c>
      <c r="AS36" s="15">
        <f>SUM('l(x,t)'!AS36:AS$112)/'l(x,t)'!AS36-0.5</f>
        <v>41.629486530272644</v>
      </c>
      <c r="AT36" s="15">
        <f>SUM('l(x,t)'!AT36:AT$112)/'l(x,t)'!AT36-0.5</f>
        <v>41.96143210763384</v>
      </c>
      <c r="AU36" s="15">
        <f>SUM('l(x,t)'!AU36:AU$112)/'l(x,t)'!AU36-0.5</f>
        <v>42.142459723867631</v>
      </c>
      <c r="AV36" s="15">
        <f>SUM('l(x,t)'!AV36:AV$112)/'l(x,t)'!AV36-0.5</f>
        <v>42.466562314135913</v>
      </c>
      <c r="AW36" s="15">
        <f>SUM('l(x,t)'!AW36:AW$112)/'l(x,t)'!AW36-0.5</f>
        <v>42.745187808559393</v>
      </c>
      <c r="AX36" s="15">
        <f>SUM('l(x,t)'!AX36:AX$112)/'l(x,t)'!AX36-0.5</f>
        <v>42.836225431144904</v>
      </c>
      <c r="AY36" s="15">
        <f>SUM('l(x,t)'!AY36:AY$112)/'l(x,t)'!AY36-0.5</f>
        <v>42.692596039597333</v>
      </c>
      <c r="AZ36" s="15">
        <f>SUM('l(x,t)'!AZ36:AZ$112)/'l(x,t)'!AZ36-0.5</f>
        <v>43.32929763319266</v>
      </c>
      <c r="BA36" s="15">
        <f>SUM('l(x,t)'!BA36:BA$112)/'l(x,t)'!BA36-0.5</f>
        <v>43.721751828402624</v>
      </c>
      <c r="BB36" s="15">
        <f>SUM('l(x,t)'!BB36:BB$112)/'l(x,t)'!BB36-0.5</f>
        <v>43.854094801641622</v>
      </c>
      <c r="BC36" s="15">
        <f>SUM('l(x,t)'!BC36:BC$112)/'l(x,t)'!BC36-0.5</f>
        <v>43.78564212319656</v>
      </c>
      <c r="BD36" s="15">
        <f>SUM('l(x,t)'!BD36:BD$112)/'l(x,t)'!BD36-0.5</f>
        <v>44.13532791341828</v>
      </c>
      <c r="BE36" s="15">
        <f>SUM('l(x,t)'!BE36:BE$112)/'l(x,t)'!BE36-0.5</f>
        <v>44.094211961574878</v>
      </c>
      <c r="BF36" s="15">
        <f>SUM('l(x,t)'!BF36:BF$112)/'l(x,t)'!BF36-0.5</f>
        <v>44.558544884700417</v>
      </c>
      <c r="BG36" s="15">
        <f>SUM('l(x,t)'!BG36:BG$112)/'l(x,t)'!BG36-0.5</f>
        <v>44.557254668282894</v>
      </c>
      <c r="BH36" s="15">
        <f>SUM('l(x,t)'!BH36:BH$112)/'l(x,t)'!BH36-0.5</f>
        <v>44.942381705429128</v>
      </c>
      <c r="BI36" s="15">
        <f>SUM('l(x,t)'!BI36:BI$112)/'l(x,t)'!BI36-0.5</f>
        <v>45.054133234156559</v>
      </c>
      <c r="BJ36" s="15">
        <f>SUM('l(x,t)'!BJ36:BJ$112)/'l(x,t)'!BJ36-0.5</f>
        <v>45.077957328234142</v>
      </c>
      <c r="BK36" s="15">
        <f>SUM('l(x,t)'!BK36:BK$112)/'l(x,t)'!BK36-0.5</f>
        <v>45.25478100777373</v>
      </c>
      <c r="BL36" s="15">
        <f>SUM('l(x,t)'!BL36:BL$112)/'l(x,t)'!BL36-0.5</f>
        <v>45.43089420718011</v>
      </c>
      <c r="BM36" s="15">
        <f>SUM('l(x,t)'!BM36:BM$112)/'l(x,t)'!BM36-0.5</f>
        <v>45.606313077909547</v>
      </c>
      <c r="BN36" s="15">
        <f>SUM('l(x,t)'!BN36:BN$112)/'l(x,t)'!BN36-0.5</f>
        <v>45.781053174423484</v>
      </c>
      <c r="BO36" s="15">
        <f>SUM('l(x,t)'!BO36:BO$112)/'l(x,t)'!BO36-0.5</f>
        <v>45.955129508062605</v>
      </c>
      <c r="BP36" s="15">
        <f>SUM('l(x,t)'!BP36:BP$112)/'l(x,t)'!BP36-0.5</f>
        <v>46.128556599486423</v>
      </c>
      <c r="BQ36" s="15">
        <f>SUM('l(x,t)'!BQ36:BQ$112)/'l(x,t)'!BQ36-0.5</f>
        <v>46.301348529717387</v>
      </c>
      <c r="BR36" s="15">
        <f>SUM('l(x,t)'!BR36:BR$112)/'l(x,t)'!BR36-0.5</f>
        <v>46.473518989832222</v>
      </c>
      <c r="BS36" s="15">
        <f>SUM('l(x,t)'!BS36:BS$112)/'l(x,t)'!BS36-0.5</f>
        <v>46.645081329338083</v>
      </c>
    </row>
    <row r="37" spans="1:71" x14ac:dyDescent="0.25">
      <c r="A37" s="13">
        <v>35</v>
      </c>
      <c r="B37" s="15">
        <f>SUM('l(x,t)'!B37:B$112)/'l(x,t)'!B37-0.5</f>
        <v>38.128494029425156</v>
      </c>
      <c r="C37" s="15">
        <f>SUM('l(x,t)'!C37:C$112)/'l(x,t)'!C37-0.5</f>
        <v>38.193026214803517</v>
      </c>
      <c r="D37" s="15">
        <f>SUM('l(x,t)'!D37:D$112)/'l(x,t)'!D37-0.5</f>
        <v>38.145562967594536</v>
      </c>
      <c r="E37" s="15">
        <f>SUM('l(x,t)'!E37:E$112)/'l(x,t)'!E37-0.5</f>
        <v>37.90668060715781</v>
      </c>
      <c r="F37" s="15">
        <f>SUM('l(x,t)'!F37:F$112)/'l(x,t)'!F37-0.5</f>
        <v>38.325110287149023</v>
      </c>
      <c r="G37" s="15">
        <f>SUM('l(x,t)'!G37:G$112)/'l(x,t)'!G37-0.5</f>
        <v>39.331450968259503</v>
      </c>
      <c r="H37" s="15">
        <f>SUM('l(x,t)'!H37:H$112)/'l(x,t)'!H37-0.5</f>
        <v>39.068518592352078</v>
      </c>
      <c r="I37" s="15">
        <f>SUM('l(x,t)'!I37:I$112)/'l(x,t)'!I37-0.5</f>
        <v>39.126050176826865</v>
      </c>
      <c r="J37" s="15">
        <f>SUM('l(x,t)'!J37:J$112)/'l(x,t)'!J37-0.5</f>
        <v>39.723797435521981</v>
      </c>
      <c r="K37" s="15">
        <f>SUM('l(x,t)'!K37:K$112)/'l(x,t)'!K37-0.5</f>
        <v>39.420014077809668</v>
      </c>
      <c r="L37" s="15">
        <f>SUM('l(x,t)'!L37:L$112)/'l(x,t)'!L37-0.5</f>
        <v>39.703728188163716</v>
      </c>
      <c r="M37" s="15">
        <f>SUM('l(x,t)'!M37:M$112)/'l(x,t)'!M37-0.5</f>
        <v>40.406780718403454</v>
      </c>
      <c r="N37" s="15">
        <f>SUM('l(x,t)'!N37:N$112)/'l(x,t)'!N37-0.5</f>
        <v>39.632116075924145</v>
      </c>
      <c r="O37" s="15">
        <f>SUM('l(x,t)'!O37:O$112)/'l(x,t)'!O37-0.5</f>
        <v>40.500055108890486</v>
      </c>
      <c r="P37" s="15">
        <f>SUM('l(x,t)'!P37:P$112)/'l(x,t)'!P37-0.5</f>
        <v>40.701120149948224</v>
      </c>
      <c r="Q37" s="15">
        <f>SUM('l(x,t)'!Q37:Q$112)/'l(x,t)'!Q37-0.5</f>
        <v>40.292295703297846</v>
      </c>
      <c r="R37" s="15">
        <f>SUM('l(x,t)'!R37:R$112)/'l(x,t)'!R37-0.5</f>
        <v>40.987121062861888</v>
      </c>
      <c r="S37" s="15">
        <f>SUM('l(x,t)'!S37:S$112)/'l(x,t)'!S37-0.5</f>
        <v>40.720401441028464</v>
      </c>
      <c r="T37" s="15">
        <f>SUM('l(x,t)'!T37:T$112)/'l(x,t)'!T37-0.5</f>
        <v>40.485984243666955</v>
      </c>
      <c r="U37" s="15">
        <f>SUM('l(x,t)'!U37:U$112)/'l(x,t)'!U37-0.5</f>
        <v>40.551859830727857</v>
      </c>
      <c r="V37" s="15">
        <f>SUM('l(x,t)'!V37:V$112)/'l(x,t)'!V37-0.5</f>
        <v>40.490819513951472</v>
      </c>
      <c r="W37" s="15">
        <f>SUM('l(x,t)'!W37:W$112)/'l(x,t)'!W37-0.5</f>
        <v>40.434358280631535</v>
      </c>
      <c r="X37" s="15">
        <f>SUM('l(x,t)'!X37:X$112)/'l(x,t)'!X37-0.5</f>
        <v>40.835446829195298</v>
      </c>
      <c r="Y37" s="15">
        <f>SUM('l(x,t)'!Y37:Y$112)/'l(x,t)'!Y37-0.5</f>
        <v>40.739394677372921</v>
      </c>
      <c r="Z37" s="15">
        <f>SUM('l(x,t)'!Z37:Z$112)/'l(x,t)'!Z37-0.5</f>
        <v>40.845856376116799</v>
      </c>
      <c r="AA37" s="15">
        <f>SUM('l(x,t)'!AA37:AA$112)/'l(x,t)'!AA37-0.5</f>
        <v>40.656366383845459</v>
      </c>
      <c r="AB37" s="15">
        <f>SUM('l(x,t)'!AB37:AB$112)/'l(x,t)'!AB37-0.5</f>
        <v>40.541104589988763</v>
      </c>
      <c r="AC37" s="15">
        <f>SUM('l(x,t)'!AC37:AC$112)/'l(x,t)'!AC37-0.5</f>
        <v>40.759776963107868</v>
      </c>
      <c r="AD37" s="15">
        <f>SUM('l(x,t)'!AD37:AD$112)/'l(x,t)'!AD37-0.5</f>
        <v>40.322065336137769</v>
      </c>
      <c r="AE37" s="15">
        <f>SUM('l(x,t)'!AE37:AE$112)/'l(x,t)'!AE37-0.5</f>
        <v>40.616651063411666</v>
      </c>
      <c r="AF37" s="15">
        <f>SUM('l(x,t)'!AF37:AF$112)/'l(x,t)'!AF37-0.5</f>
        <v>40.162588690918476</v>
      </c>
      <c r="AG37" s="15">
        <f>SUM('l(x,t)'!AG37:AG$112)/'l(x,t)'!AG37-0.5</f>
        <v>40.209313186629345</v>
      </c>
      <c r="AH37" s="15">
        <f>SUM('l(x,t)'!AH37:AH$112)/'l(x,t)'!AH37-0.5</f>
        <v>40.388115172510879</v>
      </c>
      <c r="AI37" s="15">
        <f>SUM('l(x,t)'!AI37:AI$112)/'l(x,t)'!AI37-0.5</f>
        <v>40.179361684116614</v>
      </c>
      <c r="AJ37" s="15">
        <f>SUM('l(x,t)'!AJ37:AJ$112)/'l(x,t)'!AJ37-0.5</f>
        <v>40.421025188006418</v>
      </c>
      <c r="AK37" s="15">
        <f>SUM('l(x,t)'!AK37:AK$112)/'l(x,t)'!AK37-0.5</f>
        <v>40.336632976264056</v>
      </c>
      <c r="AL37" s="15">
        <f>SUM('l(x,t)'!AL37:AL$112)/'l(x,t)'!AL37-0.5</f>
        <v>40.352504943065419</v>
      </c>
      <c r="AM37" s="15">
        <f>SUM('l(x,t)'!AM37:AM$112)/'l(x,t)'!AM37-0.5</f>
        <v>40.72006046472351</v>
      </c>
      <c r="AN37" s="15">
        <f>SUM('l(x,t)'!AN37:AN$112)/'l(x,t)'!AN37-0.5</f>
        <v>40.936083617601554</v>
      </c>
      <c r="AO37" s="15">
        <f>SUM('l(x,t)'!AO37:AO$112)/'l(x,t)'!AO37-0.5</f>
        <v>40.745703619486761</v>
      </c>
      <c r="AP37" s="15">
        <f>SUM('l(x,t)'!AP37:AP$112)/'l(x,t)'!AP37-0.5</f>
        <v>40.76104713804267</v>
      </c>
      <c r="AQ37" s="15">
        <f>SUM('l(x,t)'!AQ37:AQ$112)/'l(x,t)'!AQ37-0.5</f>
        <v>40.915712054417881</v>
      </c>
      <c r="AR37" s="15">
        <f>SUM('l(x,t)'!AR37:AR$112)/'l(x,t)'!AR37-0.5</f>
        <v>40.769175663181606</v>
      </c>
      <c r="AS37" s="15">
        <f>SUM('l(x,t)'!AS37:AS$112)/'l(x,t)'!AS37-0.5</f>
        <v>40.686736093442534</v>
      </c>
      <c r="AT37" s="15">
        <f>SUM('l(x,t)'!AT37:AT$112)/'l(x,t)'!AT37-0.5</f>
        <v>41.013323762336753</v>
      </c>
      <c r="AU37" s="15">
        <f>SUM('l(x,t)'!AU37:AU$112)/'l(x,t)'!AU37-0.5</f>
        <v>41.200423312271703</v>
      </c>
      <c r="AV37" s="15">
        <f>SUM('l(x,t)'!AV37:AV$112)/'l(x,t)'!AV37-0.5</f>
        <v>41.514038177276241</v>
      </c>
      <c r="AW37" s="15">
        <f>SUM('l(x,t)'!AW37:AW$112)/'l(x,t)'!AW37-0.5</f>
        <v>41.790438577837676</v>
      </c>
      <c r="AX37" s="15">
        <f>SUM('l(x,t)'!AX37:AX$112)/'l(x,t)'!AX37-0.5</f>
        <v>41.877755631663923</v>
      </c>
      <c r="AY37" s="15">
        <f>SUM('l(x,t)'!AY37:AY$112)/'l(x,t)'!AY37-0.5</f>
        <v>41.730603582821878</v>
      </c>
      <c r="AZ37" s="15">
        <f>SUM('l(x,t)'!AZ37:AZ$112)/'l(x,t)'!AZ37-0.5</f>
        <v>42.360156946193918</v>
      </c>
      <c r="BA37" s="15">
        <f>SUM('l(x,t)'!BA37:BA$112)/'l(x,t)'!BA37-0.5</f>
        <v>42.758954529297817</v>
      </c>
      <c r="BB37" s="15">
        <f>SUM('l(x,t)'!BB37:BB$112)/'l(x,t)'!BB37-0.5</f>
        <v>42.886634777724922</v>
      </c>
      <c r="BC37" s="15">
        <f>SUM('l(x,t)'!BC37:BC$112)/'l(x,t)'!BC37-0.5</f>
        <v>42.820731916048558</v>
      </c>
      <c r="BD37" s="15">
        <f>SUM('l(x,t)'!BD37:BD$112)/'l(x,t)'!BD37-0.5</f>
        <v>43.171575320934657</v>
      </c>
      <c r="BE37" s="15">
        <f>SUM('l(x,t)'!BE37:BE$112)/'l(x,t)'!BE37-0.5</f>
        <v>43.123876197389109</v>
      </c>
      <c r="BF37" s="15">
        <f>SUM('l(x,t)'!BF37:BF$112)/'l(x,t)'!BF37-0.5</f>
        <v>43.584113670629385</v>
      </c>
      <c r="BG37" s="15">
        <f>SUM('l(x,t)'!BG37:BG$112)/'l(x,t)'!BG37-0.5</f>
        <v>43.581940554993679</v>
      </c>
      <c r="BH37" s="15">
        <f>SUM('l(x,t)'!BH37:BH$112)/'l(x,t)'!BH37-0.5</f>
        <v>43.97262308912974</v>
      </c>
      <c r="BI37" s="15">
        <f>SUM('l(x,t)'!BI37:BI$112)/'l(x,t)'!BI37-0.5</f>
        <v>44.082666140486481</v>
      </c>
      <c r="BJ37" s="15">
        <f>SUM('l(x,t)'!BJ37:BJ$112)/'l(x,t)'!BJ37-0.5</f>
        <v>44.102362177929045</v>
      </c>
      <c r="BK37" s="15">
        <f>SUM('l(x,t)'!BK37:BK$112)/'l(x,t)'!BK37-0.5</f>
        <v>44.278021057527177</v>
      </c>
      <c r="BL37" s="15">
        <f>SUM('l(x,t)'!BL37:BL$112)/'l(x,t)'!BL37-0.5</f>
        <v>44.453024387519669</v>
      </c>
      <c r="BM37" s="15">
        <f>SUM('l(x,t)'!BM37:BM$112)/'l(x,t)'!BM37-0.5</f>
        <v>44.627385773457064</v>
      </c>
      <c r="BN37" s="15">
        <f>SUM('l(x,t)'!BN37:BN$112)/'l(x,t)'!BN37-0.5</f>
        <v>44.801118338731996</v>
      </c>
      <c r="BO37" s="15">
        <f>SUM('l(x,t)'!BO37:BO$112)/'l(x,t)'!BO37-0.5</f>
        <v>44.97423477352438</v>
      </c>
      <c r="BP37" s="15">
        <f>SUM('l(x,t)'!BP37:BP$112)/'l(x,t)'!BP37-0.5</f>
        <v>45.146747382501154</v>
      </c>
      <c r="BQ37" s="15">
        <f>SUM('l(x,t)'!BQ37:BQ$112)/'l(x,t)'!BQ37-0.5</f>
        <v>45.31866813130506</v>
      </c>
      <c r="BR37" s="15">
        <f>SUM('l(x,t)'!BR37:BR$112)/'l(x,t)'!BR37-0.5</f>
        <v>45.490008691869519</v>
      </c>
      <c r="BS37" s="15">
        <f>SUM('l(x,t)'!BS37:BS$112)/'l(x,t)'!BS37-0.5</f>
        <v>45.660780486592024</v>
      </c>
    </row>
    <row r="38" spans="1:71" x14ac:dyDescent="0.25">
      <c r="A38" s="13">
        <v>36</v>
      </c>
      <c r="B38" s="15">
        <f>SUM('l(x,t)'!B38:B$112)/'l(x,t)'!B38-0.5</f>
        <v>37.221666545793262</v>
      </c>
      <c r="C38" s="15">
        <f>SUM('l(x,t)'!C38:C$112)/'l(x,t)'!C38-0.5</f>
        <v>37.273862280082895</v>
      </c>
      <c r="D38" s="15">
        <f>SUM('l(x,t)'!D38:D$112)/'l(x,t)'!D38-0.5</f>
        <v>37.216092059746252</v>
      </c>
      <c r="E38" s="15">
        <f>SUM('l(x,t)'!E38:E$112)/'l(x,t)'!E38-0.5</f>
        <v>37.000431686373744</v>
      </c>
      <c r="F38" s="15">
        <f>SUM('l(x,t)'!F38:F$112)/'l(x,t)'!F38-0.5</f>
        <v>37.395975761823642</v>
      </c>
      <c r="G38" s="15">
        <f>SUM('l(x,t)'!G38:G$112)/'l(x,t)'!G38-0.5</f>
        <v>38.405371173489122</v>
      </c>
      <c r="H38" s="15">
        <f>SUM('l(x,t)'!H38:H$112)/'l(x,t)'!H38-0.5</f>
        <v>38.131487917657857</v>
      </c>
      <c r="I38" s="15">
        <f>SUM('l(x,t)'!I38:I$112)/'l(x,t)'!I38-0.5</f>
        <v>38.201518137194391</v>
      </c>
      <c r="J38" s="15">
        <f>SUM('l(x,t)'!J38:J$112)/'l(x,t)'!J38-0.5</f>
        <v>38.79255941449734</v>
      </c>
      <c r="K38" s="15">
        <f>SUM('l(x,t)'!K38:K$112)/'l(x,t)'!K38-0.5</f>
        <v>38.482385895242061</v>
      </c>
      <c r="L38" s="15">
        <f>SUM('l(x,t)'!L38:L$112)/'l(x,t)'!L38-0.5</f>
        <v>38.757904095815945</v>
      </c>
      <c r="M38" s="15">
        <f>SUM('l(x,t)'!M38:M$112)/'l(x,t)'!M38-0.5</f>
        <v>39.465930295240419</v>
      </c>
      <c r="N38" s="15">
        <f>SUM('l(x,t)'!N38:N$112)/'l(x,t)'!N38-0.5</f>
        <v>38.691687440834208</v>
      </c>
      <c r="O38" s="15">
        <f>SUM('l(x,t)'!O38:O$112)/'l(x,t)'!O38-0.5</f>
        <v>39.562953946586624</v>
      </c>
      <c r="P38" s="15">
        <f>SUM('l(x,t)'!P38:P$112)/'l(x,t)'!P38-0.5</f>
        <v>39.755465027735667</v>
      </c>
      <c r="Q38" s="15">
        <f>SUM('l(x,t)'!Q38:Q$112)/'l(x,t)'!Q38-0.5</f>
        <v>39.34568892645931</v>
      </c>
      <c r="R38" s="15">
        <f>SUM('l(x,t)'!R38:R$112)/'l(x,t)'!R38-0.5</f>
        <v>40.037387423266736</v>
      </c>
      <c r="S38" s="15">
        <f>SUM('l(x,t)'!S38:S$112)/'l(x,t)'!S38-0.5</f>
        <v>39.759050129152449</v>
      </c>
      <c r="T38" s="15">
        <f>SUM('l(x,t)'!T38:T$112)/'l(x,t)'!T38-0.5</f>
        <v>39.531219521726506</v>
      </c>
      <c r="U38" s="15">
        <f>SUM('l(x,t)'!U38:U$112)/'l(x,t)'!U38-0.5</f>
        <v>39.598373944503471</v>
      </c>
      <c r="V38" s="15">
        <f>SUM('l(x,t)'!V38:V$112)/'l(x,t)'!V38-0.5</f>
        <v>39.536861905142388</v>
      </c>
      <c r="W38" s="15">
        <f>SUM('l(x,t)'!W38:W$112)/'l(x,t)'!W38-0.5</f>
        <v>39.485539771539109</v>
      </c>
      <c r="X38" s="15">
        <f>SUM('l(x,t)'!X38:X$112)/'l(x,t)'!X38-0.5</f>
        <v>39.88471618293849</v>
      </c>
      <c r="Y38" s="15">
        <f>SUM('l(x,t)'!Y38:Y$112)/'l(x,t)'!Y38-0.5</f>
        <v>39.786126584210606</v>
      </c>
      <c r="Z38" s="15">
        <f>SUM('l(x,t)'!Z38:Z$112)/'l(x,t)'!Z38-0.5</f>
        <v>39.891094401846864</v>
      </c>
      <c r="AA38" s="15">
        <f>SUM('l(x,t)'!AA38:AA$112)/'l(x,t)'!AA38-0.5</f>
        <v>39.696160582822458</v>
      </c>
      <c r="AB38" s="15">
        <f>SUM('l(x,t)'!AB38:AB$112)/'l(x,t)'!AB38-0.5</f>
        <v>39.591620031228118</v>
      </c>
      <c r="AC38" s="15">
        <f>SUM('l(x,t)'!AC38:AC$112)/'l(x,t)'!AC38-0.5</f>
        <v>39.823084205310202</v>
      </c>
      <c r="AD38" s="15">
        <f>SUM('l(x,t)'!AD38:AD$112)/'l(x,t)'!AD38-0.5</f>
        <v>39.377095728242764</v>
      </c>
      <c r="AE38" s="15">
        <f>SUM('l(x,t)'!AE38:AE$112)/'l(x,t)'!AE38-0.5</f>
        <v>39.672088545604602</v>
      </c>
      <c r="AF38" s="15">
        <f>SUM('l(x,t)'!AF38:AF$112)/'l(x,t)'!AF38-0.5</f>
        <v>39.222171948841741</v>
      </c>
      <c r="AG38" s="15">
        <f>SUM('l(x,t)'!AG38:AG$112)/'l(x,t)'!AG38-0.5</f>
        <v>39.270161533776012</v>
      </c>
      <c r="AH38" s="15">
        <f>SUM('l(x,t)'!AH38:AH$112)/'l(x,t)'!AH38-0.5</f>
        <v>39.443636827701376</v>
      </c>
      <c r="AI38" s="15">
        <f>SUM('l(x,t)'!AI38:AI$112)/'l(x,t)'!AI38-0.5</f>
        <v>39.240960172383815</v>
      </c>
      <c r="AJ38" s="15">
        <f>SUM('l(x,t)'!AJ38:AJ$112)/'l(x,t)'!AJ38-0.5</f>
        <v>39.484200224360919</v>
      </c>
      <c r="AK38" s="15">
        <f>SUM('l(x,t)'!AK38:AK$112)/'l(x,t)'!AK38-0.5</f>
        <v>39.404870304484739</v>
      </c>
      <c r="AL38" s="15">
        <f>SUM('l(x,t)'!AL38:AL$112)/'l(x,t)'!AL38-0.5</f>
        <v>39.415171762732903</v>
      </c>
      <c r="AM38" s="15">
        <f>SUM('l(x,t)'!AM38:AM$112)/'l(x,t)'!AM38-0.5</f>
        <v>39.77443094650129</v>
      </c>
      <c r="AN38" s="15">
        <f>SUM('l(x,t)'!AN38:AN$112)/'l(x,t)'!AN38-0.5</f>
        <v>39.997234441608377</v>
      </c>
      <c r="AO38" s="15">
        <f>SUM('l(x,t)'!AO38:AO$112)/'l(x,t)'!AO38-0.5</f>
        <v>39.808585012105638</v>
      </c>
      <c r="AP38" s="15">
        <f>SUM('l(x,t)'!AP38:AP$112)/'l(x,t)'!AP38-0.5</f>
        <v>39.820721806316016</v>
      </c>
      <c r="AQ38" s="15">
        <f>SUM('l(x,t)'!AQ38:AQ$112)/'l(x,t)'!AQ38-0.5</f>
        <v>39.989808403796829</v>
      </c>
      <c r="AR38" s="15">
        <f>SUM('l(x,t)'!AR38:AR$112)/'l(x,t)'!AR38-0.5</f>
        <v>39.842195036197126</v>
      </c>
      <c r="AS38" s="15">
        <f>SUM('l(x,t)'!AS38:AS$112)/'l(x,t)'!AS38-0.5</f>
        <v>39.768077610215165</v>
      </c>
      <c r="AT38" s="15">
        <f>SUM('l(x,t)'!AT38:AT$112)/'l(x,t)'!AT38-0.5</f>
        <v>40.076623294676459</v>
      </c>
      <c r="AU38" s="15">
        <f>SUM('l(x,t)'!AU38:AU$112)/'l(x,t)'!AU38-0.5</f>
        <v>40.264015175946177</v>
      </c>
      <c r="AV38" s="15">
        <f>SUM('l(x,t)'!AV38:AV$112)/'l(x,t)'!AV38-0.5</f>
        <v>40.558381229003565</v>
      </c>
      <c r="AW38" s="15">
        <f>SUM('l(x,t)'!AW38:AW$112)/'l(x,t)'!AW38-0.5</f>
        <v>40.829701794542501</v>
      </c>
      <c r="AX38" s="15">
        <f>SUM('l(x,t)'!AX38:AX$112)/'l(x,t)'!AX38-0.5</f>
        <v>40.925394835725015</v>
      </c>
      <c r="AY38" s="15">
        <f>SUM('l(x,t)'!AY38:AY$112)/'l(x,t)'!AY38-0.5</f>
        <v>40.786340142013593</v>
      </c>
      <c r="AZ38" s="15">
        <f>SUM('l(x,t)'!AZ38:AZ$112)/'l(x,t)'!AZ38-0.5</f>
        <v>41.418843326851508</v>
      </c>
      <c r="BA38" s="15">
        <f>SUM('l(x,t)'!BA38:BA$112)/'l(x,t)'!BA38-0.5</f>
        <v>41.799138711073326</v>
      </c>
      <c r="BB38" s="15">
        <f>SUM('l(x,t)'!BB38:BB$112)/'l(x,t)'!BB38-0.5</f>
        <v>41.930338025891594</v>
      </c>
      <c r="BC38" s="15">
        <f>SUM('l(x,t)'!BC38:BC$112)/'l(x,t)'!BC38-0.5</f>
        <v>41.858006962175267</v>
      </c>
      <c r="BD38" s="15">
        <f>SUM('l(x,t)'!BD38:BD$112)/'l(x,t)'!BD38-0.5</f>
        <v>42.197193637116925</v>
      </c>
      <c r="BE38" s="15">
        <f>SUM('l(x,t)'!BE38:BE$112)/'l(x,t)'!BE38-0.5</f>
        <v>42.161418245445091</v>
      </c>
      <c r="BF38" s="15">
        <f>SUM('l(x,t)'!BF38:BF$112)/'l(x,t)'!BF38-0.5</f>
        <v>42.616882501330394</v>
      </c>
      <c r="BG38" s="15">
        <f>SUM('l(x,t)'!BG38:BG$112)/'l(x,t)'!BG38-0.5</f>
        <v>42.61427626219033</v>
      </c>
      <c r="BH38" s="15">
        <f>SUM('l(x,t)'!BH38:BH$112)/'l(x,t)'!BH38-0.5</f>
        <v>43.002204588249747</v>
      </c>
      <c r="BI38" s="15">
        <f>SUM('l(x,t)'!BI38:BI$112)/'l(x,t)'!BI38-0.5</f>
        <v>43.117123668184348</v>
      </c>
      <c r="BJ38" s="15">
        <f>SUM('l(x,t)'!BJ38:BJ$112)/'l(x,t)'!BJ38-0.5</f>
        <v>43.130470040255815</v>
      </c>
      <c r="BK38" s="15">
        <f>SUM('l(x,t)'!BK38:BK$112)/'l(x,t)'!BK38-0.5</f>
        <v>43.304792643457574</v>
      </c>
      <c r="BL38" s="15">
        <f>SUM('l(x,t)'!BL38:BL$112)/'l(x,t)'!BL38-0.5</f>
        <v>43.478522477498629</v>
      </c>
      <c r="BM38" s="15">
        <f>SUM('l(x,t)'!BM38:BM$112)/'l(x,t)'!BM38-0.5</f>
        <v>43.651670247213758</v>
      </c>
      <c r="BN38" s="15">
        <f>SUM('l(x,t)'!BN38:BN$112)/'l(x,t)'!BN38-0.5</f>
        <v>43.82424630596104</v>
      </c>
      <c r="BO38" s="15">
        <f>SUM('l(x,t)'!BO38:BO$112)/'l(x,t)'!BO38-0.5</f>
        <v>43.996260698936773</v>
      </c>
      <c r="BP38" s="15">
        <f>SUM('l(x,t)'!BP38:BP$112)/'l(x,t)'!BP38-0.5</f>
        <v>44.167723205465315</v>
      </c>
      <c r="BQ38" s="15">
        <f>SUM('l(x,t)'!BQ38:BQ$112)/'l(x,t)'!BQ38-0.5</f>
        <v>44.338643380291792</v>
      </c>
      <c r="BR38" s="15">
        <f>SUM('l(x,t)'!BR38:BR$112)/'l(x,t)'!BR38-0.5</f>
        <v>44.509030593908015</v>
      </c>
      <c r="BS38" s="15">
        <f>SUM('l(x,t)'!BS38:BS$112)/'l(x,t)'!BS38-0.5</f>
        <v>44.678894071937926</v>
      </c>
    </row>
    <row r="39" spans="1:71" x14ac:dyDescent="0.25">
      <c r="A39" s="13">
        <v>37</v>
      </c>
      <c r="B39" s="15">
        <f>SUM('l(x,t)'!B39:B$112)/'l(x,t)'!B39-0.5</f>
        <v>36.339183541289991</v>
      </c>
      <c r="C39" s="15">
        <f>SUM('l(x,t)'!C39:C$112)/'l(x,t)'!C39-0.5</f>
        <v>36.363809976425372</v>
      </c>
      <c r="D39" s="15">
        <f>SUM('l(x,t)'!D39:D$112)/'l(x,t)'!D39-0.5</f>
        <v>36.313279116614119</v>
      </c>
      <c r="E39" s="15">
        <f>SUM('l(x,t)'!E39:E$112)/'l(x,t)'!E39-0.5</f>
        <v>36.079076701281501</v>
      </c>
      <c r="F39" s="15">
        <f>SUM('l(x,t)'!F39:F$112)/'l(x,t)'!F39-0.5</f>
        <v>36.471026946525086</v>
      </c>
      <c r="G39" s="15">
        <f>SUM('l(x,t)'!G39:G$112)/'l(x,t)'!G39-0.5</f>
        <v>37.465736694833915</v>
      </c>
      <c r="H39" s="15">
        <f>SUM('l(x,t)'!H39:H$112)/'l(x,t)'!H39-0.5</f>
        <v>37.212569943035376</v>
      </c>
      <c r="I39" s="15">
        <f>SUM('l(x,t)'!I39:I$112)/'l(x,t)'!I39-0.5</f>
        <v>37.262693700990006</v>
      </c>
      <c r="J39" s="15">
        <f>SUM('l(x,t)'!J39:J$112)/'l(x,t)'!J39-0.5</f>
        <v>37.860073143229421</v>
      </c>
      <c r="K39" s="15">
        <f>SUM('l(x,t)'!K39:K$112)/'l(x,t)'!K39-0.5</f>
        <v>37.550115100120266</v>
      </c>
      <c r="L39" s="15">
        <f>SUM('l(x,t)'!L39:L$112)/'l(x,t)'!L39-0.5</f>
        <v>37.823437173382437</v>
      </c>
      <c r="M39" s="15">
        <f>SUM('l(x,t)'!M39:M$112)/'l(x,t)'!M39-0.5</f>
        <v>38.536977594462343</v>
      </c>
      <c r="N39" s="15">
        <f>SUM('l(x,t)'!N39:N$112)/'l(x,t)'!N39-0.5</f>
        <v>37.764006412954693</v>
      </c>
      <c r="O39" s="15">
        <f>SUM('l(x,t)'!O39:O$112)/'l(x,t)'!O39-0.5</f>
        <v>38.622028209182488</v>
      </c>
      <c r="P39" s="15">
        <f>SUM('l(x,t)'!P39:P$112)/'l(x,t)'!P39-0.5</f>
        <v>38.809318794484106</v>
      </c>
      <c r="Q39" s="15">
        <f>SUM('l(x,t)'!Q39:Q$112)/'l(x,t)'!Q39-0.5</f>
        <v>38.409110777025866</v>
      </c>
      <c r="R39" s="15">
        <f>SUM('l(x,t)'!R39:R$112)/'l(x,t)'!R39-0.5</f>
        <v>39.085285618865555</v>
      </c>
      <c r="S39" s="15">
        <f>SUM('l(x,t)'!S39:S$112)/'l(x,t)'!S39-0.5</f>
        <v>38.805037022468738</v>
      </c>
      <c r="T39" s="15">
        <f>SUM('l(x,t)'!T39:T$112)/'l(x,t)'!T39-0.5</f>
        <v>38.587114094882196</v>
      </c>
      <c r="U39" s="15">
        <f>SUM('l(x,t)'!U39:U$112)/'l(x,t)'!U39-0.5</f>
        <v>38.654756794287245</v>
      </c>
      <c r="V39" s="15">
        <f>SUM('l(x,t)'!V39:V$112)/'l(x,t)'!V39-0.5</f>
        <v>38.588458670587563</v>
      </c>
      <c r="W39" s="15">
        <f>SUM('l(x,t)'!W39:W$112)/'l(x,t)'!W39-0.5</f>
        <v>38.546061166346945</v>
      </c>
      <c r="X39" s="15">
        <f>SUM('l(x,t)'!X39:X$112)/'l(x,t)'!X39-0.5</f>
        <v>38.939142199173347</v>
      </c>
      <c r="Y39" s="15">
        <f>SUM('l(x,t)'!Y39:Y$112)/'l(x,t)'!Y39-0.5</f>
        <v>38.836477275122768</v>
      </c>
      <c r="Z39" s="15">
        <f>SUM('l(x,t)'!Z39:Z$112)/'l(x,t)'!Z39-0.5</f>
        <v>38.953825985163277</v>
      </c>
      <c r="AA39" s="15">
        <f>SUM('l(x,t)'!AA39:AA$112)/'l(x,t)'!AA39-0.5</f>
        <v>38.746788940555767</v>
      </c>
      <c r="AB39" s="15">
        <f>SUM('l(x,t)'!AB39:AB$112)/'l(x,t)'!AB39-0.5</f>
        <v>38.635059947770138</v>
      </c>
      <c r="AC39" s="15">
        <f>SUM('l(x,t)'!AC39:AC$112)/'l(x,t)'!AC39-0.5</f>
        <v>38.875453558543072</v>
      </c>
      <c r="AD39" s="15">
        <f>SUM('l(x,t)'!AD39:AD$112)/'l(x,t)'!AD39-0.5</f>
        <v>38.430430417915304</v>
      </c>
      <c r="AE39" s="15">
        <f>SUM('l(x,t)'!AE39:AE$112)/'l(x,t)'!AE39-0.5</f>
        <v>38.731720761161561</v>
      </c>
      <c r="AF39" s="15">
        <f>SUM('l(x,t)'!AF39:AF$112)/'l(x,t)'!AF39-0.5</f>
        <v>38.288500284327931</v>
      </c>
      <c r="AG39" s="15">
        <f>SUM('l(x,t)'!AG39:AG$112)/'l(x,t)'!AG39-0.5</f>
        <v>38.320239642915382</v>
      </c>
      <c r="AH39" s="15">
        <f>SUM('l(x,t)'!AH39:AH$112)/'l(x,t)'!AH39-0.5</f>
        <v>38.5056558204559</v>
      </c>
      <c r="AI39" s="15">
        <f>SUM('l(x,t)'!AI39:AI$112)/'l(x,t)'!AI39-0.5</f>
        <v>38.30848693965882</v>
      </c>
      <c r="AJ39" s="15">
        <f>SUM('l(x,t)'!AJ39:AJ$112)/'l(x,t)'!AJ39-0.5</f>
        <v>38.544328490235891</v>
      </c>
      <c r="AK39" s="15">
        <f>SUM('l(x,t)'!AK39:AK$112)/'l(x,t)'!AK39-0.5</f>
        <v>38.473854026110956</v>
      </c>
      <c r="AL39" s="15">
        <f>SUM('l(x,t)'!AL39:AL$112)/'l(x,t)'!AL39-0.5</f>
        <v>38.493939520564446</v>
      </c>
      <c r="AM39" s="15">
        <f>SUM('l(x,t)'!AM39:AM$112)/'l(x,t)'!AM39-0.5</f>
        <v>38.842493460187413</v>
      </c>
      <c r="AN39" s="15">
        <f>SUM('l(x,t)'!AN39:AN$112)/'l(x,t)'!AN39-0.5</f>
        <v>39.065683073325232</v>
      </c>
      <c r="AO39" s="15">
        <f>SUM('l(x,t)'!AO39:AO$112)/'l(x,t)'!AO39-0.5</f>
        <v>38.882229781797612</v>
      </c>
      <c r="AP39" s="15">
        <f>SUM('l(x,t)'!AP39:AP$112)/'l(x,t)'!AP39-0.5</f>
        <v>38.896362822936055</v>
      </c>
      <c r="AQ39" s="15">
        <f>SUM('l(x,t)'!AQ39:AQ$112)/'l(x,t)'!AQ39-0.5</f>
        <v>39.061810899634175</v>
      </c>
      <c r="AR39" s="15">
        <f>SUM('l(x,t)'!AR39:AR$112)/'l(x,t)'!AR39-0.5</f>
        <v>38.9139283858594</v>
      </c>
      <c r="AS39" s="15">
        <f>SUM('l(x,t)'!AS39:AS$112)/'l(x,t)'!AS39-0.5</f>
        <v>38.860969498230986</v>
      </c>
      <c r="AT39" s="15">
        <f>SUM('l(x,t)'!AT39:AT$112)/'l(x,t)'!AT39-0.5</f>
        <v>39.157127263020385</v>
      </c>
      <c r="AU39" s="15">
        <f>SUM('l(x,t)'!AU39:AU$112)/'l(x,t)'!AU39-0.5</f>
        <v>39.337714948601082</v>
      </c>
      <c r="AV39" s="15">
        <f>SUM('l(x,t)'!AV39:AV$112)/'l(x,t)'!AV39-0.5</f>
        <v>39.639462944150736</v>
      </c>
      <c r="AW39" s="15">
        <f>SUM('l(x,t)'!AW39:AW$112)/'l(x,t)'!AW39-0.5</f>
        <v>39.888669251649901</v>
      </c>
      <c r="AX39" s="15">
        <f>SUM('l(x,t)'!AX39:AX$112)/'l(x,t)'!AX39-0.5</f>
        <v>39.984096776050279</v>
      </c>
      <c r="AY39" s="15">
        <f>SUM('l(x,t)'!AY39:AY$112)/'l(x,t)'!AY39-0.5</f>
        <v>39.842820090139789</v>
      </c>
      <c r="AZ39" s="15">
        <f>SUM('l(x,t)'!AZ39:AZ$112)/'l(x,t)'!AZ39-0.5</f>
        <v>40.470055896722407</v>
      </c>
      <c r="BA39" s="15">
        <f>SUM('l(x,t)'!BA39:BA$112)/'l(x,t)'!BA39-0.5</f>
        <v>40.843376123525495</v>
      </c>
      <c r="BB39" s="15">
        <f>SUM('l(x,t)'!BB39:BB$112)/'l(x,t)'!BB39-0.5</f>
        <v>40.975131167552554</v>
      </c>
      <c r="BC39" s="15">
        <f>SUM('l(x,t)'!BC39:BC$112)/'l(x,t)'!BC39-0.5</f>
        <v>40.891948359830323</v>
      </c>
      <c r="BD39" s="15">
        <f>SUM('l(x,t)'!BD39:BD$112)/'l(x,t)'!BD39-0.5</f>
        <v>41.234337197222459</v>
      </c>
      <c r="BE39" s="15">
        <f>SUM('l(x,t)'!BE39:BE$112)/'l(x,t)'!BE39-0.5</f>
        <v>41.202286486201579</v>
      </c>
      <c r="BF39" s="15">
        <f>SUM('l(x,t)'!BF39:BF$112)/'l(x,t)'!BF39-0.5</f>
        <v>41.648493871734189</v>
      </c>
      <c r="BG39" s="15">
        <f>SUM('l(x,t)'!BG39:BG$112)/'l(x,t)'!BG39-0.5</f>
        <v>41.651791356497604</v>
      </c>
      <c r="BH39" s="15">
        <f>SUM('l(x,t)'!BH39:BH$112)/'l(x,t)'!BH39-0.5</f>
        <v>42.034105167125098</v>
      </c>
      <c r="BI39" s="15">
        <f>SUM('l(x,t)'!BI39:BI$112)/'l(x,t)'!BI39-0.5</f>
        <v>42.150817814257614</v>
      </c>
      <c r="BJ39" s="15">
        <f>SUM('l(x,t)'!BJ39:BJ$112)/'l(x,t)'!BJ39-0.5</f>
        <v>42.160225499978225</v>
      </c>
      <c r="BK39" s="15">
        <f>SUM('l(x,t)'!BK39:BK$112)/'l(x,t)'!BK39-0.5</f>
        <v>42.332952485111079</v>
      </c>
      <c r="BL39" s="15">
        <f>SUM('l(x,t)'!BL39:BL$112)/'l(x,t)'!BL39-0.5</f>
        <v>42.50517151697936</v>
      </c>
      <c r="BM39" s="15">
        <f>SUM('l(x,t)'!BM39:BM$112)/'l(x,t)'!BM39-0.5</f>
        <v>42.676888843014844</v>
      </c>
      <c r="BN39" s="15">
        <f>SUM('l(x,t)'!BN39:BN$112)/'l(x,t)'!BN39-0.5</f>
        <v>42.848110589876576</v>
      </c>
      <c r="BO39" s="15">
        <f>SUM('l(x,t)'!BO39:BO$112)/'l(x,t)'!BO39-0.5</f>
        <v>43.018842795092837</v>
      </c>
      <c r="BP39" s="15">
        <f>SUM('l(x,t)'!BP39:BP$112)/'l(x,t)'!BP39-0.5</f>
        <v>43.189091438246166</v>
      </c>
      <c r="BQ39" s="15">
        <f>SUM('l(x,t)'!BQ39:BQ$112)/'l(x,t)'!BQ39-0.5</f>
        <v>43.358862471704072</v>
      </c>
      <c r="BR39" s="15">
        <f>SUM('l(x,t)'!BR39:BR$112)/'l(x,t)'!BR39-0.5</f>
        <v>43.528161850900879</v>
      </c>
      <c r="BS39" s="15">
        <f>SUM('l(x,t)'!BS39:BS$112)/'l(x,t)'!BS39-0.5</f>
        <v>43.69699556417337</v>
      </c>
    </row>
    <row r="40" spans="1:71" x14ac:dyDescent="0.25">
      <c r="A40" s="13">
        <v>38</v>
      </c>
      <c r="B40" s="15">
        <f>SUM('l(x,t)'!B40:B$112)/'l(x,t)'!B40-0.5</f>
        <v>35.43332886291082</v>
      </c>
      <c r="C40" s="15">
        <f>SUM('l(x,t)'!C40:C$112)/'l(x,t)'!C40-0.5</f>
        <v>35.460904418354929</v>
      </c>
      <c r="D40" s="15">
        <f>SUM('l(x,t)'!D40:D$112)/'l(x,t)'!D40-0.5</f>
        <v>35.410596834034358</v>
      </c>
      <c r="E40" s="15">
        <f>SUM('l(x,t)'!E40:E$112)/'l(x,t)'!E40-0.5</f>
        <v>35.143591602081258</v>
      </c>
      <c r="F40" s="15">
        <f>SUM('l(x,t)'!F40:F$112)/'l(x,t)'!F40-0.5</f>
        <v>35.552144271135141</v>
      </c>
      <c r="G40" s="15">
        <f>SUM('l(x,t)'!G40:G$112)/'l(x,t)'!G40-0.5</f>
        <v>36.548725840717125</v>
      </c>
      <c r="H40" s="15">
        <f>SUM('l(x,t)'!H40:H$112)/'l(x,t)'!H40-0.5</f>
        <v>36.288722598814935</v>
      </c>
      <c r="I40" s="15">
        <f>SUM('l(x,t)'!I40:I$112)/'l(x,t)'!I40-0.5</f>
        <v>36.342642234639165</v>
      </c>
      <c r="J40" s="15">
        <f>SUM('l(x,t)'!J40:J$112)/'l(x,t)'!J40-0.5</f>
        <v>36.919570259942731</v>
      </c>
      <c r="K40" s="15">
        <f>SUM('l(x,t)'!K40:K$112)/'l(x,t)'!K40-0.5</f>
        <v>36.61841298000347</v>
      </c>
      <c r="L40" s="15">
        <f>SUM('l(x,t)'!L40:L$112)/'l(x,t)'!L40-0.5</f>
        <v>36.887744093222778</v>
      </c>
      <c r="M40" s="15">
        <f>SUM('l(x,t)'!M40:M$112)/'l(x,t)'!M40-0.5</f>
        <v>37.600223966246318</v>
      </c>
      <c r="N40" s="15">
        <f>SUM('l(x,t)'!N40:N$112)/'l(x,t)'!N40-0.5</f>
        <v>36.832698578338828</v>
      </c>
      <c r="O40" s="15">
        <f>SUM('l(x,t)'!O40:O$112)/'l(x,t)'!O40-0.5</f>
        <v>37.675473872604137</v>
      </c>
      <c r="P40" s="15">
        <f>SUM('l(x,t)'!P40:P$112)/'l(x,t)'!P40-0.5</f>
        <v>37.863795383929286</v>
      </c>
      <c r="Q40" s="15">
        <f>SUM('l(x,t)'!Q40:Q$112)/'l(x,t)'!Q40-0.5</f>
        <v>37.465679639689007</v>
      </c>
      <c r="R40" s="15">
        <f>SUM('l(x,t)'!R40:R$112)/'l(x,t)'!R40-0.5</f>
        <v>38.143250494607464</v>
      </c>
      <c r="S40" s="15">
        <f>SUM('l(x,t)'!S40:S$112)/'l(x,t)'!S40-0.5</f>
        <v>37.859123386443621</v>
      </c>
      <c r="T40" s="15">
        <f>SUM('l(x,t)'!T40:T$112)/'l(x,t)'!T40-0.5</f>
        <v>37.640892753664872</v>
      </c>
      <c r="U40" s="15">
        <f>SUM('l(x,t)'!U40:U$112)/'l(x,t)'!U40-0.5</f>
        <v>37.709778875868501</v>
      </c>
      <c r="V40" s="15">
        <f>SUM('l(x,t)'!V40:V$112)/'l(x,t)'!V40-0.5</f>
        <v>37.646441261304737</v>
      </c>
      <c r="W40" s="15">
        <f>SUM('l(x,t)'!W40:W$112)/'l(x,t)'!W40-0.5</f>
        <v>37.600544945619177</v>
      </c>
      <c r="X40" s="15">
        <f>SUM('l(x,t)'!X40:X$112)/'l(x,t)'!X40-0.5</f>
        <v>37.999586550056932</v>
      </c>
      <c r="Y40" s="15">
        <f>SUM('l(x,t)'!Y40:Y$112)/'l(x,t)'!Y40-0.5</f>
        <v>37.890223588146164</v>
      </c>
      <c r="Z40" s="15">
        <f>SUM('l(x,t)'!Z40:Z$112)/'l(x,t)'!Z40-0.5</f>
        <v>38.011593375226113</v>
      </c>
      <c r="AA40" s="15">
        <f>SUM('l(x,t)'!AA40:AA$112)/'l(x,t)'!AA40-0.5</f>
        <v>37.805779841511693</v>
      </c>
      <c r="AB40" s="15">
        <f>SUM('l(x,t)'!AB40:AB$112)/'l(x,t)'!AB40-0.5</f>
        <v>37.691201013259629</v>
      </c>
      <c r="AC40" s="15">
        <f>SUM('l(x,t)'!AC40:AC$112)/'l(x,t)'!AC40-0.5</f>
        <v>37.929639350026612</v>
      </c>
      <c r="AD40" s="15">
        <f>SUM('l(x,t)'!AD40:AD$112)/'l(x,t)'!AD40-0.5</f>
        <v>37.493499627296615</v>
      </c>
      <c r="AE40" s="15">
        <f>SUM('l(x,t)'!AE40:AE$112)/'l(x,t)'!AE40-0.5</f>
        <v>37.790304927700952</v>
      </c>
      <c r="AF40" s="15">
        <f>SUM('l(x,t)'!AF40:AF$112)/'l(x,t)'!AF40-0.5</f>
        <v>37.352091798549495</v>
      </c>
      <c r="AG40" s="15">
        <f>SUM('l(x,t)'!AG40:AG$112)/'l(x,t)'!AG40-0.5</f>
        <v>37.39755064623369</v>
      </c>
      <c r="AH40" s="15">
        <f>SUM('l(x,t)'!AH40:AH$112)/'l(x,t)'!AH40-0.5</f>
        <v>37.57380793666254</v>
      </c>
      <c r="AI40" s="15">
        <f>SUM('l(x,t)'!AI40:AI$112)/'l(x,t)'!AI40-0.5</f>
        <v>37.377044390004727</v>
      </c>
      <c r="AJ40" s="15">
        <f>SUM('l(x,t)'!AJ40:AJ$112)/'l(x,t)'!AJ40-0.5</f>
        <v>37.615604670970619</v>
      </c>
      <c r="AK40" s="15">
        <f>SUM('l(x,t)'!AK40:AK$112)/'l(x,t)'!AK40-0.5</f>
        <v>37.541568017181547</v>
      </c>
      <c r="AL40" s="15">
        <f>SUM('l(x,t)'!AL40:AL$112)/'l(x,t)'!AL40-0.5</f>
        <v>37.554446089847303</v>
      </c>
      <c r="AM40" s="15">
        <f>SUM('l(x,t)'!AM40:AM$112)/'l(x,t)'!AM40-0.5</f>
        <v>37.922412077308216</v>
      </c>
      <c r="AN40" s="15">
        <f>SUM('l(x,t)'!AN40:AN$112)/'l(x,t)'!AN40-0.5</f>
        <v>38.132130337505743</v>
      </c>
      <c r="AO40" s="15">
        <f>SUM('l(x,t)'!AO40:AO$112)/'l(x,t)'!AO40-0.5</f>
        <v>37.949516435559836</v>
      </c>
      <c r="AP40" s="15">
        <f>SUM('l(x,t)'!AP40:AP$112)/'l(x,t)'!AP40-0.5</f>
        <v>37.975622605503382</v>
      </c>
      <c r="AQ40" s="15">
        <f>SUM('l(x,t)'!AQ40:AQ$112)/'l(x,t)'!AQ40-0.5</f>
        <v>38.143735619146767</v>
      </c>
      <c r="AR40" s="15">
        <f>SUM('l(x,t)'!AR40:AR$112)/'l(x,t)'!AR40-0.5</f>
        <v>37.996310490308659</v>
      </c>
      <c r="AS40" s="15">
        <f>SUM('l(x,t)'!AS40:AS$112)/'l(x,t)'!AS40-0.5</f>
        <v>37.944779116705405</v>
      </c>
      <c r="AT40" s="15">
        <f>SUM('l(x,t)'!AT40:AT$112)/'l(x,t)'!AT40-0.5</f>
        <v>38.238478066961001</v>
      </c>
      <c r="AU40" s="15">
        <f>SUM('l(x,t)'!AU40:AU$112)/'l(x,t)'!AU40-0.5</f>
        <v>38.40774889661499</v>
      </c>
      <c r="AV40" s="15">
        <f>SUM('l(x,t)'!AV40:AV$112)/'l(x,t)'!AV40-0.5</f>
        <v>38.706898810104121</v>
      </c>
      <c r="AW40" s="15">
        <f>SUM('l(x,t)'!AW40:AW$112)/'l(x,t)'!AW40-0.5</f>
        <v>38.957720262108587</v>
      </c>
      <c r="AX40" s="15">
        <f>SUM('l(x,t)'!AX40:AX$112)/'l(x,t)'!AX40-0.5</f>
        <v>39.061241196383229</v>
      </c>
      <c r="AY40" s="15">
        <f>SUM('l(x,t)'!AY40:AY$112)/'l(x,t)'!AY40-0.5</f>
        <v>38.901133768116601</v>
      </c>
      <c r="AZ40" s="15">
        <f>SUM('l(x,t)'!AZ40:AZ$112)/'l(x,t)'!AZ40-0.5</f>
        <v>39.526092426118979</v>
      </c>
      <c r="BA40" s="15">
        <f>SUM('l(x,t)'!BA40:BA$112)/'l(x,t)'!BA40-0.5</f>
        <v>39.899126918673268</v>
      </c>
      <c r="BB40" s="15">
        <f>SUM('l(x,t)'!BB40:BB$112)/'l(x,t)'!BB40-0.5</f>
        <v>40.037559008425525</v>
      </c>
      <c r="BC40" s="15">
        <f>SUM('l(x,t)'!BC40:BC$112)/'l(x,t)'!BC40-0.5</f>
        <v>39.935618828164742</v>
      </c>
      <c r="BD40" s="15">
        <f>SUM('l(x,t)'!BD40:BD$112)/'l(x,t)'!BD40-0.5</f>
        <v>40.280010809328914</v>
      </c>
      <c r="BE40" s="15">
        <f>SUM('l(x,t)'!BE40:BE$112)/'l(x,t)'!BE40-0.5</f>
        <v>40.245068808450455</v>
      </c>
      <c r="BF40" s="15">
        <f>SUM('l(x,t)'!BF40:BF$112)/'l(x,t)'!BF40-0.5</f>
        <v>40.68473643980122</v>
      </c>
      <c r="BG40" s="15">
        <f>SUM('l(x,t)'!BG40:BG$112)/'l(x,t)'!BG40-0.5</f>
        <v>40.696695754870419</v>
      </c>
      <c r="BH40" s="15">
        <f>SUM('l(x,t)'!BH40:BH$112)/'l(x,t)'!BH40-0.5</f>
        <v>41.082756992806686</v>
      </c>
      <c r="BI40" s="15">
        <f>SUM('l(x,t)'!BI40:BI$112)/'l(x,t)'!BI40-0.5</f>
        <v>41.190841021638391</v>
      </c>
      <c r="BJ40" s="15">
        <f>SUM('l(x,t)'!BJ40:BJ$112)/'l(x,t)'!BJ40-0.5</f>
        <v>41.199002913349133</v>
      </c>
      <c r="BK40" s="15">
        <f>SUM('l(x,t)'!BK40:BK$112)/'l(x,t)'!BK40-0.5</f>
        <v>41.370151405939993</v>
      </c>
      <c r="BL40" s="15">
        <f>SUM('l(x,t)'!BL40:BL$112)/'l(x,t)'!BL40-0.5</f>
        <v>41.540855226494735</v>
      </c>
      <c r="BM40" s="15">
        <f>SUM('l(x,t)'!BM40:BM$112)/'l(x,t)'!BM40-0.5</f>
        <v>41.711118137924721</v>
      </c>
      <c r="BN40" s="15">
        <f>SUM('l(x,t)'!BN40:BN$112)/'l(x,t)'!BN40-0.5</f>
        <v>41.880943877048317</v>
      </c>
      <c r="BO40" s="15">
        <f>SUM('l(x,t)'!BO40:BO$112)/'l(x,t)'!BO40-0.5</f>
        <v>42.050336182805729</v>
      </c>
      <c r="BP40" s="15">
        <f>SUM('l(x,t)'!BP40:BP$112)/'l(x,t)'!BP40-0.5</f>
        <v>42.219298824127542</v>
      </c>
      <c r="BQ40" s="15">
        <f>SUM('l(x,t)'!BQ40:BQ$112)/'l(x,t)'!BQ40-0.5</f>
        <v>42.387835627456965</v>
      </c>
      <c r="BR40" s="15">
        <f>SUM('l(x,t)'!BR40:BR$112)/'l(x,t)'!BR40-0.5</f>
        <v>42.555950503928862</v>
      </c>
      <c r="BS40" s="15">
        <f>SUM('l(x,t)'!BS40:BS$112)/'l(x,t)'!BS40-0.5</f>
        <v>42.723647476205677</v>
      </c>
    </row>
    <row r="41" spans="1:71" x14ac:dyDescent="0.25">
      <c r="A41" s="13">
        <v>39</v>
      </c>
      <c r="B41" s="15">
        <f>SUM('l(x,t)'!B41:B$112)/'l(x,t)'!B41-0.5</f>
        <v>34.534227437932067</v>
      </c>
      <c r="C41" s="15">
        <f>SUM('l(x,t)'!C41:C$112)/'l(x,t)'!C41-0.5</f>
        <v>34.562585917515726</v>
      </c>
      <c r="D41" s="15">
        <f>SUM('l(x,t)'!D41:D$112)/'l(x,t)'!D41-0.5</f>
        <v>34.508972045482167</v>
      </c>
      <c r="E41" s="15">
        <f>SUM('l(x,t)'!E41:E$112)/'l(x,t)'!E41-0.5</f>
        <v>34.237382534925558</v>
      </c>
      <c r="F41" s="15">
        <f>SUM('l(x,t)'!F41:F$112)/'l(x,t)'!F41-0.5</f>
        <v>34.626260681172404</v>
      </c>
      <c r="G41" s="15">
        <f>SUM('l(x,t)'!G41:G$112)/'l(x,t)'!G41-0.5</f>
        <v>35.636537627151114</v>
      </c>
      <c r="H41" s="15">
        <f>SUM('l(x,t)'!H41:H$112)/'l(x,t)'!H41-0.5</f>
        <v>35.382375599128672</v>
      </c>
      <c r="I41" s="15">
        <f>SUM('l(x,t)'!I41:I$112)/'l(x,t)'!I41-0.5</f>
        <v>35.415190920298159</v>
      </c>
      <c r="J41" s="15">
        <f>SUM('l(x,t)'!J41:J$112)/'l(x,t)'!J41-0.5</f>
        <v>35.994749443796948</v>
      </c>
      <c r="K41" s="15">
        <f>SUM('l(x,t)'!K41:K$112)/'l(x,t)'!K41-0.5</f>
        <v>35.684993367800224</v>
      </c>
      <c r="L41" s="15">
        <f>SUM('l(x,t)'!L41:L$112)/'l(x,t)'!L41-0.5</f>
        <v>35.959934764055603</v>
      </c>
      <c r="M41" s="15">
        <f>SUM('l(x,t)'!M41:M$112)/'l(x,t)'!M41-0.5</f>
        <v>36.668614216404499</v>
      </c>
      <c r="N41" s="15">
        <f>SUM('l(x,t)'!N41:N$112)/'l(x,t)'!N41-0.5</f>
        <v>35.897486103603242</v>
      </c>
      <c r="O41" s="15">
        <f>SUM('l(x,t)'!O41:O$112)/'l(x,t)'!O41-0.5</f>
        <v>36.73654180115804</v>
      </c>
      <c r="P41" s="15">
        <f>SUM('l(x,t)'!P41:P$112)/'l(x,t)'!P41-0.5</f>
        <v>36.928171839493217</v>
      </c>
      <c r="Q41" s="15">
        <f>SUM('l(x,t)'!Q41:Q$112)/'l(x,t)'!Q41-0.5</f>
        <v>36.519728443216103</v>
      </c>
      <c r="R41" s="15">
        <f>SUM('l(x,t)'!R41:R$112)/'l(x,t)'!R41-0.5</f>
        <v>37.202065717126182</v>
      </c>
      <c r="S41" s="15">
        <f>SUM('l(x,t)'!S41:S$112)/'l(x,t)'!S41-0.5</f>
        <v>36.907378905231376</v>
      </c>
      <c r="T41" s="15">
        <f>SUM('l(x,t)'!T41:T$112)/'l(x,t)'!T41-0.5</f>
        <v>36.70973075556266</v>
      </c>
      <c r="U41" s="15">
        <f>SUM('l(x,t)'!U41:U$112)/'l(x,t)'!U41-0.5</f>
        <v>36.764930973709589</v>
      </c>
      <c r="V41" s="15">
        <f>SUM('l(x,t)'!V41:V$112)/'l(x,t)'!V41-0.5</f>
        <v>36.705598162382927</v>
      </c>
      <c r="W41" s="15">
        <f>SUM('l(x,t)'!W41:W$112)/'l(x,t)'!W41-0.5</f>
        <v>36.658140062716384</v>
      </c>
      <c r="X41" s="15">
        <f>SUM('l(x,t)'!X41:X$112)/'l(x,t)'!X41-0.5</f>
        <v>37.063444405546363</v>
      </c>
      <c r="Y41" s="15">
        <f>SUM('l(x,t)'!Y41:Y$112)/'l(x,t)'!Y41-0.5</f>
        <v>36.951644284773195</v>
      </c>
      <c r="Z41" s="15">
        <f>SUM('l(x,t)'!Z41:Z$112)/'l(x,t)'!Z41-0.5</f>
        <v>37.077353744278597</v>
      </c>
      <c r="AA41" s="15">
        <f>SUM('l(x,t)'!AA41:AA$112)/'l(x,t)'!AA41-0.5</f>
        <v>36.860700070615501</v>
      </c>
      <c r="AB41" s="15">
        <f>SUM('l(x,t)'!AB41:AB$112)/'l(x,t)'!AB41-0.5</f>
        <v>36.753787376051385</v>
      </c>
      <c r="AC41" s="15">
        <f>SUM('l(x,t)'!AC41:AC$112)/'l(x,t)'!AC41-0.5</f>
        <v>36.993753668800245</v>
      </c>
      <c r="AD41" s="15">
        <f>SUM('l(x,t)'!AD41:AD$112)/'l(x,t)'!AD41-0.5</f>
        <v>36.568006319999803</v>
      </c>
      <c r="AE41" s="15">
        <f>SUM('l(x,t)'!AE41:AE$112)/'l(x,t)'!AE41-0.5</f>
        <v>36.847072477867307</v>
      </c>
      <c r="AF41" s="15">
        <f>SUM('l(x,t)'!AF41:AF$112)/'l(x,t)'!AF41-0.5</f>
        <v>36.414477265127566</v>
      </c>
      <c r="AG41" s="15">
        <f>SUM('l(x,t)'!AG41:AG$112)/'l(x,t)'!AG41-0.5</f>
        <v>36.467419068272726</v>
      </c>
      <c r="AH41" s="15">
        <f>SUM('l(x,t)'!AH41:AH$112)/'l(x,t)'!AH41-0.5</f>
        <v>36.656294911365762</v>
      </c>
      <c r="AI41" s="15">
        <f>SUM('l(x,t)'!AI41:AI$112)/'l(x,t)'!AI41-0.5</f>
        <v>36.450576036316995</v>
      </c>
      <c r="AJ41" s="15">
        <f>SUM('l(x,t)'!AJ41:AJ$112)/'l(x,t)'!AJ41-0.5</f>
        <v>36.695575157559361</v>
      </c>
      <c r="AK41" s="15">
        <f>SUM('l(x,t)'!AK41:AK$112)/'l(x,t)'!AK41-0.5</f>
        <v>36.619147034483625</v>
      </c>
      <c r="AL41" s="15">
        <f>SUM('l(x,t)'!AL41:AL$112)/'l(x,t)'!AL41-0.5</f>
        <v>36.627959449557423</v>
      </c>
      <c r="AM41" s="15">
        <f>SUM('l(x,t)'!AM41:AM$112)/'l(x,t)'!AM41-0.5</f>
        <v>36.997782620375162</v>
      </c>
      <c r="AN41" s="15">
        <f>SUM('l(x,t)'!AN41:AN$112)/'l(x,t)'!AN41-0.5</f>
        <v>37.221152256831864</v>
      </c>
      <c r="AO41" s="15">
        <f>SUM('l(x,t)'!AO41:AO$112)/'l(x,t)'!AO41-0.5</f>
        <v>37.030958615756028</v>
      </c>
      <c r="AP41" s="15">
        <f>SUM('l(x,t)'!AP41:AP$112)/'l(x,t)'!AP41-0.5</f>
        <v>37.0578743503306</v>
      </c>
      <c r="AQ41" s="15">
        <f>SUM('l(x,t)'!AQ41:AQ$112)/'l(x,t)'!AQ41-0.5</f>
        <v>37.232784991727243</v>
      </c>
      <c r="AR41" s="15">
        <f>SUM('l(x,t)'!AR41:AR$112)/'l(x,t)'!AR41-0.5</f>
        <v>37.083127514868011</v>
      </c>
      <c r="AS41" s="15">
        <f>SUM('l(x,t)'!AS41:AS$112)/'l(x,t)'!AS41-0.5</f>
        <v>37.044647880066378</v>
      </c>
      <c r="AT41" s="15">
        <f>SUM('l(x,t)'!AT41:AT$112)/'l(x,t)'!AT41-0.5</f>
        <v>37.333060718757899</v>
      </c>
      <c r="AU41" s="15">
        <f>SUM('l(x,t)'!AU41:AU$112)/'l(x,t)'!AU41-0.5</f>
        <v>37.49399526586852</v>
      </c>
      <c r="AV41" s="15">
        <f>SUM('l(x,t)'!AV41:AV$112)/'l(x,t)'!AV41-0.5</f>
        <v>37.78039717267567</v>
      </c>
      <c r="AW41" s="15">
        <f>SUM('l(x,t)'!AW41:AW$112)/'l(x,t)'!AW41-0.5</f>
        <v>38.03865143011182</v>
      </c>
      <c r="AX41" s="15">
        <f>SUM('l(x,t)'!AX41:AX$112)/'l(x,t)'!AX41-0.5</f>
        <v>38.128454707574413</v>
      </c>
      <c r="AY41" s="15">
        <f>SUM('l(x,t)'!AY41:AY$112)/'l(x,t)'!AY41-0.5</f>
        <v>37.97423481426371</v>
      </c>
      <c r="AZ41" s="15">
        <f>SUM('l(x,t)'!AZ41:AZ$112)/'l(x,t)'!AZ41-0.5</f>
        <v>38.59489944914948</v>
      </c>
      <c r="BA41" s="15">
        <f>SUM('l(x,t)'!BA41:BA$112)/'l(x,t)'!BA41-0.5</f>
        <v>38.958314390258657</v>
      </c>
      <c r="BB41" s="15">
        <f>SUM('l(x,t)'!BB41:BB$112)/'l(x,t)'!BB41-0.5</f>
        <v>39.094971717415774</v>
      </c>
      <c r="BC41" s="15">
        <f>SUM('l(x,t)'!BC41:BC$112)/'l(x,t)'!BC41-0.5</f>
        <v>38.982998426276282</v>
      </c>
      <c r="BD41" s="15">
        <f>SUM('l(x,t)'!BD41:BD$112)/'l(x,t)'!BD41-0.5</f>
        <v>39.33498308598756</v>
      </c>
      <c r="BE41" s="15">
        <f>SUM('l(x,t)'!BE41:BE$112)/'l(x,t)'!BE41-0.5</f>
        <v>39.303978696921895</v>
      </c>
      <c r="BF41" s="15">
        <f>SUM('l(x,t)'!BF41:BF$112)/'l(x,t)'!BF41-0.5</f>
        <v>39.735433085488935</v>
      </c>
      <c r="BG41" s="15">
        <f>SUM('l(x,t)'!BG41:BG$112)/'l(x,t)'!BG41-0.5</f>
        <v>39.731697331548865</v>
      </c>
      <c r="BH41" s="15">
        <f>SUM('l(x,t)'!BH41:BH$112)/'l(x,t)'!BH41-0.5</f>
        <v>40.1132169054858</v>
      </c>
      <c r="BI41" s="15">
        <f>SUM('l(x,t)'!BI41:BI$112)/'l(x,t)'!BI41-0.5</f>
        <v>40.231164874864504</v>
      </c>
      <c r="BJ41" s="15">
        <f>SUM('l(x,t)'!BJ41:BJ$112)/'l(x,t)'!BJ41-0.5</f>
        <v>40.23767804699586</v>
      </c>
      <c r="BK41" s="15">
        <f>SUM('l(x,t)'!BK41:BK$112)/'l(x,t)'!BK41-0.5</f>
        <v>40.40698485083098</v>
      </c>
      <c r="BL41" s="15">
        <f>SUM('l(x,t)'!BL41:BL$112)/'l(x,t)'!BL41-0.5</f>
        <v>40.575933776311579</v>
      </c>
      <c r="BM41" s="15">
        <f>SUM('l(x,t)'!BM41:BM$112)/'l(x,t)'!BM41-0.5</f>
        <v>40.74452454774633</v>
      </c>
      <c r="BN41" s="15">
        <f>SUM('l(x,t)'!BN41:BN$112)/'l(x,t)'!BN41-0.5</f>
        <v>40.912757048408068</v>
      </c>
      <c r="BO41" s="15">
        <f>SUM('l(x,t)'!BO41:BO$112)/'l(x,t)'!BO41-0.5</f>
        <v>41.080631340437499</v>
      </c>
      <c r="BP41" s="15">
        <f>SUM('l(x,t)'!BP41:BP$112)/'l(x,t)'!BP41-0.5</f>
        <v>41.248147684762834</v>
      </c>
      <c r="BQ41" s="15">
        <f>SUM('l(x,t)'!BQ41:BQ$112)/'l(x,t)'!BQ41-0.5</f>
        <v>41.415306561020259</v>
      </c>
      <c r="BR41" s="15">
        <f>SUM('l(x,t)'!BR41:BR$112)/'l(x,t)'!BR41-0.5</f>
        <v>41.582108687463567</v>
      </c>
      <c r="BS41" s="15">
        <f>SUM('l(x,t)'!BS41:BS$112)/'l(x,t)'!BS41-0.5</f>
        <v>41.748555040849894</v>
      </c>
    </row>
    <row r="42" spans="1:71" x14ac:dyDescent="0.25">
      <c r="A42" s="13">
        <v>40</v>
      </c>
      <c r="B42" s="15">
        <f>SUM('l(x,t)'!B42:B$112)/'l(x,t)'!B42-0.5</f>
        <v>33.66027886695111</v>
      </c>
      <c r="C42" s="15">
        <f>SUM('l(x,t)'!C42:C$112)/'l(x,t)'!C42-0.5</f>
        <v>33.660284330701529</v>
      </c>
      <c r="D42" s="15">
        <f>SUM('l(x,t)'!D42:D$112)/'l(x,t)'!D42-0.5</f>
        <v>33.601728747675836</v>
      </c>
      <c r="E42" s="15">
        <f>SUM('l(x,t)'!E42:E$112)/'l(x,t)'!E42-0.5</f>
        <v>33.324989257101443</v>
      </c>
      <c r="F42" s="15">
        <f>SUM('l(x,t)'!F42:F$112)/'l(x,t)'!F42-0.5</f>
        <v>33.71041831021553</v>
      </c>
      <c r="G42" s="15">
        <f>SUM('l(x,t)'!G42:G$112)/'l(x,t)'!G42-0.5</f>
        <v>34.717890955257744</v>
      </c>
      <c r="H42" s="15">
        <f>SUM('l(x,t)'!H42:H$112)/'l(x,t)'!H42-0.5</f>
        <v>34.462790016165833</v>
      </c>
      <c r="I42" s="15">
        <f>SUM('l(x,t)'!I42:I$112)/'l(x,t)'!I42-0.5</f>
        <v>34.510419260687222</v>
      </c>
      <c r="J42" s="15">
        <f>SUM('l(x,t)'!J42:J$112)/'l(x,t)'!J42-0.5</f>
        <v>35.063030462284544</v>
      </c>
      <c r="K42" s="15">
        <f>SUM('l(x,t)'!K42:K$112)/'l(x,t)'!K42-0.5</f>
        <v>34.767519363109898</v>
      </c>
      <c r="L42" s="15">
        <f>SUM('l(x,t)'!L42:L$112)/'l(x,t)'!L42-0.5</f>
        <v>35.040611953189348</v>
      </c>
      <c r="M42" s="15">
        <f>SUM('l(x,t)'!M42:M$112)/'l(x,t)'!M42-0.5</f>
        <v>35.737465400665762</v>
      </c>
      <c r="N42" s="15">
        <f>SUM('l(x,t)'!N42:N$112)/'l(x,t)'!N42-0.5</f>
        <v>34.96948916661146</v>
      </c>
      <c r="O42" s="15">
        <f>SUM('l(x,t)'!O42:O$112)/'l(x,t)'!O42-0.5</f>
        <v>35.800430558941791</v>
      </c>
      <c r="P42" s="15">
        <f>SUM('l(x,t)'!P42:P$112)/'l(x,t)'!P42-0.5</f>
        <v>35.994226389257776</v>
      </c>
      <c r="Q42" s="15">
        <f>SUM('l(x,t)'!Q42:Q$112)/'l(x,t)'!Q42-0.5</f>
        <v>35.581427684556694</v>
      </c>
      <c r="R42" s="15">
        <f>SUM('l(x,t)'!R42:R$112)/'l(x,t)'!R42-0.5</f>
        <v>36.274511504790617</v>
      </c>
      <c r="S42" s="15">
        <f>SUM('l(x,t)'!S42:S$112)/'l(x,t)'!S42-0.5</f>
        <v>35.966454561621205</v>
      </c>
      <c r="T42" s="15">
        <f>SUM('l(x,t)'!T42:T$112)/'l(x,t)'!T42-0.5</f>
        <v>35.773572242709832</v>
      </c>
      <c r="U42" s="15">
        <f>SUM('l(x,t)'!U42:U$112)/'l(x,t)'!U42-0.5</f>
        <v>35.8299616049825</v>
      </c>
      <c r="V42" s="15">
        <f>SUM('l(x,t)'!V42:V$112)/'l(x,t)'!V42-0.5</f>
        <v>35.765799389369292</v>
      </c>
      <c r="W42" s="15">
        <f>SUM('l(x,t)'!W42:W$112)/'l(x,t)'!W42-0.5</f>
        <v>35.726245404076046</v>
      </c>
      <c r="X42" s="15">
        <f>SUM('l(x,t)'!X42:X$112)/'l(x,t)'!X42-0.5</f>
        <v>36.136717841228815</v>
      </c>
      <c r="Y42" s="15">
        <f>SUM('l(x,t)'!Y42:Y$112)/'l(x,t)'!Y42-0.5</f>
        <v>36.013351849398674</v>
      </c>
      <c r="Z42" s="15">
        <f>SUM('l(x,t)'!Z42:Z$112)/'l(x,t)'!Z42-0.5</f>
        <v>36.142577532286069</v>
      </c>
      <c r="AA42" s="15">
        <f>SUM('l(x,t)'!AA42:AA$112)/'l(x,t)'!AA42-0.5</f>
        <v>35.921888843873212</v>
      </c>
      <c r="AB42" s="15">
        <f>SUM('l(x,t)'!AB42:AB$112)/'l(x,t)'!AB42-0.5</f>
        <v>35.826804252599104</v>
      </c>
      <c r="AC42" s="15">
        <f>SUM('l(x,t)'!AC42:AC$112)/'l(x,t)'!AC42-0.5</f>
        <v>36.056264881748028</v>
      </c>
      <c r="AD42" s="15">
        <f>SUM('l(x,t)'!AD42:AD$112)/'l(x,t)'!AD42-0.5</f>
        <v>35.633407788096257</v>
      </c>
      <c r="AE42" s="15">
        <f>SUM('l(x,t)'!AE42:AE$112)/'l(x,t)'!AE42-0.5</f>
        <v>35.916263378286054</v>
      </c>
      <c r="AF42" s="15">
        <f>SUM('l(x,t)'!AF42:AF$112)/'l(x,t)'!AF42-0.5</f>
        <v>35.485729008564519</v>
      </c>
      <c r="AG42" s="15">
        <f>SUM('l(x,t)'!AG42:AG$112)/'l(x,t)'!AG42-0.5</f>
        <v>35.551418874249741</v>
      </c>
      <c r="AH42" s="15">
        <f>SUM('l(x,t)'!AH42:AH$112)/'l(x,t)'!AH42-0.5</f>
        <v>35.726937439372527</v>
      </c>
      <c r="AI42" s="15">
        <f>SUM('l(x,t)'!AI42:AI$112)/'l(x,t)'!AI42-0.5</f>
        <v>35.529841688030672</v>
      </c>
      <c r="AJ42" s="15">
        <f>SUM('l(x,t)'!AJ42:AJ$112)/'l(x,t)'!AJ42-0.5</f>
        <v>35.779744164019888</v>
      </c>
      <c r="AK42" s="15">
        <f>SUM('l(x,t)'!AK42:AK$112)/'l(x,t)'!AK42-0.5</f>
        <v>35.695882304970176</v>
      </c>
      <c r="AL42" s="15">
        <f>SUM('l(x,t)'!AL42:AL$112)/'l(x,t)'!AL42-0.5</f>
        <v>35.716690340892612</v>
      </c>
      <c r="AM42" s="15">
        <f>SUM('l(x,t)'!AM42:AM$112)/'l(x,t)'!AM42-0.5</f>
        <v>36.073123254278968</v>
      </c>
      <c r="AN42" s="15">
        <f>SUM('l(x,t)'!AN42:AN$112)/'l(x,t)'!AN42-0.5</f>
        <v>36.300641642780271</v>
      </c>
      <c r="AO42" s="15">
        <f>SUM('l(x,t)'!AO42:AO$112)/'l(x,t)'!AO42-0.5</f>
        <v>36.11370559039031</v>
      </c>
      <c r="AP42" s="15">
        <f>SUM('l(x,t)'!AP42:AP$112)/'l(x,t)'!AP42-0.5</f>
        <v>36.135174568670479</v>
      </c>
      <c r="AQ42" s="15">
        <f>SUM('l(x,t)'!AQ42:AQ$112)/'l(x,t)'!AQ42-0.5</f>
        <v>36.315251154312897</v>
      </c>
      <c r="AR42" s="15">
        <f>SUM('l(x,t)'!AR42:AR$112)/'l(x,t)'!AR42-0.5</f>
        <v>36.178859337739517</v>
      </c>
      <c r="AS42" s="15">
        <f>SUM('l(x,t)'!AS42:AS$112)/'l(x,t)'!AS42-0.5</f>
        <v>36.140646373565112</v>
      </c>
      <c r="AT42" s="15">
        <f>SUM('l(x,t)'!AT42:AT$112)/'l(x,t)'!AT42-0.5</f>
        <v>36.425744337043881</v>
      </c>
      <c r="AU42" s="15">
        <f>SUM('l(x,t)'!AU42:AU$112)/'l(x,t)'!AU42-0.5</f>
        <v>36.58150762386083</v>
      </c>
      <c r="AV42" s="15">
        <f>SUM('l(x,t)'!AV42:AV$112)/'l(x,t)'!AV42-0.5</f>
        <v>36.867463362309856</v>
      </c>
      <c r="AW42" s="15">
        <f>SUM('l(x,t)'!AW42:AW$112)/'l(x,t)'!AW42-0.5</f>
        <v>37.124435142236131</v>
      </c>
      <c r="AX42" s="15">
        <f>SUM('l(x,t)'!AX42:AX$112)/'l(x,t)'!AX42-0.5</f>
        <v>37.20499584914819</v>
      </c>
      <c r="AY42" s="15">
        <f>SUM('l(x,t)'!AY42:AY$112)/'l(x,t)'!AY42-0.5</f>
        <v>37.050462252636564</v>
      </c>
      <c r="AZ42" s="15">
        <f>SUM('l(x,t)'!AZ42:AZ$112)/'l(x,t)'!AZ42-0.5</f>
        <v>37.668564779173288</v>
      </c>
      <c r="BA42" s="15">
        <f>SUM('l(x,t)'!BA42:BA$112)/'l(x,t)'!BA42-0.5</f>
        <v>38.016088523043223</v>
      </c>
      <c r="BB42" s="15">
        <f>SUM('l(x,t)'!BB42:BB$112)/'l(x,t)'!BB42-0.5</f>
        <v>38.157984231713471</v>
      </c>
      <c r="BC42" s="15">
        <f>SUM('l(x,t)'!BC42:BC$112)/'l(x,t)'!BC42-0.5</f>
        <v>38.052392733196037</v>
      </c>
      <c r="BD42" s="15">
        <f>SUM('l(x,t)'!BD42:BD$112)/'l(x,t)'!BD42-0.5</f>
        <v>38.396829044167795</v>
      </c>
      <c r="BE42" s="15">
        <f>SUM('l(x,t)'!BE42:BE$112)/'l(x,t)'!BE42-0.5</f>
        <v>38.366943144816496</v>
      </c>
      <c r="BF42" s="15">
        <f>SUM('l(x,t)'!BF42:BF$112)/'l(x,t)'!BF42-0.5</f>
        <v>38.787292311339897</v>
      </c>
      <c r="BG42" s="15">
        <f>SUM('l(x,t)'!BG42:BG$112)/'l(x,t)'!BG42-0.5</f>
        <v>38.792994402817271</v>
      </c>
      <c r="BH42" s="15">
        <f>SUM('l(x,t)'!BH42:BH$112)/'l(x,t)'!BH42-0.5</f>
        <v>39.159221602544754</v>
      </c>
      <c r="BI42" s="15">
        <f>SUM('l(x,t)'!BI42:BI$112)/'l(x,t)'!BI42-0.5</f>
        <v>39.281687618139543</v>
      </c>
      <c r="BJ42" s="15">
        <f>SUM('l(x,t)'!BJ42:BJ$112)/'l(x,t)'!BJ42-0.5</f>
        <v>39.288636572869692</v>
      </c>
      <c r="BK42" s="15">
        <f>SUM('l(x,t)'!BK42:BK$112)/'l(x,t)'!BK42-0.5</f>
        <v>39.456299384981911</v>
      </c>
      <c r="BL42" s="15">
        <f>SUM('l(x,t)'!BL42:BL$112)/'l(x,t)'!BL42-0.5</f>
        <v>39.623656151852465</v>
      </c>
      <c r="BM42" s="15">
        <f>SUM('l(x,t)'!BM42:BM$112)/'l(x,t)'!BM42-0.5</f>
        <v>39.790705012414151</v>
      </c>
      <c r="BN42" s="15">
        <f>SUM('l(x,t)'!BN42:BN$112)/'l(x,t)'!BN42-0.5</f>
        <v>39.957444311250804</v>
      </c>
      <c r="BO42" s="15">
        <f>SUM('l(x,t)'!BO42:BO$112)/'l(x,t)'!BO42-0.5</f>
        <v>40.123872617205407</v>
      </c>
      <c r="BP42" s="15">
        <f>SUM('l(x,t)'!BP42:BP$112)/'l(x,t)'!BP42-0.5</f>
        <v>40.289988742034936</v>
      </c>
      <c r="BQ42" s="15">
        <f>SUM('l(x,t)'!BQ42:BQ$112)/'l(x,t)'!BQ42-0.5</f>
        <v>40.455791759097096</v>
      </c>
      <c r="BR42" s="15">
        <f>SUM('l(x,t)'!BR42:BR$112)/'l(x,t)'!BR42-0.5</f>
        <v>40.621281022056664</v>
      </c>
      <c r="BS42" s="15">
        <f>SUM('l(x,t)'!BS42:BS$112)/'l(x,t)'!BS42-0.5</f>
        <v>40.786456183597757</v>
      </c>
    </row>
    <row r="43" spans="1:71" x14ac:dyDescent="0.25">
      <c r="A43" s="13">
        <v>41</v>
      </c>
      <c r="B43" s="15">
        <f>SUM('l(x,t)'!B43:B$112)/'l(x,t)'!B43-0.5</f>
        <v>32.770070098275419</v>
      </c>
      <c r="C43" s="15">
        <f>SUM('l(x,t)'!C43:C$112)/'l(x,t)'!C43-0.5</f>
        <v>32.767405376012292</v>
      </c>
      <c r="D43" s="15">
        <f>SUM('l(x,t)'!D43:D$112)/'l(x,t)'!D43-0.5</f>
        <v>32.698335905159851</v>
      </c>
      <c r="E43" s="15">
        <f>SUM('l(x,t)'!E43:E$112)/'l(x,t)'!E43-0.5</f>
        <v>32.416497119092526</v>
      </c>
      <c r="F43" s="15">
        <f>SUM('l(x,t)'!F43:F$112)/'l(x,t)'!F43-0.5</f>
        <v>32.797324326708235</v>
      </c>
      <c r="G43" s="15">
        <f>SUM('l(x,t)'!G43:G$112)/'l(x,t)'!G43-0.5</f>
        <v>33.812937792944204</v>
      </c>
      <c r="H43" s="15">
        <f>SUM('l(x,t)'!H43:H$112)/'l(x,t)'!H43-0.5</f>
        <v>33.541766915409589</v>
      </c>
      <c r="I43" s="15">
        <f>SUM('l(x,t)'!I43:I$112)/'l(x,t)'!I43-0.5</f>
        <v>33.610362623173117</v>
      </c>
      <c r="J43" s="15">
        <f>SUM('l(x,t)'!J43:J$112)/'l(x,t)'!J43-0.5</f>
        <v>34.134724341671784</v>
      </c>
      <c r="K43" s="15">
        <f>SUM('l(x,t)'!K43:K$112)/'l(x,t)'!K43-0.5</f>
        <v>33.841697429557755</v>
      </c>
      <c r="L43" s="15">
        <f>SUM('l(x,t)'!L43:L$112)/'l(x,t)'!L43-0.5</f>
        <v>34.129610051020464</v>
      </c>
      <c r="M43" s="15">
        <f>SUM('l(x,t)'!M43:M$112)/'l(x,t)'!M43-0.5</f>
        <v>34.803129221016867</v>
      </c>
      <c r="N43" s="15">
        <f>SUM('l(x,t)'!N43:N$112)/'l(x,t)'!N43-0.5</f>
        <v>34.035105867760201</v>
      </c>
      <c r="O43" s="15">
        <f>SUM('l(x,t)'!O43:O$112)/'l(x,t)'!O43-0.5</f>
        <v>34.871881760097182</v>
      </c>
      <c r="P43" s="15">
        <f>SUM('l(x,t)'!P43:P$112)/'l(x,t)'!P43-0.5</f>
        <v>35.063931695380717</v>
      </c>
      <c r="Q43" s="15">
        <f>SUM('l(x,t)'!Q43:Q$112)/'l(x,t)'!Q43-0.5</f>
        <v>34.649970126302982</v>
      </c>
      <c r="R43" s="15">
        <f>SUM('l(x,t)'!R43:R$112)/'l(x,t)'!R43-0.5</f>
        <v>35.335790706899417</v>
      </c>
      <c r="S43" s="15">
        <f>SUM('l(x,t)'!S43:S$112)/'l(x,t)'!S43-0.5</f>
        <v>35.034681149428096</v>
      </c>
      <c r="T43" s="15">
        <f>SUM('l(x,t)'!T43:T$112)/'l(x,t)'!T43-0.5</f>
        <v>34.839303346935132</v>
      </c>
      <c r="U43" s="15">
        <f>SUM('l(x,t)'!U43:U$112)/'l(x,t)'!U43-0.5</f>
        <v>34.887997921573877</v>
      </c>
      <c r="V43" s="15">
        <f>SUM('l(x,t)'!V43:V$112)/'l(x,t)'!V43-0.5</f>
        <v>34.836118264716085</v>
      </c>
      <c r="W43" s="15">
        <f>SUM('l(x,t)'!W43:W$112)/'l(x,t)'!W43-0.5</f>
        <v>34.79966871500325</v>
      </c>
      <c r="X43" s="15">
        <f>SUM('l(x,t)'!X43:X$112)/'l(x,t)'!X43-0.5</f>
        <v>35.207418529918044</v>
      </c>
      <c r="Y43" s="15">
        <f>SUM('l(x,t)'!Y43:Y$112)/'l(x,t)'!Y43-0.5</f>
        <v>35.078103998676269</v>
      </c>
      <c r="Z43" s="15">
        <f>SUM('l(x,t)'!Z43:Z$112)/'l(x,t)'!Z43-0.5</f>
        <v>35.212216354176718</v>
      </c>
      <c r="AA43" s="15">
        <f>SUM('l(x,t)'!AA43:AA$112)/'l(x,t)'!AA43-0.5</f>
        <v>35.00461459588162</v>
      </c>
      <c r="AB43" s="15">
        <f>SUM('l(x,t)'!AB43:AB$112)/'l(x,t)'!AB43-0.5</f>
        <v>34.905759095381811</v>
      </c>
      <c r="AC43" s="15">
        <f>SUM('l(x,t)'!AC43:AC$112)/'l(x,t)'!AC43-0.5</f>
        <v>35.122522774107871</v>
      </c>
      <c r="AD43" s="15">
        <f>SUM('l(x,t)'!AD43:AD$112)/'l(x,t)'!AD43-0.5</f>
        <v>34.710871705849122</v>
      </c>
      <c r="AE43" s="15">
        <f>SUM('l(x,t)'!AE43:AE$112)/'l(x,t)'!AE43-0.5</f>
        <v>34.992216722071291</v>
      </c>
      <c r="AF43" s="15">
        <f>SUM('l(x,t)'!AF43:AF$112)/'l(x,t)'!AF43-0.5</f>
        <v>34.568139135533023</v>
      </c>
      <c r="AG43" s="15">
        <f>SUM('l(x,t)'!AG43:AG$112)/'l(x,t)'!AG43-0.5</f>
        <v>34.63116662248278</v>
      </c>
      <c r="AH43" s="15">
        <f>SUM('l(x,t)'!AH43:AH$112)/'l(x,t)'!AH43-0.5</f>
        <v>34.806022930737385</v>
      </c>
      <c r="AI43" s="15">
        <f>SUM('l(x,t)'!AI43:AI$112)/'l(x,t)'!AI43-0.5</f>
        <v>34.612003776868526</v>
      </c>
      <c r="AJ43" s="15">
        <f>SUM('l(x,t)'!AJ43:AJ$112)/'l(x,t)'!AJ43-0.5</f>
        <v>34.849028259408321</v>
      </c>
      <c r="AK43" s="15">
        <f>SUM('l(x,t)'!AK43:AK$112)/'l(x,t)'!AK43-0.5</f>
        <v>34.777373036684907</v>
      </c>
      <c r="AL43" s="15">
        <f>SUM('l(x,t)'!AL43:AL$112)/'l(x,t)'!AL43-0.5</f>
        <v>34.806722483224831</v>
      </c>
      <c r="AM43" s="15">
        <f>SUM('l(x,t)'!AM43:AM$112)/'l(x,t)'!AM43-0.5</f>
        <v>35.152628616092855</v>
      </c>
      <c r="AN43" s="15">
        <f>SUM('l(x,t)'!AN43:AN$112)/'l(x,t)'!AN43-0.5</f>
        <v>35.387129625176946</v>
      </c>
      <c r="AO43" s="15">
        <f>SUM('l(x,t)'!AO43:AO$112)/'l(x,t)'!AO43-0.5</f>
        <v>35.197594938495776</v>
      </c>
      <c r="AP43" s="15">
        <f>SUM('l(x,t)'!AP43:AP$112)/'l(x,t)'!AP43-0.5</f>
        <v>35.230933470371077</v>
      </c>
      <c r="AQ43" s="15">
        <f>SUM('l(x,t)'!AQ43:AQ$112)/'l(x,t)'!AQ43-0.5</f>
        <v>35.412574230477503</v>
      </c>
      <c r="AR43" s="15">
        <f>SUM('l(x,t)'!AR43:AR$112)/'l(x,t)'!AR43-0.5</f>
        <v>35.269714412346879</v>
      </c>
      <c r="AS43" s="15">
        <f>SUM('l(x,t)'!AS43:AS$112)/'l(x,t)'!AS43-0.5</f>
        <v>35.251834579106138</v>
      </c>
      <c r="AT43" s="15">
        <f>SUM('l(x,t)'!AT43:AT$112)/'l(x,t)'!AT43-0.5</f>
        <v>35.521561691142317</v>
      </c>
      <c r="AU43" s="15">
        <f>SUM('l(x,t)'!AU43:AU$112)/'l(x,t)'!AU43-0.5</f>
        <v>35.67810315929615</v>
      </c>
      <c r="AV43" s="15">
        <f>SUM('l(x,t)'!AV43:AV$112)/'l(x,t)'!AV43-0.5</f>
        <v>35.946552380976577</v>
      </c>
      <c r="AW43" s="15">
        <f>SUM('l(x,t)'!AW43:AW$112)/'l(x,t)'!AW43-0.5</f>
        <v>36.21769809539844</v>
      </c>
      <c r="AX43" s="15">
        <f>SUM('l(x,t)'!AX43:AX$112)/'l(x,t)'!AX43-0.5</f>
        <v>36.294406256351117</v>
      </c>
      <c r="AY43" s="15">
        <f>SUM('l(x,t)'!AY43:AY$112)/'l(x,t)'!AY43-0.5</f>
        <v>36.149783165013744</v>
      </c>
      <c r="AZ43" s="15">
        <f>SUM('l(x,t)'!AZ43:AZ$112)/'l(x,t)'!AZ43-0.5</f>
        <v>36.749769276195394</v>
      </c>
      <c r="BA43" s="15">
        <f>SUM('l(x,t)'!BA43:BA$112)/'l(x,t)'!BA43-0.5</f>
        <v>37.081103832673755</v>
      </c>
      <c r="BB43" s="15">
        <f>SUM('l(x,t)'!BB43:BB$112)/'l(x,t)'!BB43-0.5</f>
        <v>37.23798876790142</v>
      </c>
      <c r="BC43" s="15">
        <f>SUM('l(x,t)'!BC43:BC$112)/'l(x,t)'!BC43-0.5</f>
        <v>37.119355185426095</v>
      </c>
      <c r="BD43" s="15">
        <f>SUM('l(x,t)'!BD43:BD$112)/'l(x,t)'!BD43-0.5</f>
        <v>37.45680078941507</v>
      </c>
      <c r="BE43" s="15">
        <f>SUM('l(x,t)'!BE43:BE$112)/'l(x,t)'!BE43-0.5</f>
        <v>37.431806533989629</v>
      </c>
      <c r="BF43" s="15">
        <f>SUM('l(x,t)'!BF43:BF$112)/'l(x,t)'!BF43-0.5</f>
        <v>37.850954896468039</v>
      </c>
      <c r="BG43" s="15">
        <f>SUM('l(x,t)'!BG43:BG$112)/'l(x,t)'!BG43-0.5</f>
        <v>37.860508898478592</v>
      </c>
      <c r="BH43" s="15">
        <f>SUM('l(x,t)'!BH43:BH$112)/'l(x,t)'!BH43-0.5</f>
        <v>38.212257395176145</v>
      </c>
      <c r="BI43" s="15">
        <f>SUM('l(x,t)'!BI43:BI$112)/'l(x,t)'!BI43-0.5</f>
        <v>38.332169438409473</v>
      </c>
      <c r="BJ43" s="15">
        <f>SUM('l(x,t)'!BJ43:BJ$112)/'l(x,t)'!BJ43-0.5</f>
        <v>38.344128156774872</v>
      </c>
      <c r="BK43" s="15">
        <f>SUM('l(x,t)'!BK43:BK$112)/'l(x,t)'!BK43-0.5</f>
        <v>38.509956702324871</v>
      </c>
      <c r="BL43" s="15">
        <f>SUM('l(x,t)'!BL43:BL$112)/'l(x,t)'!BL43-0.5</f>
        <v>38.675538569809881</v>
      </c>
      <c r="BM43" s="15">
        <f>SUM('l(x,t)'!BM43:BM$112)/'l(x,t)'!BM43-0.5</f>
        <v>38.84087002634412</v>
      </c>
      <c r="BN43" s="15">
        <f>SUM('l(x,t)'!BN43:BN$112)/'l(x,t)'!BN43-0.5</f>
        <v>39.005947602050298</v>
      </c>
      <c r="BO43" s="15">
        <f>SUM('l(x,t)'!BO43:BO$112)/'l(x,t)'!BO43-0.5</f>
        <v>39.170768106970741</v>
      </c>
      <c r="BP43" s="15">
        <f>SUM('l(x,t)'!BP43:BP$112)/'l(x,t)'!BP43-0.5</f>
        <v>39.335328648072434</v>
      </c>
      <c r="BQ43" s="15">
        <f>SUM('l(x,t)'!BQ43:BQ$112)/'l(x,t)'!BQ43-0.5</f>
        <v>39.499626646329865</v>
      </c>
      <c r="BR43" s="15">
        <f>SUM('l(x,t)'!BR43:BR$112)/'l(x,t)'!BR43-0.5</f>
        <v>39.663659853872446</v>
      </c>
      <c r="BS43" s="15">
        <f>SUM('l(x,t)'!BS43:BS$112)/'l(x,t)'!BS43-0.5</f>
        <v>39.827426371181502</v>
      </c>
    </row>
    <row r="44" spans="1:71" x14ac:dyDescent="0.25">
      <c r="A44" s="13">
        <v>42</v>
      </c>
      <c r="B44" s="15">
        <f>SUM('l(x,t)'!B44:B$112)/'l(x,t)'!B44-0.5</f>
        <v>31.884061996503114</v>
      </c>
      <c r="C44" s="15">
        <f>SUM('l(x,t)'!C44:C$112)/'l(x,t)'!C44-0.5</f>
        <v>31.877813720800219</v>
      </c>
      <c r="D44" s="15">
        <f>SUM('l(x,t)'!D44:D$112)/'l(x,t)'!D44-0.5</f>
        <v>31.789068186764652</v>
      </c>
      <c r="E44" s="15">
        <f>SUM('l(x,t)'!E44:E$112)/'l(x,t)'!E44-0.5</f>
        <v>31.504830451137657</v>
      </c>
      <c r="F44" s="15">
        <f>SUM('l(x,t)'!F44:F$112)/'l(x,t)'!F44-0.5</f>
        <v>31.893208223048461</v>
      </c>
      <c r="G44" s="15">
        <f>SUM('l(x,t)'!G44:G$112)/'l(x,t)'!G44-0.5</f>
        <v>32.897098481116615</v>
      </c>
      <c r="H44" s="15">
        <f>SUM('l(x,t)'!H44:H$112)/'l(x,t)'!H44-0.5</f>
        <v>32.626903056264183</v>
      </c>
      <c r="I44" s="15">
        <f>SUM('l(x,t)'!I44:I$112)/'l(x,t)'!I44-0.5</f>
        <v>32.696673975509441</v>
      </c>
      <c r="J44" s="15">
        <f>SUM('l(x,t)'!J44:J$112)/'l(x,t)'!J44-0.5</f>
        <v>33.216993806559792</v>
      </c>
      <c r="K44" s="15">
        <f>SUM('l(x,t)'!K44:K$112)/'l(x,t)'!K44-0.5</f>
        <v>32.91353653310393</v>
      </c>
      <c r="L44" s="15">
        <f>SUM('l(x,t)'!L44:L$112)/'l(x,t)'!L44-0.5</f>
        <v>33.21085320724994</v>
      </c>
      <c r="M44" s="15">
        <f>SUM('l(x,t)'!M44:M$112)/'l(x,t)'!M44-0.5</f>
        <v>33.886344173917756</v>
      </c>
      <c r="N44" s="15">
        <f>SUM('l(x,t)'!N44:N$112)/'l(x,t)'!N44-0.5</f>
        <v>33.10938260331352</v>
      </c>
      <c r="O44" s="15">
        <f>SUM('l(x,t)'!O44:O$112)/'l(x,t)'!O44-0.5</f>
        <v>33.95111933456667</v>
      </c>
      <c r="P44" s="15">
        <f>SUM('l(x,t)'!P44:P$112)/'l(x,t)'!P44-0.5</f>
        <v>34.123830922877282</v>
      </c>
      <c r="Q44" s="15">
        <f>SUM('l(x,t)'!Q44:Q$112)/'l(x,t)'!Q44-0.5</f>
        <v>33.721150118549588</v>
      </c>
      <c r="R44" s="15">
        <f>SUM('l(x,t)'!R44:R$112)/'l(x,t)'!R44-0.5</f>
        <v>34.406301435799726</v>
      </c>
      <c r="S44" s="15">
        <f>SUM('l(x,t)'!S44:S$112)/'l(x,t)'!S44-0.5</f>
        <v>34.110131235521528</v>
      </c>
      <c r="T44" s="15">
        <f>SUM('l(x,t)'!T44:T$112)/'l(x,t)'!T44-0.5</f>
        <v>33.910877973119227</v>
      </c>
      <c r="U44" s="15">
        <f>SUM('l(x,t)'!U44:U$112)/'l(x,t)'!U44-0.5</f>
        <v>33.959328732049222</v>
      </c>
      <c r="V44" s="15">
        <f>SUM('l(x,t)'!V44:V$112)/'l(x,t)'!V44-0.5</f>
        <v>33.908720665319905</v>
      </c>
      <c r="W44" s="15">
        <f>SUM('l(x,t)'!W44:W$112)/'l(x,t)'!W44-0.5</f>
        <v>33.875983398147135</v>
      </c>
      <c r="X44" s="15">
        <f>SUM('l(x,t)'!X44:X$112)/'l(x,t)'!X44-0.5</f>
        <v>34.279411912577075</v>
      </c>
      <c r="Y44" s="15">
        <f>SUM('l(x,t)'!Y44:Y$112)/'l(x,t)'!Y44-0.5</f>
        <v>34.146357322601787</v>
      </c>
      <c r="Z44" s="15">
        <f>SUM('l(x,t)'!Z44:Z$112)/'l(x,t)'!Z44-0.5</f>
        <v>34.286311197026379</v>
      </c>
      <c r="AA44" s="15">
        <f>SUM('l(x,t)'!AA44:AA$112)/'l(x,t)'!AA44-0.5</f>
        <v>34.082425052249171</v>
      </c>
      <c r="AB44" s="15">
        <f>SUM('l(x,t)'!AB44:AB$112)/'l(x,t)'!AB44-0.5</f>
        <v>33.978163238181992</v>
      </c>
      <c r="AC44" s="15">
        <f>SUM('l(x,t)'!AC44:AC$112)/'l(x,t)'!AC44-0.5</f>
        <v>34.192254205060046</v>
      </c>
      <c r="AD44" s="15">
        <f>SUM('l(x,t)'!AD44:AD$112)/'l(x,t)'!AD44-0.5</f>
        <v>33.800739643715652</v>
      </c>
      <c r="AE44" s="15">
        <f>SUM('l(x,t)'!AE44:AE$112)/'l(x,t)'!AE44-0.5</f>
        <v>34.081436829090343</v>
      </c>
      <c r="AF44" s="15">
        <f>SUM('l(x,t)'!AF44:AF$112)/'l(x,t)'!AF44-0.5</f>
        <v>33.646334240944789</v>
      </c>
      <c r="AG44" s="15">
        <f>SUM('l(x,t)'!AG44:AG$112)/'l(x,t)'!AG44-0.5</f>
        <v>33.725972566491969</v>
      </c>
      <c r="AH44" s="15">
        <f>SUM('l(x,t)'!AH44:AH$112)/'l(x,t)'!AH44-0.5</f>
        <v>33.881318017195049</v>
      </c>
      <c r="AI44" s="15">
        <f>SUM('l(x,t)'!AI44:AI$112)/'l(x,t)'!AI44-0.5</f>
        <v>33.69989751347817</v>
      </c>
      <c r="AJ44" s="15">
        <f>SUM('l(x,t)'!AJ44:AJ$112)/'l(x,t)'!AJ44-0.5</f>
        <v>33.939604419030374</v>
      </c>
      <c r="AK44" s="15">
        <f>SUM('l(x,t)'!AK44:AK$112)/'l(x,t)'!AK44-0.5</f>
        <v>33.87258509740473</v>
      </c>
      <c r="AL44" s="15">
        <f>SUM('l(x,t)'!AL44:AL$112)/'l(x,t)'!AL44-0.5</f>
        <v>33.883052860575297</v>
      </c>
      <c r="AM44" s="15">
        <f>SUM('l(x,t)'!AM44:AM$112)/'l(x,t)'!AM44-0.5</f>
        <v>34.235298626824708</v>
      </c>
      <c r="AN44" s="15">
        <f>SUM('l(x,t)'!AN44:AN$112)/'l(x,t)'!AN44-0.5</f>
        <v>34.47737124298385</v>
      </c>
      <c r="AO44" s="15">
        <f>SUM('l(x,t)'!AO44:AO$112)/'l(x,t)'!AO44-0.5</f>
        <v>34.289439057607865</v>
      </c>
      <c r="AP44" s="15">
        <f>SUM('l(x,t)'!AP44:AP$112)/'l(x,t)'!AP44-0.5</f>
        <v>34.329500958082455</v>
      </c>
      <c r="AQ44" s="15">
        <f>SUM('l(x,t)'!AQ44:AQ$112)/'l(x,t)'!AQ44-0.5</f>
        <v>34.499723542097328</v>
      </c>
      <c r="AR44" s="15">
        <f>SUM('l(x,t)'!AR44:AR$112)/'l(x,t)'!AR44-0.5</f>
        <v>34.375386834455263</v>
      </c>
      <c r="AS44" s="15">
        <f>SUM('l(x,t)'!AS44:AS$112)/'l(x,t)'!AS44-0.5</f>
        <v>34.351859415628994</v>
      </c>
      <c r="AT44" s="15">
        <f>SUM('l(x,t)'!AT44:AT$112)/'l(x,t)'!AT44-0.5</f>
        <v>34.626590195827845</v>
      </c>
      <c r="AU44" s="15">
        <f>SUM('l(x,t)'!AU44:AU$112)/'l(x,t)'!AU44-0.5</f>
        <v>34.779001102449151</v>
      </c>
      <c r="AV44" s="15">
        <f>SUM('l(x,t)'!AV44:AV$112)/'l(x,t)'!AV44-0.5</f>
        <v>35.043942784205299</v>
      </c>
      <c r="AW44" s="15">
        <f>SUM('l(x,t)'!AW44:AW$112)/'l(x,t)'!AW44-0.5</f>
        <v>35.320143706398746</v>
      </c>
      <c r="AX44" s="15">
        <f>SUM('l(x,t)'!AX44:AX$112)/'l(x,t)'!AX44-0.5</f>
        <v>35.398511940979958</v>
      </c>
      <c r="AY44" s="15">
        <f>SUM('l(x,t)'!AY44:AY$112)/'l(x,t)'!AY44-0.5</f>
        <v>35.254902578594816</v>
      </c>
      <c r="AZ44" s="15">
        <f>SUM('l(x,t)'!AZ44:AZ$112)/'l(x,t)'!AZ44-0.5</f>
        <v>35.843899977136175</v>
      </c>
      <c r="BA44" s="15">
        <f>SUM('l(x,t)'!BA44:BA$112)/'l(x,t)'!BA44-0.5</f>
        <v>36.178301331201432</v>
      </c>
      <c r="BB44" s="15">
        <f>SUM('l(x,t)'!BB44:BB$112)/'l(x,t)'!BB44-0.5</f>
        <v>36.323788194394361</v>
      </c>
      <c r="BC44" s="15">
        <f>SUM('l(x,t)'!BC44:BC$112)/'l(x,t)'!BC44-0.5</f>
        <v>36.210396969911486</v>
      </c>
      <c r="BD44" s="15">
        <f>SUM('l(x,t)'!BD44:BD$112)/'l(x,t)'!BD44-0.5</f>
        <v>36.537542632353585</v>
      </c>
      <c r="BE44" s="15">
        <f>SUM('l(x,t)'!BE44:BE$112)/'l(x,t)'!BE44-0.5</f>
        <v>36.503222753904666</v>
      </c>
      <c r="BF44" s="15">
        <f>SUM('l(x,t)'!BF44:BF$112)/'l(x,t)'!BF44-0.5</f>
        <v>36.914184868896484</v>
      </c>
      <c r="BG44" s="15">
        <f>SUM('l(x,t)'!BG44:BG$112)/'l(x,t)'!BG44-0.5</f>
        <v>36.923755044503807</v>
      </c>
      <c r="BH44" s="15">
        <f>SUM('l(x,t)'!BH44:BH$112)/'l(x,t)'!BH44-0.5</f>
        <v>37.26815426348611</v>
      </c>
      <c r="BI44" s="15">
        <f>SUM('l(x,t)'!BI44:BI$112)/'l(x,t)'!BI44-0.5</f>
        <v>37.390900333927064</v>
      </c>
      <c r="BJ44" s="15">
        <f>SUM('l(x,t)'!BJ44:BJ$112)/'l(x,t)'!BJ44-0.5</f>
        <v>37.40946642950032</v>
      </c>
      <c r="BK44" s="15">
        <f>SUM('l(x,t)'!BK44:BK$112)/'l(x,t)'!BK44-0.5</f>
        <v>37.573507841511358</v>
      </c>
      <c r="BL44" s="15">
        <f>SUM('l(x,t)'!BL44:BL$112)/'l(x,t)'!BL44-0.5</f>
        <v>37.737349987579776</v>
      </c>
      <c r="BM44" s="15">
        <f>SUM('l(x,t)'!BM44:BM$112)/'l(x,t)'!BM44-0.5</f>
        <v>37.900987924322862</v>
      </c>
      <c r="BN44" s="15">
        <f>SUM('l(x,t)'!BN44:BN$112)/'l(x,t)'!BN44-0.5</f>
        <v>38.06441700117044</v>
      </c>
      <c r="BO44" s="15">
        <f>SUM('l(x,t)'!BO44:BO$112)/'l(x,t)'!BO44-0.5</f>
        <v>38.227632876568968</v>
      </c>
      <c r="BP44" s="15">
        <f>SUM('l(x,t)'!BP44:BP$112)/'l(x,t)'!BP44-0.5</f>
        <v>38.390631534294933</v>
      </c>
      <c r="BQ44" s="15">
        <f>SUM('l(x,t)'!BQ44:BQ$112)/'l(x,t)'!BQ44-0.5</f>
        <v>38.553409299861272</v>
      </c>
      <c r="BR44" s="15">
        <f>SUM('l(x,t)'!BR44:BR$112)/'l(x,t)'!BR44-0.5</f>
        <v>38.715962857003163</v>
      </c>
      <c r="BS44" s="15">
        <f>SUM('l(x,t)'!BS44:BS$112)/'l(x,t)'!BS44-0.5</f>
        <v>38.87828926422825</v>
      </c>
    </row>
    <row r="45" spans="1:71" x14ac:dyDescent="0.25">
      <c r="A45" s="13">
        <v>43</v>
      </c>
      <c r="B45" s="15">
        <f>SUM('l(x,t)'!B45:B$112)/'l(x,t)'!B45-0.5</f>
        <v>31.010735151813407</v>
      </c>
      <c r="C45" s="15">
        <f>SUM('l(x,t)'!C45:C$112)/'l(x,t)'!C45-0.5</f>
        <v>30.986757903145108</v>
      </c>
      <c r="D45" s="15">
        <f>SUM('l(x,t)'!D45:D$112)/'l(x,t)'!D45-0.5</f>
        <v>30.901170364967584</v>
      </c>
      <c r="E45" s="15">
        <f>SUM('l(x,t)'!E45:E$112)/'l(x,t)'!E45-0.5</f>
        <v>30.606236783050409</v>
      </c>
      <c r="F45" s="15">
        <f>SUM('l(x,t)'!F45:F$112)/'l(x,t)'!F45-0.5</f>
        <v>30.9898821612836</v>
      </c>
      <c r="G45" s="15">
        <f>SUM('l(x,t)'!G45:G$112)/'l(x,t)'!G45-0.5</f>
        <v>31.98904247131042</v>
      </c>
      <c r="H45" s="15">
        <f>SUM('l(x,t)'!H45:H$112)/'l(x,t)'!H45-0.5</f>
        <v>31.711942584687755</v>
      </c>
      <c r="I45" s="15">
        <f>SUM('l(x,t)'!I45:I$112)/'l(x,t)'!I45-0.5</f>
        <v>31.787401573932193</v>
      </c>
      <c r="J45" s="15">
        <f>SUM('l(x,t)'!J45:J$112)/'l(x,t)'!J45-0.5</f>
        <v>32.303595298146902</v>
      </c>
      <c r="K45" s="15">
        <f>SUM('l(x,t)'!K45:K$112)/'l(x,t)'!K45-0.5</f>
        <v>31.999660633783456</v>
      </c>
      <c r="L45" s="15">
        <f>SUM('l(x,t)'!L45:L$112)/'l(x,t)'!L45-0.5</f>
        <v>32.290862912757063</v>
      </c>
      <c r="M45" s="15">
        <f>SUM('l(x,t)'!M45:M$112)/'l(x,t)'!M45-0.5</f>
        <v>32.959620743345681</v>
      </c>
      <c r="N45" s="15">
        <f>SUM('l(x,t)'!N45:N$112)/'l(x,t)'!N45-0.5</f>
        <v>32.203240904710043</v>
      </c>
      <c r="O45" s="15">
        <f>SUM('l(x,t)'!O45:O$112)/'l(x,t)'!O45-0.5</f>
        <v>33.03529291979536</v>
      </c>
      <c r="P45" s="15">
        <f>SUM('l(x,t)'!P45:P$112)/'l(x,t)'!P45-0.5</f>
        <v>33.202019608368701</v>
      </c>
      <c r="Q45" s="15">
        <f>SUM('l(x,t)'!Q45:Q$112)/'l(x,t)'!Q45-0.5</f>
        <v>32.80174033014854</v>
      </c>
      <c r="R45" s="15">
        <f>SUM('l(x,t)'!R45:R$112)/'l(x,t)'!R45-0.5</f>
        <v>33.485487621958882</v>
      </c>
      <c r="S45" s="15">
        <f>SUM('l(x,t)'!S45:S$112)/'l(x,t)'!S45-0.5</f>
        <v>33.188625733480542</v>
      </c>
      <c r="T45" s="15">
        <f>SUM('l(x,t)'!T45:T$112)/'l(x,t)'!T45-0.5</f>
        <v>32.983872815857794</v>
      </c>
      <c r="U45" s="15">
        <f>SUM('l(x,t)'!U45:U$112)/'l(x,t)'!U45-0.5</f>
        <v>33.037134884982379</v>
      </c>
      <c r="V45" s="15">
        <f>SUM('l(x,t)'!V45:V$112)/'l(x,t)'!V45-0.5</f>
        <v>32.977684695793222</v>
      </c>
      <c r="W45" s="15">
        <f>SUM('l(x,t)'!W45:W$112)/'l(x,t)'!W45-0.5</f>
        <v>32.953595740264539</v>
      </c>
      <c r="X45" s="15">
        <f>SUM('l(x,t)'!X45:X$112)/'l(x,t)'!X45-0.5</f>
        <v>33.364751085312072</v>
      </c>
      <c r="Y45" s="15">
        <f>SUM('l(x,t)'!Y45:Y$112)/'l(x,t)'!Y45-0.5</f>
        <v>33.226626694133806</v>
      </c>
      <c r="Z45" s="15">
        <f>SUM('l(x,t)'!Z45:Z$112)/'l(x,t)'!Z45-0.5</f>
        <v>33.371667799882083</v>
      </c>
      <c r="AA45" s="15">
        <f>SUM('l(x,t)'!AA45:AA$112)/'l(x,t)'!AA45-0.5</f>
        <v>33.157143911733201</v>
      </c>
      <c r="AB45" s="15">
        <f>SUM('l(x,t)'!AB45:AB$112)/'l(x,t)'!AB45-0.5</f>
        <v>33.061731950739322</v>
      </c>
      <c r="AC45" s="15">
        <f>SUM('l(x,t)'!AC45:AC$112)/'l(x,t)'!AC45-0.5</f>
        <v>33.279066405722752</v>
      </c>
      <c r="AD45" s="15">
        <f>SUM('l(x,t)'!AD45:AD$112)/'l(x,t)'!AD45-0.5</f>
        <v>32.883865468732772</v>
      </c>
      <c r="AE45" s="15">
        <f>SUM('l(x,t)'!AE45:AE$112)/'l(x,t)'!AE45-0.5</f>
        <v>33.166950884336551</v>
      </c>
      <c r="AF45" s="15">
        <f>SUM('l(x,t)'!AF45:AF$112)/'l(x,t)'!AF45-0.5</f>
        <v>32.730407171087656</v>
      </c>
      <c r="AG45" s="15">
        <f>SUM('l(x,t)'!AG45:AG$112)/'l(x,t)'!AG45-0.5</f>
        <v>32.823610745977696</v>
      </c>
      <c r="AH45" s="15">
        <f>SUM('l(x,t)'!AH45:AH$112)/'l(x,t)'!AH45-0.5</f>
        <v>32.968671249155364</v>
      </c>
      <c r="AI45" s="15">
        <f>SUM('l(x,t)'!AI45:AI$112)/'l(x,t)'!AI45-0.5</f>
        <v>32.789446123550533</v>
      </c>
      <c r="AJ45" s="15">
        <f>SUM('l(x,t)'!AJ45:AJ$112)/'l(x,t)'!AJ45-0.5</f>
        <v>33.033498214029635</v>
      </c>
      <c r="AK45" s="15">
        <f>SUM('l(x,t)'!AK45:AK$112)/'l(x,t)'!AK45-0.5</f>
        <v>32.968304448126354</v>
      </c>
      <c r="AL45" s="15">
        <f>SUM('l(x,t)'!AL45:AL$112)/'l(x,t)'!AL45-0.5</f>
        <v>32.97275985699202</v>
      </c>
      <c r="AM45" s="15">
        <f>SUM('l(x,t)'!AM45:AM$112)/'l(x,t)'!AM45-0.5</f>
        <v>33.331379745301362</v>
      </c>
      <c r="AN45" s="15">
        <f>SUM('l(x,t)'!AN45:AN$112)/'l(x,t)'!AN45-0.5</f>
        <v>33.566284244862949</v>
      </c>
      <c r="AO45" s="15">
        <f>SUM('l(x,t)'!AO45:AO$112)/'l(x,t)'!AO45-0.5</f>
        <v>33.381597001451816</v>
      </c>
      <c r="AP45" s="15">
        <f>SUM('l(x,t)'!AP45:AP$112)/'l(x,t)'!AP45-0.5</f>
        <v>33.429252961790098</v>
      </c>
      <c r="AQ45" s="15">
        <f>SUM('l(x,t)'!AQ45:AQ$112)/'l(x,t)'!AQ45-0.5</f>
        <v>33.602713737584835</v>
      </c>
      <c r="AR45" s="15">
        <f>SUM('l(x,t)'!AR45:AR$112)/'l(x,t)'!AR45-0.5</f>
        <v>33.495731724760908</v>
      </c>
      <c r="AS45" s="15">
        <f>SUM('l(x,t)'!AS45:AS$112)/'l(x,t)'!AS45-0.5</f>
        <v>33.462918158005678</v>
      </c>
      <c r="AT45" s="15">
        <f>SUM('l(x,t)'!AT45:AT$112)/'l(x,t)'!AT45-0.5</f>
        <v>33.739237286500433</v>
      </c>
      <c r="AU45" s="15">
        <f>SUM('l(x,t)'!AU45:AU$112)/'l(x,t)'!AU45-0.5</f>
        <v>33.896637603051587</v>
      </c>
      <c r="AV45" s="15">
        <f>SUM('l(x,t)'!AV45:AV$112)/'l(x,t)'!AV45-0.5</f>
        <v>34.142674406263147</v>
      </c>
      <c r="AW45" s="15">
        <f>SUM('l(x,t)'!AW45:AW$112)/'l(x,t)'!AW45-0.5</f>
        <v>34.430874578813579</v>
      </c>
      <c r="AX45" s="15">
        <f>SUM('l(x,t)'!AX45:AX$112)/'l(x,t)'!AX45-0.5</f>
        <v>34.491589569234122</v>
      </c>
      <c r="AY45" s="15">
        <f>SUM('l(x,t)'!AY45:AY$112)/'l(x,t)'!AY45-0.5</f>
        <v>34.348645434814479</v>
      </c>
      <c r="AZ45" s="15">
        <f>SUM('l(x,t)'!AZ45:AZ$112)/'l(x,t)'!AZ45-0.5</f>
        <v>34.935323110761942</v>
      </c>
      <c r="BA45" s="15">
        <f>SUM('l(x,t)'!BA45:BA$112)/'l(x,t)'!BA45-0.5</f>
        <v>35.270589451987568</v>
      </c>
      <c r="BB45" s="15">
        <f>SUM('l(x,t)'!BB45:BB$112)/'l(x,t)'!BB45-0.5</f>
        <v>35.411412039771399</v>
      </c>
      <c r="BC45" s="15">
        <f>SUM('l(x,t)'!BC45:BC$112)/'l(x,t)'!BC45-0.5</f>
        <v>35.287698398452143</v>
      </c>
      <c r="BD45" s="15">
        <f>SUM('l(x,t)'!BD45:BD$112)/'l(x,t)'!BD45-0.5</f>
        <v>35.630759993135868</v>
      </c>
      <c r="BE45" s="15">
        <f>SUM('l(x,t)'!BE45:BE$112)/'l(x,t)'!BE45-0.5</f>
        <v>35.581881255040656</v>
      </c>
      <c r="BF45" s="15">
        <f>SUM('l(x,t)'!BF45:BF$112)/'l(x,t)'!BF45-0.5</f>
        <v>35.989718586370266</v>
      </c>
      <c r="BG45" s="15">
        <f>SUM('l(x,t)'!BG45:BG$112)/'l(x,t)'!BG45-0.5</f>
        <v>36.007722806959819</v>
      </c>
      <c r="BH45" s="15">
        <f>SUM('l(x,t)'!BH45:BH$112)/'l(x,t)'!BH45-0.5</f>
        <v>36.342207099756621</v>
      </c>
      <c r="BI45" s="15">
        <f>SUM('l(x,t)'!BI45:BI$112)/'l(x,t)'!BI45-0.5</f>
        <v>36.449280196637758</v>
      </c>
      <c r="BJ45" s="15">
        <f>SUM('l(x,t)'!BJ45:BJ$112)/'l(x,t)'!BJ45-0.5</f>
        <v>36.480940690859335</v>
      </c>
      <c r="BK45" s="15">
        <f>SUM('l(x,t)'!BK45:BK$112)/'l(x,t)'!BK45-0.5</f>
        <v>36.643210804353188</v>
      </c>
      <c r="BL45" s="15">
        <f>SUM('l(x,t)'!BL45:BL$112)/'l(x,t)'!BL45-0.5</f>
        <v>36.805323965429366</v>
      </c>
      <c r="BM45" s="15">
        <f>SUM('l(x,t)'!BM45:BM$112)/'l(x,t)'!BM45-0.5</f>
        <v>36.967274264812744</v>
      </c>
      <c r="BN45" s="15">
        <f>SUM('l(x,t)'!BN45:BN$112)/'l(x,t)'!BN45-0.5</f>
        <v>37.129056107359993</v>
      </c>
      <c r="BO45" s="15">
        <f>SUM('l(x,t)'!BO45:BO$112)/'l(x,t)'!BO45-0.5</f>
        <v>37.290664227799887</v>
      </c>
      <c r="BP45" s="15">
        <f>SUM('l(x,t)'!BP45:BP$112)/'l(x,t)'!BP45-0.5</f>
        <v>37.452093706592478</v>
      </c>
      <c r="BQ45" s="15">
        <f>SUM('l(x,t)'!BQ45:BQ$112)/'l(x,t)'!BQ45-0.5</f>
        <v>37.613339985890853</v>
      </c>
      <c r="BR45" s="15">
        <f>SUM('l(x,t)'!BR45:BR$112)/'l(x,t)'!BR45-0.5</f>
        <v>37.77439888559153</v>
      </c>
      <c r="BS45" s="15">
        <f>SUM('l(x,t)'!BS45:BS$112)/'l(x,t)'!BS45-0.5</f>
        <v>37.935266619458488</v>
      </c>
    </row>
    <row r="46" spans="1:71" x14ac:dyDescent="0.25">
      <c r="A46" s="13">
        <v>44</v>
      </c>
      <c r="B46" s="15">
        <f>SUM('l(x,t)'!B46:B$112)/'l(x,t)'!B46-0.5</f>
        <v>30.120048725764384</v>
      </c>
      <c r="C46" s="15">
        <f>SUM('l(x,t)'!C46:C$112)/'l(x,t)'!C46-0.5</f>
        <v>30.100899257375119</v>
      </c>
      <c r="D46" s="15">
        <f>SUM('l(x,t)'!D46:D$112)/'l(x,t)'!D46-0.5</f>
        <v>30.000602328558685</v>
      </c>
      <c r="E46" s="15">
        <f>SUM('l(x,t)'!E46:E$112)/'l(x,t)'!E46-0.5</f>
        <v>29.708947203542458</v>
      </c>
      <c r="F46" s="15">
        <f>SUM('l(x,t)'!F46:F$112)/'l(x,t)'!F46-0.5</f>
        <v>30.096050456367191</v>
      </c>
      <c r="G46" s="15">
        <f>SUM('l(x,t)'!G46:G$112)/'l(x,t)'!G46-0.5</f>
        <v>31.090447808776599</v>
      </c>
      <c r="H46" s="15">
        <f>SUM('l(x,t)'!H46:H$112)/'l(x,t)'!H46-0.5</f>
        <v>30.807744282191251</v>
      </c>
      <c r="I46" s="15">
        <f>SUM('l(x,t)'!I46:I$112)/'l(x,t)'!I46-0.5</f>
        <v>30.873364592916786</v>
      </c>
      <c r="J46" s="15">
        <f>SUM('l(x,t)'!J46:J$112)/'l(x,t)'!J46-0.5</f>
        <v>31.401213009957363</v>
      </c>
      <c r="K46" s="15">
        <f>SUM('l(x,t)'!K46:K$112)/'l(x,t)'!K46-0.5</f>
        <v>31.094760863984042</v>
      </c>
      <c r="L46" s="15">
        <f>SUM('l(x,t)'!L46:L$112)/'l(x,t)'!L46-0.5</f>
        <v>31.372136861754541</v>
      </c>
      <c r="M46" s="15">
        <f>SUM('l(x,t)'!M46:M$112)/'l(x,t)'!M46-0.5</f>
        <v>32.057292621209314</v>
      </c>
      <c r="N46" s="15">
        <f>SUM('l(x,t)'!N46:N$112)/'l(x,t)'!N46-0.5</f>
        <v>31.280148864963259</v>
      </c>
      <c r="O46" s="15">
        <f>SUM('l(x,t)'!O46:O$112)/'l(x,t)'!O46-0.5</f>
        <v>32.133519814436816</v>
      </c>
      <c r="P46" s="15">
        <f>SUM('l(x,t)'!P46:P$112)/'l(x,t)'!P46-0.5</f>
        <v>32.28266496418059</v>
      </c>
      <c r="Q46" s="15">
        <f>SUM('l(x,t)'!Q46:Q$112)/'l(x,t)'!Q46-0.5</f>
        <v>31.889191146243398</v>
      </c>
      <c r="R46" s="15">
        <f>SUM('l(x,t)'!R46:R$112)/'l(x,t)'!R46-0.5</f>
        <v>32.579764952072281</v>
      </c>
      <c r="S46" s="15">
        <f>SUM('l(x,t)'!S46:S$112)/'l(x,t)'!S46-0.5</f>
        <v>32.263326117027368</v>
      </c>
      <c r="T46" s="15">
        <f>SUM('l(x,t)'!T46:T$112)/'l(x,t)'!T46-0.5</f>
        <v>32.053211155619259</v>
      </c>
      <c r="U46" s="15">
        <f>SUM('l(x,t)'!U46:U$112)/'l(x,t)'!U46-0.5</f>
        <v>32.121297833392532</v>
      </c>
      <c r="V46" s="15">
        <f>SUM('l(x,t)'!V46:V$112)/'l(x,t)'!V46-0.5</f>
        <v>32.062673273035855</v>
      </c>
      <c r="W46" s="15">
        <f>SUM('l(x,t)'!W46:W$112)/'l(x,t)'!W46-0.5</f>
        <v>32.033302330975431</v>
      </c>
      <c r="X46" s="15">
        <f>SUM('l(x,t)'!X46:X$112)/'l(x,t)'!X46-0.5</f>
        <v>32.455047916603561</v>
      </c>
      <c r="Y46" s="15">
        <f>SUM('l(x,t)'!Y46:Y$112)/'l(x,t)'!Y46-0.5</f>
        <v>32.31062188616238</v>
      </c>
      <c r="Z46" s="15">
        <f>SUM('l(x,t)'!Z46:Z$112)/'l(x,t)'!Z46-0.5</f>
        <v>32.460992088441756</v>
      </c>
      <c r="AA46" s="15">
        <f>SUM('l(x,t)'!AA46:AA$112)/'l(x,t)'!AA46-0.5</f>
        <v>32.236694078343575</v>
      </c>
      <c r="AB46" s="15">
        <f>SUM('l(x,t)'!AB46:AB$112)/'l(x,t)'!AB46-0.5</f>
        <v>32.156108103157443</v>
      </c>
      <c r="AC46" s="15">
        <f>SUM('l(x,t)'!AC46:AC$112)/'l(x,t)'!AC46-0.5</f>
        <v>32.370775870401161</v>
      </c>
      <c r="AD46" s="15">
        <f>SUM('l(x,t)'!AD46:AD$112)/'l(x,t)'!AD46-0.5</f>
        <v>31.976097585876659</v>
      </c>
      <c r="AE46" s="15">
        <f>SUM('l(x,t)'!AE46:AE$112)/'l(x,t)'!AE46-0.5</f>
        <v>32.272149484180773</v>
      </c>
      <c r="AF46" s="15">
        <f>SUM('l(x,t)'!AF46:AF$112)/'l(x,t)'!AF46-0.5</f>
        <v>31.841662490053437</v>
      </c>
      <c r="AG46" s="15">
        <f>SUM('l(x,t)'!AG46:AG$112)/'l(x,t)'!AG46-0.5</f>
        <v>31.91177076245156</v>
      </c>
      <c r="AH46" s="15">
        <f>SUM('l(x,t)'!AH46:AH$112)/'l(x,t)'!AH46-0.5</f>
        <v>32.073231321698017</v>
      </c>
      <c r="AI46" s="15">
        <f>SUM('l(x,t)'!AI46:AI$112)/'l(x,t)'!AI46-0.5</f>
        <v>31.890504497582988</v>
      </c>
      <c r="AJ46" s="15">
        <f>SUM('l(x,t)'!AJ46:AJ$112)/'l(x,t)'!AJ46-0.5</f>
        <v>32.130083260480653</v>
      </c>
      <c r="AK46" s="15">
        <f>SUM('l(x,t)'!AK46:AK$112)/'l(x,t)'!AK46-0.5</f>
        <v>32.067309067692143</v>
      </c>
      <c r="AL46" s="15">
        <f>SUM('l(x,t)'!AL46:AL$112)/'l(x,t)'!AL46-0.5</f>
        <v>32.066878134801598</v>
      </c>
      <c r="AM46" s="15">
        <f>SUM('l(x,t)'!AM46:AM$112)/'l(x,t)'!AM46-0.5</f>
        <v>32.436116596076886</v>
      </c>
      <c r="AN46" s="15">
        <f>SUM('l(x,t)'!AN46:AN$112)/'l(x,t)'!AN46-0.5</f>
        <v>32.66677958701159</v>
      </c>
      <c r="AO46" s="15">
        <f>SUM('l(x,t)'!AO46:AO$112)/'l(x,t)'!AO46-0.5</f>
        <v>32.493444779253487</v>
      </c>
      <c r="AP46" s="15">
        <f>SUM('l(x,t)'!AP46:AP$112)/'l(x,t)'!AP46-0.5</f>
        <v>32.537284883358716</v>
      </c>
      <c r="AQ46" s="15">
        <f>SUM('l(x,t)'!AQ46:AQ$112)/'l(x,t)'!AQ46-0.5</f>
        <v>32.705318170732404</v>
      </c>
      <c r="AR46" s="15">
        <f>SUM('l(x,t)'!AR46:AR$112)/'l(x,t)'!AR46-0.5</f>
        <v>32.614945528664087</v>
      </c>
      <c r="AS46" s="15">
        <f>SUM('l(x,t)'!AS46:AS$112)/'l(x,t)'!AS46-0.5</f>
        <v>32.591976867790066</v>
      </c>
      <c r="AT46" s="15">
        <f>SUM('l(x,t)'!AT46:AT$112)/'l(x,t)'!AT46-0.5</f>
        <v>32.859330877660007</v>
      </c>
      <c r="AU46" s="15">
        <f>SUM('l(x,t)'!AU46:AU$112)/'l(x,t)'!AU46-0.5</f>
        <v>33.000153076056591</v>
      </c>
      <c r="AV46" s="15">
        <f>SUM('l(x,t)'!AV46:AV$112)/'l(x,t)'!AV46-0.5</f>
        <v>33.26117613449523</v>
      </c>
      <c r="AW46" s="15">
        <f>SUM('l(x,t)'!AW46:AW$112)/'l(x,t)'!AW46-0.5</f>
        <v>33.542192548446998</v>
      </c>
      <c r="AX46" s="15">
        <f>SUM('l(x,t)'!AX46:AX$112)/'l(x,t)'!AX46-0.5</f>
        <v>33.596607119161142</v>
      </c>
      <c r="AY46" s="15">
        <f>SUM('l(x,t)'!AY46:AY$112)/'l(x,t)'!AY46-0.5</f>
        <v>33.445389795732318</v>
      </c>
      <c r="AZ46" s="15">
        <f>SUM('l(x,t)'!AZ46:AZ$112)/'l(x,t)'!AZ46-0.5</f>
        <v>34.031666460185846</v>
      </c>
      <c r="BA46" s="15">
        <f>SUM('l(x,t)'!BA46:BA$112)/'l(x,t)'!BA46-0.5</f>
        <v>34.370668269922255</v>
      </c>
      <c r="BB46" s="15">
        <f>SUM('l(x,t)'!BB46:BB$112)/'l(x,t)'!BB46-0.5</f>
        <v>34.515759001596159</v>
      </c>
      <c r="BC46" s="15">
        <f>SUM('l(x,t)'!BC46:BC$112)/'l(x,t)'!BC46-0.5</f>
        <v>34.393775475898877</v>
      </c>
      <c r="BD46" s="15">
        <f>SUM('l(x,t)'!BD46:BD$112)/'l(x,t)'!BD46-0.5</f>
        <v>34.722691217212791</v>
      </c>
      <c r="BE46" s="15">
        <f>SUM('l(x,t)'!BE46:BE$112)/'l(x,t)'!BE46-0.5</f>
        <v>34.681797560111363</v>
      </c>
      <c r="BF46" s="15">
        <f>SUM('l(x,t)'!BF46:BF$112)/'l(x,t)'!BF46-0.5</f>
        <v>35.074029035183656</v>
      </c>
      <c r="BG46" s="15">
        <f>SUM('l(x,t)'!BG46:BG$112)/'l(x,t)'!BG46-0.5</f>
        <v>35.085298758252804</v>
      </c>
      <c r="BH46" s="15">
        <f>SUM('l(x,t)'!BH46:BH$112)/'l(x,t)'!BH46-0.5</f>
        <v>35.416194460344926</v>
      </c>
      <c r="BI46" s="15">
        <f>SUM('l(x,t)'!BI46:BI$112)/'l(x,t)'!BI46-0.5</f>
        <v>35.524210554591299</v>
      </c>
      <c r="BJ46" s="15">
        <f>SUM('l(x,t)'!BJ46:BJ$112)/'l(x,t)'!BJ46-0.5</f>
        <v>35.561826006026941</v>
      </c>
      <c r="BK46" s="15">
        <f>SUM('l(x,t)'!BK46:BK$112)/'l(x,t)'!BK46-0.5</f>
        <v>35.722420082756834</v>
      </c>
      <c r="BL46" s="15">
        <f>SUM('l(x,t)'!BL46:BL$112)/'l(x,t)'!BL46-0.5</f>
        <v>35.882890147384487</v>
      </c>
      <c r="BM46" s="15">
        <f>SUM('l(x,t)'!BM46:BM$112)/'l(x,t)'!BM46-0.5</f>
        <v>36.043229685360444</v>
      </c>
      <c r="BN46" s="15">
        <f>SUM('l(x,t)'!BN46:BN$112)/'l(x,t)'!BN46-0.5</f>
        <v>36.20343250708666</v>
      </c>
      <c r="BO46" s="15">
        <f>SUM('l(x,t)'!BO46:BO$112)/'l(x,t)'!BO46-0.5</f>
        <v>36.363492763454438</v>
      </c>
      <c r="BP46" s="15">
        <f>SUM('l(x,t)'!BP46:BP$112)/'l(x,t)'!BP46-0.5</f>
        <v>36.523404961505143</v>
      </c>
      <c r="BQ46" s="15">
        <f>SUM('l(x,t)'!BQ46:BQ$112)/'l(x,t)'!BQ46-0.5</f>
        <v>36.683163980196966</v>
      </c>
      <c r="BR46" s="15">
        <f>SUM('l(x,t)'!BR46:BR$112)/'l(x,t)'!BR46-0.5</f>
        <v>36.842765086264102</v>
      </c>
      <c r="BS46" s="15">
        <f>SUM('l(x,t)'!BS46:BS$112)/'l(x,t)'!BS46-0.5</f>
        <v>37.002203950153095</v>
      </c>
    </row>
    <row r="47" spans="1:71" x14ac:dyDescent="0.25">
      <c r="A47" s="13">
        <v>45</v>
      </c>
      <c r="B47" s="15">
        <f>SUM('l(x,t)'!B47:B$112)/'l(x,t)'!B47-0.5</f>
        <v>29.250952918606249</v>
      </c>
      <c r="C47" s="15">
        <f>SUM('l(x,t)'!C47:C$112)/'l(x,t)'!C47-0.5</f>
        <v>29.229628548992245</v>
      </c>
      <c r="D47" s="15">
        <f>SUM('l(x,t)'!D47:D$112)/'l(x,t)'!D47-0.5</f>
        <v>29.111943235122748</v>
      </c>
      <c r="E47" s="15">
        <f>SUM('l(x,t)'!E47:E$112)/'l(x,t)'!E47-0.5</f>
        <v>28.815656192081637</v>
      </c>
      <c r="F47" s="15">
        <f>SUM('l(x,t)'!F47:F$112)/'l(x,t)'!F47-0.5</f>
        <v>29.191657593819286</v>
      </c>
      <c r="G47" s="15">
        <f>SUM('l(x,t)'!G47:G$112)/'l(x,t)'!G47-0.5</f>
        <v>30.180956630837574</v>
      </c>
      <c r="H47" s="15">
        <f>SUM('l(x,t)'!H47:H$112)/'l(x,t)'!H47-0.5</f>
        <v>29.909311382207832</v>
      </c>
      <c r="I47" s="15">
        <f>SUM('l(x,t)'!I47:I$112)/'l(x,t)'!I47-0.5</f>
        <v>29.967509196333459</v>
      </c>
      <c r="J47" s="15">
        <f>SUM('l(x,t)'!J47:J$112)/'l(x,t)'!J47-0.5</f>
        <v>30.503524641273568</v>
      </c>
      <c r="K47" s="15">
        <f>SUM('l(x,t)'!K47:K$112)/'l(x,t)'!K47-0.5</f>
        <v>30.19852186789754</v>
      </c>
      <c r="L47" s="15">
        <f>SUM('l(x,t)'!L47:L$112)/'l(x,t)'!L47-0.5</f>
        <v>30.452303327372441</v>
      </c>
      <c r="M47" s="15">
        <f>SUM('l(x,t)'!M47:M$112)/'l(x,t)'!M47-0.5</f>
        <v>31.144949130300251</v>
      </c>
      <c r="N47" s="15">
        <f>SUM('l(x,t)'!N47:N$112)/'l(x,t)'!N47-0.5</f>
        <v>30.36719435303883</v>
      </c>
      <c r="O47" s="15">
        <f>SUM('l(x,t)'!O47:O$112)/'l(x,t)'!O47-0.5</f>
        <v>31.220115730380755</v>
      </c>
      <c r="P47" s="15">
        <f>SUM('l(x,t)'!P47:P$112)/'l(x,t)'!P47-0.5</f>
        <v>31.365195821357904</v>
      </c>
      <c r="Q47" s="15">
        <f>SUM('l(x,t)'!Q47:Q$112)/'l(x,t)'!Q47-0.5</f>
        <v>30.967860798238995</v>
      </c>
      <c r="R47" s="15">
        <f>SUM('l(x,t)'!R47:R$112)/'l(x,t)'!R47-0.5</f>
        <v>31.664679706497445</v>
      </c>
      <c r="S47" s="15">
        <f>SUM('l(x,t)'!S47:S$112)/'l(x,t)'!S47-0.5</f>
        <v>31.341975797246565</v>
      </c>
      <c r="T47" s="15">
        <f>SUM('l(x,t)'!T47:T$112)/'l(x,t)'!T47-0.5</f>
        <v>31.139269969937491</v>
      </c>
      <c r="U47" s="15">
        <f>SUM('l(x,t)'!U47:U$112)/'l(x,t)'!U47-0.5</f>
        <v>31.201820457354213</v>
      </c>
      <c r="V47" s="15">
        <f>SUM('l(x,t)'!V47:V$112)/'l(x,t)'!V47-0.5</f>
        <v>31.150027348517753</v>
      </c>
      <c r="W47" s="15">
        <f>SUM('l(x,t)'!W47:W$112)/'l(x,t)'!W47-0.5</f>
        <v>31.131042251532669</v>
      </c>
      <c r="X47" s="15">
        <f>SUM('l(x,t)'!X47:X$112)/'l(x,t)'!X47-0.5</f>
        <v>31.53770519600927</v>
      </c>
      <c r="Y47" s="15">
        <f>SUM('l(x,t)'!Y47:Y$112)/'l(x,t)'!Y47-0.5</f>
        <v>31.401861209220755</v>
      </c>
      <c r="Z47" s="15">
        <f>SUM('l(x,t)'!Z47:Z$112)/'l(x,t)'!Z47-0.5</f>
        <v>31.552341261035707</v>
      </c>
      <c r="AA47" s="15">
        <f>SUM('l(x,t)'!AA47:AA$112)/'l(x,t)'!AA47-0.5</f>
        <v>31.32421065765212</v>
      </c>
      <c r="AB47" s="15">
        <f>SUM('l(x,t)'!AB47:AB$112)/'l(x,t)'!AB47-0.5</f>
        <v>31.247541021298783</v>
      </c>
      <c r="AC47" s="15">
        <f>SUM('l(x,t)'!AC47:AC$112)/'l(x,t)'!AC47-0.5</f>
        <v>31.462508269133579</v>
      </c>
      <c r="AD47" s="15">
        <f>SUM('l(x,t)'!AD47:AD$112)/'l(x,t)'!AD47-0.5</f>
        <v>31.060996666910643</v>
      </c>
      <c r="AE47" s="15">
        <f>SUM('l(x,t)'!AE47:AE$112)/'l(x,t)'!AE47-0.5</f>
        <v>31.368392028105649</v>
      </c>
      <c r="AF47" s="15">
        <f>SUM('l(x,t)'!AF47:AF$112)/'l(x,t)'!AF47-0.5</f>
        <v>30.943539558222074</v>
      </c>
      <c r="AG47" s="15">
        <f>SUM('l(x,t)'!AG47:AG$112)/'l(x,t)'!AG47-0.5</f>
        <v>31.016721444862959</v>
      </c>
      <c r="AH47" s="15">
        <f>SUM('l(x,t)'!AH47:AH$112)/'l(x,t)'!AH47-0.5</f>
        <v>31.179675029798133</v>
      </c>
      <c r="AI47" s="15">
        <f>SUM('l(x,t)'!AI47:AI$112)/'l(x,t)'!AI47-0.5</f>
        <v>30.987801805160942</v>
      </c>
      <c r="AJ47" s="15">
        <f>SUM('l(x,t)'!AJ47:AJ$112)/'l(x,t)'!AJ47-0.5</f>
        <v>31.24595599988022</v>
      </c>
      <c r="AK47" s="15">
        <f>SUM('l(x,t)'!AK47:AK$112)/'l(x,t)'!AK47-0.5</f>
        <v>31.17754693101206</v>
      </c>
      <c r="AL47" s="15">
        <f>SUM('l(x,t)'!AL47:AL$112)/'l(x,t)'!AL47-0.5</f>
        <v>31.180293585838907</v>
      </c>
      <c r="AM47" s="15">
        <f>SUM('l(x,t)'!AM47:AM$112)/'l(x,t)'!AM47-0.5</f>
        <v>31.54603449439265</v>
      </c>
      <c r="AN47" s="15">
        <f>SUM('l(x,t)'!AN47:AN$112)/'l(x,t)'!AN47-0.5</f>
        <v>31.765188411667175</v>
      </c>
      <c r="AO47" s="15">
        <f>SUM('l(x,t)'!AO47:AO$112)/'l(x,t)'!AO47-0.5</f>
        <v>31.613227116397645</v>
      </c>
      <c r="AP47" s="15">
        <f>SUM('l(x,t)'!AP47:AP$112)/'l(x,t)'!AP47-0.5</f>
        <v>31.650777126615672</v>
      </c>
      <c r="AQ47" s="15">
        <f>SUM('l(x,t)'!AQ47:AQ$112)/'l(x,t)'!AQ47-0.5</f>
        <v>31.805465112581395</v>
      </c>
      <c r="AR47" s="15">
        <f>SUM('l(x,t)'!AR47:AR$112)/'l(x,t)'!AR47-0.5</f>
        <v>31.737124229493865</v>
      </c>
      <c r="AS47" s="15">
        <f>SUM('l(x,t)'!AS47:AS$112)/'l(x,t)'!AS47-0.5</f>
        <v>31.71697874532191</v>
      </c>
      <c r="AT47" s="15">
        <f>SUM('l(x,t)'!AT47:AT$112)/'l(x,t)'!AT47-0.5</f>
        <v>31.980483079546715</v>
      </c>
      <c r="AU47" s="15">
        <f>SUM('l(x,t)'!AU47:AU$112)/'l(x,t)'!AU47-0.5</f>
        <v>32.120850221877539</v>
      </c>
      <c r="AV47" s="15">
        <f>SUM('l(x,t)'!AV47:AV$112)/'l(x,t)'!AV47-0.5</f>
        <v>32.367667376796035</v>
      </c>
      <c r="AW47" s="15">
        <f>SUM('l(x,t)'!AW47:AW$112)/'l(x,t)'!AW47-0.5</f>
        <v>32.660908601239441</v>
      </c>
      <c r="AX47" s="15">
        <f>SUM('l(x,t)'!AX47:AX$112)/'l(x,t)'!AX47-0.5</f>
        <v>32.71651875185534</v>
      </c>
      <c r="AY47" s="15">
        <f>SUM('l(x,t)'!AY47:AY$112)/'l(x,t)'!AY47-0.5</f>
        <v>32.571723780574118</v>
      </c>
      <c r="AZ47" s="15">
        <f>SUM('l(x,t)'!AZ47:AZ$112)/'l(x,t)'!AZ47-0.5</f>
        <v>33.140662205732418</v>
      </c>
      <c r="BA47" s="15">
        <f>SUM('l(x,t)'!BA47:BA$112)/'l(x,t)'!BA47-0.5</f>
        <v>33.471563814451173</v>
      </c>
      <c r="BB47" s="15">
        <f>SUM('l(x,t)'!BB47:BB$112)/'l(x,t)'!BB47-0.5</f>
        <v>33.623589544556957</v>
      </c>
      <c r="BC47" s="15">
        <f>SUM('l(x,t)'!BC47:BC$112)/'l(x,t)'!BC47-0.5</f>
        <v>33.502583743879292</v>
      </c>
      <c r="BD47" s="15">
        <f>SUM('l(x,t)'!BD47:BD$112)/'l(x,t)'!BD47-0.5</f>
        <v>33.818439663875004</v>
      </c>
      <c r="BE47" s="15">
        <f>SUM('l(x,t)'!BE47:BE$112)/'l(x,t)'!BE47-0.5</f>
        <v>33.774681948190967</v>
      </c>
      <c r="BF47" s="15">
        <f>SUM('l(x,t)'!BF47:BF$112)/'l(x,t)'!BF47-0.5</f>
        <v>34.158943446627895</v>
      </c>
      <c r="BG47" s="15">
        <f>SUM('l(x,t)'!BG47:BG$112)/'l(x,t)'!BG47-0.5</f>
        <v>34.171631119740951</v>
      </c>
      <c r="BH47" s="15">
        <f>SUM('l(x,t)'!BH47:BH$112)/'l(x,t)'!BH47-0.5</f>
        <v>34.513180971636366</v>
      </c>
      <c r="BI47" s="15">
        <f>SUM('l(x,t)'!BI47:BI$112)/'l(x,t)'!BI47-0.5</f>
        <v>34.604248240579835</v>
      </c>
      <c r="BJ47" s="15">
        <f>SUM('l(x,t)'!BJ47:BJ$112)/'l(x,t)'!BJ47-0.5</f>
        <v>34.650717483422696</v>
      </c>
      <c r="BK47" s="15">
        <f>SUM('l(x,t)'!BK47:BK$112)/'l(x,t)'!BK47-0.5</f>
        <v>34.809785418129614</v>
      </c>
      <c r="BL47" s="15">
        <f>SUM('l(x,t)'!BL47:BL$112)/'l(x,t)'!BL47-0.5</f>
        <v>34.968753558286068</v>
      </c>
      <c r="BM47" s="15">
        <f>SUM('l(x,t)'!BM47:BM$112)/'l(x,t)'!BM47-0.5</f>
        <v>35.12761504408396</v>
      </c>
      <c r="BN47" s="15">
        <f>SUM('l(x,t)'!BN47:BN$112)/'l(x,t)'!BN47-0.5</f>
        <v>35.286363345637881</v>
      </c>
      <c r="BO47" s="15">
        <f>SUM('l(x,t)'!BO47:BO$112)/'l(x,t)'!BO47-0.5</f>
        <v>35.444992278434476</v>
      </c>
      <c r="BP47" s="15">
        <f>SUM('l(x,t)'!BP47:BP$112)/'l(x,t)'!BP47-0.5</f>
        <v>35.603496018906192</v>
      </c>
      <c r="BQ47" s="15">
        <f>SUM('l(x,t)'!BQ47:BQ$112)/'l(x,t)'!BQ47-0.5</f>
        <v>35.761869120112621</v>
      </c>
      <c r="BR47" s="15">
        <f>SUM('l(x,t)'!BR47:BR$112)/'l(x,t)'!BR47-0.5</f>
        <v>35.920106527515415</v>
      </c>
      <c r="BS47" s="15">
        <f>SUM('l(x,t)'!BS47:BS$112)/'l(x,t)'!BS47-0.5</f>
        <v>36.078203594832154</v>
      </c>
    </row>
    <row r="48" spans="1:71" x14ac:dyDescent="0.25">
      <c r="A48" s="13">
        <v>46</v>
      </c>
      <c r="B48" s="15">
        <f>SUM('l(x,t)'!B48:B$112)/'l(x,t)'!B48-0.5</f>
        <v>28.400367820236873</v>
      </c>
      <c r="C48" s="15">
        <f>SUM('l(x,t)'!C48:C$112)/'l(x,t)'!C48-0.5</f>
        <v>28.34616706393053</v>
      </c>
      <c r="D48" s="15">
        <f>SUM('l(x,t)'!D48:D$112)/'l(x,t)'!D48-0.5</f>
        <v>28.245321527008066</v>
      </c>
      <c r="E48" s="15">
        <f>SUM('l(x,t)'!E48:E$112)/'l(x,t)'!E48-0.5</f>
        <v>27.938510557690858</v>
      </c>
      <c r="F48" s="15">
        <f>SUM('l(x,t)'!F48:F$112)/'l(x,t)'!F48-0.5</f>
        <v>28.2985000289266</v>
      </c>
      <c r="G48" s="15">
        <f>SUM('l(x,t)'!G48:G$112)/'l(x,t)'!G48-0.5</f>
        <v>29.291184011680798</v>
      </c>
      <c r="H48" s="15">
        <f>SUM('l(x,t)'!H48:H$112)/'l(x,t)'!H48-0.5</f>
        <v>29.013494016084611</v>
      </c>
      <c r="I48" s="15">
        <f>SUM('l(x,t)'!I48:I$112)/'l(x,t)'!I48-0.5</f>
        <v>29.069227338377477</v>
      </c>
      <c r="J48" s="15">
        <f>SUM('l(x,t)'!J48:J$112)/'l(x,t)'!J48-0.5</f>
        <v>29.612834229526754</v>
      </c>
      <c r="K48" s="15">
        <f>SUM('l(x,t)'!K48:K$112)/'l(x,t)'!K48-0.5</f>
        <v>29.301934580893242</v>
      </c>
      <c r="L48" s="15">
        <f>SUM('l(x,t)'!L48:L$112)/'l(x,t)'!L48-0.5</f>
        <v>29.557504593449508</v>
      </c>
      <c r="M48" s="15">
        <f>SUM('l(x,t)'!M48:M$112)/'l(x,t)'!M48-0.5</f>
        <v>30.227606391493364</v>
      </c>
      <c r="N48" s="15">
        <f>SUM('l(x,t)'!N48:N$112)/'l(x,t)'!N48-0.5</f>
        <v>29.469690695216464</v>
      </c>
      <c r="O48" s="15">
        <f>SUM('l(x,t)'!O48:O$112)/'l(x,t)'!O48-0.5</f>
        <v>30.327704418802373</v>
      </c>
      <c r="P48" s="15">
        <f>SUM('l(x,t)'!P48:P$112)/'l(x,t)'!P48-0.5</f>
        <v>30.446585340804219</v>
      </c>
      <c r="Q48" s="15">
        <f>SUM('l(x,t)'!Q48:Q$112)/'l(x,t)'!Q48-0.5</f>
        <v>30.068430936018498</v>
      </c>
      <c r="R48" s="15">
        <f>SUM('l(x,t)'!R48:R$112)/'l(x,t)'!R48-0.5</f>
        <v>30.749992185162942</v>
      </c>
      <c r="S48" s="15">
        <f>SUM('l(x,t)'!S48:S$112)/'l(x,t)'!S48-0.5</f>
        <v>30.436331608652953</v>
      </c>
      <c r="T48" s="15">
        <f>SUM('l(x,t)'!T48:T$112)/'l(x,t)'!T48-0.5</f>
        <v>30.227457773748149</v>
      </c>
      <c r="U48" s="15">
        <f>SUM('l(x,t)'!U48:U$112)/'l(x,t)'!U48-0.5</f>
        <v>30.279384506310116</v>
      </c>
      <c r="V48" s="15">
        <f>SUM('l(x,t)'!V48:V$112)/'l(x,t)'!V48-0.5</f>
        <v>30.240095829297601</v>
      </c>
      <c r="W48" s="15">
        <f>SUM('l(x,t)'!W48:W$112)/'l(x,t)'!W48-0.5</f>
        <v>30.226293762195475</v>
      </c>
      <c r="X48" s="15">
        <f>SUM('l(x,t)'!X48:X$112)/'l(x,t)'!X48-0.5</f>
        <v>30.629225117855764</v>
      </c>
      <c r="Y48" s="15">
        <f>SUM('l(x,t)'!Y48:Y$112)/'l(x,t)'!Y48-0.5</f>
        <v>30.500753613247014</v>
      </c>
      <c r="Z48" s="15">
        <f>SUM('l(x,t)'!Z48:Z$112)/'l(x,t)'!Z48-0.5</f>
        <v>30.650465226499183</v>
      </c>
      <c r="AA48" s="15">
        <f>SUM('l(x,t)'!AA48:AA$112)/'l(x,t)'!AA48-0.5</f>
        <v>30.432474317764296</v>
      </c>
      <c r="AB48" s="15">
        <f>SUM('l(x,t)'!AB48:AB$112)/'l(x,t)'!AB48-0.5</f>
        <v>30.354606505874166</v>
      </c>
      <c r="AC48" s="15">
        <f>SUM('l(x,t)'!AC48:AC$112)/'l(x,t)'!AC48-0.5</f>
        <v>30.557855886705763</v>
      </c>
      <c r="AD48" s="15">
        <f>SUM('l(x,t)'!AD48:AD$112)/'l(x,t)'!AD48-0.5</f>
        <v>30.180343201966295</v>
      </c>
      <c r="AE48" s="15">
        <f>SUM('l(x,t)'!AE48:AE$112)/'l(x,t)'!AE48-0.5</f>
        <v>30.461275855672667</v>
      </c>
      <c r="AF48" s="15">
        <f>SUM('l(x,t)'!AF48:AF$112)/'l(x,t)'!AF48-0.5</f>
        <v>30.058132555304468</v>
      </c>
      <c r="AG48" s="15">
        <f>SUM('l(x,t)'!AG48:AG$112)/'l(x,t)'!AG48-0.5</f>
        <v>30.121754061293196</v>
      </c>
      <c r="AH48" s="15">
        <f>SUM('l(x,t)'!AH48:AH$112)/'l(x,t)'!AH48-0.5</f>
        <v>30.282797401091791</v>
      </c>
      <c r="AI48" s="15">
        <f>SUM('l(x,t)'!AI48:AI$112)/'l(x,t)'!AI48-0.5</f>
        <v>30.096726150255854</v>
      </c>
      <c r="AJ48" s="15">
        <f>SUM('l(x,t)'!AJ48:AJ$112)/'l(x,t)'!AJ48-0.5</f>
        <v>30.362616690972096</v>
      </c>
      <c r="AK48" s="15">
        <f>SUM('l(x,t)'!AK48:AK$112)/'l(x,t)'!AK48-0.5</f>
        <v>30.302296230746585</v>
      </c>
      <c r="AL48" s="15">
        <f>SUM('l(x,t)'!AL48:AL$112)/'l(x,t)'!AL48-0.5</f>
        <v>30.284035786439208</v>
      </c>
      <c r="AM48" s="15">
        <f>SUM('l(x,t)'!AM48:AM$112)/'l(x,t)'!AM48-0.5</f>
        <v>30.64601319675424</v>
      </c>
      <c r="AN48" s="15">
        <f>SUM('l(x,t)'!AN48:AN$112)/'l(x,t)'!AN48-0.5</f>
        <v>30.871852710884177</v>
      </c>
      <c r="AO48" s="15">
        <f>SUM('l(x,t)'!AO48:AO$112)/'l(x,t)'!AO48-0.5</f>
        <v>30.744140063262719</v>
      </c>
      <c r="AP48" s="15">
        <f>SUM('l(x,t)'!AP48:AP$112)/'l(x,t)'!AP48-0.5</f>
        <v>30.776822722186079</v>
      </c>
      <c r="AQ48" s="15">
        <f>SUM('l(x,t)'!AQ48:AQ$112)/'l(x,t)'!AQ48-0.5</f>
        <v>30.928981007942618</v>
      </c>
      <c r="AR48" s="15">
        <f>SUM('l(x,t)'!AR48:AR$112)/'l(x,t)'!AR48-0.5</f>
        <v>30.872023932403195</v>
      </c>
      <c r="AS48" s="15">
        <f>SUM('l(x,t)'!AS48:AS$112)/'l(x,t)'!AS48-0.5</f>
        <v>30.844551068169359</v>
      </c>
      <c r="AT48" s="15">
        <f>SUM('l(x,t)'!AT48:AT$112)/'l(x,t)'!AT48-0.5</f>
        <v>31.112623847228125</v>
      </c>
      <c r="AU48" s="15">
        <f>SUM('l(x,t)'!AU48:AU$112)/'l(x,t)'!AU48-0.5</f>
        <v>31.245929182858003</v>
      </c>
      <c r="AV48" s="15">
        <f>SUM('l(x,t)'!AV48:AV$112)/'l(x,t)'!AV48-0.5</f>
        <v>31.47670795090864</v>
      </c>
      <c r="AW48" s="15">
        <f>SUM('l(x,t)'!AW48:AW$112)/'l(x,t)'!AW48-0.5</f>
        <v>31.767390991511427</v>
      </c>
      <c r="AX48" s="15">
        <f>SUM('l(x,t)'!AX48:AX$112)/'l(x,t)'!AX48-0.5</f>
        <v>31.835188895100366</v>
      </c>
      <c r="AY48" s="15">
        <f>SUM('l(x,t)'!AY48:AY$112)/'l(x,t)'!AY48-0.5</f>
        <v>31.696969993850196</v>
      </c>
      <c r="AZ48" s="15">
        <f>SUM('l(x,t)'!AZ48:AZ$112)/'l(x,t)'!AZ48-0.5</f>
        <v>32.270104116994546</v>
      </c>
      <c r="BA48" s="15">
        <f>SUM('l(x,t)'!BA48:BA$112)/'l(x,t)'!BA48-0.5</f>
        <v>32.587369608079449</v>
      </c>
      <c r="BB48" s="15">
        <f>SUM('l(x,t)'!BB48:BB$112)/'l(x,t)'!BB48-0.5</f>
        <v>32.734926548494393</v>
      </c>
      <c r="BC48" s="15">
        <f>SUM('l(x,t)'!BC48:BC$112)/'l(x,t)'!BC48-0.5</f>
        <v>32.602221430384745</v>
      </c>
      <c r="BD48" s="15">
        <f>SUM('l(x,t)'!BD48:BD$112)/'l(x,t)'!BD48-0.5</f>
        <v>32.917355034777941</v>
      </c>
      <c r="BE48" s="15">
        <f>SUM('l(x,t)'!BE48:BE$112)/'l(x,t)'!BE48-0.5</f>
        <v>32.874471618329778</v>
      </c>
      <c r="BF48" s="15">
        <f>SUM('l(x,t)'!BF48:BF$112)/'l(x,t)'!BF48-0.5</f>
        <v>33.267336597104595</v>
      </c>
      <c r="BG48" s="15">
        <f>SUM('l(x,t)'!BG48:BG$112)/'l(x,t)'!BG48-0.5</f>
        <v>33.275660153012232</v>
      </c>
      <c r="BH48" s="15">
        <f>SUM('l(x,t)'!BH48:BH$112)/'l(x,t)'!BH48-0.5</f>
        <v>33.606291146466219</v>
      </c>
      <c r="BI48" s="15">
        <f>SUM('l(x,t)'!BI48:BI$112)/'l(x,t)'!BI48-0.5</f>
        <v>33.710300171110269</v>
      </c>
      <c r="BJ48" s="15">
        <f>SUM('l(x,t)'!BJ48:BJ$112)/'l(x,t)'!BJ48-0.5</f>
        <v>33.749215841788462</v>
      </c>
      <c r="BK48" s="15">
        <f>SUM('l(x,t)'!BK48:BK$112)/'l(x,t)'!BK48-0.5</f>
        <v>33.906862422345093</v>
      </c>
      <c r="BL48" s="15">
        <f>SUM('l(x,t)'!BL48:BL$112)/'l(x,t)'!BL48-0.5</f>
        <v>34.064427484629348</v>
      </c>
      <c r="BM48" s="15">
        <f>SUM('l(x,t)'!BM48:BM$112)/'l(x,t)'!BM48-0.5</f>
        <v>34.221903971615205</v>
      </c>
      <c r="BN48" s="15">
        <f>SUM('l(x,t)'!BN48:BN$112)/'l(x,t)'!BN48-0.5</f>
        <v>34.379285158642666</v>
      </c>
      <c r="BO48" s="15">
        <f>SUM('l(x,t)'!BO48:BO$112)/'l(x,t)'!BO48-0.5</f>
        <v>34.536564668816169</v>
      </c>
      <c r="BP48" s="15">
        <f>SUM('l(x,t)'!BP48:BP$112)/'l(x,t)'!BP48-0.5</f>
        <v>34.693736488528025</v>
      </c>
      <c r="BQ48" s="15">
        <f>SUM('l(x,t)'!BQ48:BQ$112)/'l(x,t)'!BQ48-0.5</f>
        <v>34.850794983090218</v>
      </c>
      <c r="BR48" s="15">
        <f>SUM('l(x,t)'!BR48:BR$112)/'l(x,t)'!BR48-0.5</f>
        <v>35.007734912460563</v>
      </c>
      <c r="BS48" s="15">
        <f>SUM('l(x,t)'!BS48:BS$112)/'l(x,t)'!BS48-0.5</f>
        <v>35.16455144704846</v>
      </c>
    </row>
    <row r="49" spans="1:71" x14ac:dyDescent="0.25">
      <c r="A49" s="13">
        <v>47</v>
      </c>
      <c r="B49" s="15">
        <f>SUM('l(x,t)'!B49:B$112)/'l(x,t)'!B49-0.5</f>
        <v>27.534090431595587</v>
      </c>
      <c r="C49" s="15">
        <f>SUM('l(x,t)'!C49:C$112)/'l(x,t)'!C49-0.5</f>
        <v>27.472041249553516</v>
      </c>
      <c r="D49" s="15">
        <f>SUM('l(x,t)'!D49:D$112)/'l(x,t)'!D49-0.5</f>
        <v>27.370179933108389</v>
      </c>
      <c r="E49" s="15">
        <f>SUM('l(x,t)'!E49:E$112)/'l(x,t)'!E49-0.5</f>
        <v>27.063649526541354</v>
      </c>
      <c r="F49" s="15">
        <f>SUM('l(x,t)'!F49:F$112)/'l(x,t)'!F49-0.5</f>
        <v>27.415465830757483</v>
      </c>
      <c r="G49" s="15">
        <f>SUM('l(x,t)'!G49:G$112)/'l(x,t)'!G49-0.5</f>
        <v>28.391727222414797</v>
      </c>
      <c r="H49" s="15">
        <f>SUM('l(x,t)'!H49:H$112)/'l(x,t)'!H49-0.5</f>
        <v>28.131168117045664</v>
      </c>
      <c r="I49" s="15">
        <f>SUM('l(x,t)'!I49:I$112)/'l(x,t)'!I49-0.5</f>
        <v>28.183099242369689</v>
      </c>
      <c r="J49" s="15">
        <f>SUM('l(x,t)'!J49:J$112)/'l(x,t)'!J49-0.5</f>
        <v>28.726232009724484</v>
      </c>
      <c r="K49" s="15">
        <f>SUM('l(x,t)'!K49:K$112)/'l(x,t)'!K49-0.5</f>
        <v>28.4030954148452</v>
      </c>
      <c r="L49" s="15">
        <f>SUM('l(x,t)'!L49:L$112)/'l(x,t)'!L49-0.5</f>
        <v>28.663367617902498</v>
      </c>
      <c r="M49" s="15">
        <f>SUM('l(x,t)'!M49:M$112)/'l(x,t)'!M49-0.5</f>
        <v>29.324536133928632</v>
      </c>
      <c r="N49" s="15">
        <f>SUM('l(x,t)'!N49:N$112)/'l(x,t)'!N49-0.5</f>
        <v>28.573483029632257</v>
      </c>
      <c r="O49" s="15">
        <f>SUM('l(x,t)'!O49:O$112)/'l(x,t)'!O49-0.5</f>
        <v>29.441482050594637</v>
      </c>
      <c r="P49" s="15">
        <f>SUM('l(x,t)'!P49:P$112)/'l(x,t)'!P49-0.5</f>
        <v>29.53699670087385</v>
      </c>
      <c r="Q49" s="15">
        <f>SUM('l(x,t)'!Q49:Q$112)/'l(x,t)'!Q49-0.5</f>
        <v>29.14937372629127</v>
      </c>
      <c r="R49" s="15">
        <f>SUM('l(x,t)'!R49:R$112)/'l(x,t)'!R49-0.5</f>
        <v>29.86294233063289</v>
      </c>
      <c r="S49" s="15">
        <f>SUM('l(x,t)'!S49:S$112)/'l(x,t)'!S49-0.5</f>
        <v>29.539969503439824</v>
      </c>
      <c r="T49" s="15">
        <f>SUM('l(x,t)'!T49:T$112)/'l(x,t)'!T49-0.5</f>
        <v>29.331869316355395</v>
      </c>
      <c r="U49" s="15">
        <f>SUM('l(x,t)'!U49:U$112)/'l(x,t)'!U49-0.5</f>
        <v>29.374984456571145</v>
      </c>
      <c r="V49" s="15">
        <f>SUM('l(x,t)'!V49:V$112)/'l(x,t)'!V49-0.5</f>
        <v>29.340658849620826</v>
      </c>
      <c r="W49" s="15">
        <f>SUM('l(x,t)'!W49:W$112)/'l(x,t)'!W49-0.5</f>
        <v>29.318432719298105</v>
      </c>
      <c r="X49" s="15">
        <f>SUM('l(x,t)'!X49:X$112)/'l(x,t)'!X49-0.5</f>
        <v>29.731710616846879</v>
      </c>
      <c r="Y49" s="15">
        <f>SUM('l(x,t)'!Y49:Y$112)/'l(x,t)'!Y49-0.5</f>
        <v>29.607333574099325</v>
      </c>
      <c r="Z49" s="15">
        <f>SUM('l(x,t)'!Z49:Z$112)/'l(x,t)'!Z49-0.5</f>
        <v>29.753326536724046</v>
      </c>
      <c r="AA49" s="15">
        <f>SUM('l(x,t)'!AA49:AA$112)/'l(x,t)'!AA49-0.5</f>
        <v>29.543635770113717</v>
      </c>
      <c r="AB49" s="15">
        <f>SUM('l(x,t)'!AB49:AB$112)/'l(x,t)'!AB49-0.5</f>
        <v>29.469389266765877</v>
      </c>
      <c r="AC49" s="15">
        <f>SUM('l(x,t)'!AC49:AC$112)/'l(x,t)'!AC49-0.5</f>
        <v>29.665546889099851</v>
      </c>
      <c r="AD49" s="15">
        <f>SUM('l(x,t)'!AD49:AD$112)/'l(x,t)'!AD49-0.5</f>
        <v>29.284888159405813</v>
      </c>
      <c r="AE49" s="15">
        <f>SUM('l(x,t)'!AE49:AE$112)/'l(x,t)'!AE49-0.5</f>
        <v>29.572544269469709</v>
      </c>
      <c r="AF49" s="15">
        <f>SUM('l(x,t)'!AF49:AF$112)/'l(x,t)'!AF49-0.5</f>
        <v>29.17624400645014</v>
      </c>
      <c r="AG49" s="15">
        <f>SUM('l(x,t)'!AG49:AG$112)/'l(x,t)'!AG49-0.5</f>
        <v>29.25027525037482</v>
      </c>
      <c r="AH49" s="15">
        <f>SUM('l(x,t)'!AH49:AH$112)/'l(x,t)'!AH49-0.5</f>
        <v>29.402707257193136</v>
      </c>
      <c r="AI49" s="15">
        <f>SUM('l(x,t)'!AI49:AI$112)/'l(x,t)'!AI49-0.5</f>
        <v>29.214693483384892</v>
      </c>
      <c r="AJ49" s="15">
        <f>SUM('l(x,t)'!AJ49:AJ$112)/'l(x,t)'!AJ49-0.5</f>
        <v>29.484353164821265</v>
      </c>
      <c r="AK49" s="15">
        <f>SUM('l(x,t)'!AK49:AK$112)/'l(x,t)'!AK49-0.5</f>
        <v>29.417778857135129</v>
      </c>
      <c r="AL49" s="15">
        <f>SUM('l(x,t)'!AL49:AL$112)/'l(x,t)'!AL49-0.5</f>
        <v>29.404551127482964</v>
      </c>
      <c r="AM49" s="15">
        <f>SUM('l(x,t)'!AM49:AM$112)/'l(x,t)'!AM49-0.5</f>
        <v>29.761308783218301</v>
      </c>
      <c r="AN49" s="15">
        <f>SUM('l(x,t)'!AN49:AN$112)/'l(x,t)'!AN49-0.5</f>
        <v>29.988930202863173</v>
      </c>
      <c r="AO49" s="15">
        <f>SUM('l(x,t)'!AO49:AO$112)/'l(x,t)'!AO49-0.5</f>
        <v>29.864078172042291</v>
      </c>
      <c r="AP49" s="15">
        <f>SUM('l(x,t)'!AP49:AP$112)/'l(x,t)'!AP49-0.5</f>
        <v>29.91551748190356</v>
      </c>
      <c r="AQ49" s="15">
        <f>SUM('l(x,t)'!AQ49:AQ$112)/'l(x,t)'!AQ49-0.5</f>
        <v>30.045358825066117</v>
      </c>
      <c r="AR49" s="15">
        <f>SUM('l(x,t)'!AR49:AR$112)/'l(x,t)'!AR49-0.5</f>
        <v>29.988489964065931</v>
      </c>
      <c r="AS49" s="15">
        <f>SUM('l(x,t)'!AS49:AS$112)/'l(x,t)'!AS49-0.5</f>
        <v>29.979575588024314</v>
      </c>
      <c r="AT49" s="15">
        <f>SUM('l(x,t)'!AT49:AT$112)/'l(x,t)'!AT49-0.5</f>
        <v>30.24791467178397</v>
      </c>
      <c r="AU49" s="15">
        <f>SUM('l(x,t)'!AU49:AU$112)/'l(x,t)'!AU49-0.5</f>
        <v>30.375606731128737</v>
      </c>
      <c r="AV49" s="15">
        <f>SUM('l(x,t)'!AV49:AV$112)/'l(x,t)'!AV49-0.5</f>
        <v>30.598614519826356</v>
      </c>
      <c r="AW49" s="15">
        <f>SUM('l(x,t)'!AW49:AW$112)/'l(x,t)'!AW49-0.5</f>
        <v>30.892962842882955</v>
      </c>
      <c r="AX49" s="15">
        <f>SUM('l(x,t)'!AX49:AX$112)/'l(x,t)'!AX49-0.5</f>
        <v>30.962296573256317</v>
      </c>
      <c r="AY49" s="15">
        <f>SUM('l(x,t)'!AY49:AY$112)/'l(x,t)'!AY49-0.5</f>
        <v>30.834213850515461</v>
      </c>
      <c r="AZ49" s="15">
        <f>SUM('l(x,t)'!AZ49:AZ$112)/'l(x,t)'!AZ49-0.5</f>
        <v>31.385849751592822</v>
      </c>
      <c r="BA49" s="15">
        <f>SUM('l(x,t)'!BA49:BA$112)/'l(x,t)'!BA49-0.5</f>
        <v>31.713970512192368</v>
      </c>
      <c r="BB49" s="15">
        <f>SUM('l(x,t)'!BB49:BB$112)/'l(x,t)'!BB49-0.5</f>
        <v>31.855612984928179</v>
      </c>
      <c r="BC49" s="15">
        <f>SUM('l(x,t)'!BC49:BC$112)/'l(x,t)'!BC49-0.5</f>
        <v>31.727910280478618</v>
      </c>
      <c r="BD49" s="15">
        <f>SUM('l(x,t)'!BD49:BD$112)/'l(x,t)'!BD49-0.5</f>
        <v>32.029255674297545</v>
      </c>
      <c r="BE49" s="15">
        <f>SUM('l(x,t)'!BE49:BE$112)/'l(x,t)'!BE49-0.5</f>
        <v>31.99111472017519</v>
      </c>
      <c r="BF49" s="15">
        <f>SUM('l(x,t)'!BF49:BF$112)/'l(x,t)'!BF49-0.5</f>
        <v>32.372858472802307</v>
      </c>
      <c r="BG49" s="15">
        <f>SUM('l(x,t)'!BG49:BG$112)/'l(x,t)'!BG49-0.5</f>
        <v>32.396389903959786</v>
      </c>
      <c r="BH49" s="15">
        <f>SUM('l(x,t)'!BH49:BH$112)/'l(x,t)'!BH49-0.5</f>
        <v>32.70391064375886</v>
      </c>
      <c r="BI49" s="15">
        <f>SUM('l(x,t)'!BI49:BI$112)/'l(x,t)'!BI49-0.5</f>
        <v>32.807558241174505</v>
      </c>
      <c r="BJ49" s="15">
        <f>SUM('l(x,t)'!BJ49:BJ$112)/'l(x,t)'!BJ49-0.5</f>
        <v>32.856414392779946</v>
      </c>
      <c r="BK49" s="15">
        <f>SUM('l(x,t)'!BK49:BK$112)/'l(x,t)'!BK49-0.5</f>
        <v>33.012822360281724</v>
      </c>
      <c r="BL49" s="15">
        <f>SUM('l(x,t)'!BL49:BL$112)/'l(x,t)'!BL49-0.5</f>
        <v>33.169160622750731</v>
      </c>
      <c r="BM49" s="15">
        <f>SUM('l(x,t)'!BM49:BM$112)/'l(x,t)'!BM49-0.5</f>
        <v>33.325422046613838</v>
      </c>
      <c r="BN49" s="15">
        <f>SUM('l(x,t)'!BN49:BN$112)/'l(x,t)'!BN49-0.5</f>
        <v>33.481599831704294</v>
      </c>
      <c r="BO49" s="15">
        <f>SUM('l(x,t)'!BO49:BO$112)/'l(x,t)'!BO49-0.5</f>
        <v>33.637687526627211</v>
      </c>
      <c r="BP49" s="15">
        <f>SUM('l(x,t)'!BP49:BP$112)/'l(x,t)'!BP49-0.5</f>
        <v>33.793679044250034</v>
      </c>
      <c r="BQ49" s="15">
        <f>SUM('l(x,t)'!BQ49:BQ$112)/'l(x,t)'!BQ49-0.5</f>
        <v>33.949568677301734</v>
      </c>
      <c r="BR49" s="15">
        <f>SUM('l(x,t)'!BR49:BR$112)/'l(x,t)'!BR49-0.5</f>
        <v>34.105351114066252</v>
      </c>
      <c r="BS49" s="15">
        <f>SUM('l(x,t)'!BS49:BS$112)/'l(x,t)'!BS49-0.5</f>
        <v>34.261021454156001</v>
      </c>
    </row>
    <row r="50" spans="1:71" x14ac:dyDescent="0.25">
      <c r="A50" s="13">
        <v>48</v>
      </c>
      <c r="B50" s="15">
        <f>SUM('l(x,t)'!B50:B$112)/'l(x,t)'!B50-0.5</f>
        <v>26.682506919375381</v>
      </c>
      <c r="C50" s="15">
        <f>SUM('l(x,t)'!C50:C$112)/'l(x,t)'!C50-0.5</f>
        <v>26.611121301831918</v>
      </c>
      <c r="D50" s="15">
        <f>SUM('l(x,t)'!D50:D$112)/'l(x,t)'!D50-0.5</f>
        <v>26.498422439696956</v>
      </c>
      <c r="E50" s="15">
        <f>SUM('l(x,t)'!E50:E$112)/'l(x,t)'!E50-0.5</f>
        <v>26.195793705383004</v>
      </c>
      <c r="F50" s="15">
        <f>SUM('l(x,t)'!F50:F$112)/'l(x,t)'!F50-0.5</f>
        <v>26.540120787588261</v>
      </c>
      <c r="G50" s="15">
        <f>SUM('l(x,t)'!G50:G$112)/'l(x,t)'!G50-0.5</f>
        <v>27.501211961183021</v>
      </c>
      <c r="H50" s="15">
        <f>SUM('l(x,t)'!H50:H$112)/'l(x,t)'!H50-0.5</f>
        <v>27.244086549301318</v>
      </c>
      <c r="I50" s="15">
        <f>SUM('l(x,t)'!I50:I$112)/'l(x,t)'!I50-0.5</f>
        <v>27.31102998027897</v>
      </c>
      <c r="J50" s="15">
        <f>SUM('l(x,t)'!J50:J$112)/'l(x,t)'!J50-0.5</f>
        <v>27.836460842401426</v>
      </c>
      <c r="K50" s="15">
        <f>SUM('l(x,t)'!K50:K$112)/'l(x,t)'!K50-0.5</f>
        <v>27.516843800675936</v>
      </c>
      <c r="L50" s="15">
        <f>SUM('l(x,t)'!L50:L$112)/'l(x,t)'!L50-0.5</f>
        <v>27.767391619060639</v>
      </c>
      <c r="M50" s="15">
        <f>SUM('l(x,t)'!M50:M$112)/'l(x,t)'!M50-0.5</f>
        <v>28.429550401887486</v>
      </c>
      <c r="N50" s="15">
        <f>SUM('l(x,t)'!N50:N$112)/'l(x,t)'!N50-0.5</f>
        <v>27.673216215033467</v>
      </c>
      <c r="O50" s="15">
        <f>SUM('l(x,t)'!O50:O$112)/'l(x,t)'!O50-0.5</f>
        <v>28.534100832249507</v>
      </c>
      <c r="P50" s="15">
        <f>SUM('l(x,t)'!P50:P$112)/'l(x,t)'!P50-0.5</f>
        <v>28.640737727182618</v>
      </c>
      <c r="Q50" s="15">
        <f>SUM('l(x,t)'!Q50:Q$112)/'l(x,t)'!Q50-0.5</f>
        <v>28.249710214941416</v>
      </c>
      <c r="R50" s="15">
        <f>SUM('l(x,t)'!R50:R$112)/'l(x,t)'!R50-0.5</f>
        <v>28.952477863337446</v>
      </c>
      <c r="S50" s="15">
        <f>SUM('l(x,t)'!S50:S$112)/'l(x,t)'!S50-0.5</f>
        <v>28.661280430028743</v>
      </c>
      <c r="T50" s="15">
        <f>SUM('l(x,t)'!T50:T$112)/'l(x,t)'!T50-0.5</f>
        <v>28.422396417141044</v>
      </c>
      <c r="U50" s="15">
        <f>SUM('l(x,t)'!U50:U$112)/'l(x,t)'!U50-0.5</f>
        <v>28.490366113703683</v>
      </c>
      <c r="V50" s="15">
        <f>SUM('l(x,t)'!V50:V$112)/'l(x,t)'!V50-0.5</f>
        <v>28.446022371051452</v>
      </c>
      <c r="W50" s="15">
        <f>SUM('l(x,t)'!W50:W$112)/'l(x,t)'!W50-0.5</f>
        <v>28.425747241564309</v>
      </c>
      <c r="X50" s="15">
        <f>SUM('l(x,t)'!X50:X$112)/'l(x,t)'!X50-0.5</f>
        <v>28.830848886081839</v>
      </c>
      <c r="Y50" s="15">
        <f>SUM('l(x,t)'!Y50:Y$112)/'l(x,t)'!Y50-0.5</f>
        <v>28.706050023177667</v>
      </c>
      <c r="Z50" s="15">
        <f>SUM('l(x,t)'!Z50:Z$112)/'l(x,t)'!Z50-0.5</f>
        <v>28.861081706587218</v>
      </c>
      <c r="AA50" s="15">
        <f>SUM('l(x,t)'!AA50:AA$112)/'l(x,t)'!AA50-0.5</f>
        <v>28.646815496972998</v>
      </c>
      <c r="AB50" s="15">
        <f>SUM('l(x,t)'!AB50:AB$112)/'l(x,t)'!AB50-0.5</f>
        <v>28.574931267266056</v>
      </c>
      <c r="AC50" s="15">
        <f>SUM('l(x,t)'!AC50:AC$112)/'l(x,t)'!AC50-0.5</f>
        <v>28.77092220905244</v>
      </c>
      <c r="AD50" s="15">
        <f>SUM('l(x,t)'!AD50:AD$112)/'l(x,t)'!AD50-0.5</f>
        <v>28.407455771878581</v>
      </c>
      <c r="AE50" s="15">
        <f>SUM('l(x,t)'!AE50:AE$112)/'l(x,t)'!AE50-0.5</f>
        <v>28.694284435566018</v>
      </c>
      <c r="AF50" s="15">
        <f>SUM('l(x,t)'!AF50:AF$112)/'l(x,t)'!AF50-0.5</f>
        <v>28.303845039977244</v>
      </c>
      <c r="AG50" s="15">
        <f>SUM('l(x,t)'!AG50:AG$112)/'l(x,t)'!AG50-0.5</f>
        <v>28.372405525748736</v>
      </c>
      <c r="AH50" s="15">
        <f>SUM('l(x,t)'!AH50:AH$112)/'l(x,t)'!AH50-0.5</f>
        <v>28.518491036428486</v>
      </c>
      <c r="AI50" s="15">
        <f>SUM('l(x,t)'!AI50:AI$112)/'l(x,t)'!AI50-0.5</f>
        <v>28.337831021848185</v>
      </c>
      <c r="AJ50" s="15">
        <f>SUM('l(x,t)'!AJ50:AJ$112)/'l(x,t)'!AJ50-0.5</f>
        <v>28.601632744782741</v>
      </c>
      <c r="AK50" s="15">
        <f>SUM('l(x,t)'!AK50:AK$112)/'l(x,t)'!AK50-0.5</f>
        <v>28.541495628512592</v>
      </c>
      <c r="AL50" s="15">
        <f>SUM('l(x,t)'!AL50:AL$112)/'l(x,t)'!AL50-0.5</f>
        <v>28.531418426004606</v>
      </c>
      <c r="AM50" s="15">
        <f>SUM('l(x,t)'!AM50:AM$112)/'l(x,t)'!AM50-0.5</f>
        <v>28.884134465283189</v>
      </c>
      <c r="AN50" s="15">
        <f>SUM('l(x,t)'!AN50:AN$112)/'l(x,t)'!AN50-0.5</f>
        <v>29.108251456231784</v>
      </c>
      <c r="AO50" s="15">
        <f>SUM('l(x,t)'!AO50:AO$112)/'l(x,t)'!AO50-0.5</f>
        <v>28.990296641668632</v>
      </c>
      <c r="AP50" s="15">
        <f>SUM('l(x,t)'!AP50:AP$112)/'l(x,t)'!AP50-0.5</f>
        <v>29.038990462034864</v>
      </c>
      <c r="AQ50" s="15">
        <f>SUM('l(x,t)'!AQ50:AQ$112)/'l(x,t)'!AQ50-0.5</f>
        <v>29.189948876092689</v>
      </c>
      <c r="AR50" s="15">
        <f>SUM('l(x,t)'!AR50:AR$112)/'l(x,t)'!AR50-0.5</f>
        <v>29.113458760033275</v>
      </c>
      <c r="AS50" s="15">
        <f>SUM('l(x,t)'!AS50:AS$112)/'l(x,t)'!AS50-0.5</f>
        <v>29.105993178898203</v>
      </c>
      <c r="AT50" s="15">
        <f>SUM('l(x,t)'!AT50:AT$112)/'l(x,t)'!AT50-0.5</f>
        <v>29.379383961213311</v>
      </c>
      <c r="AU50" s="15">
        <f>SUM('l(x,t)'!AU50:AU$112)/'l(x,t)'!AU50-0.5</f>
        <v>29.509448873102773</v>
      </c>
      <c r="AV50" s="15">
        <f>SUM('l(x,t)'!AV50:AV$112)/'l(x,t)'!AV50-0.5</f>
        <v>29.730419147308623</v>
      </c>
      <c r="AW50" s="15">
        <f>SUM('l(x,t)'!AW50:AW$112)/'l(x,t)'!AW50-0.5</f>
        <v>30.025136684727823</v>
      </c>
      <c r="AX50" s="15">
        <f>SUM('l(x,t)'!AX50:AX$112)/'l(x,t)'!AX50-0.5</f>
        <v>30.103378146511737</v>
      </c>
      <c r="AY50" s="15">
        <f>SUM('l(x,t)'!AY50:AY$112)/'l(x,t)'!AY50-0.5</f>
        <v>29.971640951205394</v>
      </c>
      <c r="AZ50" s="15">
        <f>SUM('l(x,t)'!AZ50:AZ$112)/'l(x,t)'!AZ50-0.5</f>
        <v>30.520167075027693</v>
      </c>
      <c r="BA50" s="15">
        <f>SUM('l(x,t)'!BA50:BA$112)/'l(x,t)'!BA50-0.5</f>
        <v>30.844048312690031</v>
      </c>
      <c r="BB50" s="15">
        <f>SUM('l(x,t)'!BB50:BB$112)/'l(x,t)'!BB50-0.5</f>
        <v>30.98533255505501</v>
      </c>
      <c r="BC50" s="15">
        <f>SUM('l(x,t)'!BC50:BC$112)/'l(x,t)'!BC50-0.5</f>
        <v>30.855212442997182</v>
      </c>
      <c r="BD50" s="15">
        <f>SUM('l(x,t)'!BD50:BD$112)/'l(x,t)'!BD50-0.5</f>
        <v>31.155879191061789</v>
      </c>
      <c r="BE50" s="15">
        <f>SUM('l(x,t)'!BE50:BE$112)/'l(x,t)'!BE50-0.5</f>
        <v>31.110285496496985</v>
      </c>
      <c r="BF50" s="15">
        <f>SUM('l(x,t)'!BF50:BF$112)/'l(x,t)'!BF50-0.5</f>
        <v>31.497006859416842</v>
      </c>
      <c r="BG50" s="15">
        <f>SUM('l(x,t)'!BG50:BG$112)/'l(x,t)'!BG50-0.5</f>
        <v>31.511631778361888</v>
      </c>
      <c r="BH50" s="15">
        <f>SUM('l(x,t)'!BH50:BH$112)/'l(x,t)'!BH50-0.5</f>
        <v>31.816047327986986</v>
      </c>
      <c r="BI50" s="15">
        <f>SUM('l(x,t)'!BI50:BI$112)/'l(x,t)'!BI50-0.5</f>
        <v>31.923309455932184</v>
      </c>
      <c r="BJ50" s="15">
        <f>SUM('l(x,t)'!BJ50:BJ$112)/'l(x,t)'!BJ50-0.5</f>
        <v>31.97639158562432</v>
      </c>
      <c r="BK50" s="15">
        <f>SUM('l(x,t)'!BK50:BK$112)/'l(x,t)'!BK50-0.5</f>
        <v>32.132035300611044</v>
      </c>
      <c r="BL50" s="15">
        <f>SUM('l(x,t)'!BL50:BL$112)/'l(x,t)'!BL50-0.5</f>
        <v>32.287611239208395</v>
      </c>
      <c r="BM50" s="15">
        <f>SUM('l(x,t)'!BM50:BM$112)/'l(x,t)'!BM50-0.5</f>
        <v>32.443112296650519</v>
      </c>
      <c r="BN50" s="15">
        <f>SUM('l(x,t)'!BN50:BN$112)/'l(x,t)'!BN50-0.5</f>
        <v>32.598531702414412</v>
      </c>
      <c r="BO50" s="15">
        <f>SUM('l(x,t)'!BO50:BO$112)/'l(x,t)'!BO50-0.5</f>
        <v>32.753863035568472</v>
      </c>
      <c r="BP50" s="15">
        <f>SUM('l(x,t)'!BP50:BP$112)/'l(x,t)'!BP50-0.5</f>
        <v>32.909100240245373</v>
      </c>
      <c r="BQ50" s="15">
        <f>SUM('l(x,t)'!BQ50:BQ$112)/'l(x,t)'!BQ50-0.5</f>
        <v>33.064237641222945</v>
      </c>
      <c r="BR50" s="15">
        <f>SUM('l(x,t)'!BR50:BR$112)/'l(x,t)'!BR50-0.5</f>
        <v>33.21926995959867</v>
      </c>
      <c r="BS50" s="15">
        <f>SUM('l(x,t)'!BS50:BS$112)/'l(x,t)'!BS50-0.5</f>
        <v>33.374192328543494</v>
      </c>
    </row>
    <row r="51" spans="1:71" x14ac:dyDescent="0.25">
      <c r="A51" s="13">
        <v>49</v>
      </c>
      <c r="B51" s="15">
        <f>SUM('l(x,t)'!B51:B$112)/'l(x,t)'!B51-0.5</f>
        <v>25.84373055034348</v>
      </c>
      <c r="C51" s="15">
        <f>SUM('l(x,t)'!C51:C$112)/'l(x,t)'!C51-0.5</f>
        <v>25.777722059690351</v>
      </c>
      <c r="D51" s="15">
        <f>SUM('l(x,t)'!D51:D$112)/'l(x,t)'!D51-0.5</f>
        <v>25.643518969980349</v>
      </c>
      <c r="E51" s="15">
        <f>SUM('l(x,t)'!E51:E$112)/'l(x,t)'!E51-0.5</f>
        <v>25.329850630153501</v>
      </c>
      <c r="F51" s="15">
        <f>SUM('l(x,t)'!F51:F$112)/'l(x,t)'!F51-0.5</f>
        <v>25.672816969624261</v>
      </c>
      <c r="G51" s="15">
        <f>SUM('l(x,t)'!G51:G$112)/'l(x,t)'!G51-0.5</f>
        <v>26.612644931852937</v>
      </c>
      <c r="H51" s="15">
        <f>SUM('l(x,t)'!H51:H$112)/'l(x,t)'!H51-0.5</f>
        <v>26.363629701472867</v>
      </c>
      <c r="I51" s="15">
        <f>SUM('l(x,t)'!I51:I$112)/'l(x,t)'!I51-0.5</f>
        <v>26.427356158885349</v>
      </c>
      <c r="J51" s="15">
        <f>SUM('l(x,t)'!J51:J$112)/'l(x,t)'!J51-0.5</f>
        <v>26.947623718461195</v>
      </c>
      <c r="K51" s="15">
        <f>SUM('l(x,t)'!K51:K$112)/'l(x,t)'!K51-0.5</f>
        <v>26.620716143505561</v>
      </c>
      <c r="L51" s="15">
        <f>SUM('l(x,t)'!L51:L$112)/'l(x,t)'!L51-0.5</f>
        <v>26.879648176584642</v>
      </c>
      <c r="M51" s="15">
        <f>SUM('l(x,t)'!M51:M$112)/'l(x,t)'!M51-0.5</f>
        <v>27.537494756700784</v>
      </c>
      <c r="N51" s="15">
        <f>SUM('l(x,t)'!N51:N$112)/'l(x,t)'!N51-0.5</f>
        <v>26.783167379573147</v>
      </c>
      <c r="O51" s="15">
        <f>SUM('l(x,t)'!O51:O$112)/'l(x,t)'!O51-0.5</f>
        <v>27.658278841942476</v>
      </c>
      <c r="P51" s="15">
        <f>SUM('l(x,t)'!P51:P$112)/'l(x,t)'!P51-0.5</f>
        <v>27.742410404639323</v>
      </c>
      <c r="Q51" s="15">
        <f>SUM('l(x,t)'!Q51:Q$112)/'l(x,t)'!Q51-0.5</f>
        <v>27.377668714340238</v>
      </c>
      <c r="R51" s="15">
        <f>SUM('l(x,t)'!R51:R$112)/'l(x,t)'!R51-0.5</f>
        <v>28.056423243945403</v>
      </c>
      <c r="S51" s="15">
        <f>SUM('l(x,t)'!S51:S$112)/'l(x,t)'!S51-0.5</f>
        <v>27.751402403696542</v>
      </c>
      <c r="T51" s="15">
        <f>SUM('l(x,t)'!T51:T$112)/'l(x,t)'!T51-0.5</f>
        <v>27.532001543174854</v>
      </c>
      <c r="U51" s="15">
        <f>SUM('l(x,t)'!U51:U$112)/'l(x,t)'!U51-0.5</f>
        <v>27.592341312668673</v>
      </c>
      <c r="V51" s="15">
        <f>SUM('l(x,t)'!V51:V$112)/'l(x,t)'!V51-0.5</f>
        <v>27.557691985152356</v>
      </c>
      <c r="W51" s="15">
        <f>SUM('l(x,t)'!W51:W$112)/'l(x,t)'!W51-0.5</f>
        <v>27.545783193633053</v>
      </c>
      <c r="X51" s="15">
        <f>SUM('l(x,t)'!X51:X$112)/'l(x,t)'!X51-0.5</f>
        <v>27.948911870343764</v>
      </c>
      <c r="Y51" s="15">
        <f>SUM('l(x,t)'!Y51:Y$112)/'l(x,t)'!Y51-0.5</f>
        <v>27.824730644578455</v>
      </c>
      <c r="Z51" s="15">
        <f>SUM('l(x,t)'!Z51:Z$112)/'l(x,t)'!Z51-0.5</f>
        <v>27.976125252607751</v>
      </c>
      <c r="AA51" s="15">
        <f>SUM('l(x,t)'!AA51:AA$112)/'l(x,t)'!AA51-0.5</f>
        <v>27.773196686160137</v>
      </c>
      <c r="AB51" s="15">
        <f>SUM('l(x,t)'!AB51:AB$112)/'l(x,t)'!AB51-0.5</f>
        <v>27.696741189203408</v>
      </c>
      <c r="AC51" s="15">
        <f>SUM('l(x,t)'!AC51:AC$112)/'l(x,t)'!AC51-0.5</f>
        <v>27.895008395741829</v>
      </c>
      <c r="AD51" s="15">
        <f>SUM('l(x,t)'!AD51:AD$112)/'l(x,t)'!AD51-0.5</f>
        <v>27.525724328545039</v>
      </c>
      <c r="AE51" s="15">
        <f>SUM('l(x,t)'!AE51:AE$112)/'l(x,t)'!AE51-0.5</f>
        <v>27.806946080968274</v>
      </c>
      <c r="AF51" s="15">
        <f>SUM('l(x,t)'!AF51:AF$112)/'l(x,t)'!AF51-0.5</f>
        <v>27.4328950149463</v>
      </c>
      <c r="AG51" s="15">
        <f>SUM('l(x,t)'!AG51:AG$112)/'l(x,t)'!AG51-0.5</f>
        <v>27.509089884384537</v>
      </c>
      <c r="AH51" s="15">
        <f>SUM('l(x,t)'!AH51:AH$112)/'l(x,t)'!AH51-0.5</f>
        <v>27.650234132167029</v>
      </c>
      <c r="AI51" s="15">
        <f>SUM('l(x,t)'!AI51:AI$112)/'l(x,t)'!AI51-0.5</f>
        <v>27.487001741128399</v>
      </c>
      <c r="AJ51" s="15">
        <f>SUM('l(x,t)'!AJ51:AJ$112)/'l(x,t)'!AJ51-0.5</f>
        <v>27.725542878017233</v>
      </c>
      <c r="AK51" s="15">
        <f>SUM('l(x,t)'!AK51:AK$112)/'l(x,t)'!AK51-0.5</f>
        <v>27.681841197677016</v>
      </c>
      <c r="AL51" s="15">
        <f>SUM('l(x,t)'!AL51:AL$112)/'l(x,t)'!AL51-0.5</f>
        <v>27.663505265700735</v>
      </c>
      <c r="AM51" s="15">
        <f>SUM('l(x,t)'!AM51:AM$112)/'l(x,t)'!AM51-0.5</f>
        <v>28.002133297133323</v>
      </c>
      <c r="AN51" s="15">
        <f>SUM('l(x,t)'!AN51:AN$112)/'l(x,t)'!AN51-0.5</f>
        <v>28.236704525460588</v>
      </c>
      <c r="AO51" s="15">
        <f>SUM('l(x,t)'!AO51:AO$112)/'l(x,t)'!AO51-0.5</f>
        <v>28.126846700429684</v>
      </c>
      <c r="AP51" s="15">
        <f>SUM('l(x,t)'!AP51:AP$112)/'l(x,t)'!AP51-0.5</f>
        <v>28.161662377008458</v>
      </c>
      <c r="AQ51" s="15">
        <f>SUM('l(x,t)'!AQ51:AQ$112)/'l(x,t)'!AQ51-0.5</f>
        <v>28.334988870109342</v>
      </c>
      <c r="AR51" s="15">
        <f>SUM('l(x,t)'!AR51:AR$112)/'l(x,t)'!AR51-0.5</f>
        <v>28.255222004515534</v>
      </c>
      <c r="AS51" s="15">
        <f>SUM('l(x,t)'!AS51:AS$112)/'l(x,t)'!AS51-0.5</f>
        <v>28.263328586265072</v>
      </c>
      <c r="AT51" s="15">
        <f>SUM('l(x,t)'!AT51:AT$112)/'l(x,t)'!AT51-0.5</f>
        <v>28.520423218053047</v>
      </c>
      <c r="AU51" s="15">
        <f>SUM('l(x,t)'!AU51:AU$112)/'l(x,t)'!AU51-0.5</f>
        <v>28.657569325275173</v>
      </c>
      <c r="AV51" s="15">
        <f>SUM('l(x,t)'!AV51:AV$112)/'l(x,t)'!AV51-0.5</f>
        <v>28.877305675687058</v>
      </c>
      <c r="AW51" s="15">
        <f>SUM('l(x,t)'!AW51:AW$112)/'l(x,t)'!AW51-0.5</f>
        <v>29.16157995250936</v>
      </c>
      <c r="AX51" s="15">
        <f>SUM('l(x,t)'!AX51:AX$112)/'l(x,t)'!AX51-0.5</f>
        <v>29.241079343873878</v>
      </c>
      <c r="AY51" s="15">
        <f>SUM('l(x,t)'!AY51:AY$112)/'l(x,t)'!AY51-0.5</f>
        <v>29.112001839926648</v>
      </c>
      <c r="AZ51" s="15">
        <f>SUM('l(x,t)'!AZ51:AZ$112)/'l(x,t)'!AZ51-0.5</f>
        <v>29.674964643649616</v>
      </c>
      <c r="BA51" s="15">
        <f>SUM('l(x,t)'!BA51:BA$112)/'l(x,t)'!BA51-0.5</f>
        <v>29.982438583860759</v>
      </c>
      <c r="BB51" s="15">
        <f>SUM('l(x,t)'!BB51:BB$112)/'l(x,t)'!BB51-0.5</f>
        <v>30.131136766061463</v>
      </c>
      <c r="BC51" s="15">
        <f>SUM('l(x,t)'!BC51:BC$112)/'l(x,t)'!BC51-0.5</f>
        <v>29.997942815373129</v>
      </c>
      <c r="BD51" s="15">
        <f>SUM('l(x,t)'!BD51:BD$112)/'l(x,t)'!BD51-0.5</f>
        <v>30.295382272757379</v>
      </c>
      <c r="BE51" s="15">
        <f>SUM('l(x,t)'!BE51:BE$112)/'l(x,t)'!BE51-0.5</f>
        <v>30.251125651983067</v>
      </c>
      <c r="BF51" s="15">
        <f>SUM('l(x,t)'!BF51:BF$112)/'l(x,t)'!BF51-0.5</f>
        <v>30.630556948726884</v>
      </c>
      <c r="BG51" s="15">
        <f>SUM('l(x,t)'!BG51:BG$112)/'l(x,t)'!BG51-0.5</f>
        <v>30.668408875003152</v>
      </c>
      <c r="BH51" s="15">
        <f>SUM('l(x,t)'!BH51:BH$112)/'l(x,t)'!BH51-0.5</f>
        <v>30.942130270371177</v>
      </c>
      <c r="BI51" s="15">
        <f>SUM('l(x,t)'!BI51:BI$112)/'l(x,t)'!BI51-0.5</f>
        <v>31.027666030493116</v>
      </c>
      <c r="BJ51" s="15">
        <f>SUM('l(x,t)'!BJ51:BJ$112)/'l(x,t)'!BJ51-0.5</f>
        <v>31.108876289963373</v>
      </c>
      <c r="BK51" s="15">
        <f>SUM('l(x,t)'!BK51:BK$112)/'l(x,t)'!BK51-0.5</f>
        <v>31.263828989646516</v>
      </c>
      <c r="BL51" s="15">
        <f>SUM('l(x,t)'!BL51:BL$112)/'l(x,t)'!BL51-0.5</f>
        <v>31.418714119599628</v>
      </c>
      <c r="BM51" s="15">
        <f>SUM('l(x,t)'!BM51:BM$112)/'l(x,t)'!BM51-0.5</f>
        <v>31.573524615017391</v>
      </c>
      <c r="BN51" s="15">
        <f>SUM('l(x,t)'!BN51:BN$112)/'l(x,t)'!BN51-0.5</f>
        <v>31.728253746411653</v>
      </c>
      <c r="BO51" s="15">
        <f>SUM('l(x,t)'!BO51:BO$112)/'l(x,t)'!BO51-0.5</f>
        <v>31.882895134946253</v>
      </c>
      <c r="BP51" s="15">
        <f>SUM('l(x,t)'!BP51:BP$112)/'l(x,t)'!BP51-0.5</f>
        <v>32.037442767895115</v>
      </c>
      <c r="BQ51" s="15">
        <f>SUM('l(x,t)'!BQ51:BQ$112)/'l(x,t)'!BQ51-0.5</f>
        <v>32.191891014207769</v>
      </c>
      <c r="BR51" s="15">
        <f>SUM('l(x,t)'!BR51:BR$112)/'l(x,t)'!BR51-0.5</f>
        <v>32.346234640167154</v>
      </c>
      <c r="BS51" s="15">
        <f>SUM('l(x,t)'!BS51:BS$112)/'l(x,t)'!BS51-0.5</f>
        <v>32.50046882512612</v>
      </c>
    </row>
    <row r="52" spans="1:71" x14ac:dyDescent="0.25">
      <c r="A52" s="13">
        <v>50</v>
      </c>
      <c r="B52" s="15">
        <f>SUM('l(x,t)'!B52:B$112)/'l(x,t)'!B52-0.5</f>
        <v>25.011853666002434</v>
      </c>
      <c r="C52" s="15">
        <f>SUM('l(x,t)'!C52:C$112)/'l(x,t)'!C52-0.5</f>
        <v>24.938237337288641</v>
      </c>
      <c r="D52" s="15">
        <f>SUM('l(x,t)'!D52:D$112)/'l(x,t)'!D52-0.5</f>
        <v>24.788675970048423</v>
      </c>
      <c r="E52" s="15">
        <f>SUM('l(x,t)'!E52:E$112)/'l(x,t)'!E52-0.5</f>
        <v>24.472192125267529</v>
      </c>
      <c r="F52" s="15">
        <f>SUM('l(x,t)'!F52:F$112)/'l(x,t)'!F52-0.5</f>
        <v>24.816106130321881</v>
      </c>
      <c r="G52" s="15">
        <f>SUM('l(x,t)'!G52:G$112)/'l(x,t)'!G52-0.5</f>
        <v>25.747029724040019</v>
      </c>
      <c r="H52" s="15">
        <f>SUM('l(x,t)'!H52:H$112)/'l(x,t)'!H52-0.5</f>
        <v>25.495687795473877</v>
      </c>
      <c r="I52" s="15">
        <f>SUM('l(x,t)'!I52:I$112)/'l(x,t)'!I52-0.5</f>
        <v>25.55685874685723</v>
      </c>
      <c r="J52" s="15">
        <f>SUM('l(x,t)'!J52:J$112)/'l(x,t)'!J52-0.5</f>
        <v>26.067442885876499</v>
      </c>
      <c r="K52" s="15">
        <f>SUM('l(x,t)'!K52:K$112)/'l(x,t)'!K52-0.5</f>
        <v>25.73641875019392</v>
      </c>
      <c r="L52" s="15">
        <f>SUM('l(x,t)'!L52:L$112)/'l(x,t)'!L52-0.5</f>
        <v>26.009278548687732</v>
      </c>
      <c r="M52" s="15">
        <f>SUM('l(x,t)'!M52:M$112)/'l(x,t)'!M52-0.5</f>
        <v>26.653167249182307</v>
      </c>
      <c r="N52" s="15">
        <f>SUM('l(x,t)'!N52:N$112)/'l(x,t)'!N52-0.5</f>
        <v>25.895612689630973</v>
      </c>
      <c r="O52" s="15">
        <f>SUM('l(x,t)'!O52:O$112)/'l(x,t)'!O52-0.5</f>
        <v>26.778577368135956</v>
      </c>
      <c r="P52" s="15">
        <f>SUM('l(x,t)'!P52:P$112)/'l(x,t)'!P52-0.5</f>
        <v>26.87270447795439</v>
      </c>
      <c r="Q52" s="15">
        <f>SUM('l(x,t)'!Q52:Q$112)/'l(x,t)'!Q52-0.5</f>
        <v>26.487236896138558</v>
      </c>
      <c r="R52" s="15">
        <f>SUM('l(x,t)'!R52:R$112)/'l(x,t)'!R52-0.5</f>
        <v>27.163758627419792</v>
      </c>
      <c r="S52" s="15">
        <f>SUM('l(x,t)'!S52:S$112)/'l(x,t)'!S52-0.5</f>
        <v>26.874038094359268</v>
      </c>
      <c r="T52" s="15">
        <f>SUM('l(x,t)'!T52:T$112)/'l(x,t)'!T52-0.5</f>
        <v>26.631574421301021</v>
      </c>
      <c r="U52" s="15">
        <f>SUM('l(x,t)'!U52:U$112)/'l(x,t)'!U52-0.5</f>
        <v>26.714807948436636</v>
      </c>
      <c r="V52" s="15">
        <f>SUM('l(x,t)'!V52:V$112)/'l(x,t)'!V52-0.5</f>
        <v>26.672086469187636</v>
      </c>
      <c r="W52" s="15">
        <f>SUM('l(x,t)'!W52:W$112)/'l(x,t)'!W52-0.5</f>
        <v>26.672679607399608</v>
      </c>
      <c r="X52" s="15">
        <f>SUM('l(x,t)'!X52:X$112)/'l(x,t)'!X52-0.5</f>
        <v>27.059425165256435</v>
      </c>
      <c r="Y52" s="15">
        <f>SUM('l(x,t)'!Y52:Y$112)/'l(x,t)'!Y52-0.5</f>
        <v>26.946317832576771</v>
      </c>
      <c r="Z52" s="15">
        <f>SUM('l(x,t)'!Z52:Z$112)/'l(x,t)'!Z52-0.5</f>
        <v>27.087856069689998</v>
      </c>
      <c r="AA52" s="15">
        <f>SUM('l(x,t)'!AA52:AA$112)/'l(x,t)'!AA52-0.5</f>
        <v>26.894829730162058</v>
      </c>
      <c r="AB52" s="15">
        <f>SUM('l(x,t)'!AB52:AB$112)/'l(x,t)'!AB52-0.5</f>
        <v>26.83066143021145</v>
      </c>
      <c r="AC52" s="15">
        <f>SUM('l(x,t)'!AC52:AC$112)/'l(x,t)'!AC52-0.5</f>
        <v>27.021884282283153</v>
      </c>
      <c r="AD52" s="15">
        <f>SUM('l(x,t)'!AD52:AD$112)/'l(x,t)'!AD52-0.5</f>
        <v>26.655254894391287</v>
      </c>
      <c r="AE52" s="15">
        <f>SUM('l(x,t)'!AE52:AE$112)/'l(x,t)'!AE52-0.5</f>
        <v>26.952720024297292</v>
      </c>
      <c r="AF52" s="15">
        <f>SUM('l(x,t)'!AF52:AF$112)/'l(x,t)'!AF52-0.5</f>
        <v>26.571773211521396</v>
      </c>
      <c r="AG52" s="15">
        <f>SUM('l(x,t)'!AG52:AG$112)/'l(x,t)'!AG52-0.5</f>
        <v>26.654365741099415</v>
      </c>
      <c r="AH52" s="15">
        <f>SUM('l(x,t)'!AH52:AH$112)/'l(x,t)'!AH52-0.5</f>
        <v>26.784747939508808</v>
      </c>
      <c r="AI52" s="15">
        <f>SUM('l(x,t)'!AI52:AI$112)/'l(x,t)'!AI52-0.5</f>
        <v>26.632704363560716</v>
      </c>
      <c r="AJ52" s="15">
        <f>SUM('l(x,t)'!AJ52:AJ$112)/'l(x,t)'!AJ52-0.5</f>
        <v>26.862904659407459</v>
      </c>
      <c r="AK52" s="15">
        <f>SUM('l(x,t)'!AK52:AK$112)/'l(x,t)'!AK52-0.5</f>
        <v>26.819806219083386</v>
      </c>
      <c r="AL52" s="15">
        <f>SUM('l(x,t)'!AL52:AL$112)/'l(x,t)'!AL52-0.5</f>
        <v>26.809337125953327</v>
      </c>
      <c r="AM52" s="15">
        <f>SUM('l(x,t)'!AM52:AM$112)/'l(x,t)'!AM52-0.5</f>
        <v>27.143113174322369</v>
      </c>
      <c r="AN52" s="15">
        <f>SUM('l(x,t)'!AN52:AN$112)/'l(x,t)'!AN52-0.5</f>
        <v>27.369362691873906</v>
      </c>
      <c r="AO52" s="15">
        <f>SUM('l(x,t)'!AO52:AO$112)/'l(x,t)'!AO52-0.5</f>
        <v>27.26427988586472</v>
      </c>
      <c r="AP52" s="15">
        <f>SUM('l(x,t)'!AP52:AP$112)/'l(x,t)'!AP52-0.5</f>
        <v>27.305416379691462</v>
      </c>
      <c r="AQ52" s="15">
        <f>SUM('l(x,t)'!AQ52:AQ$112)/'l(x,t)'!AQ52-0.5</f>
        <v>27.477956226426379</v>
      </c>
      <c r="AR52" s="15">
        <f>SUM('l(x,t)'!AR52:AR$112)/'l(x,t)'!AR52-0.5</f>
        <v>27.410403849921096</v>
      </c>
      <c r="AS52" s="15">
        <f>SUM('l(x,t)'!AS52:AS$112)/'l(x,t)'!AS52-0.5</f>
        <v>27.424733546161892</v>
      </c>
      <c r="AT52" s="15">
        <f>SUM('l(x,t)'!AT52:AT$112)/'l(x,t)'!AT52-0.5</f>
        <v>27.671988516270584</v>
      </c>
      <c r="AU52" s="15">
        <f>SUM('l(x,t)'!AU52:AU$112)/'l(x,t)'!AU52-0.5</f>
        <v>27.821266244166448</v>
      </c>
      <c r="AV52" s="15">
        <f>SUM('l(x,t)'!AV52:AV$112)/'l(x,t)'!AV52-0.5</f>
        <v>28.010163035432178</v>
      </c>
      <c r="AW52" s="15">
        <f>SUM('l(x,t)'!AW52:AW$112)/'l(x,t)'!AW52-0.5</f>
        <v>28.296925502370506</v>
      </c>
      <c r="AX52" s="15">
        <f>SUM('l(x,t)'!AX52:AX$112)/'l(x,t)'!AX52-0.5</f>
        <v>28.374479438881512</v>
      </c>
      <c r="AY52" s="15">
        <f>SUM('l(x,t)'!AY52:AY$112)/'l(x,t)'!AY52-0.5</f>
        <v>28.252891005855339</v>
      </c>
      <c r="AZ52" s="15">
        <f>SUM('l(x,t)'!AZ52:AZ$112)/'l(x,t)'!AZ52-0.5</f>
        <v>28.818625910611615</v>
      </c>
      <c r="BA52" s="15">
        <f>SUM('l(x,t)'!BA52:BA$112)/'l(x,t)'!BA52-0.5</f>
        <v>29.127911629963879</v>
      </c>
      <c r="BB52" s="15">
        <f>SUM('l(x,t)'!BB52:BB$112)/'l(x,t)'!BB52-0.5</f>
        <v>29.284227696421066</v>
      </c>
      <c r="BC52" s="15">
        <f>SUM('l(x,t)'!BC52:BC$112)/'l(x,t)'!BC52-0.5</f>
        <v>29.139322383140712</v>
      </c>
      <c r="BD52" s="15">
        <f>SUM('l(x,t)'!BD52:BD$112)/'l(x,t)'!BD52-0.5</f>
        <v>29.437585805332709</v>
      </c>
      <c r="BE52" s="15">
        <f>SUM('l(x,t)'!BE52:BE$112)/'l(x,t)'!BE52-0.5</f>
        <v>29.382308988442333</v>
      </c>
      <c r="BF52" s="15">
        <f>SUM('l(x,t)'!BF52:BF$112)/'l(x,t)'!BF52-0.5</f>
        <v>29.764933252367392</v>
      </c>
      <c r="BG52" s="15">
        <f>SUM('l(x,t)'!BG52:BG$112)/'l(x,t)'!BG52-0.5</f>
        <v>29.815134124164107</v>
      </c>
      <c r="BH52" s="15">
        <f>SUM('l(x,t)'!BH52:BH$112)/'l(x,t)'!BH52-0.5</f>
        <v>30.08311844640912</v>
      </c>
      <c r="BI52" s="15">
        <f>SUM('l(x,t)'!BI52:BI$112)/'l(x,t)'!BI52-0.5</f>
        <v>30.153652542442551</v>
      </c>
      <c r="BJ52" s="15">
        <f>SUM('l(x,t)'!BJ52:BJ$112)/'l(x,t)'!BJ52-0.5</f>
        <v>30.243743968184937</v>
      </c>
      <c r="BK52" s="15">
        <f>SUM('l(x,t)'!BK52:BK$112)/'l(x,t)'!BK52-0.5</f>
        <v>30.39789925974819</v>
      </c>
      <c r="BL52" s="15">
        <f>SUM('l(x,t)'!BL52:BL$112)/'l(x,t)'!BL52-0.5</f>
        <v>30.551988093500896</v>
      </c>
      <c r="BM52" s="15">
        <f>SUM('l(x,t)'!BM52:BM$112)/'l(x,t)'!BM52-0.5</f>
        <v>30.706003448010289</v>
      </c>
      <c r="BN52" s="15">
        <f>SUM('l(x,t)'!BN52:BN$112)/'l(x,t)'!BN52-0.5</f>
        <v>30.859938638112709</v>
      </c>
      <c r="BO52" s="15">
        <f>SUM('l(x,t)'!BO52:BO$112)/'l(x,t)'!BO52-0.5</f>
        <v>31.013787330229924</v>
      </c>
      <c r="BP52" s="15">
        <f>SUM('l(x,t)'!BP52:BP$112)/'l(x,t)'!BP52-0.5</f>
        <v>31.167543557807999</v>
      </c>
      <c r="BQ52" s="15">
        <f>SUM('l(x,t)'!BQ52:BQ$112)/'l(x,t)'!BQ52-0.5</f>
        <v>31.32120173686263</v>
      </c>
      <c r="BR52" s="15">
        <f>SUM('l(x,t)'!BR52:BR$112)/'l(x,t)'!BR52-0.5</f>
        <v>31.474756681615993</v>
      </c>
      <c r="BS52" s="15">
        <f>SUM('l(x,t)'!BS52:BS$112)/'l(x,t)'!BS52-0.5</f>
        <v>31.628203620211401</v>
      </c>
    </row>
    <row r="53" spans="1:71" x14ac:dyDescent="0.25">
      <c r="A53" s="13">
        <v>51</v>
      </c>
      <c r="B53" s="15">
        <f>SUM('l(x,t)'!B53:B$112)/'l(x,t)'!B53-0.5</f>
        <v>24.194096095184907</v>
      </c>
      <c r="C53" s="15">
        <f>SUM('l(x,t)'!C53:C$112)/'l(x,t)'!C53-0.5</f>
        <v>24.091689479641609</v>
      </c>
      <c r="D53" s="15">
        <f>SUM('l(x,t)'!D53:D$112)/'l(x,t)'!D53-0.5</f>
        <v>23.930126401915519</v>
      </c>
      <c r="E53" s="15">
        <f>SUM('l(x,t)'!E53:E$112)/'l(x,t)'!E53-0.5</f>
        <v>23.617621382202213</v>
      </c>
      <c r="F53" s="15">
        <f>SUM('l(x,t)'!F53:F$112)/'l(x,t)'!F53-0.5</f>
        <v>23.954764645863929</v>
      </c>
      <c r="G53" s="15">
        <f>SUM('l(x,t)'!G53:G$112)/'l(x,t)'!G53-0.5</f>
        <v>24.878745412732101</v>
      </c>
      <c r="H53" s="15">
        <f>SUM('l(x,t)'!H53:H$112)/'l(x,t)'!H53-0.5</f>
        <v>24.639232814846647</v>
      </c>
      <c r="I53" s="15">
        <f>SUM('l(x,t)'!I53:I$112)/'l(x,t)'!I53-0.5</f>
        <v>24.691380719901503</v>
      </c>
      <c r="J53" s="15">
        <f>SUM('l(x,t)'!J53:J$112)/'l(x,t)'!J53-0.5</f>
        <v>25.197213815645512</v>
      </c>
      <c r="K53" s="15">
        <f>SUM('l(x,t)'!K53:K$112)/'l(x,t)'!K53-0.5</f>
        <v>24.861450702155544</v>
      </c>
      <c r="L53" s="15">
        <f>SUM('l(x,t)'!L53:L$112)/'l(x,t)'!L53-0.5</f>
        <v>25.132571216237832</v>
      </c>
      <c r="M53" s="15">
        <f>SUM('l(x,t)'!M53:M$112)/'l(x,t)'!M53-0.5</f>
        <v>25.78221291459295</v>
      </c>
      <c r="N53" s="15">
        <f>SUM('l(x,t)'!N53:N$112)/'l(x,t)'!N53-0.5</f>
        <v>25.013484990286091</v>
      </c>
      <c r="O53" s="15">
        <f>SUM('l(x,t)'!O53:O$112)/'l(x,t)'!O53-0.5</f>
        <v>25.897895857411456</v>
      </c>
      <c r="P53" s="15">
        <f>SUM('l(x,t)'!P53:P$112)/'l(x,t)'!P53-0.5</f>
        <v>25.99963774274212</v>
      </c>
      <c r="Q53" s="15">
        <f>SUM('l(x,t)'!Q53:Q$112)/'l(x,t)'!Q53-0.5</f>
        <v>25.603134814715897</v>
      </c>
      <c r="R53" s="15">
        <f>SUM('l(x,t)'!R53:R$112)/'l(x,t)'!R53-0.5</f>
        <v>26.275412095859526</v>
      </c>
      <c r="S53" s="15">
        <f>SUM('l(x,t)'!S53:S$112)/'l(x,t)'!S53-0.5</f>
        <v>25.996984100585987</v>
      </c>
      <c r="T53" s="15">
        <f>SUM('l(x,t)'!T53:T$112)/'l(x,t)'!T53-0.5</f>
        <v>25.768432957007033</v>
      </c>
      <c r="U53" s="15">
        <f>SUM('l(x,t)'!U53:U$112)/'l(x,t)'!U53-0.5</f>
        <v>25.822731146135794</v>
      </c>
      <c r="V53" s="15">
        <f>SUM('l(x,t)'!V53:V$112)/'l(x,t)'!V53-0.5</f>
        <v>25.807834897257493</v>
      </c>
      <c r="W53" s="15">
        <f>SUM('l(x,t)'!W53:W$112)/'l(x,t)'!W53-0.5</f>
        <v>25.787820260139021</v>
      </c>
      <c r="X53" s="15">
        <f>SUM('l(x,t)'!X53:X$112)/'l(x,t)'!X53-0.5</f>
        <v>26.187525286632273</v>
      </c>
      <c r="Y53" s="15">
        <f>SUM('l(x,t)'!Y53:Y$112)/'l(x,t)'!Y53-0.5</f>
        <v>26.067198586143729</v>
      </c>
      <c r="Z53" s="15">
        <f>SUM('l(x,t)'!Z53:Z$112)/'l(x,t)'!Z53-0.5</f>
        <v>26.217435632507659</v>
      </c>
      <c r="AA53" s="15">
        <f>SUM('l(x,t)'!AA53:AA$112)/'l(x,t)'!AA53-0.5</f>
        <v>26.026933860788787</v>
      </c>
      <c r="AB53" s="15">
        <f>SUM('l(x,t)'!AB53:AB$112)/'l(x,t)'!AB53-0.5</f>
        <v>25.952342204351467</v>
      </c>
      <c r="AC53" s="15">
        <f>SUM('l(x,t)'!AC53:AC$112)/'l(x,t)'!AC53-0.5</f>
        <v>26.155160082696636</v>
      </c>
      <c r="AD53" s="15">
        <f>SUM('l(x,t)'!AD53:AD$112)/'l(x,t)'!AD53-0.5</f>
        <v>25.805194503058722</v>
      </c>
      <c r="AE53" s="15">
        <f>SUM('l(x,t)'!AE53:AE$112)/'l(x,t)'!AE53-0.5</f>
        <v>26.076833838322255</v>
      </c>
      <c r="AF53" s="15">
        <f>SUM('l(x,t)'!AF53:AF$112)/'l(x,t)'!AF53-0.5</f>
        <v>25.716224609117635</v>
      </c>
      <c r="AG53" s="15">
        <f>SUM('l(x,t)'!AG53:AG$112)/'l(x,t)'!AG53-0.5</f>
        <v>25.80615223952146</v>
      </c>
      <c r="AH53" s="15">
        <f>SUM('l(x,t)'!AH53:AH$112)/'l(x,t)'!AH53-0.5</f>
        <v>25.921346299879186</v>
      </c>
      <c r="AI53" s="15">
        <f>SUM('l(x,t)'!AI53:AI$112)/'l(x,t)'!AI53-0.5</f>
        <v>25.77168155900787</v>
      </c>
      <c r="AJ53" s="15">
        <f>SUM('l(x,t)'!AJ53:AJ$112)/'l(x,t)'!AJ53-0.5</f>
        <v>26.019102171195804</v>
      </c>
      <c r="AK53" s="15">
        <f>SUM('l(x,t)'!AK53:AK$112)/'l(x,t)'!AK53-0.5</f>
        <v>25.969358092304908</v>
      </c>
      <c r="AL53" s="15">
        <f>SUM('l(x,t)'!AL53:AL$112)/'l(x,t)'!AL53-0.5</f>
        <v>25.951912936682042</v>
      </c>
      <c r="AM53" s="15">
        <f>SUM('l(x,t)'!AM53:AM$112)/'l(x,t)'!AM53-0.5</f>
        <v>26.288844488338931</v>
      </c>
      <c r="AN53" s="15">
        <f>SUM('l(x,t)'!AN53:AN$112)/'l(x,t)'!AN53-0.5</f>
        <v>26.513072236170338</v>
      </c>
      <c r="AO53" s="15">
        <f>SUM('l(x,t)'!AO53:AO$112)/'l(x,t)'!AO53-0.5</f>
        <v>26.411756310445963</v>
      </c>
      <c r="AP53" s="15">
        <f>SUM('l(x,t)'!AP53:AP$112)/'l(x,t)'!AP53-0.5</f>
        <v>26.443908067156649</v>
      </c>
      <c r="AQ53" s="15">
        <f>SUM('l(x,t)'!AQ53:AQ$112)/'l(x,t)'!AQ53-0.5</f>
        <v>26.613523845654655</v>
      </c>
      <c r="AR53" s="15">
        <f>SUM('l(x,t)'!AR53:AR$112)/'l(x,t)'!AR53-0.5</f>
        <v>26.565761319897305</v>
      </c>
      <c r="AS53" s="15">
        <f>SUM('l(x,t)'!AS53:AS$112)/'l(x,t)'!AS53-0.5</f>
        <v>26.585894619145808</v>
      </c>
      <c r="AT53" s="15">
        <f>SUM('l(x,t)'!AT53:AT$112)/'l(x,t)'!AT53-0.5</f>
        <v>26.843431833868941</v>
      </c>
      <c r="AU53" s="15">
        <f>SUM('l(x,t)'!AU53:AU$112)/'l(x,t)'!AU53-0.5</f>
        <v>26.972640493284452</v>
      </c>
      <c r="AV53" s="15">
        <f>SUM('l(x,t)'!AV53:AV$112)/'l(x,t)'!AV53-0.5</f>
        <v>27.157021821303299</v>
      </c>
      <c r="AW53" s="15">
        <f>SUM('l(x,t)'!AW53:AW$112)/'l(x,t)'!AW53-0.5</f>
        <v>27.43773166998724</v>
      </c>
      <c r="AX53" s="15">
        <f>SUM('l(x,t)'!AX53:AX$112)/'l(x,t)'!AX53-0.5</f>
        <v>27.51877613598182</v>
      </c>
      <c r="AY53" s="15">
        <f>SUM('l(x,t)'!AY53:AY$112)/'l(x,t)'!AY53-0.5</f>
        <v>27.410585815714125</v>
      </c>
      <c r="AZ53" s="15">
        <f>SUM('l(x,t)'!AZ53:AZ$112)/'l(x,t)'!AZ53-0.5</f>
        <v>27.973808165111471</v>
      </c>
      <c r="BA53" s="15">
        <f>SUM('l(x,t)'!BA53:BA$112)/'l(x,t)'!BA53-0.5</f>
        <v>28.277554915524608</v>
      </c>
      <c r="BB53" s="15">
        <f>SUM('l(x,t)'!BB53:BB$112)/'l(x,t)'!BB53-0.5</f>
        <v>28.432361386721073</v>
      </c>
      <c r="BC53" s="15">
        <f>SUM('l(x,t)'!BC53:BC$112)/'l(x,t)'!BC53-0.5</f>
        <v>28.277454163123707</v>
      </c>
      <c r="BD53" s="15">
        <f>SUM('l(x,t)'!BD53:BD$112)/'l(x,t)'!BD53-0.5</f>
        <v>28.583585404061097</v>
      </c>
      <c r="BE53" s="15">
        <f>SUM('l(x,t)'!BE53:BE$112)/'l(x,t)'!BE53-0.5</f>
        <v>28.533282055129</v>
      </c>
      <c r="BF53" s="15">
        <f>SUM('l(x,t)'!BF53:BF$112)/'l(x,t)'!BF53-0.5</f>
        <v>28.903718805127589</v>
      </c>
      <c r="BG53" s="15">
        <f>SUM('l(x,t)'!BG53:BG$112)/'l(x,t)'!BG53-0.5</f>
        <v>28.956821435267742</v>
      </c>
      <c r="BH53" s="15">
        <f>SUM('l(x,t)'!BH53:BH$112)/'l(x,t)'!BH53-0.5</f>
        <v>29.215650246508549</v>
      </c>
      <c r="BI53" s="15">
        <f>SUM('l(x,t)'!BI53:BI$112)/'l(x,t)'!BI53-0.5</f>
        <v>29.297275409918363</v>
      </c>
      <c r="BJ53" s="15">
        <f>SUM('l(x,t)'!BJ53:BJ$112)/'l(x,t)'!BJ53-0.5</f>
        <v>29.385156188195634</v>
      </c>
      <c r="BK53" s="15">
        <f>SUM('l(x,t)'!BK53:BK$112)/'l(x,t)'!BK53-0.5</f>
        <v>29.538734543846292</v>
      </c>
      <c r="BL53" s="15">
        <f>SUM('l(x,t)'!BL53:BL$112)/'l(x,t)'!BL53-0.5</f>
        <v>29.692244812845324</v>
      </c>
      <c r="BM53" s="15">
        <f>SUM('l(x,t)'!BM53:BM$112)/'l(x,t)'!BM53-0.5</f>
        <v>29.845680022978321</v>
      </c>
      <c r="BN53" s="15">
        <f>SUM('l(x,t)'!BN53:BN$112)/'l(x,t)'!BN53-0.5</f>
        <v>29.999033539635928</v>
      </c>
      <c r="BO53" s="15">
        <f>SUM('l(x,t)'!BO53:BO$112)/'l(x,t)'!BO53-0.5</f>
        <v>30.152299081120493</v>
      </c>
      <c r="BP53" s="15">
        <f>SUM('l(x,t)'!BP53:BP$112)/'l(x,t)'!BP53-0.5</f>
        <v>30.30547073407412</v>
      </c>
      <c r="BQ53" s="15">
        <f>SUM('l(x,t)'!BQ53:BQ$112)/'l(x,t)'!BQ53-0.5</f>
        <v>30.458542969012257</v>
      </c>
      <c r="BR53" s="15">
        <f>SUM('l(x,t)'!BR53:BR$112)/'l(x,t)'!BR53-0.5</f>
        <v>30.611510655947523</v>
      </c>
      <c r="BS53" s="15">
        <f>SUM('l(x,t)'!BS53:BS$112)/'l(x,t)'!BS53-0.5</f>
        <v>30.764369080090312</v>
      </c>
    </row>
    <row r="54" spans="1:71" x14ac:dyDescent="0.25">
      <c r="A54" s="13">
        <v>52</v>
      </c>
      <c r="B54" s="15">
        <f>SUM('l(x,t)'!B54:B$112)/'l(x,t)'!B54-0.5</f>
        <v>23.361604559190422</v>
      </c>
      <c r="C54" s="15">
        <f>SUM('l(x,t)'!C54:C$112)/'l(x,t)'!C54-0.5</f>
        <v>23.25297216061216</v>
      </c>
      <c r="D54" s="15">
        <f>SUM('l(x,t)'!D54:D$112)/'l(x,t)'!D54-0.5</f>
        <v>23.105277561421264</v>
      </c>
      <c r="E54" s="15">
        <f>SUM('l(x,t)'!E54:E$112)/'l(x,t)'!E54-0.5</f>
        <v>22.782461207551677</v>
      </c>
      <c r="F54" s="15">
        <f>SUM('l(x,t)'!F54:F$112)/'l(x,t)'!F54-0.5</f>
        <v>23.097767114578268</v>
      </c>
      <c r="G54" s="15">
        <f>SUM('l(x,t)'!G54:G$112)/'l(x,t)'!G54-0.5</f>
        <v>24.019487269659948</v>
      </c>
      <c r="H54" s="15">
        <f>SUM('l(x,t)'!H54:H$112)/'l(x,t)'!H54-0.5</f>
        <v>23.772732845496876</v>
      </c>
      <c r="I54" s="15">
        <f>SUM('l(x,t)'!I54:I$112)/'l(x,t)'!I54-0.5</f>
        <v>23.826881449575634</v>
      </c>
      <c r="J54" s="15">
        <f>SUM('l(x,t)'!J54:J$112)/'l(x,t)'!J54-0.5</f>
        <v>24.337296166021876</v>
      </c>
      <c r="K54" s="15">
        <f>SUM('l(x,t)'!K54:K$112)/'l(x,t)'!K54-0.5</f>
        <v>23.994701880384842</v>
      </c>
      <c r="L54" s="15">
        <f>SUM('l(x,t)'!L54:L$112)/'l(x,t)'!L54-0.5</f>
        <v>24.268301508504436</v>
      </c>
      <c r="M54" s="15">
        <f>SUM('l(x,t)'!M54:M$112)/'l(x,t)'!M54-0.5</f>
        <v>24.908493125426318</v>
      </c>
      <c r="N54" s="15">
        <f>SUM('l(x,t)'!N54:N$112)/'l(x,t)'!N54-0.5</f>
        <v>24.141621421678824</v>
      </c>
      <c r="O54" s="15">
        <f>SUM('l(x,t)'!O54:O$112)/'l(x,t)'!O54-0.5</f>
        <v>25.021419527926614</v>
      </c>
      <c r="P54" s="15">
        <f>SUM('l(x,t)'!P54:P$112)/'l(x,t)'!P54-0.5</f>
        <v>25.108730936531742</v>
      </c>
      <c r="Q54" s="15">
        <f>SUM('l(x,t)'!Q54:Q$112)/'l(x,t)'!Q54-0.5</f>
        <v>24.726745869476325</v>
      </c>
      <c r="R54" s="15">
        <f>SUM('l(x,t)'!R54:R$112)/'l(x,t)'!R54-0.5</f>
        <v>25.409884395874109</v>
      </c>
      <c r="S54" s="15">
        <f>SUM('l(x,t)'!S54:S$112)/'l(x,t)'!S54-0.5</f>
        <v>25.104265975021331</v>
      </c>
      <c r="T54" s="15">
        <f>SUM('l(x,t)'!T54:T$112)/'l(x,t)'!T54-0.5</f>
        <v>24.892092447225021</v>
      </c>
      <c r="U54" s="15">
        <f>SUM('l(x,t)'!U54:U$112)/'l(x,t)'!U54-0.5</f>
        <v>24.952539095522955</v>
      </c>
      <c r="V54" s="15">
        <f>SUM('l(x,t)'!V54:V$112)/'l(x,t)'!V54-0.5</f>
        <v>24.931942778014204</v>
      </c>
      <c r="W54" s="15">
        <f>SUM('l(x,t)'!W54:W$112)/'l(x,t)'!W54-0.5</f>
        <v>24.947631385238314</v>
      </c>
      <c r="X54" s="15">
        <f>SUM('l(x,t)'!X54:X$112)/'l(x,t)'!X54-0.5</f>
        <v>25.317127265505111</v>
      </c>
      <c r="Y54" s="15">
        <f>SUM('l(x,t)'!Y54:Y$112)/'l(x,t)'!Y54-0.5</f>
        <v>25.197226552499377</v>
      </c>
      <c r="Z54" s="15">
        <f>SUM('l(x,t)'!Z54:Z$112)/'l(x,t)'!Z54-0.5</f>
        <v>25.345629957094847</v>
      </c>
      <c r="AA54" s="15">
        <f>SUM('l(x,t)'!AA54:AA$112)/'l(x,t)'!AA54-0.5</f>
        <v>25.161657562994506</v>
      </c>
      <c r="AB54" s="15">
        <f>SUM('l(x,t)'!AB54:AB$112)/'l(x,t)'!AB54-0.5</f>
        <v>25.084100321004641</v>
      </c>
      <c r="AC54" s="15">
        <f>SUM('l(x,t)'!AC54:AC$112)/'l(x,t)'!AC54-0.5</f>
        <v>25.295228171668796</v>
      </c>
      <c r="AD54" s="15">
        <f>SUM('l(x,t)'!AD54:AD$112)/'l(x,t)'!AD54-0.5</f>
        <v>24.947957544885529</v>
      </c>
      <c r="AE54" s="15">
        <f>SUM('l(x,t)'!AE54:AE$112)/'l(x,t)'!AE54-0.5</f>
        <v>25.230703444922884</v>
      </c>
      <c r="AF54" s="15">
        <f>SUM('l(x,t)'!AF54:AF$112)/'l(x,t)'!AF54-0.5</f>
        <v>24.856445754138022</v>
      </c>
      <c r="AG54" s="15">
        <f>SUM('l(x,t)'!AG54:AG$112)/'l(x,t)'!AG54-0.5</f>
        <v>24.966335489751998</v>
      </c>
      <c r="AH54" s="15">
        <f>SUM('l(x,t)'!AH54:AH$112)/'l(x,t)'!AH54-0.5</f>
        <v>25.073251413274033</v>
      </c>
      <c r="AI54" s="15">
        <f>SUM('l(x,t)'!AI54:AI$112)/'l(x,t)'!AI54-0.5</f>
        <v>24.924226920531058</v>
      </c>
      <c r="AJ54" s="15">
        <f>SUM('l(x,t)'!AJ54:AJ$112)/'l(x,t)'!AJ54-0.5</f>
        <v>25.159717422672049</v>
      </c>
      <c r="AK54" s="15">
        <f>SUM('l(x,t)'!AK54:AK$112)/'l(x,t)'!AK54-0.5</f>
        <v>25.137024230774173</v>
      </c>
      <c r="AL54" s="15">
        <f>SUM('l(x,t)'!AL54:AL$112)/'l(x,t)'!AL54-0.5</f>
        <v>25.090099473840787</v>
      </c>
      <c r="AM54" s="15">
        <f>SUM('l(x,t)'!AM54:AM$112)/'l(x,t)'!AM54-0.5</f>
        <v>25.437987918872452</v>
      </c>
      <c r="AN54" s="15">
        <f>SUM('l(x,t)'!AN54:AN$112)/'l(x,t)'!AN54-0.5</f>
        <v>25.671672571956393</v>
      </c>
      <c r="AO54" s="15">
        <f>SUM('l(x,t)'!AO54:AO$112)/'l(x,t)'!AO54-0.5</f>
        <v>25.576822597488061</v>
      </c>
      <c r="AP54" s="15">
        <f>SUM('l(x,t)'!AP54:AP$112)/'l(x,t)'!AP54-0.5</f>
        <v>25.597098032608059</v>
      </c>
      <c r="AQ54" s="15">
        <f>SUM('l(x,t)'!AQ54:AQ$112)/'l(x,t)'!AQ54-0.5</f>
        <v>25.765073318703571</v>
      </c>
      <c r="AR54" s="15">
        <f>SUM('l(x,t)'!AR54:AR$112)/'l(x,t)'!AR54-0.5</f>
        <v>25.741579905262565</v>
      </c>
      <c r="AS54" s="15">
        <f>SUM('l(x,t)'!AS54:AS$112)/'l(x,t)'!AS54-0.5</f>
        <v>25.761849007496036</v>
      </c>
      <c r="AT54" s="15">
        <f>SUM('l(x,t)'!AT54:AT$112)/'l(x,t)'!AT54-0.5</f>
        <v>25.998980851467049</v>
      </c>
      <c r="AU54" s="15">
        <f>SUM('l(x,t)'!AU54:AU$112)/'l(x,t)'!AU54-0.5</f>
        <v>26.13886702351116</v>
      </c>
      <c r="AV54" s="15">
        <f>SUM('l(x,t)'!AV54:AV$112)/'l(x,t)'!AV54-0.5</f>
        <v>26.313073911468042</v>
      </c>
      <c r="AW54" s="15">
        <f>SUM('l(x,t)'!AW54:AW$112)/'l(x,t)'!AW54-0.5</f>
        <v>26.586163847873589</v>
      </c>
      <c r="AX54" s="15">
        <f>SUM('l(x,t)'!AX54:AX$112)/'l(x,t)'!AX54-0.5</f>
        <v>26.67749269331075</v>
      </c>
      <c r="AY54" s="15">
        <f>SUM('l(x,t)'!AY54:AY$112)/'l(x,t)'!AY54-0.5</f>
        <v>26.561317353372406</v>
      </c>
      <c r="AZ54" s="15">
        <f>SUM('l(x,t)'!AZ54:AZ$112)/'l(x,t)'!AZ54-0.5</f>
        <v>27.123527685165062</v>
      </c>
      <c r="BA54" s="15">
        <f>SUM('l(x,t)'!BA54:BA$112)/'l(x,t)'!BA54-0.5</f>
        <v>27.439042581646525</v>
      </c>
      <c r="BB54" s="15">
        <f>SUM('l(x,t)'!BB54:BB$112)/'l(x,t)'!BB54-0.5</f>
        <v>27.578651159260822</v>
      </c>
      <c r="BC54" s="15">
        <f>SUM('l(x,t)'!BC54:BC$112)/'l(x,t)'!BC54-0.5</f>
        <v>27.434164827807709</v>
      </c>
      <c r="BD54" s="15">
        <f>SUM('l(x,t)'!BD54:BD$112)/'l(x,t)'!BD54-0.5</f>
        <v>27.731234761865654</v>
      </c>
      <c r="BE54" s="15">
        <f>SUM('l(x,t)'!BE54:BE$112)/'l(x,t)'!BE54-0.5</f>
        <v>27.69285360654203</v>
      </c>
      <c r="BF54" s="15">
        <f>SUM('l(x,t)'!BF54:BF$112)/'l(x,t)'!BF54-0.5</f>
        <v>28.060516038177184</v>
      </c>
      <c r="BG54" s="15">
        <f>SUM('l(x,t)'!BG54:BG$112)/'l(x,t)'!BG54-0.5</f>
        <v>28.111610246702401</v>
      </c>
      <c r="BH54" s="15">
        <f>SUM('l(x,t)'!BH54:BH$112)/'l(x,t)'!BH54-0.5</f>
        <v>28.366912869947065</v>
      </c>
      <c r="BI54" s="15">
        <f>SUM('l(x,t)'!BI54:BI$112)/'l(x,t)'!BI54-0.5</f>
        <v>28.457118705170899</v>
      </c>
      <c r="BJ54" s="15">
        <f>SUM('l(x,t)'!BJ54:BJ$112)/'l(x,t)'!BJ54-0.5</f>
        <v>28.537043796501898</v>
      </c>
      <c r="BK54" s="15">
        <f>SUM('l(x,t)'!BK54:BK$112)/'l(x,t)'!BK54-0.5</f>
        <v>28.690129869097817</v>
      </c>
      <c r="BL54" s="15">
        <f>SUM('l(x,t)'!BL54:BL$112)/'l(x,t)'!BL54-0.5</f>
        <v>28.843144934907368</v>
      </c>
      <c r="BM54" s="15">
        <f>SUM('l(x,t)'!BM54:BM$112)/'l(x,t)'!BM54-0.5</f>
        <v>28.996082074288228</v>
      </c>
      <c r="BN54" s="15">
        <f>SUM('l(x,t)'!BN54:BN$112)/'l(x,t)'!BN54-0.5</f>
        <v>29.148934706808571</v>
      </c>
      <c r="BO54" s="15">
        <f>SUM('l(x,t)'!BO54:BO$112)/'l(x,t)'!BO54-0.5</f>
        <v>29.301696606548497</v>
      </c>
      <c r="BP54" s="15">
        <f>SUM('l(x,t)'!BP54:BP$112)/'l(x,t)'!BP54-0.5</f>
        <v>29.454361917521688</v>
      </c>
      <c r="BQ54" s="15">
        <f>SUM('l(x,t)'!BQ54:BQ$112)/'l(x,t)'!BQ54-0.5</f>
        <v>29.606925169201332</v>
      </c>
      <c r="BR54" s="15">
        <f>SUM('l(x,t)'!BR54:BR$112)/'l(x,t)'!BR54-0.5</f>
        <v>29.759381292135078</v>
      </c>
      <c r="BS54" s="15">
        <f>SUM('l(x,t)'!BS54:BS$112)/'l(x,t)'!BS54-0.5</f>
        <v>29.91172563363536</v>
      </c>
    </row>
    <row r="55" spans="1:71" x14ac:dyDescent="0.25">
      <c r="A55" s="13">
        <v>53</v>
      </c>
      <c r="B55" s="15">
        <f>SUM('l(x,t)'!B55:B$112)/'l(x,t)'!B55-0.5</f>
        <v>22.547831033944693</v>
      </c>
      <c r="C55" s="15">
        <f>SUM('l(x,t)'!C55:C$112)/'l(x,t)'!C55-0.5</f>
        <v>22.42629495043747</v>
      </c>
      <c r="D55" s="15">
        <f>SUM('l(x,t)'!D55:D$112)/'l(x,t)'!D55-0.5</f>
        <v>22.289875553403835</v>
      </c>
      <c r="E55" s="15">
        <f>SUM('l(x,t)'!E55:E$112)/'l(x,t)'!E55-0.5</f>
        <v>21.949259203433183</v>
      </c>
      <c r="F55" s="15">
        <f>SUM('l(x,t)'!F55:F$112)/'l(x,t)'!F55-0.5</f>
        <v>22.249048285678029</v>
      </c>
      <c r="G55" s="15">
        <f>SUM('l(x,t)'!G55:G$112)/'l(x,t)'!G55-0.5</f>
        <v>23.167884908033319</v>
      </c>
      <c r="H55" s="15">
        <f>SUM('l(x,t)'!H55:H$112)/'l(x,t)'!H55-0.5</f>
        <v>22.930655463319649</v>
      </c>
      <c r="I55" s="15">
        <f>SUM('l(x,t)'!I55:I$112)/'l(x,t)'!I55-0.5</f>
        <v>22.967687575025796</v>
      </c>
      <c r="J55" s="15">
        <f>SUM('l(x,t)'!J55:J$112)/'l(x,t)'!J55-0.5</f>
        <v>23.474912161830783</v>
      </c>
      <c r="K55" s="15">
        <f>SUM('l(x,t)'!K55:K$112)/'l(x,t)'!K55-0.5</f>
        <v>23.138185667385873</v>
      </c>
      <c r="L55" s="15">
        <f>SUM('l(x,t)'!L55:L$112)/'l(x,t)'!L55-0.5</f>
        <v>23.414418606188246</v>
      </c>
      <c r="M55" s="15">
        <f>SUM('l(x,t)'!M55:M$112)/'l(x,t)'!M55-0.5</f>
        <v>24.046937854928107</v>
      </c>
      <c r="N55" s="15">
        <f>SUM('l(x,t)'!N55:N$112)/'l(x,t)'!N55-0.5</f>
        <v>23.280499538986504</v>
      </c>
      <c r="O55" s="15">
        <f>SUM('l(x,t)'!O55:O$112)/'l(x,t)'!O55-0.5</f>
        <v>24.14637665758055</v>
      </c>
      <c r="P55" s="15">
        <f>SUM('l(x,t)'!P55:P$112)/'l(x,t)'!P55-0.5</f>
        <v>24.24184204674323</v>
      </c>
      <c r="Q55" s="15">
        <f>SUM('l(x,t)'!Q55:Q$112)/'l(x,t)'!Q55-0.5</f>
        <v>23.848977737719679</v>
      </c>
      <c r="R55" s="15">
        <f>SUM('l(x,t)'!R55:R$112)/'l(x,t)'!R55-0.5</f>
        <v>24.537072725318733</v>
      </c>
      <c r="S55" s="15">
        <f>SUM('l(x,t)'!S55:S$112)/'l(x,t)'!S55-0.5</f>
        <v>24.226165973269548</v>
      </c>
      <c r="T55" s="15">
        <f>SUM('l(x,t)'!T55:T$112)/'l(x,t)'!T55-0.5</f>
        <v>24.012448569702258</v>
      </c>
      <c r="U55" s="15">
        <f>SUM('l(x,t)'!U55:U$112)/'l(x,t)'!U55-0.5</f>
        <v>24.098160203930224</v>
      </c>
      <c r="V55" s="15">
        <f>SUM('l(x,t)'!V55:V$112)/'l(x,t)'!V55-0.5</f>
        <v>24.065332533672041</v>
      </c>
      <c r="W55" s="15">
        <f>SUM('l(x,t)'!W55:W$112)/'l(x,t)'!W55-0.5</f>
        <v>24.071965530824283</v>
      </c>
      <c r="X55" s="15">
        <f>SUM('l(x,t)'!X55:X$112)/'l(x,t)'!X55-0.5</f>
        <v>24.468687196789624</v>
      </c>
      <c r="Y55" s="15">
        <f>SUM('l(x,t)'!Y55:Y$112)/'l(x,t)'!Y55-0.5</f>
        <v>24.336060128618353</v>
      </c>
      <c r="Z55" s="15">
        <f>SUM('l(x,t)'!Z55:Z$112)/'l(x,t)'!Z55-0.5</f>
        <v>24.492586364920584</v>
      </c>
      <c r="AA55" s="15">
        <f>SUM('l(x,t)'!AA55:AA$112)/'l(x,t)'!AA55-0.5</f>
        <v>24.315763454044127</v>
      </c>
      <c r="AB55" s="15">
        <f>SUM('l(x,t)'!AB55:AB$112)/'l(x,t)'!AB55-0.5</f>
        <v>24.242202998162899</v>
      </c>
      <c r="AC55" s="15">
        <f>SUM('l(x,t)'!AC55:AC$112)/'l(x,t)'!AC55-0.5</f>
        <v>24.444395657701858</v>
      </c>
      <c r="AD55" s="15">
        <f>SUM('l(x,t)'!AD55:AD$112)/'l(x,t)'!AD55-0.5</f>
        <v>24.096520528879967</v>
      </c>
      <c r="AE55" s="15">
        <f>SUM('l(x,t)'!AE55:AE$112)/'l(x,t)'!AE55-0.5</f>
        <v>24.399271513066353</v>
      </c>
      <c r="AF55" s="15">
        <f>SUM('l(x,t)'!AF55:AF$112)/'l(x,t)'!AF55-0.5</f>
        <v>24.020981540273258</v>
      </c>
      <c r="AG55" s="15">
        <f>SUM('l(x,t)'!AG55:AG$112)/'l(x,t)'!AG55-0.5</f>
        <v>24.135581937663748</v>
      </c>
      <c r="AH55" s="15">
        <f>SUM('l(x,t)'!AH55:AH$112)/'l(x,t)'!AH55-0.5</f>
        <v>24.225312082581912</v>
      </c>
      <c r="AI55" s="15">
        <f>SUM('l(x,t)'!AI55:AI$112)/'l(x,t)'!AI55-0.5</f>
        <v>24.082785889518448</v>
      </c>
      <c r="AJ55" s="15">
        <f>SUM('l(x,t)'!AJ55:AJ$112)/'l(x,t)'!AJ55-0.5</f>
        <v>24.31680781614827</v>
      </c>
      <c r="AK55" s="15">
        <f>SUM('l(x,t)'!AK55:AK$112)/'l(x,t)'!AK55-0.5</f>
        <v>24.297463821700575</v>
      </c>
      <c r="AL55" s="15">
        <f>SUM('l(x,t)'!AL55:AL$112)/'l(x,t)'!AL55-0.5</f>
        <v>24.250482601095886</v>
      </c>
      <c r="AM55" s="15">
        <f>SUM('l(x,t)'!AM55:AM$112)/'l(x,t)'!AM55-0.5</f>
        <v>24.602156019238272</v>
      </c>
      <c r="AN55" s="15">
        <f>SUM('l(x,t)'!AN55:AN$112)/'l(x,t)'!AN55-0.5</f>
        <v>24.826926632211855</v>
      </c>
      <c r="AO55" s="15">
        <f>SUM('l(x,t)'!AO55:AO$112)/'l(x,t)'!AO55-0.5</f>
        <v>24.73733202919373</v>
      </c>
      <c r="AP55" s="15">
        <f>SUM('l(x,t)'!AP55:AP$112)/'l(x,t)'!AP55-0.5</f>
        <v>24.769690015413328</v>
      </c>
      <c r="AQ55" s="15">
        <f>SUM('l(x,t)'!AQ55:AQ$112)/'l(x,t)'!AQ55-0.5</f>
        <v>24.9360032606149</v>
      </c>
      <c r="AR55" s="15">
        <f>SUM('l(x,t)'!AR55:AR$112)/'l(x,t)'!AR55-0.5</f>
        <v>24.908513841199245</v>
      </c>
      <c r="AS55" s="15">
        <f>SUM('l(x,t)'!AS55:AS$112)/'l(x,t)'!AS55-0.5</f>
        <v>24.930964924242247</v>
      </c>
      <c r="AT55" s="15">
        <f>SUM('l(x,t)'!AT55:AT$112)/'l(x,t)'!AT55-0.5</f>
        <v>25.164258677349178</v>
      </c>
      <c r="AU55" s="15">
        <f>SUM('l(x,t)'!AU55:AU$112)/'l(x,t)'!AU55-0.5</f>
        <v>25.299338911540946</v>
      </c>
      <c r="AV55" s="15">
        <f>SUM('l(x,t)'!AV55:AV$112)/'l(x,t)'!AV55-0.5</f>
        <v>25.476465881864975</v>
      </c>
      <c r="AW55" s="15">
        <f>SUM('l(x,t)'!AW55:AW$112)/'l(x,t)'!AW55-0.5</f>
        <v>25.740457739381149</v>
      </c>
      <c r="AX55" s="15">
        <f>SUM('l(x,t)'!AX55:AX$112)/'l(x,t)'!AX55-0.5</f>
        <v>25.831267294309516</v>
      </c>
      <c r="AY55" s="15">
        <f>SUM('l(x,t)'!AY55:AY$112)/'l(x,t)'!AY55-0.5</f>
        <v>25.716782875826059</v>
      </c>
      <c r="AZ55" s="15">
        <f>SUM('l(x,t)'!AZ55:AZ$112)/'l(x,t)'!AZ55-0.5</f>
        <v>26.286658435034425</v>
      </c>
      <c r="BA55" s="15">
        <f>SUM('l(x,t)'!BA55:BA$112)/'l(x,t)'!BA55-0.5</f>
        <v>26.59756332711012</v>
      </c>
      <c r="BB55" s="15">
        <f>SUM('l(x,t)'!BB55:BB$112)/'l(x,t)'!BB55-0.5</f>
        <v>26.745118835344776</v>
      </c>
      <c r="BC55" s="15">
        <f>SUM('l(x,t)'!BC55:BC$112)/'l(x,t)'!BC55-0.5</f>
        <v>26.597017905419278</v>
      </c>
      <c r="BD55" s="15">
        <f>SUM('l(x,t)'!BD55:BD$112)/'l(x,t)'!BD55-0.5</f>
        <v>26.896159642916011</v>
      </c>
      <c r="BE55" s="15">
        <f>SUM('l(x,t)'!BE55:BE$112)/'l(x,t)'!BE55-0.5</f>
        <v>26.849291554232234</v>
      </c>
      <c r="BF55" s="15">
        <f>SUM('l(x,t)'!BF55:BF$112)/'l(x,t)'!BF55-0.5</f>
        <v>27.227156247223</v>
      </c>
      <c r="BG55" s="15">
        <f>SUM('l(x,t)'!BG55:BG$112)/'l(x,t)'!BG55-0.5</f>
        <v>27.274088665394967</v>
      </c>
      <c r="BH55" s="15">
        <f>SUM('l(x,t)'!BH55:BH$112)/'l(x,t)'!BH55-0.5</f>
        <v>27.52920194923313</v>
      </c>
      <c r="BI55" s="15">
        <f>SUM('l(x,t)'!BI55:BI$112)/'l(x,t)'!BI55-0.5</f>
        <v>27.611450568793579</v>
      </c>
      <c r="BJ55" s="15">
        <f>SUM('l(x,t)'!BJ55:BJ$112)/'l(x,t)'!BJ55-0.5</f>
        <v>27.695254306587461</v>
      </c>
      <c r="BK55" s="15">
        <f>SUM('l(x,t)'!BK55:BK$112)/'l(x,t)'!BK55-0.5</f>
        <v>27.847892878148212</v>
      </c>
      <c r="BL55" s="15">
        <f>SUM('l(x,t)'!BL55:BL$112)/'l(x,t)'!BL55-0.5</f>
        <v>28.000456735270262</v>
      </c>
      <c r="BM55" s="15">
        <f>SUM('l(x,t)'!BM55:BM$112)/'l(x,t)'!BM55-0.5</f>
        <v>28.152939014984014</v>
      </c>
      <c r="BN55" s="15">
        <f>SUM('l(x,t)'!BN55:BN$112)/'l(x,t)'!BN55-0.5</f>
        <v>28.305333195289901</v>
      </c>
      <c r="BO55" s="15">
        <f>SUM('l(x,t)'!BO55:BO$112)/'l(x,t)'!BO55-0.5</f>
        <v>28.457633110456708</v>
      </c>
      <c r="BP55" s="15">
        <f>SUM('l(x,t)'!BP55:BP$112)/'l(x,t)'!BP55-0.5</f>
        <v>28.609832966438752</v>
      </c>
      <c r="BQ55" s="15">
        <f>SUM('l(x,t)'!BQ55:BQ$112)/'l(x,t)'!BQ55-0.5</f>
        <v>28.761927356395972</v>
      </c>
      <c r="BR55" s="15">
        <f>SUM('l(x,t)'!BR55:BR$112)/'l(x,t)'!BR55-0.5</f>
        <v>28.913911276301707</v>
      </c>
      <c r="BS55" s="15">
        <f>SUM('l(x,t)'!BS55:BS$112)/'l(x,t)'!BS55-0.5</f>
        <v>29.06578014062444</v>
      </c>
    </row>
    <row r="56" spans="1:71" x14ac:dyDescent="0.25">
      <c r="A56" s="13">
        <v>54</v>
      </c>
      <c r="B56" s="15">
        <f>SUM('l(x,t)'!B56:B$112)/'l(x,t)'!B56-0.5</f>
        <v>21.740657534771156</v>
      </c>
      <c r="C56" s="15">
        <f>SUM('l(x,t)'!C56:C$112)/'l(x,t)'!C56-0.5</f>
        <v>21.60913751770892</v>
      </c>
      <c r="D56" s="15">
        <f>SUM('l(x,t)'!D56:D$112)/'l(x,t)'!D56-0.5</f>
        <v>21.484437828183257</v>
      </c>
      <c r="E56" s="15">
        <f>SUM('l(x,t)'!E56:E$112)/'l(x,t)'!E56-0.5</f>
        <v>21.131395553997844</v>
      </c>
      <c r="F56" s="15">
        <f>SUM('l(x,t)'!F56:F$112)/'l(x,t)'!F56-0.5</f>
        <v>21.399277328149129</v>
      </c>
      <c r="G56" s="15">
        <f>SUM('l(x,t)'!G56:G$112)/'l(x,t)'!G56-0.5</f>
        <v>22.334117281845149</v>
      </c>
      <c r="H56" s="15">
        <f>SUM('l(x,t)'!H56:H$112)/'l(x,t)'!H56-0.5</f>
        <v>22.081272551236388</v>
      </c>
      <c r="I56" s="15">
        <f>SUM('l(x,t)'!I56:I$112)/'l(x,t)'!I56-0.5</f>
        <v>22.121286107697056</v>
      </c>
      <c r="J56" s="15">
        <f>SUM('l(x,t)'!J56:J$112)/'l(x,t)'!J56-0.5</f>
        <v>22.622200579522342</v>
      </c>
      <c r="K56" s="15">
        <f>SUM('l(x,t)'!K56:K$112)/'l(x,t)'!K56-0.5</f>
        <v>22.285149884138566</v>
      </c>
      <c r="L56" s="15">
        <f>SUM('l(x,t)'!L56:L$112)/'l(x,t)'!L56-0.5</f>
        <v>22.555054438261635</v>
      </c>
      <c r="M56" s="15">
        <f>SUM('l(x,t)'!M56:M$112)/'l(x,t)'!M56-0.5</f>
        <v>23.195985604379658</v>
      </c>
      <c r="N56" s="15">
        <f>SUM('l(x,t)'!N56:N$112)/'l(x,t)'!N56-0.5</f>
        <v>22.437160344136959</v>
      </c>
      <c r="O56" s="15">
        <f>SUM('l(x,t)'!O56:O$112)/'l(x,t)'!O56-0.5</f>
        <v>23.286957576859788</v>
      </c>
      <c r="P56" s="15">
        <f>SUM('l(x,t)'!P56:P$112)/'l(x,t)'!P56-0.5</f>
        <v>23.379627497403245</v>
      </c>
      <c r="Q56" s="15">
        <f>SUM('l(x,t)'!Q56:Q$112)/'l(x,t)'!Q56-0.5</f>
        <v>22.975746770279187</v>
      </c>
      <c r="R56" s="15">
        <f>SUM('l(x,t)'!R56:R$112)/'l(x,t)'!R56-0.5</f>
        <v>23.674626349245937</v>
      </c>
      <c r="S56" s="15">
        <f>SUM('l(x,t)'!S56:S$112)/'l(x,t)'!S56-0.5</f>
        <v>23.359300872136068</v>
      </c>
      <c r="T56" s="15">
        <f>SUM('l(x,t)'!T56:T$112)/'l(x,t)'!T56-0.5</f>
        <v>23.14248222192283</v>
      </c>
      <c r="U56" s="15">
        <f>SUM('l(x,t)'!U56:U$112)/'l(x,t)'!U56-0.5</f>
        <v>23.25302995926463</v>
      </c>
      <c r="V56" s="15">
        <f>SUM('l(x,t)'!V56:V$112)/'l(x,t)'!V56-0.5</f>
        <v>23.220464370656131</v>
      </c>
      <c r="W56" s="15">
        <f>SUM('l(x,t)'!W56:W$112)/'l(x,t)'!W56-0.5</f>
        <v>23.227141033181287</v>
      </c>
      <c r="X56" s="15">
        <f>SUM('l(x,t)'!X56:X$112)/'l(x,t)'!X56-0.5</f>
        <v>23.623560454910145</v>
      </c>
      <c r="Y56" s="15">
        <f>SUM('l(x,t)'!Y56:Y$112)/'l(x,t)'!Y56-0.5</f>
        <v>23.488386382144977</v>
      </c>
      <c r="Z56" s="15">
        <f>SUM('l(x,t)'!Z56:Z$112)/'l(x,t)'!Z56-0.5</f>
        <v>23.625760563229608</v>
      </c>
      <c r="AA56" s="15">
        <f>SUM('l(x,t)'!AA56:AA$112)/'l(x,t)'!AA56-0.5</f>
        <v>23.465306969534016</v>
      </c>
      <c r="AB56" s="15">
        <f>SUM('l(x,t)'!AB56:AB$112)/'l(x,t)'!AB56-0.5</f>
        <v>23.40283001586954</v>
      </c>
      <c r="AC56" s="15">
        <f>SUM('l(x,t)'!AC56:AC$112)/'l(x,t)'!AC56-0.5</f>
        <v>23.593292203519606</v>
      </c>
      <c r="AD56" s="15">
        <f>SUM('l(x,t)'!AD56:AD$112)/'l(x,t)'!AD56-0.5</f>
        <v>23.243492748996253</v>
      </c>
      <c r="AE56" s="15">
        <f>SUM('l(x,t)'!AE56:AE$112)/'l(x,t)'!AE56-0.5</f>
        <v>23.560234481749248</v>
      </c>
      <c r="AF56" s="15">
        <f>SUM('l(x,t)'!AF56:AF$112)/'l(x,t)'!AF56-0.5</f>
        <v>23.185119417838884</v>
      </c>
      <c r="AG56" s="15">
        <f>SUM('l(x,t)'!AG56:AG$112)/'l(x,t)'!AG56-0.5</f>
        <v>23.320188397746289</v>
      </c>
      <c r="AH56" s="15">
        <f>SUM('l(x,t)'!AH56:AH$112)/'l(x,t)'!AH56-0.5</f>
        <v>23.386065302064811</v>
      </c>
      <c r="AI56" s="15">
        <f>SUM('l(x,t)'!AI56:AI$112)/'l(x,t)'!AI56-0.5</f>
        <v>23.250703362289837</v>
      </c>
      <c r="AJ56" s="15">
        <f>SUM('l(x,t)'!AJ56:AJ$112)/'l(x,t)'!AJ56-0.5</f>
        <v>23.480595281923812</v>
      </c>
      <c r="AK56" s="15">
        <f>SUM('l(x,t)'!AK56:AK$112)/'l(x,t)'!AK56-0.5</f>
        <v>23.452677169760623</v>
      </c>
      <c r="AL56" s="15">
        <f>SUM('l(x,t)'!AL56:AL$112)/'l(x,t)'!AL56-0.5</f>
        <v>23.4323686024747</v>
      </c>
      <c r="AM56" s="15">
        <f>SUM('l(x,t)'!AM56:AM$112)/'l(x,t)'!AM56-0.5</f>
        <v>23.752521653489907</v>
      </c>
      <c r="AN56" s="15">
        <f>SUM('l(x,t)'!AN56:AN$112)/'l(x,t)'!AN56-0.5</f>
        <v>23.992002730616203</v>
      </c>
      <c r="AO56" s="15">
        <f>SUM('l(x,t)'!AO56:AO$112)/'l(x,t)'!AO56-0.5</f>
        <v>23.902782897236992</v>
      </c>
      <c r="AP56" s="15">
        <f>SUM('l(x,t)'!AP56:AP$112)/'l(x,t)'!AP56-0.5</f>
        <v>23.943236998099838</v>
      </c>
      <c r="AQ56" s="15">
        <f>SUM('l(x,t)'!AQ56:AQ$112)/'l(x,t)'!AQ56-0.5</f>
        <v>24.115449890315301</v>
      </c>
      <c r="AR56" s="15">
        <f>SUM('l(x,t)'!AR56:AR$112)/'l(x,t)'!AR56-0.5</f>
        <v>24.081072973473024</v>
      </c>
      <c r="AS56" s="15">
        <f>SUM('l(x,t)'!AS56:AS$112)/'l(x,t)'!AS56-0.5</f>
        <v>24.101700727289629</v>
      </c>
      <c r="AT56" s="15">
        <f>SUM('l(x,t)'!AT56:AT$112)/'l(x,t)'!AT56-0.5</f>
        <v>24.348385211768388</v>
      </c>
      <c r="AU56" s="15">
        <f>SUM('l(x,t)'!AU56:AU$112)/'l(x,t)'!AU56-0.5</f>
        <v>24.471894703945217</v>
      </c>
      <c r="AV56" s="15">
        <f>SUM('l(x,t)'!AV56:AV$112)/'l(x,t)'!AV56-0.5</f>
        <v>24.62849326612503</v>
      </c>
      <c r="AW56" s="15">
        <f>SUM('l(x,t)'!AW56:AW$112)/'l(x,t)'!AW56-0.5</f>
        <v>24.910197861093252</v>
      </c>
      <c r="AX56" s="15">
        <f>SUM('l(x,t)'!AX56:AX$112)/'l(x,t)'!AX56-0.5</f>
        <v>25.007781139796911</v>
      </c>
      <c r="AY56" s="15">
        <f>SUM('l(x,t)'!AY56:AY$112)/'l(x,t)'!AY56-0.5</f>
        <v>24.861087463493334</v>
      </c>
      <c r="AZ56" s="15">
        <f>SUM('l(x,t)'!AZ56:AZ$112)/'l(x,t)'!AZ56-0.5</f>
        <v>25.452756073907423</v>
      </c>
      <c r="BA56" s="15">
        <f>SUM('l(x,t)'!BA56:BA$112)/'l(x,t)'!BA56-0.5</f>
        <v>25.756942970943751</v>
      </c>
      <c r="BB56" s="15">
        <f>SUM('l(x,t)'!BB56:BB$112)/'l(x,t)'!BB56-0.5</f>
        <v>25.897432018089152</v>
      </c>
      <c r="BC56" s="15">
        <f>SUM('l(x,t)'!BC56:BC$112)/'l(x,t)'!BC56-0.5</f>
        <v>25.761414359308553</v>
      </c>
      <c r="BD56" s="15">
        <f>SUM('l(x,t)'!BD56:BD$112)/'l(x,t)'!BD56-0.5</f>
        <v>26.06137137285517</v>
      </c>
      <c r="BE56" s="15">
        <f>SUM('l(x,t)'!BE56:BE$112)/'l(x,t)'!BE56-0.5</f>
        <v>26.024352279275455</v>
      </c>
      <c r="BF56" s="15">
        <f>SUM('l(x,t)'!BF56:BF$112)/'l(x,t)'!BF56-0.5</f>
        <v>26.394710292344303</v>
      </c>
      <c r="BG56" s="15">
        <f>SUM('l(x,t)'!BG56:BG$112)/'l(x,t)'!BG56-0.5</f>
        <v>26.443834824791153</v>
      </c>
      <c r="BH56" s="15">
        <f>SUM('l(x,t)'!BH56:BH$112)/'l(x,t)'!BH56-0.5</f>
        <v>26.701660476655118</v>
      </c>
      <c r="BI56" s="15">
        <f>SUM('l(x,t)'!BI56:BI$112)/'l(x,t)'!BI56-0.5</f>
        <v>26.783884720225405</v>
      </c>
      <c r="BJ56" s="15">
        <f>SUM('l(x,t)'!BJ56:BJ$112)/'l(x,t)'!BJ56-0.5</f>
        <v>26.859727681504314</v>
      </c>
      <c r="BK56" s="15">
        <f>SUM('l(x,t)'!BK56:BK$112)/'l(x,t)'!BK56-0.5</f>
        <v>27.012005039345283</v>
      </c>
      <c r="BL56" s="15">
        <f>SUM('l(x,t)'!BL56:BL$112)/'l(x,t)'!BL56-0.5</f>
        <v>27.164202989388752</v>
      </c>
      <c r="BM56" s="15">
        <f>SUM('l(x,t)'!BM56:BM$112)/'l(x,t)'!BM56-0.5</f>
        <v>27.3163147263007</v>
      </c>
      <c r="BN56" s="15">
        <f>SUM('l(x,t)'!BN56:BN$112)/'l(x,t)'!BN56-0.5</f>
        <v>27.468333787694785</v>
      </c>
      <c r="BO56" s="15">
        <f>SUM('l(x,t)'!BO56:BO$112)/'l(x,t)'!BO56-0.5</f>
        <v>27.620254069431933</v>
      </c>
      <c r="BP56" s="15">
        <f>SUM('l(x,t)'!BP56:BP$112)/'l(x,t)'!BP56-0.5</f>
        <v>27.772069841037453</v>
      </c>
      <c r="BQ56" s="15">
        <f>SUM('l(x,t)'!BQ56:BQ$112)/'l(x,t)'!BQ56-0.5</f>
        <v>27.923775761219513</v>
      </c>
      <c r="BR56" s="15">
        <f>SUM('l(x,t)'!BR56:BR$112)/'l(x,t)'!BR56-0.5</f>
        <v>28.075366893473891</v>
      </c>
      <c r="BS56" s="15">
        <f>SUM('l(x,t)'!BS56:BS$112)/'l(x,t)'!BS56-0.5</f>
        <v>28.226838721761041</v>
      </c>
    </row>
    <row r="57" spans="1:71" x14ac:dyDescent="0.25">
      <c r="A57" s="13">
        <v>55</v>
      </c>
      <c r="B57" s="15">
        <f>SUM('l(x,t)'!B57:B$112)/'l(x,t)'!B57-0.5</f>
        <v>20.945028657880755</v>
      </c>
      <c r="C57" s="15">
        <f>SUM('l(x,t)'!C57:C$112)/'l(x,t)'!C57-0.5</f>
        <v>20.781303261091139</v>
      </c>
      <c r="D57" s="15">
        <f>SUM('l(x,t)'!D57:D$112)/'l(x,t)'!D57-0.5</f>
        <v>20.660493131033455</v>
      </c>
      <c r="E57" s="15">
        <f>SUM('l(x,t)'!E57:E$112)/'l(x,t)'!E57-0.5</f>
        <v>20.304279113430447</v>
      </c>
      <c r="F57" s="15">
        <f>SUM('l(x,t)'!F57:F$112)/'l(x,t)'!F57-0.5</f>
        <v>20.575043188339883</v>
      </c>
      <c r="G57" s="15">
        <f>SUM('l(x,t)'!G57:G$112)/'l(x,t)'!G57-0.5</f>
        <v>21.495786311232713</v>
      </c>
      <c r="H57" s="15">
        <f>SUM('l(x,t)'!H57:H$112)/'l(x,t)'!H57-0.5</f>
        <v>21.254218589019093</v>
      </c>
      <c r="I57" s="15">
        <f>SUM('l(x,t)'!I57:I$112)/'l(x,t)'!I57-0.5</f>
        <v>21.27786898570427</v>
      </c>
      <c r="J57" s="15">
        <f>SUM('l(x,t)'!J57:J$112)/'l(x,t)'!J57-0.5</f>
        <v>21.788023474170167</v>
      </c>
      <c r="K57" s="15">
        <f>SUM('l(x,t)'!K57:K$112)/'l(x,t)'!K57-0.5</f>
        <v>21.448225197354908</v>
      </c>
      <c r="L57" s="15">
        <f>SUM('l(x,t)'!L57:L$112)/'l(x,t)'!L57-0.5</f>
        <v>21.702925924921619</v>
      </c>
      <c r="M57" s="15">
        <f>SUM('l(x,t)'!M57:M$112)/'l(x,t)'!M57-0.5</f>
        <v>22.337118999798406</v>
      </c>
      <c r="N57" s="15">
        <f>SUM('l(x,t)'!N57:N$112)/'l(x,t)'!N57-0.5</f>
        <v>21.58468604693045</v>
      </c>
      <c r="O57" s="15">
        <f>SUM('l(x,t)'!O57:O$112)/'l(x,t)'!O57-0.5</f>
        <v>22.446666374828595</v>
      </c>
      <c r="P57" s="15">
        <f>SUM('l(x,t)'!P57:P$112)/'l(x,t)'!P57-0.5</f>
        <v>22.52143956512441</v>
      </c>
      <c r="Q57" s="15">
        <f>SUM('l(x,t)'!Q57:Q$112)/'l(x,t)'!Q57-0.5</f>
        <v>22.117786469306434</v>
      </c>
      <c r="R57" s="15">
        <f>SUM('l(x,t)'!R57:R$112)/'l(x,t)'!R57-0.5</f>
        <v>22.81334072656902</v>
      </c>
      <c r="S57" s="15">
        <f>SUM('l(x,t)'!S57:S$112)/'l(x,t)'!S57-0.5</f>
        <v>22.503070060011137</v>
      </c>
      <c r="T57" s="15">
        <f>SUM('l(x,t)'!T57:T$112)/'l(x,t)'!T57-0.5</f>
        <v>22.276865729728229</v>
      </c>
      <c r="U57" s="15">
        <f>SUM('l(x,t)'!U57:U$112)/'l(x,t)'!U57-0.5</f>
        <v>22.415270071369932</v>
      </c>
      <c r="V57" s="15">
        <f>SUM('l(x,t)'!V57:V$112)/'l(x,t)'!V57-0.5</f>
        <v>22.347496450923273</v>
      </c>
      <c r="W57" s="15">
        <f>SUM('l(x,t)'!W57:W$112)/'l(x,t)'!W57-0.5</f>
        <v>22.379518627238703</v>
      </c>
      <c r="X57" s="15">
        <f>SUM('l(x,t)'!X57:X$112)/'l(x,t)'!X57-0.5</f>
        <v>22.769928303941942</v>
      </c>
      <c r="Y57" s="15">
        <f>SUM('l(x,t)'!Y57:Y$112)/'l(x,t)'!Y57-0.5</f>
        <v>22.632734646338125</v>
      </c>
      <c r="Z57" s="15">
        <f>SUM('l(x,t)'!Z57:Z$112)/'l(x,t)'!Z57-0.5</f>
        <v>22.803097132407228</v>
      </c>
      <c r="AA57" s="15">
        <f>SUM('l(x,t)'!AA57:AA$112)/'l(x,t)'!AA57-0.5</f>
        <v>22.624170017554619</v>
      </c>
      <c r="AB57" s="15">
        <f>SUM('l(x,t)'!AB57:AB$112)/'l(x,t)'!AB57-0.5</f>
        <v>22.572877120245746</v>
      </c>
      <c r="AC57" s="15">
        <f>SUM('l(x,t)'!AC57:AC$112)/'l(x,t)'!AC57-0.5</f>
        <v>22.750465349280745</v>
      </c>
      <c r="AD57" s="15">
        <f>SUM('l(x,t)'!AD57:AD$112)/'l(x,t)'!AD57-0.5</f>
        <v>22.404511464592336</v>
      </c>
      <c r="AE57" s="15">
        <f>SUM('l(x,t)'!AE57:AE$112)/'l(x,t)'!AE57-0.5</f>
        <v>22.724431210406824</v>
      </c>
      <c r="AF57" s="15">
        <f>SUM('l(x,t)'!AF57:AF$112)/'l(x,t)'!AF57-0.5</f>
        <v>22.353780316575204</v>
      </c>
      <c r="AG57" s="15">
        <f>SUM('l(x,t)'!AG57:AG$112)/'l(x,t)'!AG57-0.5</f>
        <v>22.50375838969606</v>
      </c>
      <c r="AH57" s="15">
        <f>SUM('l(x,t)'!AH57:AH$112)/'l(x,t)'!AH57-0.5</f>
        <v>22.547397081636259</v>
      </c>
      <c r="AI57" s="15">
        <f>SUM('l(x,t)'!AI57:AI$112)/'l(x,t)'!AI57-0.5</f>
        <v>22.412696123885713</v>
      </c>
      <c r="AJ57" s="15">
        <f>SUM('l(x,t)'!AJ57:AJ$112)/'l(x,t)'!AJ57-0.5</f>
        <v>22.656585330435117</v>
      </c>
      <c r="AK57" s="15">
        <f>SUM('l(x,t)'!AK57:AK$112)/'l(x,t)'!AK57-0.5</f>
        <v>22.640112077589098</v>
      </c>
      <c r="AL57" s="15">
        <f>SUM('l(x,t)'!AL57:AL$112)/'l(x,t)'!AL57-0.5</f>
        <v>22.606592308480643</v>
      </c>
      <c r="AM57" s="15">
        <f>SUM('l(x,t)'!AM57:AM$112)/'l(x,t)'!AM57-0.5</f>
        <v>22.933191560420749</v>
      </c>
      <c r="AN57" s="15">
        <f>SUM('l(x,t)'!AN57:AN$112)/'l(x,t)'!AN57-0.5</f>
        <v>23.156176596193792</v>
      </c>
      <c r="AO57" s="15">
        <f>SUM('l(x,t)'!AO57:AO$112)/'l(x,t)'!AO57-0.5</f>
        <v>23.087235075527619</v>
      </c>
      <c r="AP57" s="15">
        <f>SUM('l(x,t)'!AP57:AP$112)/'l(x,t)'!AP57-0.5</f>
        <v>23.121103910546253</v>
      </c>
      <c r="AQ57" s="15">
        <f>SUM('l(x,t)'!AQ57:AQ$112)/'l(x,t)'!AQ57-0.5</f>
        <v>23.295582449457697</v>
      </c>
      <c r="AR57" s="15">
        <f>SUM('l(x,t)'!AR57:AR$112)/'l(x,t)'!AR57-0.5</f>
        <v>23.264295693268121</v>
      </c>
      <c r="AS57" s="15">
        <f>SUM('l(x,t)'!AS57:AS$112)/'l(x,t)'!AS57-0.5</f>
        <v>23.274781133944749</v>
      </c>
      <c r="AT57" s="15">
        <f>SUM('l(x,t)'!AT57:AT$112)/'l(x,t)'!AT57-0.5</f>
        <v>23.52545279889625</v>
      </c>
      <c r="AU57" s="15">
        <f>SUM('l(x,t)'!AU57:AU$112)/'l(x,t)'!AU57-0.5</f>
        <v>23.630674542434434</v>
      </c>
      <c r="AV57" s="15">
        <f>SUM('l(x,t)'!AV57:AV$112)/'l(x,t)'!AV57-0.5</f>
        <v>23.769987292037609</v>
      </c>
      <c r="AW57" s="15">
        <f>SUM('l(x,t)'!AW57:AW$112)/'l(x,t)'!AW57-0.5</f>
        <v>24.077571120423332</v>
      </c>
      <c r="AX57" s="15">
        <f>SUM('l(x,t)'!AX57:AX$112)/'l(x,t)'!AX57-0.5</f>
        <v>24.197706502803467</v>
      </c>
      <c r="AY57" s="15">
        <f>SUM('l(x,t)'!AY57:AY$112)/'l(x,t)'!AY57-0.5</f>
        <v>24.047402246544607</v>
      </c>
      <c r="AZ57" s="15">
        <f>SUM('l(x,t)'!AZ57:AZ$112)/'l(x,t)'!AZ57-0.5</f>
        <v>24.599083732065374</v>
      </c>
      <c r="BA57" s="15">
        <f>SUM('l(x,t)'!BA57:BA$112)/'l(x,t)'!BA57-0.5</f>
        <v>24.911444553831043</v>
      </c>
      <c r="BB57" s="15">
        <f>SUM('l(x,t)'!BB57:BB$112)/'l(x,t)'!BB57-0.5</f>
        <v>25.067712986579775</v>
      </c>
      <c r="BC57" s="15">
        <f>SUM('l(x,t)'!BC57:BC$112)/'l(x,t)'!BC57-0.5</f>
        <v>24.936160783893904</v>
      </c>
      <c r="BD57" s="15">
        <f>SUM('l(x,t)'!BD57:BD$112)/'l(x,t)'!BD57-0.5</f>
        <v>25.241043858990928</v>
      </c>
      <c r="BE57" s="15">
        <f>SUM('l(x,t)'!BE57:BE$112)/'l(x,t)'!BE57-0.5</f>
        <v>25.187984742082513</v>
      </c>
      <c r="BF57" s="15">
        <f>SUM('l(x,t)'!BF57:BF$112)/'l(x,t)'!BF57-0.5</f>
        <v>25.558881244182658</v>
      </c>
      <c r="BG57" s="15">
        <f>SUM('l(x,t)'!BG57:BG$112)/'l(x,t)'!BG57-0.5</f>
        <v>25.616201756383276</v>
      </c>
      <c r="BH57" s="15">
        <f>SUM('l(x,t)'!BH57:BH$112)/'l(x,t)'!BH57-0.5</f>
        <v>25.878926865189186</v>
      </c>
      <c r="BI57" s="15">
        <f>SUM('l(x,t)'!BI57:BI$112)/'l(x,t)'!BI57-0.5</f>
        <v>25.952386421731834</v>
      </c>
      <c r="BJ57" s="15">
        <f>SUM('l(x,t)'!BJ57:BJ$112)/'l(x,t)'!BJ57-0.5</f>
        <v>26.026530246021981</v>
      </c>
      <c r="BK57" s="15">
        <f>SUM('l(x,t)'!BK57:BK$112)/'l(x,t)'!BK57-0.5</f>
        <v>26.17846139798586</v>
      </c>
      <c r="BL57" s="15">
        <f>SUM('l(x,t)'!BL57:BL$112)/'l(x,t)'!BL57-0.5</f>
        <v>26.330307949674143</v>
      </c>
      <c r="BM57" s="15">
        <f>SUM('l(x,t)'!BM57:BM$112)/'l(x,t)'!BM57-0.5</f>
        <v>26.482063159818676</v>
      </c>
      <c r="BN57" s="15">
        <f>SUM('l(x,t)'!BN57:BN$112)/'l(x,t)'!BN57-0.5</f>
        <v>26.633720632131187</v>
      </c>
      <c r="BO57" s="15">
        <f>SUM('l(x,t)'!BO57:BO$112)/'l(x,t)'!BO57-0.5</f>
        <v>26.785274330603894</v>
      </c>
      <c r="BP57" s="15">
        <f>SUM('l(x,t)'!BP57:BP$112)/'l(x,t)'!BP57-0.5</f>
        <v>26.936718594926091</v>
      </c>
      <c r="BQ57" s="15">
        <f>SUM('l(x,t)'!BQ57:BQ$112)/'l(x,t)'!BQ57-0.5</f>
        <v>27.088048156000589</v>
      </c>
      <c r="BR57" s="15">
        <f>SUM('l(x,t)'!BR57:BR$112)/'l(x,t)'!BR57-0.5</f>
        <v>27.239258151544835</v>
      </c>
      <c r="BS57" s="15">
        <f>SUM('l(x,t)'!BS57:BS$112)/'l(x,t)'!BS57-0.5</f>
        <v>27.390344141762782</v>
      </c>
    </row>
    <row r="58" spans="1:71" x14ac:dyDescent="0.25">
      <c r="A58" s="13">
        <v>56</v>
      </c>
      <c r="B58" s="15">
        <f>SUM('l(x,t)'!B58:B$112)/'l(x,t)'!B58-0.5</f>
        <v>20.147372912422494</v>
      </c>
      <c r="C58" s="15">
        <f>SUM('l(x,t)'!C58:C$112)/'l(x,t)'!C58-0.5</f>
        <v>19.98513030765228</v>
      </c>
      <c r="D58" s="15">
        <f>SUM('l(x,t)'!D58:D$112)/'l(x,t)'!D58-0.5</f>
        <v>19.869484037255699</v>
      </c>
      <c r="E58" s="15">
        <f>SUM('l(x,t)'!E58:E$112)/'l(x,t)'!E58-0.5</f>
        <v>19.497454524133584</v>
      </c>
      <c r="F58" s="15">
        <f>SUM('l(x,t)'!F58:F$112)/'l(x,t)'!F58-0.5</f>
        <v>19.754089338088587</v>
      </c>
      <c r="G58" s="15">
        <f>SUM('l(x,t)'!G58:G$112)/'l(x,t)'!G58-0.5</f>
        <v>20.667881185268943</v>
      </c>
      <c r="H58" s="15">
        <f>SUM('l(x,t)'!H58:H$112)/'l(x,t)'!H58-0.5</f>
        <v>20.428342397768528</v>
      </c>
      <c r="I58" s="15">
        <f>SUM('l(x,t)'!I58:I$112)/'l(x,t)'!I58-0.5</f>
        <v>20.456840402743701</v>
      </c>
      <c r="J58" s="15">
        <f>SUM('l(x,t)'!J58:J$112)/'l(x,t)'!J58-0.5</f>
        <v>20.94824184072035</v>
      </c>
      <c r="K58" s="15">
        <f>SUM('l(x,t)'!K58:K$112)/'l(x,t)'!K58-0.5</f>
        <v>20.622272724605658</v>
      </c>
      <c r="L58" s="15">
        <f>SUM('l(x,t)'!L58:L$112)/'l(x,t)'!L58-0.5</f>
        <v>20.861427718593582</v>
      </c>
      <c r="M58" s="15">
        <f>SUM('l(x,t)'!M58:M$112)/'l(x,t)'!M58-0.5</f>
        <v>21.508787542630927</v>
      </c>
      <c r="N58" s="15">
        <f>SUM('l(x,t)'!N58:N$112)/'l(x,t)'!N58-0.5</f>
        <v>20.744872384711176</v>
      </c>
      <c r="O58" s="15">
        <f>SUM('l(x,t)'!O58:O$112)/'l(x,t)'!O58-0.5</f>
        <v>21.592699115985255</v>
      </c>
      <c r="P58" s="15">
        <f>SUM('l(x,t)'!P58:P$112)/'l(x,t)'!P58-0.5</f>
        <v>21.671987359294015</v>
      </c>
      <c r="Q58" s="15">
        <f>SUM('l(x,t)'!Q58:Q$112)/'l(x,t)'!Q58-0.5</f>
        <v>21.26754719400116</v>
      </c>
      <c r="R58" s="15">
        <f>SUM('l(x,t)'!R58:R$112)/'l(x,t)'!R58-0.5</f>
        <v>21.949609858409573</v>
      </c>
      <c r="S58" s="15">
        <f>SUM('l(x,t)'!S58:S$112)/'l(x,t)'!S58-0.5</f>
        <v>21.646579897748548</v>
      </c>
      <c r="T58" s="15">
        <f>SUM('l(x,t)'!T58:T$112)/'l(x,t)'!T58-0.5</f>
        <v>21.428390910922701</v>
      </c>
      <c r="U58" s="15">
        <f>SUM('l(x,t)'!U58:U$112)/'l(x,t)'!U58-0.5</f>
        <v>21.556653218500525</v>
      </c>
      <c r="V58" s="15">
        <f>SUM('l(x,t)'!V58:V$112)/'l(x,t)'!V58-0.5</f>
        <v>21.515030835582049</v>
      </c>
      <c r="W58" s="15">
        <f>SUM('l(x,t)'!W58:W$112)/'l(x,t)'!W58-0.5</f>
        <v>21.516239474374569</v>
      </c>
      <c r="X58" s="15">
        <f>SUM('l(x,t)'!X58:X$112)/'l(x,t)'!X58-0.5</f>
        <v>21.933694272128481</v>
      </c>
      <c r="Y58" s="15">
        <f>SUM('l(x,t)'!Y58:Y$112)/'l(x,t)'!Y58-0.5</f>
        <v>21.782921537500879</v>
      </c>
      <c r="Z58" s="15">
        <f>SUM('l(x,t)'!Z58:Z$112)/'l(x,t)'!Z58-0.5</f>
        <v>21.960997947981543</v>
      </c>
      <c r="AA58" s="15">
        <f>SUM('l(x,t)'!AA58:AA$112)/'l(x,t)'!AA58-0.5</f>
        <v>21.812262389498084</v>
      </c>
      <c r="AB58" s="15">
        <f>SUM('l(x,t)'!AB58:AB$112)/'l(x,t)'!AB58-0.5</f>
        <v>21.742588067198476</v>
      </c>
      <c r="AC58" s="15">
        <f>SUM('l(x,t)'!AC58:AC$112)/'l(x,t)'!AC58-0.5</f>
        <v>21.906639627484314</v>
      </c>
      <c r="AD58" s="15">
        <f>SUM('l(x,t)'!AD58:AD$112)/'l(x,t)'!AD58-0.5</f>
        <v>21.568924955510894</v>
      </c>
      <c r="AE58" s="15">
        <f>SUM('l(x,t)'!AE58:AE$112)/'l(x,t)'!AE58-0.5</f>
        <v>21.892825256334454</v>
      </c>
      <c r="AF58" s="15">
        <f>SUM('l(x,t)'!AF58:AF$112)/'l(x,t)'!AF58-0.5</f>
        <v>21.520031554814047</v>
      </c>
      <c r="AG58" s="15">
        <f>SUM('l(x,t)'!AG58:AG$112)/'l(x,t)'!AG58-0.5</f>
        <v>21.679866529943808</v>
      </c>
      <c r="AH58" s="15">
        <f>SUM('l(x,t)'!AH58:AH$112)/'l(x,t)'!AH58-0.5</f>
        <v>21.726318949177138</v>
      </c>
      <c r="AI58" s="15">
        <f>SUM('l(x,t)'!AI58:AI$112)/'l(x,t)'!AI58-0.5</f>
        <v>21.592306576351444</v>
      </c>
      <c r="AJ58" s="15">
        <f>SUM('l(x,t)'!AJ58:AJ$112)/'l(x,t)'!AJ58-0.5</f>
        <v>21.846080089594885</v>
      </c>
      <c r="AK58" s="15">
        <f>SUM('l(x,t)'!AK58:AK$112)/'l(x,t)'!AK58-0.5</f>
        <v>21.820911460418483</v>
      </c>
      <c r="AL58" s="15">
        <f>SUM('l(x,t)'!AL58:AL$112)/'l(x,t)'!AL58-0.5</f>
        <v>21.79633411177182</v>
      </c>
      <c r="AM58" s="15">
        <f>SUM('l(x,t)'!AM58:AM$112)/'l(x,t)'!AM58-0.5</f>
        <v>22.12436746550426</v>
      </c>
      <c r="AN58" s="15">
        <f>SUM('l(x,t)'!AN58:AN$112)/'l(x,t)'!AN58-0.5</f>
        <v>22.33819702649496</v>
      </c>
      <c r="AO58" s="15">
        <f>SUM('l(x,t)'!AO58:AO$112)/'l(x,t)'!AO58-0.5</f>
        <v>22.280183227464246</v>
      </c>
      <c r="AP58" s="15">
        <f>SUM('l(x,t)'!AP58:AP$112)/'l(x,t)'!AP58-0.5</f>
        <v>22.301693321653751</v>
      </c>
      <c r="AQ58" s="15">
        <f>SUM('l(x,t)'!AQ58:AQ$112)/'l(x,t)'!AQ58-0.5</f>
        <v>22.474091137596822</v>
      </c>
      <c r="AR58" s="15">
        <f>SUM('l(x,t)'!AR58:AR$112)/'l(x,t)'!AR58-0.5</f>
        <v>22.451349189159771</v>
      </c>
      <c r="AS58" s="15">
        <f>SUM('l(x,t)'!AS58:AS$112)/'l(x,t)'!AS58-0.5</f>
        <v>22.469099717555274</v>
      </c>
      <c r="AT58" s="15">
        <f>SUM('l(x,t)'!AT58:AT$112)/'l(x,t)'!AT58-0.5</f>
        <v>22.71114193437122</v>
      </c>
      <c r="AU58" s="15">
        <f>SUM('l(x,t)'!AU58:AU$112)/'l(x,t)'!AU58-0.5</f>
        <v>22.818387562311042</v>
      </c>
      <c r="AV58" s="15">
        <f>SUM('l(x,t)'!AV58:AV$112)/'l(x,t)'!AV58-0.5</f>
        <v>22.949611314708275</v>
      </c>
      <c r="AW58" s="15">
        <f>SUM('l(x,t)'!AW58:AW$112)/'l(x,t)'!AW58-0.5</f>
        <v>23.248082351708607</v>
      </c>
      <c r="AX58" s="15">
        <f>SUM('l(x,t)'!AX58:AX$112)/'l(x,t)'!AX58-0.5</f>
        <v>23.369326963672272</v>
      </c>
      <c r="AY58" s="15">
        <f>SUM('l(x,t)'!AY58:AY$112)/'l(x,t)'!AY58-0.5</f>
        <v>23.225820416073482</v>
      </c>
      <c r="AZ58" s="15">
        <f>SUM('l(x,t)'!AZ58:AZ$112)/'l(x,t)'!AZ58-0.5</f>
        <v>23.769210900477713</v>
      </c>
      <c r="BA58" s="15">
        <f>SUM('l(x,t)'!BA58:BA$112)/'l(x,t)'!BA58-0.5</f>
        <v>24.088233955974495</v>
      </c>
      <c r="BB58" s="15">
        <f>SUM('l(x,t)'!BB58:BB$112)/'l(x,t)'!BB58-0.5</f>
        <v>24.240650130995434</v>
      </c>
      <c r="BC58" s="15">
        <f>SUM('l(x,t)'!BC58:BC$112)/'l(x,t)'!BC58-0.5</f>
        <v>24.110154576751537</v>
      </c>
      <c r="BD58" s="15">
        <f>SUM('l(x,t)'!BD58:BD$112)/'l(x,t)'!BD58-0.5</f>
        <v>24.41294316684214</v>
      </c>
      <c r="BE58" s="15">
        <f>SUM('l(x,t)'!BE58:BE$112)/'l(x,t)'!BE58-0.5</f>
        <v>24.368029274026469</v>
      </c>
      <c r="BF58" s="15">
        <f>SUM('l(x,t)'!BF58:BF$112)/'l(x,t)'!BF58-0.5</f>
        <v>24.728162212629396</v>
      </c>
      <c r="BG58" s="15">
        <f>SUM('l(x,t)'!BG58:BG$112)/'l(x,t)'!BG58-0.5</f>
        <v>24.788670489119074</v>
      </c>
      <c r="BH58" s="15">
        <f>SUM('l(x,t)'!BH58:BH$112)/'l(x,t)'!BH58-0.5</f>
        <v>25.047540633369426</v>
      </c>
      <c r="BI58" s="15">
        <f>SUM('l(x,t)'!BI58:BI$112)/'l(x,t)'!BI58-0.5</f>
        <v>25.130518525483946</v>
      </c>
      <c r="BJ58" s="15">
        <f>SUM('l(x,t)'!BJ58:BJ$112)/'l(x,t)'!BJ58-0.5</f>
        <v>25.195983039660799</v>
      </c>
      <c r="BK58" s="15">
        <f>SUM('l(x,t)'!BK58:BK$112)/'l(x,t)'!BK58-0.5</f>
        <v>25.347115336841195</v>
      </c>
      <c r="BL58" s="15">
        <f>SUM('l(x,t)'!BL58:BL$112)/'l(x,t)'!BL58-0.5</f>
        <v>25.498160498247533</v>
      </c>
      <c r="BM58" s="15">
        <f>SUM('l(x,t)'!BM58:BM$112)/'l(x,t)'!BM58-0.5</f>
        <v>25.649111888208157</v>
      </c>
      <c r="BN58" s="15">
        <f>SUM('l(x,t)'!BN58:BN$112)/'l(x,t)'!BN58-0.5</f>
        <v>25.799963217106075</v>
      </c>
      <c r="BO58" s="15">
        <f>SUM('l(x,t)'!BO58:BO$112)/'l(x,t)'!BO58-0.5</f>
        <v>25.950708556658089</v>
      </c>
      <c r="BP58" s="15">
        <f>SUM('l(x,t)'!BP58:BP$112)/'l(x,t)'!BP58-0.5</f>
        <v>26.101342355308748</v>
      </c>
      <c r="BQ58" s="15">
        <f>SUM('l(x,t)'!BQ58:BQ$112)/'l(x,t)'!BQ58-0.5</f>
        <v>26.251859453722673</v>
      </c>
      <c r="BR58" s="15">
        <f>SUM('l(x,t)'!BR58:BR$112)/'l(x,t)'!BR58-0.5</f>
        <v>26.402255100360211</v>
      </c>
      <c r="BS58" s="15">
        <f>SUM('l(x,t)'!BS58:BS$112)/'l(x,t)'!BS58-0.5</f>
        <v>26.552524967122451</v>
      </c>
    </row>
    <row r="59" spans="1:71" x14ac:dyDescent="0.25">
      <c r="A59" s="13">
        <v>57</v>
      </c>
      <c r="B59" s="15">
        <f>SUM('l(x,t)'!B59:B$112)/'l(x,t)'!B59-0.5</f>
        <v>19.361479663191698</v>
      </c>
      <c r="C59" s="15">
        <f>SUM('l(x,t)'!C59:C$112)/'l(x,t)'!C59-0.5</f>
        <v>19.193885493887489</v>
      </c>
      <c r="D59" s="15">
        <f>SUM('l(x,t)'!D59:D$112)/'l(x,t)'!D59-0.5</f>
        <v>19.076604513003275</v>
      </c>
      <c r="E59" s="15">
        <f>SUM('l(x,t)'!E59:E$112)/'l(x,t)'!E59-0.5</f>
        <v>18.697104409997554</v>
      </c>
      <c r="F59" s="15">
        <f>SUM('l(x,t)'!F59:F$112)/'l(x,t)'!F59-0.5</f>
        <v>18.943665072545897</v>
      </c>
      <c r="G59" s="15">
        <f>SUM('l(x,t)'!G59:G$112)/'l(x,t)'!G59-0.5</f>
        <v>19.854737677145128</v>
      </c>
      <c r="H59" s="15">
        <f>SUM('l(x,t)'!H59:H$112)/'l(x,t)'!H59-0.5</f>
        <v>19.599590912341675</v>
      </c>
      <c r="I59" s="15">
        <f>SUM('l(x,t)'!I59:I$112)/'l(x,t)'!I59-0.5</f>
        <v>19.642148165869706</v>
      </c>
      <c r="J59" s="15">
        <f>SUM('l(x,t)'!J59:J$112)/'l(x,t)'!J59-0.5</f>
        <v>20.107330431652702</v>
      </c>
      <c r="K59" s="15">
        <f>SUM('l(x,t)'!K59:K$112)/'l(x,t)'!K59-0.5</f>
        <v>19.782708952419298</v>
      </c>
      <c r="L59" s="15">
        <f>SUM('l(x,t)'!L59:L$112)/'l(x,t)'!L59-0.5</f>
        <v>20.016532705849812</v>
      </c>
      <c r="M59" s="15">
        <f>SUM('l(x,t)'!M59:M$112)/'l(x,t)'!M59-0.5</f>
        <v>20.67351750884978</v>
      </c>
      <c r="N59" s="15">
        <f>SUM('l(x,t)'!N59:N$112)/'l(x,t)'!N59-0.5</f>
        <v>19.916164000676858</v>
      </c>
      <c r="O59" s="15">
        <f>SUM('l(x,t)'!O59:O$112)/'l(x,t)'!O59-0.5</f>
        <v>20.753160477591063</v>
      </c>
      <c r="P59" s="15">
        <f>SUM('l(x,t)'!P59:P$112)/'l(x,t)'!P59-0.5</f>
        <v>20.837996975765471</v>
      </c>
      <c r="Q59" s="15">
        <f>SUM('l(x,t)'!Q59:Q$112)/'l(x,t)'!Q59-0.5</f>
        <v>20.431651340510758</v>
      </c>
      <c r="R59" s="15">
        <f>SUM('l(x,t)'!R59:R$112)/'l(x,t)'!R59-0.5</f>
        <v>21.106037570419407</v>
      </c>
      <c r="S59" s="15">
        <f>SUM('l(x,t)'!S59:S$112)/'l(x,t)'!S59-0.5</f>
        <v>20.804660478499009</v>
      </c>
      <c r="T59" s="15">
        <f>SUM('l(x,t)'!T59:T$112)/'l(x,t)'!T59-0.5</f>
        <v>20.582079268792199</v>
      </c>
      <c r="U59" s="15">
        <f>SUM('l(x,t)'!U59:U$112)/'l(x,t)'!U59-0.5</f>
        <v>20.732886173742592</v>
      </c>
      <c r="V59" s="15">
        <f>SUM('l(x,t)'!V59:V$112)/'l(x,t)'!V59-0.5</f>
        <v>20.679169398419802</v>
      </c>
      <c r="W59" s="15">
        <f>SUM('l(x,t)'!W59:W$112)/'l(x,t)'!W59-0.5</f>
        <v>20.686365993300772</v>
      </c>
      <c r="X59" s="15">
        <f>SUM('l(x,t)'!X59:X$112)/'l(x,t)'!X59-0.5</f>
        <v>21.083483648650112</v>
      </c>
      <c r="Y59" s="15">
        <f>SUM('l(x,t)'!Y59:Y$112)/'l(x,t)'!Y59-0.5</f>
        <v>20.948720144215667</v>
      </c>
      <c r="Z59" s="15">
        <f>SUM('l(x,t)'!Z59:Z$112)/'l(x,t)'!Z59-0.5</f>
        <v>21.118597523931001</v>
      </c>
      <c r="AA59" s="15">
        <f>SUM('l(x,t)'!AA59:AA$112)/'l(x,t)'!AA59-0.5</f>
        <v>20.966174863267714</v>
      </c>
      <c r="AB59" s="15">
        <f>SUM('l(x,t)'!AB59:AB$112)/'l(x,t)'!AB59-0.5</f>
        <v>20.937238189963342</v>
      </c>
      <c r="AC59" s="15">
        <f>SUM('l(x,t)'!AC59:AC$112)/'l(x,t)'!AC59-0.5</f>
        <v>21.077968698954006</v>
      </c>
      <c r="AD59" s="15">
        <f>SUM('l(x,t)'!AD59:AD$112)/'l(x,t)'!AD59-0.5</f>
        <v>20.7471888701313</v>
      </c>
      <c r="AE59" s="15">
        <f>SUM('l(x,t)'!AE59:AE$112)/'l(x,t)'!AE59-0.5</f>
        <v>21.073829687411838</v>
      </c>
      <c r="AF59" s="15">
        <f>SUM('l(x,t)'!AF59:AF$112)/'l(x,t)'!AF59-0.5</f>
        <v>20.71028783670933</v>
      </c>
      <c r="AG59" s="15">
        <f>SUM('l(x,t)'!AG59:AG$112)/'l(x,t)'!AG59-0.5</f>
        <v>20.88063065176387</v>
      </c>
      <c r="AH59" s="15">
        <f>SUM('l(x,t)'!AH59:AH$112)/'l(x,t)'!AH59-0.5</f>
        <v>20.91109671381739</v>
      </c>
      <c r="AI59" s="15">
        <f>SUM('l(x,t)'!AI59:AI$112)/'l(x,t)'!AI59-0.5</f>
        <v>20.800626705531542</v>
      </c>
      <c r="AJ59" s="15">
        <f>SUM('l(x,t)'!AJ59:AJ$112)/'l(x,t)'!AJ59-0.5</f>
        <v>21.032551989826789</v>
      </c>
      <c r="AK59" s="15">
        <f>SUM('l(x,t)'!AK59:AK$112)/'l(x,t)'!AK59-0.5</f>
        <v>21.015627892848766</v>
      </c>
      <c r="AL59" s="15">
        <f>SUM('l(x,t)'!AL59:AL$112)/'l(x,t)'!AL59-0.5</f>
        <v>20.991259838507084</v>
      </c>
      <c r="AM59" s="15">
        <f>SUM('l(x,t)'!AM59:AM$112)/'l(x,t)'!AM59-0.5</f>
        <v>21.318112302752706</v>
      </c>
      <c r="AN59" s="15">
        <f>SUM('l(x,t)'!AN59:AN$112)/'l(x,t)'!AN59-0.5</f>
        <v>21.523636041968334</v>
      </c>
      <c r="AO59" s="15">
        <f>SUM('l(x,t)'!AO59:AO$112)/'l(x,t)'!AO59-0.5</f>
        <v>21.481312234409089</v>
      </c>
      <c r="AP59" s="15">
        <f>SUM('l(x,t)'!AP59:AP$112)/'l(x,t)'!AP59-0.5</f>
        <v>21.498136682226029</v>
      </c>
      <c r="AQ59" s="15">
        <f>SUM('l(x,t)'!AQ59:AQ$112)/'l(x,t)'!AQ59-0.5</f>
        <v>21.665601938344118</v>
      </c>
      <c r="AR59" s="15">
        <f>SUM('l(x,t)'!AR59:AR$112)/'l(x,t)'!AR59-0.5</f>
        <v>21.650929059990283</v>
      </c>
      <c r="AS59" s="15">
        <f>SUM('l(x,t)'!AS59:AS$112)/'l(x,t)'!AS59-0.5</f>
        <v>21.675777968219077</v>
      </c>
      <c r="AT59" s="15">
        <f>SUM('l(x,t)'!AT59:AT$112)/'l(x,t)'!AT59-0.5</f>
        <v>21.911048486874137</v>
      </c>
      <c r="AU59" s="15">
        <f>SUM('l(x,t)'!AU59:AU$112)/'l(x,t)'!AU59-0.5</f>
        <v>22.018804926153816</v>
      </c>
      <c r="AV59" s="15">
        <f>SUM('l(x,t)'!AV59:AV$112)/'l(x,t)'!AV59-0.5</f>
        <v>22.128603568938576</v>
      </c>
      <c r="AW59" s="15">
        <f>SUM('l(x,t)'!AW59:AW$112)/'l(x,t)'!AW59-0.5</f>
        <v>22.435465101588587</v>
      </c>
      <c r="AX59" s="15">
        <f>SUM('l(x,t)'!AX59:AX$112)/'l(x,t)'!AX59-0.5</f>
        <v>22.566545931385619</v>
      </c>
      <c r="AY59" s="15">
        <f>SUM('l(x,t)'!AY59:AY$112)/'l(x,t)'!AY59-0.5</f>
        <v>22.412557761832414</v>
      </c>
      <c r="AZ59" s="15">
        <f>SUM('l(x,t)'!AZ59:AZ$112)/'l(x,t)'!AZ59-0.5</f>
        <v>22.953083071760311</v>
      </c>
      <c r="BA59" s="15">
        <f>SUM('l(x,t)'!BA59:BA$112)/'l(x,t)'!BA59-0.5</f>
        <v>23.266961506503396</v>
      </c>
      <c r="BB59" s="15">
        <f>SUM('l(x,t)'!BB59:BB$112)/'l(x,t)'!BB59-0.5</f>
        <v>23.41643593511855</v>
      </c>
      <c r="BC59" s="15">
        <f>SUM('l(x,t)'!BC59:BC$112)/'l(x,t)'!BC59-0.5</f>
        <v>23.290246744608218</v>
      </c>
      <c r="BD59" s="15">
        <f>SUM('l(x,t)'!BD59:BD$112)/'l(x,t)'!BD59-0.5</f>
        <v>23.584909420101667</v>
      </c>
      <c r="BE59" s="15">
        <f>SUM('l(x,t)'!BE59:BE$112)/'l(x,t)'!BE59-0.5</f>
        <v>23.556633278933298</v>
      </c>
      <c r="BF59" s="15">
        <f>SUM('l(x,t)'!BF59:BF$112)/'l(x,t)'!BF59-0.5</f>
        <v>23.916904887409068</v>
      </c>
      <c r="BG59" s="15">
        <f>SUM('l(x,t)'!BG59:BG$112)/'l(x,t)'!BG59-0.5</f>
        <v>23.972705232467227</v>
      </c>
      <c r="BH59" s="15">
        <f>SUM('l(x,t)'!BH59:BH$112)/'l(x,t)'!BH59-0.5</f>
        <v>24.233536830333527</v>
      </c>
      <c r="BI59" s="15">
        <f>SUM('l(x,t)'!BI59:BI$112)/'l(x,t)'!BI59-0.5</f>
        <v>24.303647988443281</v>
      </c>
      <c r="BJ59" s="15">
        <f>SUM('l(x,t)'!BJ59:BJ$112)/'l(x,t)'!BJ59-0.5</f>
        <v>24.37220846364826</v>
      </c>
      <c r="BK59" s="15">
        <f>SUM('l(x,t)'!BK59:BK$112)/'l(x,t)'!BK59-0.5</f>
        <v>24.522215409624412</v>
      </c>
      <c r="BL59" s="15">
        <f>SUM('l(x,t)'!BL59:BL$112)/'l(x,t)'!BL59-0.5</f>
        <v>24.67213555342687</v>
      </c>
      <c r="BM59" s="15">
        <f>SUM('l(x,t)'!BM59:BM$112)/'l(x,t)'!BM59-0.5</f>
        <v>24.821962385552851</v>
      </c>
      <c r="BN59" s="15">
        <f>SUM('l(x,t)'!BN59:BN$112)/'l(x,t)'!BN59-0.5</f>
        <v>24.971689742728632</v>
      </c>
      <c r="BO59" s="15">
        <f>SUM('l(x,t)'!BO59:BO$112)/'l(x,t)'!BO59-0.5</f>
        <v>25.121311823161101</v>
      </c>
      <c r="BP59" s="15">
        <f>SUM('l(x,t)'!BP59:BP$112)/'l(x,t)'!BP59-0.5</f>
        <v>25.270823201902957</v>
      </c>
      <c r="BQ59" s="15">
        <f>SUM('l(x,t)'!BQ59:BQ$112)/'l(x,t)'!BQ59-0.5</f>
        <v>25.42021884631518</v>
      </c>
      <c r="BR59" s="15">
        <f>SUM('l(x,t)'!BR59:BR$112)/'l(x,t)'!BR59-0.5</f>
        <v>25.569494131611513</v>
      </c>
      <c r="BS59" s="15">
        <f>SUM('l(x,t)'!BS59:BS$112)/'l(x,t)'!BS59-0.5</f>
        <v>25.718644856471343</v>
      </c>
    </row>
    <row r="60" spans="1:71" x14ac:dyDescent="0.25">
      <c r="A60" s="13">
        <v>58</v>
      </c>
      <c r="B60" s="15">
        <f>SUM('l(x,t)'!B60:B$112)/'l(x,t)'!B60-0.5</f>
        <v>18.587668535335425</v>
      </c>
      <c r="C60" s="15">
        <f>SUM('l(x,t)'!C60:C$112)/'l(x,t)'!C60-0.5</f>
        <v>18.396073480124826</v>
      </c>
      <c r="D60" s="15">
        <f>SUM('l(x,t)'!D60:D$112)/'l(x,t)'!D60-0.5</f>
        <v>18.297474842401488</v>
      </c>
      <c r="E60" s="15">
        <f>SUM('l(x,t)'!E60:E$112)/'l(x,t)'!E60-0.5</f>
        <v>17.898940790469002</v>
      </c>
      <c r="F60" s="15">
        <f>SUM('l(x,t)'!F60:F$112)/'l(x,t)'!F60-0.5</f>
        <v>18.150876308331462</v>
      </c>
      <c r="G60" s="15">
        <f>SUM('l(x,t)'!G60:G$112)/'l(x,t)'!G60-0.5</f>
        <v>19.052215049141463</v>
      </c>
      <c r="H60" s="15">
        <f>SUM('l(x,t)'!H60:H$112)/'l(x,t)'!H60-0.5</f>
        <v>18.795829498339803</v>
      </c>
      <c r="I60" s="15">
        <f>SUM('l(x,t)'!I60:I$112)/'l(x,t)'!I60-0.5</f>
        <v>18.833745584613233</v>
      </c>
      <c r="J60" s="15">
        <f>SUM('l(x,t)'!J60:J$112)/'l(x,t)'!J60-0.5</f>
        <v>19.287795123176068</v>
      </c>
      <c r="K60" s="15">
        <f>SUM('l(x,t)'!K60:K$112)/'l(x,t)'!K60-0.5</f>
        <v>18.967258563602254</v>
      </c>
      <c r="L60" s="15">
        <f>SUM('l(x,t)'!L60:L$112)/'l(x,t)'!L60-0.5</f>
        <v>19.198348462155508</v>
      </c>
      <c r="M60" s="15">
        <f>SUM('l(x,t)'!M60:M$112)/'l(x,t)'!M60-0.5</f>
        <v>19.846872865665244</v>
      </c>
      <c r="N60" s="15">
        <f>SUM('l(x,t)'!N60:N$112)/'l(x,t)'!N60-0.5</f>
        <v>19.101199322279172</v>
      </c>
      <c r="O60" s="15">
        <f>SUM('l(x,t)'!O60:O$112)/'l(x,t)'!O60-0.5</f>
        <v>19.910319941137825</v>
      </c>
      <c r="P60" s="15">
        <f>SUM('l(x,t)'!P60:P$112)/'l(x,t)'!P60-0.5</f>
        <v>19.996847544233272</v>
      </c>
      <c r="Q60" s="15">
        <f>SUM('l(x,t)'!Q60:Q$112)/'l(x,t)'!Q60-0.5</f>
        <v>19.606781406561918</v>
      </c>
      <c r="R60" s="15">
        <f>SUM('l(x,t)'!R60:R$112)/'l(x,t)'!R60-0.5</f>
        <v>20.273052915862944</v>
      </c>
      <c r="S60" s="15">
        <f>SUM('l(x,t)'!S60:S$112)/'l(x,t)'!S60-0.5</f>
        <v>19.973567409628444</v>
      </c>
      <c r="T60" s="15">
        <f>SUM('l(x,t)'!T60:T$112)/'l(x,t)'!T60-0.5</f>
        <v>19.762414760157601</v>
      </c>
      <c r="U60" s="15">
        <f>SUM('l(x,t)'!U60:U$112)/'l(x,t)'!U60-0.5</f>
        <v>19.909015981664346</v>
      </c>
      <c r="V60" s="15">
        <f>SUM('l(x,t)'!V60:V$112)/'l(x,t)'!V60-0.5</f>
        <v>19.83944421886445</v>
      </c>
      <c r="W60" s="15">
        <f>SUM('l(x,t)'!W60:W$112)/'l(x,t)'!W60-0.5</f>
        <v>19.871954498784699</v>
      </c>
      <c r="X60" s="15">
        <f>SUM('l(x,t)'!X60:X$112)/'l(x,t)'!X60-0.5</f>
        <v>20.276497308647446</v>
      </c>
      <c r="Y60" s="15">
        <f>SUM('l(x,t)'!Y60:Y$112)/'l(x,t)'!Y60-0.5</f>
        <v>20.11840965568193</v>
      </c>
      <c r="Z60" s="15">
        <f>SUM('l(x,t)'!Z60:Z$112)/'l(x,t)'!Z60-0.5</f>
        <v>20.307949867727316</v>
      </c>
      <c r="AA60" s="15">
        <f>SUM('l(x,t)'!AA60:AA$112)/'l(x,t)'!AA60-0.5</f>
        <v>20.156003535761357</v>
      </c>
      <c r="AB60" s="15">
        <f>SUM('l(x,t)'!AB60:AB$112)/'l(x,t)'!AB60-0.5</f>
        <v>20.104547112516983</v>
      </c>
      <c r="AC60" s="15">
        <f>SUM('l(x,t)'!AC60:AC$112)/'l(x,t)'!AC60-0.5</f>
        <v>20.291287306720964</v>
      </c>
      <c r="AD60" s="15">
        <f>SUM('l(x,t)'!AD60:AD$112)/'l(x,t)'!AD60-0.5</f>
        <v>19.916235298402068</v>
      </c>
      <c r="AE60" s="15">
        <f>SUM('l(x,t)'!AE60:AE$112)/'l(x,t)'!AE60-0.5</f>
        <v>20.275140801781095</v>
      </c>
      <c r="AF60" s="15">
        <f>SUM('l(x,t)'!AF60:AF$112)/'l(x,t)'!AF60-0.5</f>
        <v>19.896302111970506</v>
      </c>
      <c r="AG60" s="15">
        <f>SUM('l(x,t)'!AG60:AG$112)/'l(x,t)'!AG60-0.5</f>
        <v>20.074234195543941</v>
      </c>
      <c r="AH60" s="15">
        <f>SUM('l(x,t)'!AH60:AH$112)/'l(x,t)'!AH60-0.5</f>
        <v>20.113937862383239</v>
      </c>
      <c r="AI60" s="15">
        <f>SUM('l(x,t)'!AI60:AI$112)/'l(x,t)'!AI60-0.5</f>
        <v>20.012313783780151</v>
      </c>
      <c r="AJ60" s="15">
        <f>SUM('l(x,t)'!AJ60:AJ$112)/'l(x,t)'!AJ60-0.5</f>
        <v>20.230319235331852</v>
      </c>
      <c r="AK60" s="15">
        <f>SUM('l(x,t)'!AK60:AK$112)/'l(x,t)'!AK60-0.5</f>
        <v>20.21239565153838</v>
      </c>
      <c r="AL60" s="15">
        <f>SUM('l(x,t)'!AL60:AL$112)/'l(x,t)'!AL60-0.5</f>
        <v>20.199914981520813</v>
      </c>
      <c r="AM60" s="15">
        <f>SUM('l(x,t)'!AM60:AM$112)/'l(x,t)'!AM60-0.5</f>
        <v>20.515447353401147</v>
      </c>
      <c r="AN60" s="15">
        <f>SUM('l(x,t)'!AN60:AN$112)/'l(x,t)'!AN60-0.5</f>
        <v>20.722705015009115</v>
      </c>
      <c r="AO60" s="15">
        <f>SUM('l(x,t)'!AO60:AO$112)/'l(x,t)'!AO60-0.5</f>
        <v>20.697527009910171</v>
      </c>
      <c r="AP60" s="15">
        <f>SUM('l(x,t)'!AP60:AP$112)/'l(x,t)'!AP60-0.5</f>
        <v>20.700816487849874</v>
      </c>
      <c r="AQ60" s="15">
        <f>SUM('l(x,t)'!AQ60:AQ$112)/'l(x,t)'!AQ60-0.5</f>
        <v>20.867525050067247</v>
      </c>
      <c r="AR60" s="15">
        <f>SUM('l(x,t)'!AR60:AR$112)/'l(x,t)'!AR60-0.5</f>
        <v>20.866301377879303</v>
      </c>
      <c r="AS60" s="15">
        <f>SUM('l(x,t)'!AS60:AS$112)/'l(x,t)'!AS60-0.5</f>
        <v>20.88881052100831</v>
      </c>
      <c r="AT60" s="15">
        <f>SUM('l(x,t)'!AT60:AT$112)/'l(x,t)'!AT60-0.5</f>
        <v>21.116840811398653</v>
      </c>
      <c r="AU60" s="15">
        <f>SUM('l(x,t)'!AU60:AU$112)/'l(x,t)'!AU60-0.5</f>
        <v>21.240558624119831</v>
      </c>
      <c r="AV60" s="15">
        <f>SUM('l(x,t)'!AV60:AV$112)/'l(x,t)'!AV60-0.5</f>
        <v>21.322606541088859</v>
      </c>
      <c r="AW60" s="15">
        <f>SUM('l(x,t)'!AW60:AW$112)/'l(x,t)'!AW60-0.5</f>
        <v>21.634230491401372</v>
      </c>
      <c r="AX60" s="15">
        <f>SUM('l(x,t)'!AX60:AX$112)/'l(x,t)'!AX60-0.5</f>
        <v>21.755719547539702</v>
      </c>
      <c r="AY60" s="15">
        <f>SUM('l(x,t)'!AY60:AY$112)/'l(x,t)'!AY60-0.5</f>
        <v>21.594617409284925</v>
      </c>
      <c r="AZ60" s="15">
        <f>SUM('l(x,t)'!AZ60:AZ$112)/'l(x,t)'!AZ60-0.5</f>
        <v>22.13780758162639</v>
      </c>
      <c r="BA60" s="15">
        <f>SUM('l(x,t)'!BA60:BA$112)/'l(x,t)'!BA60-0.5</f>
        <v>22.452648432320878</v>
      </c>
      <c r="BB60" s="15">
        <f>SUM('l(x,t)'!BB60:BB$112)/'l(x,t)'!BB60-0.5</f>
        <v>22.587979623722813</v>
      </c>
      <c r="BC60" s="15">
        <f>SUM('l(x,t)'!BC60:BC$112)/'l(x,t)'!BC60-0.5</f>
        <v>22.468250687435848</v>
      </c>
      <c r="BD60" s="15">
        <f>SUM('l(x,t)'!BD60:BD$112)/'l(x,t)'!BD60-0.5</f>
        <v>22.780230554453532</v>
      </c>
      <c r="BE60" s="15">
        <f>SUM('l(x,t)'!BE60:BE$112)/'l(x,t)'!BE60-0.5</f>
        <v>22.740465359930347</v>
      </c>
      <c r="BF60" s="15">
        <f>SUM('l(x,t)'!BF60:BF$112)/'l(x,t)'!BF60-0.5</f>
        <v>23.092432585847778</v>
      </c>
      <c r="BG60" s="15">
        <f>SUM('l(x,t)'!BG60:BG$112)/'l(x,t)'!BG60-0.5</f>
        <v>23.158662318288975</v>
      </c>
      <c r="BH60" s="15">
        <f>SUM('l(x,t)'!BH60:BH$112)/'l(x,t)'!BH60-0.5</f>
        <v>23.416257034073858</v>
      </c>
      <c r="BI60" s="15">
        <f>SUM('l(x,t)'!BI60:BI$112)/'l(x,t)'!BI60-0.5</f>
        <v>23.49125963881885</v>
      </c>
      <c r="BJ60" s="15">
        <f>SUM('l(x,t)'!BJ60:BJ$112)/'l(x,t)'!BJ60-0.5</f>
        <v>23.548073218873459</v>
      </c>
      <c r="BK60" s="15">
        <f>SUM('l(x,t)'!BK60:BK$112)/'l(x,t)'!BK60-0.5</f>
        <v>23.696492720549042</v>
      </c>
      <c r="BL60" s="15">
        <f>SUM('l(x,t)'!BL60:BL$112)/'l(x,t)'!BL60-0.5</f>
        <v>23.844832686915741</v>
      </c>
      <c r="BM60" s="15">
        <f>SUM('l(x,t)'!BM60:BM$112)/'l(x,t)'!BM60-0.5</f>
        <v>23.993086714920434</v>
      </c>
      <c r="BN60" s="15">
        <f>SUM('l(x,t)'!BN60:BN$112)/'l(x,t)'!BN60-0.5</f>
        <v>24.14124874646155</v>
      </c>
      <c r="BO60" s="15">
        <f>SUM('l(x,t)'!BO60:BO$112)/'l(x,t)'!BO60-0.5</f>
        <v>24.289313083621931</v>
      </c>
      <c r="BP60" s="15">
        <f>SUM('l(x,t)'!BP60:BP$112)/'l(x,t)'!BP60-0.5</f>
        <v>24.437274404014588</v>
      </c>
      <c r="BQ60" s="15">
        <f>SUM('l(x,t)'!BQ60:BQ$112)/'l(x,t)'!BQ60-0.5</f>
        <v>24.585127776224788</v>
      </c>
      <c r="BR60" s="15">
        <f>SUM('l(x,t)'!BR60:BR$112)/'l(x,t)'!BR60-0.5</f>
        <v>24.732868675333631</v>
      </c>
      <c r="BS60" s="15">
        <f>SUM('l(x,t)'!BS60:BS$112)/'l(x,t)'!BS60-0.5</f>
        <v>24.880492998509066</v>
      </c>
    </row>
    <row r="61" spans="1:71" x14ac:dyDescent="0.25">
      <c r="A61" s="13">
        <v>59</v>
      </c>
      <c r="B61" s="15">
        <f>SUM('l(x,t)'!B61:B$112)/'l(x,t)'!B61-0.5</f>
        <v>17.82553396621692</v>
      </c>
      <c r="C61" s="15">
        <f>SUM('l(x,t)'!C61:C$112)/'l(x,t)'!C61-0.5</f>
        <v>17.633623953921195</v>
      </c>
      <c r="D61" s="15">
        <f>SUM('l(x,t)'!D61:D$112)/'l(x,t)'!D61-0.5</f>
        <v>17.515279572432195</v>
      </c>
      <c r="E61" s="15">
        <f>SUM('l(x,t)'!E61:E$112)/'l(x,t)'!E61-0.5</f>
        <v>17.109016355591205</v>
      </c>
      <c r="F61" s="15">
        <f>SUM('l(x,t)'!F61:F$112)/'l(x,t)'!F61-0.5</f>
        <v>17.365621073636571</v>
      </c>
      <c r="G61" s="15">
        <f>SUM('l(x,t)'!G61:G$112)/'l(x,t)'!G61-0.5</f>
        <v>18.26444087544272</v>
      </c>
      <c r="H61" s="15">
        <f>SUM('l(x,t)'!H61:H$112)/'l(x,t)'!H61-0.5</f>
        <v>17.993151424034245</v>
      </c>
      <c r="I61" s="15">
        <f>SUM('l(x,t)'!I61:I$112)/'l(x,t)'!I61-0.5</f>
        <v>18.020431534480799</v>
      </c>
      <c r="J61" s="15">
        <f>SUM('l(x,t)'!J61:J$112)/'l(x,t)'!J61-0.5</f>
        <v>18.478145926822098</v>
      </c>
      <c r="K61" s="15">
        <f>SUM('l(x,t)'!K61:K$112)/'l(x,t)'!K61-0.5</f>
        <v>18.162845181100177</v>
      </c>
      <c r="L61" s="15">
        <f>SUM('l(x,t)'!L61:L$112)/'l(x,t)'!L61-0.5</f>
        <v>18.380927026501777</v>
      </c>
      <c r="M61" s="15">
        <f>SUM('l(x,t)'!M61:M$112)/'l(x,t)'!M61-0.5</f>
        <v>19.036572989392248</v>
      </c>
      <c r="N61" s="15">
        <f>SUM('l(x,t)'!N61:N$112)/'l(x,t)'!N61-0.5</f>
        <v>18.288900437651307</v>
      </c>
      <c r="O61" s="15">
        <f>SUM('l(x,t)'!O61:O$112)/'l(x,t)'!O61-0.5</f>
        <v>19.08383269884963</v>
      </c>
      <c r="P61" s="15">
        <f>SUM('l(x,t)'!P61:P$112)/'l(x,t)'!P61-0.5</f>
        <v>19.167363586528477</v>
      </c>
      <c r="Q61" s="15">
        <f>SUM('l(x,t)'!Q61:Q$112)/'l(x,t)'!Q61-0.5</f>
        <v>18.785169221864162</v>
      </c>
      <c r="R61" s="15">
        <f>SUM('l(x,t)'!R61:R$112)/'l(x,t)'!R61-0.5</f>
        <v>19.468141659879972</v>
      </c>
      <c r="S61" s="15">
        <f>SUM('l(x,t)'!S61:S$112)/'l(x,t)'!S61-0.5</f>
        <v>19.146258017603181</v>
      </c>
      <c r="T61" s="15">
        <f>SUM('l(x,t)'!T61:T$112)/'l(x,t)'!T61-0.5</f>
        <v>18.938723986717125</v>
      </c>
      <c r="U61" s="15">
        <f>SUM('l(x,t)'!U61:U$112)/'l(x,t)'!U61-0.5</f>
        <v>19.097940124464181</v>
      </c>
      <c r="V61" s="15">
        <f>SUM('l(x,t)'!V61:V$112)/'l(x,t)'!V61-0.5</f>
        <v>19.013701573919555</v>
      </c>
      <c r="W61" s="15">
        <f>SUM('l(x,t)'!W61:W$112)/'l(x,t)'!W61-0.5</f>
        <v>19.040786897579782</v>
      </c>
      <c r="X61" s="15">
        <f>SUM('l(x,t)'!X61:X$112)/'l(x,t)'!X61-0.5</f>
        <v>19.443826008861802</v>
      </c>
      <c r="Y61" s="15">
        <f>SUM('l(x,t)'!Y61:Y$112)/'l(x,t)'!Y61-0.5</f>
        <v>19.33340375235748</v>
      </c>
      <c r="Z61" s="15">
        <f>SUM('l(x,t)'!Z61:Z$112)/'l(x,t)'!Z61-0.5</f>
        <v>19.484613854198432</v>
      </c>
      <c r="AA61" s="15">
        <f>SUM('l(x,t)'!AA61:AA$112)/'l(x,t)'!AA61-0.5</f>
        <v>19.337116408571617</v>
      </c>
      <c r="AB61" s="15">
        <f>SUM('l(x,t)'!AB61:AB$112)/'l(x,t)'!AB61-0.5</f>
        <v>19.294175312006004</v>
      </c>
      <c r="AC61" s="15">
        <f>SUM('l(x,t)'!AC61:AC$112)/'l(x,t)'!AC61-0.5</f>
        <v>19.482116519482023</v>
      </c>
      <c r="AD61" s="15">
        <f>SUM('l(x,t)'!AD61:AD$112)/'l(x,t)'!AD61-0.5</f>
        <v>19.147486211106791</v>
      </c>
      <c r="AE61" s="15">
        <f>SUM('l(x,t)'!AE61:AE$112)/'l(x,t)'!AE61-0.5</f>
        <v>19.483569430945856</v>
      </c>
      <c r="AF61" s="15">
        <f>SUM('l(x,t)'!AF61:AF$112)/'l(x,t)'!AF61-0.5</f>
        <v>19.125131141075443</v>
      </c>
      <c r="AG61" s="15">
        <f>SUM('l(x,t)'!AG61:AG$112)/'l(x,t)'!AG61-0.5</f>
        <v>19.264766545038118</v>
      </c>
      <c r="AH61" s="15">
        <f>SUM('l(x,t)'!AH61:AH$112)/'l(x,t)'!AH61-0.5</f>
        <v>19.335099218671431</v>
      </c>
      <c r="AI61" s="15">
        <f>SUM('l(x,t)'!AI61:AI$112)/'l(x,t)'!AI61-0.5</f>
        <v>19.221160877472592</v>
      </c>
      <c r="AJ61" s="15">
        <f>SUM('l(x,t)'!AJ61:AJ$112)/'l(x,t)'!AJ61-0.5</f>
        <v>19.445128266764907</v>
      </c>
      <c r="AK61" s="15">
        <f>SUM('l(x,t)'!AK61:AK$112)/'l(x,t)'!AK61-0.5</f>
        <v>19.444953812997934</v>
      </c>
      <c r="AL61" s="15">
        <f>SUM('l(x,t)'!AL61:AL$112)/'l(x,t)'!AL61-0.5</f>
        <v>19.394884853081003</v>
      </c>
      <c r="AM61" s="15">
        <f>SUM('l(x,t)'!AM61:AM$112)/'l(x,t)'!AM61-0.5</f>
        <v>19.719870241543145</v>
      </c>
      <c r="AN61" s="15">
        <f>SUM('l(x,t)'!AN61:AN$112)/'l(x,t)'!AN61-0.5</f>
        <v>19.932134392532571</v>
      </c>
      <c r="AO61" s="15">
        <f>SUM('l(x,t)'!AO61:AO$112)/'l(x,t)'!AO61-0.5</f>
        <v>19.911851450136606</v>
      </c>
      <c r="AP61" s="15">
        <f>SUM('l(x,t)'!AP61:AP$112)/'l(x,t)'!AP61-0.5</f>
        <v>19.912906587291832</v>
      </c>
      <c r="AQ61" s="15">
        <f>SUM('l(x,t)'!AQ61:AQ$112)/'l(x,t)'!AQ61-0.5</f>
        <v>20.089895926068792</v>
      </c>
      <c r="AR61" s="15">
        <f>SUM('l(x,t)'!AR61:AR$112)/'l(x,t)'!AR61-0.5</f>
        <v>20.085745424100214</v>
      </c>
      <c r="AS61" s="15">
        <f>SUM('l(x,t)'!AS61:AS$112)/'l(x,t)'!AS61-0.5</f>
        <v>20.109955341826105</v>
      </c>
      <c r="AT61" s="15">
        <f>SUM('l(x,t)'!AT61:AT$112)/'l(x,t)'!AT61-0.5</f>
        <v>20.324671028260692</v>
      </c>
      <c r="AU61" s="15">
        <f>SUM('l(x,t)'!AU61:AU$112)/'l(x,t)'!AU61-0.5</f>
        <v>20.451328993797436</v>
      </c>
      <c r="AV61" s="15">
        <f>SUM('l(x,t)'!AV61:AV$112)/'l(x,t)'!AV61-0.5</f>
        <v>20.505776915794588</v>
      </c>
      <c r="AW61" s="15">
        <f>SUM('l(x,t)'!AW61:AW$112)/'l(x,t)'!AW61-0.5</f>
        <v>20.842964686030751</v>
      </c>
      <c r="AX61" s="15">
        <f>SUM('l(x,t)'!AX61:AX$112)/'l(x,t)'!AX61-0.5</f>
        <v>20.956986076941412</v>
      </c>
      <c r="AY61" s="15">
        <f>SUM('l(x,t)'!AY61:AY$112)/'l(x,t)'!AY61-0.5</f>
        <v>20.796293306901283</v>
      </c>
      <c r="AZ61" s="15">
        <f>SUM('l(x,t)'!AZ61:AZ$112)/'l(x,t)'!AZ61-0.5</f>
        <v>21.332553962976135</v>
      </c>
      <c r="BA61" s="15">
        <f>SUM('l(x,t)'!BA61:BA$112)/'l(x,t)'!BA61-0.5</f>
        <v>21.641515560048084</v>
      </c>
      <c r="BB61" s="15">
        <f>SUM('l(x,t)'!BB61:BB$112)/'l(x,t)'!BB61-0.5</f>
        <v>21.778235757088346</v>
      </c>
      <c r="BC61" s="15">
        <f>SUM('l(x,t)'!BC61:BC$112)/'l(x,t)'!BC61-0.5</f>
        <v>21.66194609631766</v>
      </c>
      <c r="BD61" s="15">
        <f>SUM('l(x,t)'!BD61:BD$112)/'l(x,t)'!BD61-0.5</f>
        <v>21.967157303216293</v>
      </c>
      <c r="BE61" s="15">
        <f>SUM('l(x,t)'!BE61:BE$112)/'l(x,t)'!BE61-0.5</f>
        <v>21.922536355134039</v>
      </c>
      <c r="BF61" s="15">
        <f>SUM('l(x,t)'!BF61:BF$112)/'l(x,t)'!BF61-0.5</f>
        <v>22.288642800358868</v>
      </c>
      <c r="BG61" s="15">
        <f>SUM('l(x,t)'!BG61:BG$112)/'l(x,t)'!BG61-0.5</f>
        <v>22.370211777228338</v>
      </c>
      <c r="BH61" s="15">
        <f>SUM('l(x,t)'!BH61:BH$112)/'l(x,t)'!BH61-0.5</f>
        <v>22.612948223455462</v>
      </c>
      <c r="BI61" s="15">
        <f>SUM('l(x,t)'!BI61:BI$112)/'l(x,t)'!BI61-0.5</f>
        <v>22.683216672870216</v>
      </c>
      <c r="BJ61" s="15">
        <f>SUM('l(x,t)'!BJ61:BJ$112)/'l(x,t)'!BJ61-0.5</f>
        <v>22.735243018224534</v>
      </c>
      <c r="BK61" s="15">
        <f>SUM('l(x,t)'!BK61:BK$112)/'l(x,t)'!BK61-0.5</f>
        <v>22.882324795505451</v>
      </c>
      <c r="BL61" s="15">
        <f>SUM('l(x,t)'!BL61:BL$112)/'l(x,t)'!BL61-0.5</f>
        <v>23.029328687219149</v>
      </c>
      <c r="BM61" s="15">
        <f>SUM('l(x,t)'!BM61:BM$112)/'l(x,t)'!BM61-0.5</f>
        <v>23.176248445903692</v>
      </c>
      <c r="BN61" s="15">
        <f>SUM('l(x,t)'!BN61:BN$112)/'l(x,t)'!BN61-0.5</f>
        <v>23.323078168398151</v>
      </c>
      <c r="BO61" s="15">
        <f>SUM('l(x,t)'!BO61:BO$112)/'l(x,t)'!BO61-0.5</f>
        <v>23.469812311049445</v>
      </c>
      <c r="BP61" s="15">
        <f>SUM('l(x,t)'!BP61:BP$112)/'l(x,t)'!BP61-0.5</f>
        <v>23.616445705030731</v>
      </c>
      <c r="BQ61" s="15">
        <f>SUM('l(x,t)'!BQ61:BQ$112)/'l(x,t)'!BQ61-0.5</f>
        <v>23.762973571754983</v>
      </c>
      <c r="BR61" s="15">
        <f>SUM('l(x,t)'!BR61:BR$112)/'l(x,t)'!BR61-0.5</f>
        <v>23.909391538368848</v>
      </c>
      <c r="BS61" s="15">
        <f>SUM('l(x,t)'!BS61:BS$112)/'l(x,t)'!BS61-0.5</f>
        <v>24.055695653312725</v>
      </c>
    </row>
    <row r="62" spans="1:71" x14ac:dyDescent="0.25">
      <c r="A62" s="13">
        <v>60</v>
      </c>
      <c r="B62" s="15">
        <f>SUM('l(x,t)'!B62:B$112)/'l(x,t)'!B62-0.5</f>
        <v>17.077953376706425</v>
      </c>
      <c r="C62" s="15">
        <f>SUM('l(x,t)'!C62:C$112)/'l(x,t)'!C62-0.5</f>
        <v>16.863868854937664</v>
      </c>
      <c r="D62" s="15">
        <f>SUM('l(x,t)'!D62:D$112)/'l(x,t)'!D62-0.5</f>
        <v>16.732756965334719</v>
      </c>
      <c r="E62" s="15">
        <f>SUM('l(x,t)'!E62:E$112)/'l(x,t)'!E62-0.5</f>
        <v>16.346211006563617</v>
      </c>
      <c r="F62" s="15">
        <f>SUM('l(x,t)'!F62:F$112)/'l(x,t)'!F62-0.5</f>
        <v>16.587242610292062</v>
      </c>
      <c r="G62" s="15">
        <f>SUM('l(x,t)'!G62:G$112)/'l(x,t)'!G62-0.5</f>
        <v>17.480749289394133</v>
      </c>
      <c r="H62" s="15">
        <f>SUM('l(x,t)'!H62:H$112)/'l(x,t)'!H62-0.5</f>
        <v>17.21117600060165</v>
      </c>
      <c r="I62" s="15">
        <f>SUM('l(x,t)'!I62:I$112)/'l(x,t)'!I62-0.5</f>
        <v>17.238077748454334</v>
      </c>
      <c r="J62" s="15">
        <f>SUM('l(x,t)'!J62:J$112)/'l(x,t)'!J62-0.5</f>
        <v>17.678105082732149</v>
      </c>
      <c r="K62" s="15">
        <f>SUM('l(x,t)'!K62:K$112)/'l(x,t)'!K62-0.5</f>
        <v>17.398750715530873</v>
      </c>
      <c r="L62" s="15">
        <f>SUM('l(x,t)'!L62:L$112)/'l(x,t)'!L62-0.5</f>
        <v>17.58273029661197</v>
      </c>
      <c r="M62" s="15">
        <f>SUM('l(x,t)'!M62:M$112)/'l(x,t)'!M62-0.5</f>
        <v>18.224567648584031</v>
      </c>
      <c r="N62" s="15">
        <f>SUM('l(x,t)'!N62:N$112)/'l(x,t)'!N62-0.5</f>
        <v>17.480573349557591</v>
      </c>
      <c r="O62" s="15">
        <f>SUM('l(x,t)'!O62:O$112)/'l(x,t)'!O62-0.5</f>
        <v>18.284830383957992</v>
      </c>
      <c r="P62" s="15">
        <f>SUM('l(x,t)'!P62:P$112)/'l(x,t)'!P62-0.5</f>
        <v>18.373652609550877</v>
      </c>
      <c r="Q62" s="15">
        <f>SUM('l(x,t)'!Q62:Q$112)/'l(x,t)'!Q62-0.5</f>
        <v>17.989664915833274</v>
      </c>
      <c r="R62" s="15">
        <f>SUM('l(x,t)'!R62:R$112)/'l(x,t)'!R62-0.5</f>
        <v>18.653741414183408</v>
      </c>
      <c r="S62" s="15">
        <f>SUM('l(x,t)'!S62:S$112)/'l(x,t)'!S62-0.5</f>
        <v>18.322626023442844</v>
      </c>
      <c r="T62" s="15">
        <f>SUM('l(x,t)'!T62:T$112)/'l(x,t)'!T62-0.5</f>
        <v>18.134385029527152</v>
      </c>
      <c r="U62" s="15">
        <f>SUM('l(x,t)'!U62:U$112)/'l(x,t)'!U62-0.5</f>
        <v>18.292252010250177</v>
      </c>
      <c r="V62" s="15">
        <f>SUM('l(x,t)'!V62:V$112)/'l(x,t)'!V62-0.5</f>
        <v>18.199953106863923</v>
      </c>
      <c r="W62" s="15">
        <f>SUM('l(x,t)'!W62:W$112)/'l(x,t)'!W62-0.5</f>
        <v>18.244350544492978</v>
      </c>
      <c r="X62" s="15">
        <f>SUM('l(x,t)'!X62:X$112)/'l(x,t)'!X62-0.5</f>
        <v>18.648136626668354</v>
      </c>
      <c r="Y62" s="15">
        <f>SUM('l(x,t)'!Y62:Y$112)/'l(x,t)'!Y62-0.5</f>
        <v>18.538447835546314</v>
      </c>
      <c r="Z62" s="15">
        <f>SUM('l(x,t)'!Z62:Z$112)/'l(x,t)'!Z62-0.5</f>
        <v>18.695767294437236</v>
      </c>
      <c r="AA62" s="15">
        <f>SUM('l(x,t)'!AA62:AA$112)/'l(x,t)'!AA62-0.5</f>
        <v>18.515673583520879</v>
      </c>
      <c r="AB62" s="15">
        <f>SUM('l(x,t)'!AB62:AB$112)/'l(x,t)'!AB62-0.5</f>
        <v>18.519749541569006</v>
      </c>
      <c r="AC62" s="15">
        <f>SUM('l(x,t)'!AC62:AC$112)/'l(x,t)'!AC62-0.5</f>
        <v>18.685676547652619</v>
      </c>
      <c r="AD62" s="15">
        <f>SUM('l(x,t)'!AD62:AD$112)/'l(x,t)'!AD62-0.5</f>
        <v>18.33356180170766</v>
      </c>
      <c r="AE62" s="15">
        <f>SUM('l(x,t)'!AE62:AE$112)/'l(x,t)'!AE62-0.5</f>
        <v>18.706557564266998</v>
      </c>
      <c r="AF62" s="15">
        <f>SUM('l(x,t)'!AF62:AF$112)/'l(x,t)'!AF62-0.5</f>
        <v>18.336857418458912</v>
      </c>
      <c r="AG62" s="15">
        <f>SUM('l(x,t)'!AG62:AG$112)/'l(x,t)'!AG62-0.5</f>
        <v>18.484032115977655</v>
      </c>
      <c r="AH62" s="15">
        <f>SUM('l(x,t)'!AH62:AH$112)/'l(x,t)'!AH62-0.5</f>
        <v>18.552295386072657</v>
      </c>
      <c r="AI62" s="15">
        <f>SUM('l(x,t)'!AI62:AI$112)/'l(x,t)'!AI62-0.5</f>
        <v>18.441258298905876</v>
      </c>
      <c r="AJ62" s="15">
        <f>SUM('l(x,t)'!AJ62:AJ$112)/'l(x,t)'!AJ62-0.5</f>
        <v>18.679890121856427</v>
      </c>
      <c r="AK62" s="15">
        <f>SUM('l(x,t)'!AK62:AK$112)/'l(x,t)'!AK62-0.5</f>
        <v>18.662447593180534</v>
      </c>
      <c r="AL62" s="15">
        <f>SUM('l(x,t)'!AL62:AL$112)/'l(x,t)'!AL62-0.5</f>
        <v>18.613350448709753</v>
      </c>
      <c r="AM62" s="15">
        <f>SUM('l(x,t)'!AM62:AM$112)/'l(x,t)'!AM62-0.5</f>
        <v>18.956854732181114</v>
      </c>
      <c r="AN62" s="15">
        <f>SUM('l(x,t)'!AN62:AN$112)/'l(x,t)'!AN62-0.5</f>
        <v>19.146874733368293</v>
      </c>
      <c r="AO62" s="15">
        <f>SUM('l(x,t)'!AO62:AO$112)/'l(x,t)'!AO62-0.5</f>
        <v>19.136294293916066</v>
      </c>
      <c r="AP62" s="15">
        <f>SUM('l(x,t)'!AP62:AP$112)/'l(x,t)'!AP62-0.5</f>
        <v>19.126045440778693</v>
      </c>
      <c r="AQ62" s="15">
        <f>SUM('l(x,t)'!AQ62:AQ$112)/'l(x,t)'!AQ62-0.5</f>
        <v>19.300574033788301</v>
      </c>
      <c r="AR62" s="15">
        <f>SUM('l(x,t)'!AR62:AR$112)/'l(x,t)'!AR62-0.5</f>
        <v>19.308191413675797</v>
      </c>
      <c r="AS62" s="15">
        <f>SUM('l(x,t)'!AS62:AS$112)/'l(x,t)'!AS62-0.5</f>
        <v>19.330670706792709</v>
      </c>
      <c r="AT62" s="15">
        <f>SUM('l(x,t)'!AT62:AT$112)/'l(x,t)'!AT62-0.5</f>
        <v>19.534836462754999</v>
      </c>
      <c r="AU62" s="15">
        <f>SUM('l(x,t)'!AU62:AU$112)/'l(x,t)'!AU62-0.5</f>
        <v>19.665078829388953</v>
      </c>
      <c r="AV62" s="15">
        <f>SUM('l(x,t)'!AV62:AV$112)/'l(x,t)'!AV62-0.5</f>
        <v>19.71704503642523</v>
      </c>
      <c r="AW62" s="15">
        <f>SUM('l(x,t)'!AW62:AW$112)/'l(x,t)'!AW62-0.5</f>
        <v>20.064443745166191</v>
      </c>
      <c r="AX62" s="15">
        <f>SUM('l(x,t)'!AX62:AX$112)/'l(x,t)'!AX62-0.5</f>
        <v>20.173854813939641</v>
      </c>
      <c r="AY62" s="15">
        <f>SUM('l(x,t)'!AY62:AY$112)/'l(x,t)'!AY62-0.5</f>
        <v>20.011873093109866</v>
      </c>
      <c r="AZ62" s="15">
        <f>SUM('l(x,t)'!AZ62:AZ$112)/'l(x,t)'!AZ62-0.5</f>
        <v>20.519628658032619</v>
      </c>
      <c r="BA62" s="15">
        <f>SUM('l(x,t)'!BA62:BA$112)/'l(x,t)'!BA62-0.5</f>
        <v>20.825985333180096</v>
      </c>
      <c r="BB62" s="15">
        <f>SUM('l(x,t)'!BB62:BB$112)/'l(x,t)'!BB62-0.5</f>
        <v>20.961733579190426</v>
      </c>
      <c r="BC62" s="15">
        <f>SUM('l(x,t)'!BC62:BC$112)/'l(x,t)'!BC62-0.5</f>
        <v>20.873975937618845</v>
      </c>
      <c r="BD62" s="15">
        <f>SUM('l(x,t)'!BD62:BD$112)/'l(x,t)'!BD62-0.5</f>
        <v>21.167801141789258</v>
      </c>
      <c r="BE62" s="15">
        <f>SUM('l(x,t)'!BE62:BE$112)/'l(x,t)'!BE62-0.5</f>
        <v>21.107060653111603</v>
      </c>
      <c r="BF62" s="15">
        <f>SUM('l(x,t)'!BF62:BF$112)/'l(x,t)'!BF62-0.5</f>
        <v>21.481641613727398</v>
      </c>
      <c r="BG62" s="15">
        <f>SUM('l(x,t)'!BG62:BG$112)/'l(x,t)'!BG62-0.5</f>
        <v>21.577742557266646</v>
      </c>
      <c r="BH62" s="15">
        <f>SUM('l(x,t)'!BH62:BH$112)/'l(x,t)'!BH62-0.5</f>
        <v>21.794200070024765</v>
      </c>
      <c r="BI62" s="15">
        <f>SUM('l(x,t)'!BI62:BI$112)/'l(x,t)'!BI62-0.5</f>
        <v>21.878355936637696</v>
      </c>
      <c r="BJ62" s="15">
        <f>SUM('l(x,t)'!BJ62:BJ$112)/'l(x,t)'!BJ62-0.5</f>
        <v>21.92275371182334</v>
      </c>
      <c r="BK62" s="15">
        <f>SUM('l(x,t)'!BK62:BK$112)/'l(x,t)'!BK62-0.5</f>
        <v>22.068248806142186</v>
      </c>
      <c r="BL62" s="15">
        <f>SUM('l(x,t)'!BL62:BL$112)/'l(x,t)'!BL62-0.5</f>
        <v>22.213671188942264</v>
      </c>
      <c r="BM62" s="15">
        <f>SUM('l(x,t)'!BM62:BM$112)/'l(x,t)'!BM62-0.5</f>
        <v>22.359014769210834</v>
      </c>
      <c r="BN62" s="15">
        <f>SUM('l(x,t)'!BN62:BN$112)/'l(x,t)'!BN62-0.5</f>
        <v>22.504273798461206</v>
      </c>
      <c r="BO62" s="15">
        <f>SUM('l(x,t)'!BO62:BO$112)/'l(x,t)'!BO62-0.5</f>
        <v>22.649442885925176</v>
      </c>
      <c r="BP62" s="15">
        <f>SUM('l(x,t)'!BP62:BP$112)/'l(x,t)'!BP62-0.5</f>
        <v>22.794517013855774</v>
      </c>
      <c r="BQ62" s="15">
        <f>SUM('l(x,t)'!BQ62:BQ$112)/'l(x,t)'!BQ62-0.5</f>
        <v>22.939491552924171</v>
      </c>
      <c r="BR62" s="15">
        <f>SUM('l(x,t)'!BR62:BR$112)/'l(x,t)'!BR62-0.5</f>
        <v>23.084362277695607</v>
      </c>
      <c r="BS62" s="15">
        <f>SUM('l(x,t)'!BS62:BS$112)/'l(x,t)'!BS62-0.5</f>
        <v>23.229125382170643</v>
      </c>
    </row>
    <row r="63" spans="1:71" x14ac:dyDescent="0.25">
      <c r="A63" s="13">
        <v>61</v>
      </c>
      <c r="B63" s="15">
        <f>SUM('l(x,t)'!B63:B$112)/'l(x,t)'!B63-0.5</f>
        <v>16.36448090732182</v>
      </c>
      <c r="C63" s="15">
        <f>SUM('l(x,t)'!C63:C$112)/'l(x,t)'!C63-0.5</f>
        <v>16.114920300680954</v>
      </c>
      <c r="D63" s="15">
        <f>SUM('l(x,t)'!D63:D$112)/'l(x,t)'!D63-0.5</f>
        <v>16.001064270370954</v>
      </c>
      <c r="E63" s="15">
        <f>SUM('l(x,t)'!E63:E$112)/'l(x,t)'!E63-0.5</f>
        <v>15.597656399524187</v>
      </c>
      <c r="F63" s="15">
        <f>SUM('l(x,t)'!F63:F$112)/'l(x,t)'!F63-0.5</f>
        <v>15.814172753290329</v>
      </c>
      <c r="G63" s="15">
        <f>SUM('l(x,t)'!G63:G$112)/'l(x,t)'!G63-0.5</f>
        <v>16.72727154520603</v>
      </c>
      <c r="H63" s="15">
        <f>SUM('l(x,t)'!H63:H$112)/'l(x,t)'!H63-0.5</f>
        <v>16.441753262504335</v>
      </c>
      <c r="I63" s="15">
        <f>SUM('l(x,t)'!I63:I$112)/'l(x,t)'!I63-0.5</f>
        <v>16.477287732606765</v>
      </c>
      <c r="J63" s="15">
        <f>SUM('l(x,t)'!J63:J$112)/'l(x,t)'!J63-0.5</f>
        <v>16.892027015016854</v>
      </c>
      <c r="K63" s="15">
        <f>SUM('l(x,t)'!K63:K$112)/'l(x,t)'!K63-0.5</f>
        <v>16.610579692119309</v>
      </c>
      <c r="L63" s="15">
        <f>SUM('l(x,t)'!L63:L$112)/'l(x,t)'!L63-0.5</f>
        <v>16.813870467351105</v>
      </c>
      <c r="M63" s="15">
        <f>SUM('l(x,t)'!M63:M$112)/'l(x,t)'!M63-0.5</f>
        <v>17.418082944383375</v>
      </c>
      <c r="N63" s="15">
        <f>SUM('l(x,t)'!N63:N$112)/'l(x,t)'!N63-0.5</f>
        <v>16.695169059419143</v>
      </c>
      <c r="O63" s="15">
        <f>SUM('l(x,t)'!O63:O$112)/'l(x,t)'!O63-0.5</f>
        <v>17.48191214102361</v>
      </c>
      <c r="P63" s="15">
        <f>SUM('l(x,t)'!P63:P$112)/'l(x,t)'!P63-0.5</f>
        <v>17.560214626644107</v>
      </c>
      <c r="Q63" s="15">
        <f>SUM('l(x,t)'!Q63:Q$112)/'l(x,t)'!Q63-0.5</f>
        <v>17.189020173185071</v>
      </c>
      <c r="R63" s="15">
        <f>SUM('l(x,t)'!R63:R$112)/'l(x,t)'!R63-0.5</f>
        <v>17.851942392017207</v>
      </c>
      <c r="S63" s="15">
        <f>SUM('l(x,t)'!S63:S$112)/'l(x,t)'!S63-0.5</f>
        <v>17.502470705793726</v>
      </c>
      <c r="T63" s="15">
        <f>SUM('l(x,t)'!T63:T$112)/'l(x,t)'!T63-0.5</f>
        <v>17.32745638214579</v>
      </c>
      <c r="U63" s="15">
        <f>SUM('l(x,t)'!U63:U$112)/'l(x,t)'!U63-0.5</f>
        <v>17.494874294809737</v>
      </c>
      <c r="V63" s="15">
        <f>SUM('l(x,t)'!V63:V$112)/'l(x,t)'!V63-0.5</f>
        <v>17.406957535979849</v>
      </c>
      <c r="W63" s="15">
        <f>SUM('l(x,t)'!W63:W$112)/'l(x,t)'!W63-0.5</f>
        <v>17.439714030282758</v>
      </c>
      <c r="X63" s="15">
        <f>SUM('l(x,t)'!X63:X$112)/'l(x,t)'!X63-0.5</f>
        <v>17.845534578735542</v>
      </c>
      <c r="Y63" s="15">
        <f>SUM('l(x,t)'!Y63:Y$112)/'l(x,t)'!Y63-0.5</f>
        <v>17.742951319841744</v>
      </c>
      <c r="Z63" s="15">
        <f>SUM('l(x,t)'!Z63:Z$112)/'l(x,t)'!Z63-0.5</f>
        <v>17.902612660744008</v>
      </c>
      <c r="AA63" s="15">
        <f>SUM('l(x,t)'!AA63:AA$112)/'l(x,t)'!AA63-0.5</f>
        <v>17.724342302888964</v>
      </c>
      <c r="AB63" s="15">
        <f>SUM('l(x,t)'!AB63:AB$112)/'l(x,t)'!AB63-0.5</f>
        <v>17.717960956778768</v>
      </c>
      <c r="AC63" s="15">
        <f>SUM('l(x,t)'!AC63:AC$112)/'l(x,t)'!AC63-0.5</f>
        <v>17.897989344690341</v>
      </c>
      <c r="AD63" s="15">
        <f>SUM('l(x,t)'!AD63:AD$112)/'l(x,t)'!AD63-0.5</f>
        <v>17.543224065347001</v>
      </c>
      <c r="AE63" s="15">
        <f>SUM('l(x,t)'!AE63:AE$112)/'l(x,t)'!AE63-0.5</f>
        <v>17.911477306690461</v>
      </c>
      <c r="AF63" s="15">
        <f>SUM('l(x,t)'!AF63:AF$112)/'l(x,t)'!AF63-0.5</f>
        <v>17.604808585524676</v>
      </c>
      <c r="AG63" s="15">
        <f>SUM('l(x,t)'!AG63:AG$112)/'l(x,t)'!AG63-0.5</f>
        <v>17.700435291594712</v>
      </c>
      <c r="AH63" s="15">
        <f>SUM('l(x,t)'!AH63:AH$112)/'l(x,t)'!AH63-0.5</f>
        <v>17.788954456742903</v>
      </c>
      <c r="AI63" s="15">
        <f>SUM('l(x,t)'!AI63:AI$112)/'l(x,t)'!AI63-0.5</f>
        <v>17.660271169206503</v>
      </c>
      <c r="AJ63" s="15">
        <f>SUM('l(x,t)'!AJ63:AJ$112)/'l(x,t)'!AJ63-0.5</f>
        <v>17.910388181893744</v>
      </c>
      <c r="AK63" s="15">
        <f>SUM('l(x,t)'!AK63:AK$112)/'l(x,t)'!AK63-0.5</f>
        <v>17.882299899984343</v>
      </c>
      <c r="AL63" s="15">
        <f>SUM('l(x,t)'!AL63:AL$112)/'l(x,t)'!AL63-0.5</f>
        <v>17.84021895721045</v>
      </c>
      <c r="AM63" s="15">
        <f>SUM('l(x,t)'!AM63:AM$112)/'l(x,t)'!AM63-0.5</f>
        <v>18.179136456007591</v>
      </c>
      <c r="AN63" s="15">
        <f>SUM('l(x,t)'!AN63:AN$112)/'l(x,t)'!AN63-0.5</f>
        <v>18.359229659332378</v>
      </c>
      <c r="AO63" s="15">
        <f>SUM('l(x,t)'!AO63:AO$112)/'l(x,t)'!AO63-0.5</f>
        <v>18.364555414430686</v>
      </c>
      <c r="AP63" s="15">
        <f>SUM('l(x,t)'!AP63:AP$112)/'l(x,t)'!AP63-0.5</f>
        <v>18.360290245629411</v>
      </c>
      <c r="AQ63" s="15">
        <f>SUM('l(x,t)'!AQ63:AQ$112)/'l(x,t)'!AQ63-0.5</f>
        <v>18.546270928769417</v>
      </c>
      <c r="AR63" s="15">
        <f>SUM('l(x,t)'!AR63:AR$112)/'l(x,t)'!AR63-0.5</f>
        <v>18.531237517379488</v>
      </c>
      <c r="AS63" s="15">
        <f>SUM('l(x,t)'!AS63:AS$112)/'l(x,t)'!AS63-0.5</f>
        <v>18.576374409182971</v>
      </c>
      <c r="AT63" s="15">
        <f>SUM('l(x,t)'!AT63:AT$112)/'l(x,t)'!AT63-0.5</f>
        <v>18.772270839497608</v>
      </c>
      <c r="AU63" s="15">
        <f>SUM('l(x,t)'!AU63:AU$112)/'l(x,t)'!AU63-0.5</f>
        <v>18.919277167511691</v>
      </c>
      <c r="AV63" s="15">
        <f>SUM('l(x,t)'!AV63:AV$112)/'l(x,t)'!AV63-0.5</f>
        <v>18.930390726603335</v>
      </c>
      <c r="AW63" s="15">
        <f>SUM('l(x,t)'!AW63:AW$112)/'l(x,t)'!AW63-0.5</f>
        <v>19.282646334232783</v>
      </c>
      <c r="AX63" s="15">
        <f>SUM('l(x,t)'!AX63:AX$112)/'l(x,t)'!AX63-0.5</f>
        <v>19.387647019398173</v>
      </c>
      <c r="AY63" s="15">
        <f>SUM('l(x,t)'!AY63:AY$112)/'l(x,t)'!AY63-0.5</f>
        <v>19.230686405345143</v>
      </c>
      <c r="AZ63" s="15">
        <f>SUM('l(x,t)'!AZ63:AZ$112)/'l(x,t)'!AZ63-0.5</f>
        <v>19.726137522133612</v>
      </c>
      <c r="BA63" s="15">
        <f>SUM('l(x,t)'!BA63:BA$112)/'l(x,t)'!BA63-0.5</f>
        <v>20.030883551019265</v>
      </c>
      <c r="BB63" s="15">
        <f>SUM('l(x,t)'!BB63:BB$112)/'l(x,t)'!BB63-0.5</f>
        <v>20.160696082464565</v>
      </c>
      <c r="BC63" s="15">
        <f>SUM('l(x,t)'!BC63:BC$112)/'l(x,t)'!BC63-0.5</f>
        <v>20.070838865562273</v>
      </c>
      <c r="BD63" s="15">
        <f>SUM('l(x,t)'!BD63:BD$112)/'l(x,t)'!BD63-0.5</f>
        <v>20.389860357388301</v>
      </c>
      <c r="BE63" s="15">
        <f>SUM('l(x,t)'!BE63:BE$112)/'l(x,t)'!BE63-0.5</f>
        <v>20.305335500430708</v>
      </c>
      <c r="BF63" s="15">
        <f>SUM('l(x,t)'!BF63:BF$112)/'l(x,t)'!BF63-0.5</f>
        <v>20.682237401923615</v>
      </c>
      <c r="BG63" s="15">
        <f>SUM('l(x,t)'!BG63:BG$112)/'l(x,t)'!BG63-0.5</f>
        <v>20.783124710725151</v>
      </c>
      <c r="BH63" s="15">
        <f>SUM('l(x,t)'!BH63:BH$112)/'l(x,t)'!BH63-0.5</f>
        <v>21.006034509947749</v>
      </c>
      <c r="BI63" s="15">
        <f>SUM('l(x,t)'!BI63:BI$112)/'l(x,t)'!BI63-0.5</f>
        <v>21.087103224821721</v>
      </c>
      <c r="BJ63" s="15">
        <f>SUM('l(x,t)'!BJ63:BJ$112)/'l(x,t)'!BJ63-0.5</f>
        <v>21.119691530605984</v>
      </c>
      <c r="BK63" s="15">
        <f>SUM('l(x,t)'!BK63:BK$112)/'l(x,t)'!BK63-0.5</f>
        <v>21.263229006970576</v>
      </c>
      <c r="BL63" s="15">
        <f>SUM('l(x,t)'!BL63:BL$112)/'l(x,t)'!BL63-0.5</f>
        <v>21.406704285810033</v>
      </c>
      <c r="BM63" s="15">
        <f>SUM('l(x,t)'!BM63:BM$112)/'l(x,t)'!BM63-0.5</f>
        <v>21.550111418282967</v>
      </c>
      <c r="BN63" s="15">
        <f>SUM('l(x,t)'!BN63:BN$112)/'l(x,t)'!BN63-0.5</f>
        <v>21.693444794981627</v>
      </c>
      <c r="BO63" s="15">
        <f>SUM('l(x,t)'!BO63:BO$112)/'l(x,t)'!BO63-0.5</f>
        <v>21.836699161132607</v>
      </c>
      <c r="BP63" s="15">
        <f>SUM('l(x,t)'!BP63:BP$112)/'l(x,t)'!BP63-0.5</f>
        <v>21.979869631906482</v>
      </c>
      <c r="BQ63" s="15">
        <f>SUM('l(x,t)'!BQ63:BQ$112)/'l(x,t)'!BQ63-0.5</f>
        <v>22.122951707820391</v>
      </c>
      <c r="BR63" s="15">
        <f>SUM('l(x,t)'!BR63:BR$112)/'l(x,t)'!BR63-0.5</f>
        <v>22.265941290218297</v>
      </c>
      <c r="BS63" s="15">
        <f>SUM('l(x,t)'!BS63:BS$112)/'l(x,t)'!BS63-0.5</f>
        <v>22.408834696815429</v>
      </c>
    </row>
    <row r="64" spans="1:71" x14ac:dyDescent="0.25">
      <c r="A64" s="13">
        <v>62</v>
      </c>
      <c r="B64" s="15">
        <f>SUM('l(x,t)'!B64:B$112)/'l(x,t)'!B64-0.5</f>
        <v>15.637527879035101</v>
      </c>
      <c r="C64" s="15">
        <f>SUM('l(x,t)'!C64:C$112)/'l(x,t)'!C64-0.5</f>
        <v>15.397417408021498</v>
      </c>
      <c r="D64" s="15">
        <f>SUM('l(x,t)'!D64:D$112)/'l(x,t)'!D64-0.5</f>
        <v>15.243514392007873</v>
      </c>
      <c r="E64" s="15">
        <f>SUM('l(x,t)'!E64:E$112)/'l(x,t)'!E64-0.5</f>
        <v>14.866727803361037</v>
      </c>
      <c r="F64" s="15">
        <f>SUM('l(x,t)'!F64:F$112)/'l(x,t)'!F64-0.5</f>
        <v>15.055911619863002</v>
      </c>
      <c r="G64" s="15">
        <f>SUM('l(x,t)'!G64:G$112)/'l(x,t)'!G64-0.5</f>
        <v>15.967031524198358</v>
      </c>
      <c r="H64" s="15">
        <f>SUM('l(x,t)'!H64:H$112)/'l(x,t)'!H64-0.5</f>
        <v>15.689616287871651</v>
      </c>
      <c r="I64" s="15">
        <f>SUM('l(x,t)'!I64:I$112)/'l(x,t)'!I64-0.5</f>
        <v>15.70809094770204</v>
      </c>
      <c r="J64" s="15">
        <f>SUM('l(x,t)'!J64:J$112)/'l(x,t)'!J64-0.5</f>
        <v>16.11651614817875</v>
      </c>
      <c r="K64" s="15">
        <f>SUM('l(x,t)'!K64:K$112)/'l(x,t)'!K64-0.5</f>
        <v>15.838998896695106</v>
      </c>
      <c r="L64" s="15">
        <f>SUM('l(x,t)'!L64:L$112)/'l(x,t)'!L64-0.5</f>
        <v>16.044165247597668</v>
      </c>
      <c r="M64" s="15">
        <f>SUM('l(x,t)'!M64:M$112)/'l(x,t)'!M64-0.5</f>
        <v>16.632409385799729</v>
      </c>
      <c r="N64" s="15">
        <f>SUM('l(x,t)'!N64:N$112)/'l(x,t)'!N64-0.5</f>
        <v>15.932620424553946</v>
      </c>
      <c r="O64" s="15">
        <f>SUM('l(x,t)'!O64:O$112)/'l(x,t)'!O64-0.5</f>
        <v>16.696698910414689</v>
      </c>
      <c r="P64" s="15">
        <f>SUM('l(x,t)'!P64:P$112)/'l(x,t)'!P64-0.5</f>
        <v>16.763754289719905</v>
      </c>
      <c r="Q64" s="15">
        <f>SUM('l(x,t)'!Q64:Q$112)/'l(x,t)'!Q64-0.5</f>
        <v>16.40523816937133</v>
      </c>
      <c r="R64" s="15">
        <f>SUM('l(x,t)'!R64:R$112)/'l(x,t)'!R64-0.5</f>
        <v>17.063050256095476</v>
      </c>
      <c r="S64" s="15">
        <f>SUM('l(x,t)'!S64:S$112)/'l(x,t)'!S64-0.5</f>
        <v>16.707585120429243</v>
      </c>
      <c r="T64" s="15">
        <f>SUM('l(x,t)'!T64:T$112)/'l(x,t)'!T64-0.5</f>
        <v>16.551167702401298</v>
      </c>
      <c r="U64" s="15">
        <f>SUM('l(x,t)'!U64:U$112)/'l(x,t)'!U64-0.5</f>
        <v>16.706340216065172</v>
      </c>
      <c r="V64" s="15">
        <f>SUM('l(x,t)'!V64:V$112)/'l(x,t)'!V64-0.5</f>
        <v>16.621489803214121</v>
      </c>
      <c r="W64" s="15">
        <f>SUM('l(x,t)'!W64:W$112)/'l(x,t)'!W64-0.5</f>
        <v>16.647195090882434</v>
      </c>
      <c r="X64" s="15">
        <f>SUM('l(x,t)'!X64:X$112)/'l(x,t)'!X64-0.5</f>
        <v>17.058697162285689</v>
      </c>
      <c r="Y64" s="15">
        <f>SUM('l(x,t)'!Y64:Y$112)/'l(x,t)'!Y64-0.5</f>
        <v>16.963515520870338</v>
      </c>
      <c r="Z64" s="15">
        <f>SUM('l(x,t)'!Z64:Z$112)/'l(x,t)'!Z64-0.5</f>
        <v>17.138617361034648</v>
      </c>
      <c r="AA64" s="15">
        <f>SUM('l(x,t)'!AA64:AA$112)/'l(x,t)'!AA64-0.5</f>
        <v>16.939546304283827</v>
      </c>
      <c r="AB64" s="15">
        <f>SUM('l(x,t)'!AB64:AB$112)/'l(x,t)'!AB64-0.5</f>
        <v>16.952876676849158</v>
      </c>
      <c r="AC64" s="15">
        <f>SUM('l(x,t)'!AC64:AC$112)/'l(x,t)'!AC64-0.5</f>
        <v>17.104311879923035</v>
      </c>
      <c r="AD64" s="15">
        <f>SUM('l(x,t)'!AD64:AD$112)/'l(x,t)'!AD64-0.5</f>
        <v>16.773479547718086</v>
      </c>
      <c r="AE64" s="15">
        <f>SUM('l(x,t)'!AE64:AE$112)/'l(x,t)'!AE64-0.5</f>
        <v>17.158161827419516</v>
      </c>
      <c r="AF64" s="15">
        <f>SUM('l(x,t)'!AF64:AF$112)/'l(x,t)'!AF64-0.5</f>
        <v>16.827642062447755</v>
      </c>
      <c r="AG64" s="15">
        <f>SUM('l(x,t)'!AG64:AG$112)/'l(x,t)'!AG64-0.5</f>
        <v>16.953334102743465</v>
      </c>
      <c r="AH64" s="15">
        <f>SUM('l(x,t)'!AH64:AH$112)/'l(x,t)'!AH64-0.5</f>
        <v>17.026793038272249</v>
      </c>
      <c r="AI64" s="15">
        <f>SUM('l(x,t)'!AI64:AI$112)/'l(x,t)'!AI64-0.5</f>
        <v>16.902337686424669</v>
      </c>
      <c r="AJ64" s="15">
        <f>SUM('l(x,t)'!AJ64:AJ$112)/'l(x,t)'!AJ64-0.5</f>
        <v>17.147571543437547</v>
      </c>
      <c r="AK64" s="15">
        <f>SUM('l(x,t)'!AK64:AK$112)/'l(x,t)'!AK64-0.5</f>
        <v>17.124638681859924</v>
      </c>
      <c r="AL64" s="15">
        <f>SUM('l(x,t)'!AL64:AL$112)/'l(x,t)'!AL64-0.5</f>
        <v>17.074486867149549</v>
      </c>
      <c r="AM64" s="15">
        <f>SUM('l(x,t)'!AM64:AM$112)/'l(x,t)'!AM64-0.5</f>
        <v>17.414170371278768</v>
      </c>
      <c r="AN64" s="15">
        <f>SUM('l(x,t)'!AN64:AN$112)/'l(x,t)'!AN64-0.5</f>
        <v>17.609502990663348</v>
      </c>
      <c r="AO64" s="15">
        <f>SUM('l(x,t)'!AO64:AO$112)/'l(x,t)'!AO64-0.5</f>
        <v>17.59398717176871</v>
      </c>
      <c r="AP64" s="15">
        <f>SUM('l(x,t)'!AP64:AP$112)/'l(x,t)'!AP64-0.5</f>
        <v>17.595348826890721</v>
      </c>
      <c r="AQ64" s="15">
        <f>SUM('l(x,t)'!AQ64:AQ$112)/'l(x,t)'!AQ64-0.5</f>
        <v>17.77544500918458</v>
      </c>
      <c r="AR64" s="15">
        <f>SUM('l(x,t)'!AR64:AR$112)/'l(x,t)'!AR64-0.5</f>
        <v>17.779472757425328</v>
      </c>
      <c r="AS64" s="15">
        <f>SUM('l(x,t)'!AS64:AS$112)/'l(x,t)'!AS64-0.5</f>
        <v>17.823002016322679</v>
      </c>
      <c r="AT64" s="15">
        <f>SUM('l(x,t)'!AT64:AT$112)/'l(x,t)'!AT64-0.5</f>
        <v>18.004502343913714</v>
      </c>
      <c r="AU64" s="15">
        <f>SUM('l(x,t)'!AU64:AU$112)/'l(x,t)'!AU64-0.5</f>
        <v>18.161314415480483</v>
      </c>
      <c r="AV64" s="15">
        <f>SUM('l(x,t)'!AV64:AV$112)/'l(x,t)'!AV64-0.5</f>
        <v>18.156885314319172</v>
      </c>
      <c r="AW64" s="15">
        <f>SUM('l(x,t)'!AW64:AW$112)/'l(x,t)'!AW64-0.5</f>
        <v>18.512122654674698</v>
      </c>
      <c r="AX64" s="15">
        <f>SUM('l(x,t)'!AX64:AX$112)/'l(x,t)'!AX64-0.5</f>
        <v>18.587300179273363</v>
      </c>
      <c r="AY64" s="15">
        <f>SUM('l(x,t)'!AY64:AY$112)/'l(x,t)'!AY64-0.5</f>
        <v>18.459719820780169</v>
      </c>
      <c r="AZ64" s="15">
        <f>SUM('l(x,t)'!AZ64:AZ$112)/'l(x,t)'!AZ64-0.5</f>
        <v>18.942139694135456</v>
      </c>
      <c r="BA64" s="15">
        <f>SUM('l(x,t)'!BA64:BA$112)/'l(x,t)'!BA64-0.5</f>
        <v>19.231752794466939</v>
      </c>
      <c r="BB64" s="15">
        <f>SUM('l(x,t)'!BB64:BB$112)/'l(x,t)'!BB64-0.5</f>
        <v>19.356882077389173</v>
      </c>
      <c r="BC64" s="15">
        <f>SUM('l(x,t)'!BC64:BC$112)/'l(x,t)'!BC64-0.5</f>
        <v>19.272119037362621</v>
      </c>
      <c r="BD64" s="15">
        <f>SUM('l(x,t)'!BD64:BD$112)/'l(x,t)'!BD64-0.5</f>
        <v>19.605186909185672</v>
      </c>
      <c r="BE64" s="15">
        <f>SUM('l(x,t)'!BE64:BE$112)/'l(x,t)'!BE64-0.5</f>
        <v>19.510240361734873</v>
      </c>
      <c r="BF64" s="15">
        <f>SUM('l(x,t)'!BF64:BF$112)/'l(x,t)'!BF64-0.5</f>
        <v>19.892071820961306</v>
      </c>
      <c r="BG64" s="15">
        <f>SUM('l(x,t)'!BG64:BG$112)/'l(x,t)'!BG64-0.5</f>
        <v>19.990902461686652</v>
      </c>
      <c r="BH64" s="15">
        <f>SUM('l(x,t)'!BH64:BH$112)/'l(x,t)'!BH64-0.5</f>
        <v>20.223423219520516</v>
      </c>
      <c r="BI64" s="15">
        <f>SUM('l(x,t)'!BI64:BI$112)/'l(x,t)'!BI64-0.5</f>
        <v>20.30745416442296</v>
      </c>
      <c r="BJ64" s="15">
        <f>SUM('l(x,t)'!BJ64:BJ$112)/'l(x,t)'!BJ64-0.5</f>
        <v>20.321471690222833</v>
      </c>
      <c r="BK64" s="15">
        <f>SUM('l(x,t)'!BK64:BK$112)/'l(x,t)'!BK64-0.5</f>
        <v>20.463246529966625</v>
      </c>
      <c r="BL64" s="15">
        <f>SUM('l(x,t)'!BL64:BL$112)/'l(x,t)'!BL64-0.5</f>
        <v>20.604964971194757</v>
      </c>
      <c r="BM64" s="15">
        <f>SUM('l(x,t)'!BM64:BM$112)/'l(x,t)'!BM64-0.5</f>
        <v>20.74662126113946</v>
      </c>
      <c r="BN64" s="15">
        <f>SUM('l(x,t)'!BN64:BN$112)/'l(x,t)'!BN64-0.5</f>
        <v>20.888209983611372</v>
      </c>
      <c r="BO64" s="15">
        <f>SUM('l(x,t)'!BO64:BO$112)/'l(x,t)'!BO64-0.5</f>
        <v>21.029726074199907</v>
      </c>
      <c r="BP64" s="15">
        <f>SUM('l(x,t)'!BP64:BP$112)/'l(x,t)'!BP64-0.5</f>
        <v>21.1711648355809</v>
      </c>
      <c r="BQ64" s="15">
        <f>SUM('l(x,t)'!BQ64:BQ$112)/'l(x,t)'!BQ64-0.5</f>
        <v>21.312521952915603</v>
      </c>
      <c r="BR64" s="15">
        <f>SUM('l(x,t)'!BR64:BR$112)/'l(x,t)'!BR64-0.5</f>
        <v>21.453793509325749</v>
      </c>
      <c r="BS64" s="15">
        <f>SUM('l(x,t)'!BS64:BS$112)/'l(x,t)'!BS64-0.5</f>
        <v>21.594976001431391</v>
      </c>
    </row>
    <row r="65" spans="1:71" x14ac:dyDescent="0.25">
      <c r="A65" s="13">
        <v>63</v>
      </c>
      <c r="B65" s="15">
        <f>SUM('l(x,t)'!B65:B$112)/'l(x,t)'!B65-0.5</f>
        <v>14.940627394794925</v>
      </c>
      <c r="C65" s="15">
        <f>SUM('l(x,t)'!C65:C$112)/'l(x,t)'!C65-0.5</f>
        <v>14.690905706266568</v>
      </c>
      <c r="D65" s="15">
        <f>SUM('l(x,t)'!D65:D$112)/'l(x,t)'!D65-0.5</f>
        <v>14.528913458586425</v>
      </c>
      <c r="E65" s="15">
        <f>SUM('l(x,t)'!E65:E$112)/'l(x,t)'!E65-0.5</f>
        <v>14.151255178935974</v>
      </c>
      <c r="F65" s="15">
        <f>SUM('l(x,t)'!F65:F$112)/'l(x,t)'!F65-0.5</f>
        <v>14.314724863223516</v>
      </c>
      <c r="G65" s="15">
        <f>SUM('l(x,t)'!G65:G$112)/'l(x,t)'!G65-0.5</f>
        <v>15.230357712302297</v>
      </c>
      <c r="H65" s="15">
        <f>SUM('l(x,t)'!H65:H$112)/'l(x,t)'!H65-0.5</f>
        <v>14.958438533977519</v>
      </c>
      <c r="I65" s="15">
        <f>SUM('l(x,t)'!I65:I$112)/'l(x,t)'!I65-0.5</f>
        <v>14.976925137337595</v>
      </c>
      <c r="J65" s="15">
        <f>SUM('l(x,t)'!J65:J$112)/'l(x,t)'!J65-0.5</f>
        <v>15.368185571340208</v>
      </c>
      <c r="K65" s="15">
        <f>SUM('l(x,t)'!K65:K$112)/'l(x,t)'!K65-0.5</f>
        <v>15.088413512901528</v>
      </c>
      <c r="L65" s="15">
        <f>SUM('l(x,t)'!L65:L$112)/'l(x,t)'!L65-0.5</f>
        <v>15.286648163387296</v>
      </c>
      <c r="M65" s="15">
        <f>SUM('l(x,t)'!M65:M$112)/'l(x,t)'!M65-0.5</f>
        <v>15.86811017228057</v>
      </c>
      <c r="N65" s="15">
        <f>SUM('l(x,t)'!N65:N$112)/'l(x,t)'!N65-0.5</f>
        <v>15.170816840530001</v>
      </c>
      <c r="O65" s="15">
        <f>SUM('l(x,t)'!O65:O$112)/'l(x,t)'!O65-0.5</f>
        <v>15.937007966890633</v>
      </c>
      <c r="P65" s="15">
        <f>SUM('l(x,t)'!P65:P$112)/'l(x,t)'!P65-0.5</f>
        <v>15.991167489398713</v>
      </c>
      <c r="Q65" s="15">
        <f>SUM('l(x,t)'!Q65:Q$112)/'l(x,t)'!Q65-0.5</f>
        <v>15.633527584694757</v>
      </c>
      <c r="R65" s="15">
        <f>SUM('l(x,t)'!R65:R$112)/'l(x,t)'!R65-0.5</f>
        <v>16.286818547331404</v>
      </c>
      <c r="S65" s="15">
        <f>SUM('l(x,t)'!S65:S$112)/'l(x,t)'!S65-0.5</f>
        <v>15.939046900792402</v>
      </c>
      <c r="T65" s="15">
        <f>SUM('l(x,t)'!T65:T$112)/'l(x,t)'!T65-0.5</f>
        <v>15.762910801030717</v>
      </c>
      <c r="U65" s="15">
        <f>SUM('l(x,t)'!U65:U$112)/'l(x,t)'!U65-0.5</f>
        <v>15.932284122753032</v>
      </c>
      <c r="V65" s="15">
        <f>SUM('l(x,t)'!V65:V$112)/'l(x,t)'!V65-0.5</f>
        <v>15.836146771795516</v>
      </c>
      <c r="W65" s="15">
        <f>SUM('l(x,t)'!W65:W$112)/'l(x,t)'!W65-0.5</f>
        <v>15.890262686523581</v>
      </c>
      <c r="X65" s="15">
        <f>SUM('l(x,t)'!X65:X$112)/'l(x,t)'!X65-0.5</f>
        <v>16.290404747805404</v>
      </c>
      <c r="Y65" s="15">
        <f>SUM('l(x,t)'!Y65:Y$112)/'l(x,t)'!Y65-0.5</f>
        <v>16.197108062667049</v>
      </c>
      <c r="Z65" s="15">
        <f>SUM('l(x,t)'!Z65:Z$112)/'l(x,t)'!Z65-0.5</f>
        <v>16.381714043257556</v>
      </c>
      <c r="AA65" s="15">
        <f>SUM('l(x,t)'!AA65:AA$112)/'l(x,t)'!AA65-0.5</f>
        <v>16.166544642312118</v>
      </c>
      <c r="AB65" s="15">
        <f>SUM('l(x,t)'!AB65:AB$112)/'l(x,t)'!AB65-0.5</f>
        <v>16.197494978280972</v>
      </c>
      <c r="AC65" s="15">
        <f>SUM('l(x,t)'!AC65:AC$112)/'l(x,t)'!AC65-0.5</f>
        <v>16.349984656210587</v>
      </c>
      <c r="AD65" s="15">
        <f>SUM('l(x,t)'!AD65:AD$112)/'l(x,t)'!AD65-0.5</f>
        <v>15.977804321302234</v>
      </c>
      <c r="AE65" s="15">
        <f>SUM('l(x,t)'!AE65:AE$112)/'l(x,t)'!AE65-0.5</f>
        <v>16.410637647496639</v>
      </c>
      <c r="AF65" s="15">
        <f>SUM('l(x,t)'!AF65:AF$112)/'l(x,t)'!AF65-0.5</f>
        <v>16.069893911432903</v>
      </c>
      <c r="AG65" s="15">
        <f>SUM('l(x,t)'!AG65:AG$112)/'l(x,t)'!AG65-0.5</f>
        <v>16.174944109964901</v>
      </c>
      <c r="AH65" s="15">
        <f>SUM('l(x,t)'!AH65:AH$112)/'l(x,t)'!AH65-0.5</f>
        <v>16.304572623742718</v>
      </c>
      <c r="AI65" s="15">
        <f>SUM('l(x,t)'!AI65:AI$112)/'l(x,t)'!AI65-0.5</f>
        <v>16.157023576915712</v>
      </c>
      <c r="AJ65" s="15">
        <f>SUM('l(x,t)'!AJ65:AJ$112)/'l(x,t)'!AJ65-0.5</f>
        <v>16.3962848565256</v>
      </c>
      <c r="AK65" s="15">
        <f>SUM('l(x,t)'!AK65:AK$112)/'l(x,t)'!AK65-0.5</f>
        <v>16.373180632577792</v>
      </c>
      <c r="AL65" s="15">
        <f>SUM('l(x,t)'!AL65:AL$112)/'l(x,t)'!AL65-0.5</f>
        <v>16.329794855101444</v>
      </c>
      <c r="AM65" s="15">
        <f>SUM('l(x,t)'!AM65:AM$112)/'l(x,t)'!AM65-0.5</f>
        <v>16.660074235067281</v>
      </c>
      <c r="AN65" s="15">
        <f>SUM('l(x,t)'!AN65:AN$112)/'l(x,t)'!AN65-0.5</f>
        <v>16.863531455862617</v>
      </c>
      <c r="AO65" s="15">
        <f>SUM('l(x,t)'!AO65:AO$112)/'l(x,t)'!AO65-0.5</f>
        <v>16.852011584023138</v>
      </c>
      <c r="AP65" s="15">
        <f>SUM('l(x,t)'!AP65:AP$112)/'l(x,t)'!AP65-0.5</f>
        <v>16.841951375449614</v>
      </c>
      <c r="AQ65" s="15">
        <f>SUM('l(x,t)'!AQ65:AQ$112)/'l(x,t)'!AQ65-0.5</f>
        <v>17.034250547262168</v>
      </c>
      <c r="AR65" s="15">
        <f>SUM('l(x,t)'!AR65:AR$112)/'l(x,t)'!AR65-0.5</f>
        <v>17.020200309680334</v>
      </c>
      <c r="AS65" s="15">
        <f>SUM('l(x,t)'!AS65:AS$112)/'l(x,t)'!AS65-0.5</f>
        <v>17.089661281347915</v>
      </c>
      <c r="AT65" s="15">
        <f>SUM('l(x,t)'!AT65:AT$112)/'l(x,t)'!AT65-0.5</f>
        <v>17.264034893710829</v>
      </c>
      <c r="AU65" s="15">
        <f>SUM('l(x,t)'!AU65:AU$112)/'l(x,t)'!AU65-0.5</f>
        <v>17.418807681868937</v>
      </c>
      <c r="AV65" s="15">
        <f>SUM('l(x,t)'!AV65:AV$112)/'l(x,t)'!AV65-0.5</f>
        <v>17.391260831207997</v>
      </c>
      <c r="AW65" s="15">
        <f>SUM('l(x,t)'!AW65:AW$112)/'l(x,t)'!AW65-0.5</f>
        <v>17.764538577820183</v>
      </c>
      <c r="AX65" s="15">
        <f>SUM('l(x,t)'!AX65:AX$112)/'l(x,t)'!AX65-0.5</f>
        <v>17.809022441034294</v>
      </c>
      <c r="AY65" s="15">
        <f>SUM('l(x,t)'!AY65:AY$112)/'l(x,t)'!AY65-0.5</f>
        <v>17.679694119627658</v>
      </c>
      <c r="AZ65" s="15">
        <f>SUM('l(x,t)'!AZ65:AZ$112)/'l(x,t)'!AZ65-0.5</f>
        <v>18.164055311792669</v>
      </c>
      <c r="BA65" s="15">
        <f>SUM('l(x,t)'!BA65:BA$112)/'l(x,t)'!BA65-0.5</f>
        <v>18.460799249399685</v>
      </c>
      <c r="BB65" s="15">
        <f>SUM('l(x,t)'!BB65:BB$112)/'l(x,t)'!BB65-0.5</f>
        <v>18.56873573136464</v>
      </c>
      <c r="BC65" s="15">
        <f>SUM('l(x,t)'!BC65:BC$112)/'l(x,t)'!BC65-0.5</f>
        <v>18.475344982121143</v>
      </c>
      <c r="BD65" s="15">
        <f>SUM('l(x,t)'!BD65:BD$112)/'l(x,t)'!BD65-0.5</f>
        <v>18.826866062927451</v>
      </c>
      <c r="BE65" s="15">
        <f>SUM('l(x,t)'!BE65:BE$112)/'l(x,t)'!BE65-0.5</f>
        <v>18.709054071373586</v>
      </c>
      <c r="BF65" s="15">
        <f>SUM('l(x,t)'!BF65:BF$112)/'l(x,t)'!BF65-0.5</f>
        <v>19.116682839473278</v>
      </c>
      <c r="BG65" s="15">
        <f>SUM('l(x,t)'!BG65:BG$112)/'l(x,t)'!BG65-0.5</f>
        <v>19.196534279565313</v>
      </c>
      <c r="BH65" s="15">
        <f>SUM('l(x,t)'!BH65:BH$112)/'l(x,t)'!BH65-0.5</f>
        <v>19.451468504527266</v>
      </c>
      <c r="BI65" s="15">
        <f>SUM('l(x,t)'!BI65:BI$112)/'l(x,t)'!BI65-0.5</f>
        <v>19.542147714155725</v>
      </c>
      <c r="BJ65" s="15">
        <f>SUM('l(x,t)'!BJ65:BJ$112)/'l(x,t)'!BJ65-0.5</f>
        <v>19.530671105600845</v>
      </c>
      <c r="BK65" s="15">
        <f>SUM('l(x,t)'!BK65:BK$112)/'l(x,t)'!BK65-0.5</f>
        <v>19.670338626245137</v>
      </c>
      <c r="BL65" s="15">
        <f>SUM('l(x,t)'!BL65:BL$112)/'l(x,t)'!BL65-0.5</f>
        <v>19.809960687608552</v>
      </c>
      <c r="BM65" s="15">
        <f>SUM('l(x,t)'!BM65:BM$112)/'l(x,t)'!BM65-0.5</f>
        <v>19.949531722958561</v>
      </c>
      <c r="BN65" s="15">
        <f>SUM('l(x,t)'!BN65:BN$112)/'l(x,t)'!BN65-0.5</f>
        <v>20.089046497686308</v>
      </c>
      <c r="BO65" s="15">
        <f>SUM('l(x,t)'!BO65:BO$112)/'l(x,t)'!BO65-0.5</f>
        <v>20.228500124540737</v>
      </c>
      <c r="BP65" s="15">
        <f>SUM('l(x,t)'!BP65:BP$112)/'l(x,t)'!BP65-0.5</f>
        <v>20.367888078967916</v>
      </c>
      <c r="BQ65" s="15">
        <f>SUM('l(x,t)'!BQ65:BQ$112)/'l(x,t)'!BQ65-0.5</f>
        <v>20.507206214539547</v>
      </c>
      <c r="BR65" s="15">
        <f>SUM('l(x,t)'!BR65:BR$112)/'l(x,t)'!BR65-0.5</f>
        <v>20.646450778455669</v>
      </c>
      <c r="BS65" s="15">
        <f>SUM('l(x,t)'!BS65:BS$112)/'l(x,t)'!BS65-0.5</f>
        <v>20.785618427108044</v>
      </c>
    </row>
    <row r="66" spans="1:71" x14ac:dyDescent="0.25">
      <c r="A66" s="13">
        <v>64</v>
      </c>
      <c r="B66" s="15">
        <f>SUM('l(x,t)'!B66:B$112)/'l(x,t)'!B66-0.5</f>
        <v>14.261392452794142</v>
      </c>
      <c r="C66" s="15">
        <f>SUM('l(x,t)'!C66:C$112)/'l(x,t)'!C66-0.5</f>
        <v>13.977413723861799</v>
      </c>
      <c r="D66" s="15">
        <f>SUM('l(x,t)'!D66:D$112)/'l(x,t)'!D66-0.5</f>
        <v>13.843758967932541</v>
      </c>
      <c r="E66" s="15">
        <f>SUM('l(x,t)'!E66:E$112)/'l(x,t)'!E66-0.5</f>
        <v>13.433122241889398</v>
      </c>
      <c r="F66" s="15">
        <f>SUM('l(x,t)'!F66:F$112)/'l(x,t)'!F66-0.5</f>
        <v>13.599823290150358</v>
      </c>
      <c r="G66" s="15">
        <f>SUM('l(x,t)'!G66:G$112)/'l(x,t)'!G66-0.5</f>
        <v>14.511064620709565</v>
      </c>
      <c r="H66" s="15">
        <f>SUM('l(x,t)'!H66:H$112)/'l(x,t)'!H66-0.5</f>
        <v>14.211625610738327</v>
      </c>
      <c r="I66" s="15">
        <f>SUM('l(x,t)'!I66:I$112)/'l(x,t)'!I66-0.5</f>
        <v>14.25626116111755</v>
      </c>
      <c r="J66" s="15">
        <f>SUM('l(x,t)'!J66:J$112)/'l(x,t)'!J66-0.5</f>
        <v>14.625931443131165</v>
      </c>
      <c r="K66" s="15">
        <f>SUM('l(x,t)'!K66:K$112)/'l(x,t)'!K66-0.5</f>
        <v>14.35037411224147</v>
      </c>
      <c r="L66" s="15">
        <f>SUM('l(x,t)'!L66:L$112)/'l(x,t)'!L66-0.5</f>
        <v>14.54022638015674</v>
      </c>
      <c r="M66" s="15">
        <f>SUM('l(x,t)'!M66:M$112)/'l(x,t)'!M66-0.5</f>
        <v>15.12006176860822</v>
      </c>
      <c r="N66" s="15">
        <f>SUM('l(x,t)'!N66:N$112)/'l(x,t)'!N66-0.5</f>
        <v>14.411185145068506</v>
      </c>
      <c r="O66" s="15">
        <f>SUM('l(x,t)'!O66:O$112)/'l(x,t)'!O66-0.5</f>
        <v>15.181163685473454</v>
      </c>
      <c r="P66" s="15">
        <f>SUM('l(x,t)'!P66:P$112)/'l(x,t)'!P66-0.5</f>
        <v>15.224678972134917</v>
      </c>
      <c r="Q66" s="15">
        <f>SUM('l(x,t)'!Q66:Q$112)/'l(x,t)'!Q66-0.5</f>
        <v>14.867107620526765</v>
      </c>
      <c r="R66" s="15">
        <f>SUM('l(x,t)'!R66:R$112)/'l(x,t)'!R66-0.5</f>
        <v>15.508861455722272</v>
      </c>
      <c r="S66" s="15">
        <f>SUM('l(x,t)'!S66:S$112)/'l(x,t)'!S66-0.5</f>
        <v>15.192639962587815</v>
      </c>
      <c r="T66" s="15">
        <f>SUM('l(x,t)'!T66:T$112)/'l(x,t)'!T66-0.5</f>
        <v>15.003210564784881</v>
      </c>
      <c r="U66" s="15">
        <f>SUM('l(x,t)'!U66:U$112)/'l(x,t)'!U66-0.5</f>
        <v>15.172066743935234</v>
      </c>
      <c r="V66" s="15">
        <f>SUM('l(x,t)'!V66:V$112)/'l(x,t)'!V66-0.5</f>
        <v>15.087574345996435</v>
      </c>
      <c r="W66" s="15">
        <f>SUM('l(x,t)'!W66:W$112)/'l(x,t)'!W66-0.5</f>
        <v>15.142736452872947</v>
      </c>
      <c r="X66" s="15">
        <f>SUM('l(x,t)'!X66:X$112)/'l(x,t)'!X66-0.5</f>
        <v>15.547974742421268</v>
      </c>
      <c r="Y66" s="15">
        <f>SUM('l(x,t)'!Y66:Y$112)/'l(x,t)'!Y66-0.5</f>
        <v>15.440843560710309</v>
      </c>
      <c r="Z66" s="15">
        <f>SUM('l(x,t)'!Z66:Z$112)/'l(x,t)'!Z66-0.5</f>
        <v>15.618985509964229</v>
      </c>
      <c r="AA66" s="15">
        <f>SUM('l(x,t)'!AA66:AA$112)/'l(x,t)'!AA66-0.5</f>
        <v>15.406736361368786</v>
      </c>
      <c r="AB66" s="15">
        <f>SUM('l(x,t)'!AB66:AB$112)/'l(x,t)'!AB66-0.5</f>
        <v>15.432337635021186</v>
      </c>
      <c r="AC66" s="15">
        <f>SUM('l(x,t)'!AC66:AC$112)/'l(x,t)'!AC66-0.5</f>
        <v>15.579601363683992</v>
      </c>
      <c r="AD66" s="15">
        <f>SUM('l(x,t)'!AD66:AD$112)/'l(x,t)'!AD66-0.5</f>
        <v>15.247239590699092</v>
      </c>
      <c r="AE66" s="15">
        <f>SUM('l(x,t)'!AE66:AE$112)/'l(x,t)'!AE66-0.5</f>
        <v>15.649816428807274</v>
      </c>
      <c r="AF66" s="15">
        <f>SUM('l(x,t)'!AF66:AF$112)/'l(x,t)'!AF66-0.5</f>
        <v>15.33271701386303</v>
      </c>
      <c r="AG66" s="15">
        <f>SUM('l(x,t)'!AG66:AG$112)/'l(x,t)'!AG66-0.5</f>
        <v>15.435327359011138</v>
      </c>
      <c r="AH66" s="15">
        <f>SUM('l(x,t)'!AH66:AH$112)/'l(x,t)'!AH66-0.5</f>
        <v>15.535320891369526</v>
      </c>
      <c r="AI66" s="15">
        <f>SUM('l(x,t)'!AI66:AI$112)/'l(x,t)'!AI66-0.5</f>
        <v>15.453113360893902</v>
      </c>
      <c r="AJ66" s="15">
        <f>SUM('l(x,t)'!AJ66:AJ$112)/'l(x,t)'!AJ66-0.5</f>
        <v>15.668727922011495</v>
      </c>
      <c r="AK66" s="15">
        <f>SUM('l(x,t)'!AK66:AK$112)/'l(x,t)'!AK66-0.5</f>
        <v>15.635216549339059</v>
      </c>
      <c r="AL66" s="15">
        <f>SUM('l(x,t)'!AL66:AL$112)/'l(x,t)'!AL66-0.5</f>
        <v>15.573468639678975</v>
      </c>
      <c r="AM66" s="15">
        <f>SUM('l(x,t)'!AM66:AM$112)/'l(x,t)'!AM66-0.5</f>
        <v>15.916499964512976</v>
      </c>
      <c r="AN66" s="15">
        <f>SUM('l(x,t)'!AN66:AN$112)/'l(x,t)'!AN66-0.5</f>
        <v>16.113228276863879</v>
      </c>
      <c r="AO66" s="15">
        <f>SUM('l(x,t)'!AO66:AO$112)/'l(x,t)'!AO66-0.5</f>
        <v>16.116378160557609</v>
      </c>
      <c r="AP66" s="15">
        <f>SUM('l(x,t)'!AP66:AP$112)/'l(x,t)'!AP66-0.5</f>
        <v>16.103961894139132</v>
      </c>
      <c r="AQ66" s="15">
        <f>SUM('l(x,t)'!AQ66:AQ$112)/'l(x,t)'!AQ66-0.5</f>
        <v>16.299856274969436</v>
      </c>
      <c r="AR66" s="15">
        <f>SUM('l(x,t)'!AR66:AR$112)/'l(x,t)'!AR66-0.5</f>
        <v>16.280976687402568</v>
      </c>
      <c r="AS66" s="15">
        <f>SUM('l(x,t)'!AS66:AS$112)/'l(x,t)'!AS66-0.5</f>
        <v>16.360611305019578</v>
      </c>
      <c r="AT66" s="15">
        <f>SUM('l(x,t)'!AT66:AT$112)/'l(x,t)'!AT66-0.5</f>
        <v>16.530044183862767</v>
      </c>
      <c r="AU66" s="15">
        <f>SUM('l(x,t)'!AU66:AU$112)/'l(x,t)'!AU66-0.5</f>
        <v>16.672618990549253</v>
      </c>
      <c r="AV66" s="15">
        <f>SUM('l(x,t)'!AV66:AV$112)/'l(x,t)'!AV66-0.5</f>
        <v>16.639092103017632</v>
      </c>
      <c r="AW66" s="15">
        <f>SUM('l(x,t)'!AW66:AW$112)/'l(x,t)'!AW66-0.5</f>
        <v>17.012871089874604</v>
      </c>
      <c r="AX66" s="15">
        <f>SUM('l(x,t)'!AX66:AX$112)/'l(x,t)'!AX66-0.5</f>
        <v>17.065478426054689</v>
      </c>
      <c r="AY66" s="15">
        <f>SUM('l(x,t)'!AY66:AY$112)/'l(x,t)'!AY66-0.5</f>
        <v>16.915676536699944</v>
      </c>
      <c r="AZ66" s="15">
        <f>SUM('l(x,t)'!AZ66:AZ$112)/'l(x,t)'!AZ66-0.5</f>
        <v>17.407054035048276</v>
      </c>
      <c r="BA66" s="15">
        <f>SUM('l(x,t)'!BA66:BA$112)/'l(x,t)'!BA66-0.5</f>
        <v>17.694415544997458</v>
      </c>
      <c r="BB66" s="15">
        <f>SUM('l(x,t)'!BB66:BB$112)/'l(x,t)'!BB66-0.5</f>
        <v>17.796342228689536</v>
      </c>
      <c r="BC66" s="15">
        <f>SUM('l(x,t)'!BC66:BC$112)/'l(x,t)'!BC66-0.5</f>
        <v>17.707859345969165</v>
      </c>
      <c r="BD66" s="15">
        <f>SUM('l(x,t)'!BD66:BD$112)/'l(x,t)'!BD66-0.5</f>
        <v>18.050210598533809</v>
      </c>
      <c r="BE66" s="15">
        <f>SUM('l(x,t)'!BE66:BE$112)/'l(x,t)'!BE66-0.5</f>
        <v>17.920708006366748</v>
      </c>
      <c r="BF66" s="15">
        <f>SUM('l(x,t)'!BF66:BF$112)/'l(x,t)'!BF66-0.5</f>
        <v>18.343177837074919</v>
      </c>
      <c r="BG66" s="15">
        <f>SUM('l(x,t)'!BG66:BG$112)/'l(x,t)'!BG66-0.5</f>
        <v>18.428407268605724</v>
      </c>
      <c r="BH66" s="15">
        <f>SUM('l(x,t)'!BH66:BH$112)/'l(x,t)'!BH66-0.5</f>
        <v>18.671945882172242</v>
      </c>
      <c r="BI66" s="15">
        <f>SUM('l(x,t)'!BI66:BI$112)/'l(x,t)'!BI66-0.5</f>
        <v>18.759978066083129</v>
      </c>
      <c r="BJ66" s="15">
        <f>SUM('l(x,t)'!BJ66:BJ$112)/'l(x,t)'!BJ66-0.5</f>
        <v>18.74523878641299</v>
      </c>
      <c r="BK66" s="15">
        <f>SUM('l(x,t)'!BK66:BK$112)/'l(x,t)'!BK66-0.5</f>
        <v>18.882381854480563</v>
      </c>
      <c r="BL66" s="15">
        <f>SUM('l(x,t)'!BL66:BL$112)/'l(x,t)'!BL66-0.5</f>
        <v>19.019498388338032</v>
      </c>
      <c r="BM66" s="15">
        <f>SUM('l(x,t)'!BM66:BM$112)/'l(x,t)'!BM66-0.5</f>
        <v>19.156582947539945</v>
      </c>
      <c r="BN66" s="15">
        <f>SUM('l(x,t)'!BN66:BN$112)/'l(x,t)'!BN66-0.5</f>
        <v>19.29363041778867</v>
      </c>
      <c r="BO66" s="15">
        <f>SUM('l(x,t)'!BO66:BO$112)/'l(x,t)'!BO66-0.5</f>
        <v>19.43063602625536</v>
      </c>
      <c r="BP66" s="15">
        <f>SUM('l(x,t)'!BP66:BP$112)/'l(x,t)'!BP66-0.5</f>
        <v>19.567595357002887</v>
      </c>
      <c r="BQ66" s="15">
        <f>SUM('l(x,t)'!BQ66:BQ$112)/'l(x,t)'!BQ66-0.5</f>
        <v>19.704504366494881</v>
      </c>
      <c r="BR66" s="15">
        <f>SUM('l(x,t)'!BR66:BR$112)/'l(x,t)'!BR66-0.5</f>
        <v>19.84135939917611</v>
      </c>
      <c r="BS66" s="15">
        <f>SUM('l(x,t)'!BS66:BS$112)/'l(x,t)'!BS66-0.5</f>
        <v>19.978157203110666</v>
      </c>
    </row>
    <row r="67" spans="1:71" x14ac:dyDescent="0.25">
      <c r="A67" s="13">
        <v>65</v>
      </c>
      <c r="B67" s="15">
        <f>SUM('l(x,t)'!B67:B$112)/'l(x,t)'!B67-0.5</f>
        <v>13.575990848252587</v>
      </c>
      <c r="C67" s="15">
        <f>SUM('l(x,t)'!C67:C$112)/'l(x,t)'!C67-0.5</f>
        <v>13.289046167241453</v>
      </c>
      <c r="D67" s="15">
        <f>SUM('l(x,t)'!D67:D$112)/'l(x,t)'!D67-0.5</f>
        <v>13.163624415499385</v>
      </c>
      <c r="E67" s="15">
        <f>SUM('l(x,t)'!E67:E$112)/'l(x,t)'!E67-0.5</f>
        <v>12.731627764250899</v>
      </c>
      <c r="F67" s="15">
        <f>SUM('l(x,t)'!F67:F$112)/'l(x,t)'!F67-0.5</f>
        <v>12.887384305022231</v>
      </c>
      <c r="G67" s="15">
        <f>SUM('l(x,t)'!G67:G$112)/'l(x,t)'!G67-0.5</f>
        <v>13.83400986292118</v>
      </c>
      <c r="H67" s="15">
        <f>SUM('l(x,t)'!H67:H$112)/'l(x,t)'!H67-0.5</f>
        <v>13.501455744652635</v>
      </c>
      <c r="I67" s="15">
        <f>SUM('l(x,t)'!I67:I$112)/'l(x,t)'!I67-0.5</f>
        <v>13.533564393533778</v>
      </c>
      <c r="J67" s="15">
        <f>SUM('l(x,t)'!J67:J$112)/'l(x,t)'!J67-0.5</f>
        <v>13.907159190530317</v>
      </c>
      <c r="K67" s="15">
        <f>SUM('l(x,t)'!K67:K$112)/'l(x,t)'!K67-0.5</f>
        <v>13.633900149235128</v>
      </c>
      <c r="L67" s="15">
        <f>SUM('l(x,t)'!L67:L$112)/'l(x,t)'!L67-0.5</f>
        <v>13.800058442048766</v>
      </c>
      <c r="M67" s="15">
        <f>SUM('l(x,t)'!M67:M$112)/'l(x,t)'!M67-0.5</f>
        <v>14.383348198234996</v>
      </c>
      <c r="N67" s="15">
        <f>SUM('l(x,t)'!N67:N$112)/'l(x,t)'!N67-0.5</f>
        <v>13.662426592825225</v>
      </c>
      <c r="O67" s="15">
        <f>SUM('l(x,t)'!O67:O$112)/'l(x,t)'!O67-0.5</f>
        <v>14.456513091487745</v>
      </c>
      <c r="P67" s="15">
        <f>SUM('l(x,t)'!P67:P$112)/'l(x,t)'!P67-0.5</f>
        <v>14.497635946358647</v>
      </c>
      <c r="Q67" s="15">
        <f>SUM('l(x,t)'!Q67:Q$112)/'l(x,t)'!Q67-0.5</f>
        <v>14.12464766592368</v>
      </c>
      <c r="R67" s="15">
        <f>SUM('l(x,t)'!R67:R$112)/'l(x,t)'!R67-0.5</f>
        <v>14.768269352012972</v>
      </c>
      <c r="S67" s="15">
        <f>SUM('l(x,t)'!S67:S$112)/'l(x,t)'!S67-0.5</f>
        <v>14.441870360195884</v>
      </c>
      <c r="T67" s="15">
        <f>SUM('l(x,t)'!T67:T$112)/'l(x,t)'!T67-0.5</f>
        <v>14.258533188953781</v>
      </c>
      <c r="U67" s="15">
        <f>SUM('l(x,t)'!U67:U$112)/'l(x,t)'!U67-0.5</f>
        <v>14.41548749993416</v>
      </c>
      <c r="V67" s="15">
        <f>SUM('l(x,t)'!V67:V$112)/'l(x,t)'!V67-0.5</f>
        <v>14.346043971540963</v>
      </c>
      <c r="W67" s="15">
        <f>SUM('l(x,t)'!W67:W$112)/'l(x,t)'!W67-0.5</f>
        <v>14.422229817351951</v>
      </c>
      <c r="X67" s="15">
        <f>SUM('l(x,t)'!X67:X$112)/'l(x,t)'!X67-0.5</f>
        <v>14.801209764015725</v>
      </c>
      <c r="Y67" s="15">
        <f>SUM('l(x,t)'!Y67:Y$112)/'l(x,t)'!Y67-0.5</f>
        <v>14.681778383658976</v>
      </c>
      <c r="Z67" s="15">
        <f>SUM('l(x,t)'!Z67:Z$112)/'l(x,t)'!Z67-0.5</f>
        <v>14.869508498489608</v>
      </c>
      <c r="AA67" s="15">
        <f>SUM('l(x,t)'!AA67:AA$112)/'l(x,t)'!AA67-0.5</f>
        <v>14.657440426015073</v>
      </c>
      <c r="AB67" s="15">
        <f>SUM('l(x,t)'!AB67:AB$112)/'l(x,t)'!AB67-0.5</f>
        <v>14.700628732143521</v>
      </c>
      <c r="AC67" s="15">
        <f>SUM('l(x,t)'!AC67:AC$112)/'l(x,t)'!AC67-0.5</f>
        <v>14.838827549266597</v>
      </c>
      <c r="AD67" s="15">
        <f>SUM('l(x,t)'!AD67:AD$112)/'l(x,t)'!AD67-0.5</f>
        <v>14.510371401365024</v>
      </c>
      <c r="AE67" s="15">
        <f>SUM('l(x,t)'!AE67:AE$112)/'l(x,t)'!AE67-0.5</f>
        <v>14.931597397281633</v>
      </c>
      <c r="AF67" s="15">
        <f>SUM('l(x,t)'!AF67:AF$112)/'l(x,t)'!AF67-0.5</f>
        <v>14.607215112456361</v>
      </c>
      <c r="AG67" s="15">
        <f>SUM('l(x,t)'!AG67:AG$112)/'l(x,t)'!AG67-0.5</f>
        <v>14.710175225332907</v>
      </c>
      <c r="AH67" s="15">
        <f>SUM('l(x,t)'!AH67:AH$112)/'l(x,t)'!AH67-0.5</f>
        <v>14.800478178197691</v>
      </c>
      <c r="AI67" s="15">
        <f>SUM('l(x,t)'!AI67:AI$112)/'l(x,t)'!AI67-0.5</f>
        <v>14.714653250265973</v>
      </c>
      <c r="AJ67" s="15">
        <f>SUM('l(x,t)'!AJ67:AJ$112)/'l(x,t)'!AJ67-0.5</f>
        <v>14.973556994809238</v>
      </c>
      <c r="AK67" s="15">
        <f>SUM('l(x,t)'!AK67:AK$112)/'l(x,t)'!AK67-0.5</f>
        <v>14.900411637740959</v>
      </c>
      <c r="AL67" s="15">
        <f>SUM('l(x,t)'!AL67:AL$112)/'l(x,t)'!AL67-0.5</f>
        <v>14.859931359534292</v>
      </c>
      <c r="AM67" s="15">
        <f>SUM('l(x,t)'!AM67:AM$112)/'l(x,t)'!AM67-0.5</f>
        <v>15.192851071888938</v>
      </c>
      <c r="AN67" s="15">
        <f>SUM('l(x,t)'!AN67:AN$112)/'l(x,t)'!AN67-0.5</f>
        <v>15.39262054606368</v>
      </c>
      <c r="AO67" s="15">
        <f>SUM('l(x,t)'!AO67:AO$112)/'l(x,t)'!AO67-0.5</f>
        <v>15.381762410435996</v>
      </c>
      <c r="AP67" s="15">
        <f>SUM('l(x,t)'!AP67:AP$112)/'l(x,t)'!AP67-0.5</f>
        <v>15.374947243587167</v>
      </c>
      <c r="AQ67" s="15">
        <f>SUM('l(x,t)'!AQ67:AQ$112)/'l(x,t)'!AQ67-0.5</f>
        <v>15.56607107264313</v>
      </c>
      <c r="AR67" s="15">
        <f>SUM('l(x,t)'!AR67:AR$112)/'l(x,t)'!AR67-0.5</f>
        <v>15.55291303420195</v>
      </c>
      <c r="AS67" s="15">
        <f>SUM('l(x,t)'!AS67:AS$112)/'l(x,t)'!AS67-0.5</f>
        <v>15.630802242582838</v>
      </c>
      <c r="AT67" s="15">
        <f>SUM('l(x,t)'!AT67:AT$112)/'l(x,t)'!AT67-0.5</f>
        <v>15.80428221064583</v>
      </c>
      <c r="AU67" s="15">
        <f>SUM('l(x,t)'!AU67:AU$112)/'l(x,t)'!AU67-0.5</f>
        <v>15.947790526050071</v>
      </c>
      <c r="AV67" s="15">
        <f>SUM('l(x,t)'!AV67:AV$112)/'l(x,t)'!AV67-0.5</f>
        <v>15.900183016642583</v>
      </c>
      <c r="AW67" s="15">
        <f>SUM('l(x,t)'!AW67:AW$112)/'l(x,t)'!AW67-0.5</f>
        <v>16.253960582659069</v>
      </c>
      <c r="AX67" s="15">
        <f>SUM('l(x,t)'!AX67:AX$112)/'l(x,t)'!AX67-0.5</f>
        <v>16.330217751282365</v>
      </c>
      <c r="AY67" s="15">
        <f>SUM('l(x,t)'!AY67:AY$112)/'l(x,t)'!AY67-0.5</f>
        <v>16.158727369013857</v>
      </c>
      <c r="AZ67" s="15">
        <f>SUM('l(x,t)'!AZ67:AZ$112)/'l(x,t)'!AZ67-0.5</f>
        <v>16.650592447807139</v>
      </c>
      <c r="BA67" s="15">
        <f>SUM('l(x,t)'!BA67:BA$112)/'l(x,t)'!BA67-0.5</f>
        <v>16.943685815298068</v>
      </c>
      <c r="BB67" s="15">
        <f>SUM('l(x,t)'!BB67:BB$112)/'l(x,t)'!BB67-0.5</f>
        <v>17.030195030395003</v>
      </c>
      <c r="BC67" s="15">
        <f>SUM('l(x,t)'!BC67:BC$112)/'l(x,t)'!BC67-0.5</f>
        <v>16.952190006053922</v>
      </c>
      <c r="BD67" s="15">
        <f>SUM('l(x,t)'!BD67:BD$112)/'l(x,t)'!BD67-0.5</f>
        <v>17.281908871124561</v>
      </c>
      <c r="BE67" s="15">
        <f>SUM('l(x,t)'!BE67:BE$112)/'l(x,t)'!BE67-0.5</f>
        <v>17.155168645985434</v>
      </c>
      <c r="BF67" s="15">
        <f>SUM('l(x,t)'!BF67:BF$112)/'l(x,t)'!BF67-0.5</f>
        <v>17.571236846072342</v>
      </c>
      <c r="BG67" s="15">
        <f>SUM('l(x,t)'!BG67:BG$112)/'l(x,t)'!BG67-0.5</f>
        <v>17.658475148740258</v>
      </c>
      <c r="BH67" s="15">
        <f>SUM('l(x,t)'!BH67:BH$112)/'l(x,t)'!BH67-0.5</f>
        <v>17.913531414328229</v>
      </c>
      <c r="BI67" s="15">
        <f>SUM('l(x,t)'!BI67:BI$112)/'l(x,t)'!BI67-0.5</f>
        <v>17.998797542354929</v>
      </c>
      <c r="BJ67" s="15">
        <f>SUM('l(x,t)'!BJ67:BJ$112)/'l(x,t)'!BJ67-0.5</f>
        <v>17.972013758917043</v>
      </c>
      <c r="BK67" s="15">
        <f>SUM('l(x,t)'!BK67:BK$112)/'l(x,t)'!BK67-0.5</f>
        <v>18.10689068646715</v>
      </c>
      <c r="BL67" s="15">
        <f>SUM('l(x,t)'!BL67:BL$112)/'l(x,t)'!BL67-0.5</f>
        <v>18.241751859469513</v>
      </c>
      <c r="BM67" s="15">
        <f>SUM('l(x,t)'!BM67:BM$112)/'l(x,t)'!BM67-0.5</f>
        <v>18.376592077941368</v>
      </c>
      <c r="BN67" s="15">
        <f>SUM('l(x,t)'!BN67:BN$112)/'l(x,t)'!BN67-0.5</f>
        <v>18.511406462309406</v>
      </c>
      <c r="BO67" s="15">
        <f>SUM('l(x,t)'!BO67:BO$112)/'l(x,t)'!BO67-0.5</f>
        <v>18.646190468788216</v>
      </c>
      <c r="BP67" s="15">
        <f>SUM('l(x,t)'!BP67:BP$112)/'l(x,t)'!BP67-0.5</f>
        <v>18.780939904857561</v>
      </c>
      <c r="BQ67" s="15">
        <f>SUM('l(x,t)'!BQ67:BQ$112)/'l(x,t)'!BQ67-0.5</f>
        <v>18.91565094482231</v>
      </c>
      <c r="BR67" s="15">
        <f>SUM('l(x,t)'!BR67:BR$112)/'l(x,t)'!BR67-0.5</f>
        <v>19.050320145440693</v>
      </c>
      <c r="BS67" s="15">
        <f>SUM('l(x,t)'!BS67:BS$112)/'l(x,t)'!BS67-0.5</f>
        <v>19.184944461607451</v>
      </c>
    </row>
    <row r="68" spans="1:71" x14ac:dyDescent="0.25">
      <c r="A68" s="13">
        <v>66</v>
      </c>
      <c r="B68" s="15">
        <f>SUM('l(x,t)'!B68:B$112)/'l(x,t)'!B68-0.5</f>
        <v>12.908522198782391</v>
      </c>
      <c r="C68" s="15">
        <f>SUM('l(x,t)'!C68:C$112)/'l(x,t)'!C68-0.5</f>
        <v>12.643662172659816</v>
      </c>
      <c r="D68" s="15">
        <f>SUM('l(x,t)'!D68:D$112)/'l(x,t)'!D68-0.5</f>
        <v>12.497530986543694</v>
      </c>
      <c r="E68" s="15">
        <f>SUM('l(x,t)'!E68:E$112)/'l(x,t)'!E68-0.5</f>
        <v>12.066913003175623</v>
      </c>
      <c r="F68" s="15">
        <f>SUM('l(x,t)'!F68:F$112)/'l(x,t)'!F68-0.5</f>
        <v>12.209832762199227</v>
      </c>
      <c r="G68" s="15">
        <f>SUM('l(x,t)'!G68:G$112)/'l(x,t)'!G68-0.5</f>
        <v>13.133538708343485</v>
      </c>
      <c r="H68" s="15">
        <f>SUM('l(x,t)'!H68:H$112)/'l(x,t)'!H68-0.5</f>
        <v>12.826352211570732</v>
      </c>
      <c r="I68" s="15">
        <f>SUM('l(x,t)'!I68:I$112)/'l(x,t)'!I68-0.5</f>
        <v>12.841622456043829</v>
      </c>
      <c r="J68" s="15">
        <f>SUM('l(x,t)'!J68:J$112)/'l(x,t)'!J68-0.5</f>
        <v>13.221659629232326</v>
      </c>
      <c r="K68" s="15">
        <f>SUM('l(x,t)'!K68:K$112)/'l(x,t)'!K68-0.5</f>
        <v>12.944467344902373</v>
      </c>
      <c r="L68" s="15">
        <f>SUM('l(x,t)'!L68:L$112)/'l(x,t)'!L68-0.5</f>
        <v>13.100632418497561</v>
      </c>
      <c r="M68" s="15">
        <f>SUM('l(x,t)'!M68:M$112)/'l(x,t)'!M68-0.5</f>
        <v>13.652962126749577</v>
      </c>
      <c r="N68" s="15">
        <f>SUM('l(x,t)'!N68:N$112)/'l(x,t)'!N68-0.5</f>
        <v>12.939275671661452</v>
      </c>
      <c r="O68" s="15">
        <f>SUM('l(x,t)'!O68:O$112)/'l(x,t)'!O68-0.5</f>
        <v>13.729433628482029</v>
      </c>
      <c r="P68" s="15">
        <f>SUM('l(x,t)'!P68:P$112)/'l(x,t)'!P68-0.5</f>
        <v>13.761327899215136</v>
      </c>
      <c r="Q68" s="15">
        <f>SUM('l(x,t)'!Q68:Q$112)/'l(x,t)'!Q68-0.5</f>
        <v>13.401283201636245</v>
      </c>
      <c r="R68" s="15">
        <f>SUM('l(x,t)'!R68:R$112)/'l(x,t)'!R68-0.5</f>
        <v>14.020933596593702</v>
      </c>
      <c r="S68" s="15">
        <f>SUM('l(x,t)'!S68:S$112)/'l(x,t)'!S68-0.5</f>
        <v>13.712910564664027</v>
      </c>
      <c r="T68" s="15">
        <f>SUM('l(x,t)'!T68:T$112)/'l(x,t)'!T68-0.5</f>
        <v>13.527582215853856</v>
      </c>
      <c r="U68" s="15">
        <f>SUM('l(x,t)'!U68:U$112)/'l(x,t)'!U68-0.5</f>
        <v>13.6961452923642</v>
      </c>
      <c r="V68" s="15">
        <f>SUM('l(x,t)'!V68:V$112)/'l(x,t)'!V68-0.5</f>
        <v>13.625733494736755</v>
      </c>
      <c r="W68" s="15">
        <f>SUM('l(x,t)'!W68:W$112)/'l(x,t)'!W68-0.5</f>
        <v>13.684356729717127</v>
      </c>
      <c r="X68" s="15">
        <f>SUM('l(x,t)'!X68:X$112)/'l(x,t)'!X68-0.5</f>
        <v>14.078046874155945</v>
      </c>
      <c r="Y68" s="15">
        <f>SUM('l(x,t)'!Y68:Y$112)/'l(x,t)'!Y68-0.5</f>
        <v>13.961610547758097</v>
      </c>
      <c r="Z68" s="15">
        <f>SUM('l(x,t)'!Z68:Z$112)/'l(x,t)'!Z68-0.5</f>
        <v>14.138863588518344</v>
      </c>
      <c r="AA68" s="15">
        <f>SUM('l(x,t)'!AA68:AA$112)/'l(x,t)'!AA68-0.5</f>
        <v>13.914156554246199</v>
      </c>
      <c r="AB68" s="15">
        <f>SUM('l(x,t)'!AB68:AB$112)/'l(x,t)'!AB68-0.5</f>
        <v>13.976109088089869</v>
      </c>
      <c r="AC68" s="15">
        <f>SUM('l(x,t)'!AC68:AC$112)/'l(x,t)'!AC68-0.5</f>
        <v>14.111924416613093</v>
      </c>
      <c r="AD68" s="15">
        <f>SUM('l(x,t)'!AD68:AD$112)/'l(x,t)'!AD68-0.5</f>
        <v>13.791193350706404</v>
      </c>
      <c r="AE68" s="15">
        <f>SUM('l(x,t)'!AE68:AE$112)/'l(x,t)'!AE68-0.5</f>
        <v>14.208109862700404</v>
      </c>
      <c r="AF68" s="15">
        <f>SUM('l(x,t)'!AF68:AF$112)/'l(x,t)'!AF68-0.5</f>
        <v>13.89849670071176</v>
      </c>
      <c r="AG68" s="15">
        <f>SUM('l(x,t)'!AG68:AG$112)/'l(x,t)'!AG68-0.5</f>
        <v>13.97300499606138</v>
      </c>
      <c r="AH68" s="15">
        <f>SUM('l(x,t)'!AH68:AH$112)/'l(x,t)'!AH68-0.5</f>
        <v>14.08428843106624</v>
      </c>
      <c r="AI68" s="15">
        <f>SUM('l(x,t)'!AI68:AI$112)/'l(x,t)'!AI68-0.5</f>
        <v>14.00726478089666</v>
      </c>
      <c r="AJ68" s="15">
        <f>SUM('l(x,t)'!AJ68:AJ$112)/'l(x,t)'!AJ68-0.5</f>
        <v>14.221765969047373</v>
      </c>
      <c r="AK68" s="15">
        <f>SUM('l(x,t)'!AK68:AK$112)/'l(x,t)'!AK68-0.5</f>
        <v>14.200447776866813</v>
      </c>
      <c r="AL68" s="15">
        <f>SUM('l(x,t)'!AL68:AL$112)/'l(x,t)'!AL68-0.5</f>
        <v>14.150150847829801</v>
      </c>
      <c r="AM68" s="15">
        <f>SUM('l(x,t)'!AM68:AM$112)/'l(x,t)'!AM68-0.5</f>
        <v>14.48735254948634</v>
      </c>
      <c r="AN68" s="15">
        <f>SUM('l(x,t)'!AN68:AN$112)/'l(x,t)'!AN68-0.5</f>
        <v>14.6713176513184</v>
      </c>
      <c r="AO68" s="15">
        <f>SUM('l(x,t)'!AO68:AO$112)/'l(x,t)'!AO68-0.5</f>
        <v>14.663191239847569</v>
      </c>
      <c r="AP68" s="15">
        <f>SUM('l(x,t)'!AP68:AP$112)/'l(x,t)'!AP68-0.5</f>
        <v>14.668766245767687</v>
      </c>
      <c r="AQ68" s="15">
        <f>SUM('l(x,t)'!AQ68:AQ$112)/'l(x,t)'!AQ68-0.5</f>
        <v>14.857714062693686</v>
      </c>
      <c r="AR68" s="15">
        <f>SUM('l(x,t)'!AR68:AR$112)/'l(x,t)'!AR68-0.5</f>
        <v>14.840391979905377</v>
      </c>
      <c r="AS68" s="15">
        <f>SUM('l(x,t)'!AS68:AS$112)/'l(x,t)'!AS68-0.5</f>
        <v>14.910659825004931</v>
      </c>
      <c r="AT68" s="15">
        <f>SUM('l(x,t)'!AT68:AT$112)/'l(x,t)'!AT68-0.5</f>
        <v>15.077353212460263</v>
      </c>
      <c r="AU68" s="15">
        <f>SUM('l(x,t)'!AU68:AU$112)/'l(x,t)'!AU68-0.5</f>
        <v>15.228705200938837</v>
      </c>
      <c r="AV68" s="15">
        <f>SUM('l(x,t)'!AV68:AV$112)/'l(x,t)'!AV68-0.5</f>
        <v>15.180072307328397</v>
      </c>
      <c r="AW68" s="15">
        <f>SUM('l(x,t)'!AW68:AW$112)/'l(x,t)'!AW68-0.5</f>
        <v>15.521682903984654</v>
      </c>
      <c r="AX68" s="15">
        <f>SUM('l(x,t)'!AX68:AX$112)/'l(x,t)'!AX68-0.5</f>
        <v>15.590726615182163</v>
      </c>
      <c r="AY68" s="15">
        <f>SUM('l(x,t)'!AY68:AY$112)/'l(x,t)'!AY68-0.5</f>
        <v>15.423211918988251</v>
      </c>
      <c r="AZ68" s="15">
        <f>SUM('l(x,t)'!AZ68:AZ$112)/'l(x,t)'!AZ68-0.5</f>
        <v>15.921047093436027</v>
      </c>
      <c r="BA68" s="15">
        <f>SUM('l(x,t)'!BA68:BA$112)/'l(x,t)'!BA68-0.5</f>
        <v>16.18478089929285</v>
      </c>
      <c r="BB68" s="15">
        <f>SUM('l(x,t)'!BB68:BB$112)/'l(x,t)'!BB68-0.5</f>
        <v>16.267454511736069</v>
      </c>
      <c r="BC68" s="15">
        <f>SUM('l(x,t)'!BC68:BC$112)/'l(x,t)'!BC68-0.5</f>
        <v>16.193748547536778</v>
      </c>
      <c r="BD68" s="15">
        <f>SUM('l(x,t)'!BD68:BD$112)/'l(x,t)'!BD68-0.5</f>
        <v>16.529863686398528</v>
      </c>
      <c r="BE68" s="15">
        <f>SUM('l(x,t)'!BE68:BE$112)/'l(x,t)'!BE68-0.5</f>
        <v>16.383261508971639</v>
      </c>
      <c r="BF68" s="15">
        <f>SUM('l(x,t)'!BF68:BF$112)/'l(x,t)'!BF68-0.5</f>
        <v>16.81415443276402</v>
      </c>
      <c r="BG68" s="15">
        <f>SUM('l(x,t)'!BG68:BG$112)/'l(x,t)'!BG68-0.5</f>
        <v>16.902281107050033</v>
      </c>
      <c r="BH68" s="15">
        <f>SUM('l(x,t)'!BH68:BH$112)/'l(x,t)'!BH68-0.5</f>
        <v>17.137170739302583</v>
      </c>
      <c r="BI68" s="15">
        <f>SUM('l(x,t)'!BI68:BI$112)/'l(x,t)'!BI68-0.5</f>
        <v>17.228200456258918</v>
      </c>
      <c r="BJ68" s="15">
        <f>SUM('l(x,t)'!BJ68:BJ$112)/'l(x,t)'!BJ68-0.5</f>
        <v>17.197102040685909</v>
      </c>
      <c r="BK68" s="15">
        <f>SUM('l(x,t)'!BK68:BK$112)/'l(x,t)'!BK68-0.5</f>
        <v>17.328872117666332</v>
      </c>
      <c r="BL68" s="15">
        <f>SUM('l(x,t)'!BL68:BL$112)/'l(x,t)'!BL68-0.5</f>
        <v>17.460657552332087</v>
      </c>
      <c r="BM68" s="15">
        <f>SUM('l(x,t)'!BM68:BM$112)/'l(x,t)'!BM68-0.5</f>
        <v>17.592453148443823</v>
      </c>
      <c r="BN68" s="15">
        <f>SUM('l(x,t)'!BN68:BN$112)/'l(x,t)'!BN68-0.5</f>
        <v>17.724254022524551</v>
      </c>
      <c r="BO68" s="15">
        <f>SUM('l(x,t)'!BO68:BO$112)/'l(x,t)'!BO68-0.5</f>
        <v>17.856055619421412</v>
      </c>
      <c r="BP68" s="15">
        <f>SUM('l(x,t)'!BP68:BP$112)/'l(x,t)'!BP68-0.5</f>
        <v>17.987853727959831</v>
      </c>
      <c r="BQ68" s="15">
        <f>SUM('l(x,t)'!BQ68:BQ$112)/'l(x,t)'!BQ68-0.5</f>
        <v>18.119644496674606</v>
      </c>
      <c r="BR68" s="15">
        <f>SUM('l(x,t)'!BR68:BR$112)/'l(x,t)'!BR68-0.5</f>
        <v>18.251424449603697</v>
      </c>
      <c r="BS68" s="15">
        <f>SUM('l(x,t)'!BS68:BS$112)/'l(x,t)'!BS68-0.5</f>
        <v>18.383190502131594</v>
      </c>
    </row>
    <row r="69" spans="1:71" x14ac:dyDescent="0.25">
      <c r="A69" s="13">
        <v>67</v>
      </c>
      <c r="B69" s="15">
        <f>SUM('l(x,t)'!B69:B$112)/'l(x,t)'!B69-0.5</f>
        <v>12.252849125161752</v>
      </c>
      <c r="C69" s="15">
        <f>SUM('l(x,t)'!C69:C$112)/'l(x,t)'!C69-0.5</f>
        <v>11.967825639281124</v>
      </c>
      <c r="D69" s="15">
        <f>SUM('l(x,t)'!D69:D$112)/'l(x,t)'!D69-0.5</f>
        <v>11.870118969917616</v>
      </c>
      <c r="E69" s="15">
        <f>SUM('l(x,t)'!E69:E$112)/'l(x,t)'!E69-0.5</f>
        <v>11.414580461028427</v>
      </c>
      <c r="F69" s="15">
        <f>SUM('l(x,t)'!F69:F$112)/'l(x,t)'!F69-0.5</f>
        <v>11.540463900918454</v>
      </c>
      <c r="G69" s="15">
        <f>SUM('l(x,t)'!G69:G$112)/'l(x,t)'!G69-0.5</f>
        <v>12.45814011830708</v>
      </c>
      <c r="H69" s="15">
        <f>SUM('l(x,t)'!H69:H$112)/'l(x,t)'!H69-0.5</f>
        <v>12.156431957009538</v>
      </c>
      <c r="I69" s="15">
        <f>SUM('l(x,t)'!I69:I$112)/'l(x,t)'!I69-0.5</f>
        <v>12.157814666410767</v>
      </c>
      <c r="J69" s="15">
        <f>SUM('l(x,t)'!J69:J$112)/'l(x,t)'!J69-0.5</f>
        <v>12.540098842977844</v>
      </c>
      <c r="K69" s="15">
        <f>SUM('l(x,t)'!K69:K$112)/'l(x,t)'!K69-0.5</f>
        <v>12.270891327226275</v>
      </c>
      <c r="L69" s="15">
        <f>SUM('l(x,t)'!L69:L$112)/'l(x,t)'!L69-0.5</f>
        <v>12.409029124276529</v>
      </c>
      <c r="M69" s="15">
        <f>SUM('l(x,t)'!M69:M$112)/'l(x,t)'!M69-0.5</f>
        <v>12.95695473419504</v>
      </c>
      <c r="N69" s="15">
        <f>SUM('l(x,t)'!N69:N$112)/'l(x,t)'!N69-0.5</f>
        <v>12.227815243225372</v>
      </c>
      <c r="O69" s="15">
        <f>SUM('l(x,t)'!O69:O$112)/'l(x,t)'!O69-0.5</f>
        <v>13.042537085908227</v>
      </c>
      <c r="P69" s="15">
        <f>SUM('l(x,t)'!P69:P$112)/'l(x,t)'!P69-0.5</f>
        <v>13.05271118979574</v>
      </c>
      <c r="Q69" s="15">
        <f>SUM('l(x,t)'!Q69:Q$112)/'l(x,t)'!Q69-0.5</f>
        <v>12.703916978790115</v>
      </c>
      <c r="R69" s="15">
        <f>SUM('l(x,t)'!R69:R$112)/'l(x,t)'!R69-0.5</f>
        <v>13.319433357107217</v>
      </c>
      <c r="S69" s="15">
        <f>SUM('l(x,t)'!S69:S$112)/'l(x,t)'!S69-0.5</f>
        <v>12.996609291981475</v>
      </c>
      <c r="T69" s="15">
        <f>SUM('l(x,t)'!T69:T$112)/'l(x,t)'!T69-0.5</f>
        <v>12.824314704319045</v>
      </c>
      <c r="U69" s="15">
        <f>SUM('l(x,t)'!U69:U$112)/'l(x,t)'!U69-0.5</f>
        <v>12.988164043914955</v>
      </c>
      <c r="V69" s="15">
        <f>SUM('l(x,t)'!V69:V$112)/'l(x,t)'!V69-0.5</f>
        <v>12.916605502020563</v>
      </c>
      <c r="W69" s="15">
        <f>SUM('l(x,t)'!W69:W$112)/'l(x,t)'!W69-0.5</f>
        <v>12.973222622748864</v>
      </c>
      <c r="X69" s="15">
        <f>SUM('l(x,t)'!X69:X$112)/'l(x,t)'!X69-0.5</f>
        <v>13.35910961719261</v>
      </c>
      <c r="Y69" s="15">
        <f>SUM('l(x,t)'!Y69:Y$112)/'l(x,t)'!Y69-0.5</f>
        <v>13.255145349516782</v>
      </c>
      <c r="Z69" s="15">
        <f>SUM('l(x,t)'!Z69:Z$112)/'l(x,t)'!Z69-0.5</f>
        <v>13.416497717992291</v>
      </c>
      <c r="AA69" s="15">
        <f>SUM('l(x,t)'!AA69:AA$112)/'l(x,t)'!AA69-0.5</f>
        <v>13.211700454100175</v>
      </c>
      <c r="AB69" s="15">
        <f>SUM('l(x,t)'!AB69:AB$112)/'l(x,t)'!AB69-0.5</f>
        <v>13.265459037048629</v>
      </c>
      <c r="AC69" s="15">
        <f>SUM('l(x,t)'!AC69:AC$112)/'l(x,t)'!AC69-0.5</f>
        <v>13.402770372812331</v>
      </c>
      <c r="AD69" s="15">
        <f>SUM('l(x,t)'!AD69:AD$112)/'l(x,t)'!AD69-0.5</f>
        <v>13.074908947713617</v>
      </c>
      <c r="AE69" s="15">
        <f>SUM('l(x,t)'!AE69:AE$112)/'l(x,t)'!AE69-0.5</f>
        <v>13.496722276032187</v>
      </c>
      <c r="AF69" s="15">
        <f>SUM('l(x,t)'!AF69:AF$112)/'l(x,t)'!AF69-0.5</f>
        <v>13.202836703905499</v>
      </c>
      <c r="AG69" s="15">
        <f>SUM('l(x,t)'!AG69:AG$112)/'l(x,t)'!AG69-0.5</f>
        <v>13.310251333628594</v>
      </c>
      <c r="AH69" s="15">
        <f>SUM('l(x,t)'!AH69:AH$112)/'l(x,t)'!AH69-0.5</f>
        <v>13.358973281505682</v>
      </c>
      <c r="AI69" s="15">
        <f>SUM('l(x,t)'!AI69:AI$112)/'l(x,t)'!AI69-0.5</f>
        <v>13.309414776199912</v>
      </c>
      <c r="AJ69" s="15">
        <f>SUM('l(x,t)'!AJ69:AJ$112)/'l(x,t)'!AJ69-0.5</f>
        <v>13.521546636127786</v>
      </c>
      <c r="AK69" s="15">
        <f>SUM('l(x,t)'!AK69:AK$112)/'l(x,t)'!AK69-0.5</f>
        <v>13.478337118788325</v>
      </c>
      <c r="AL69" s="15">
        <f>SUM('l(x,t)'!AL69:AL$112)/'l(x,t)'!AL69-0.5</f>
        <v>13.486956766773712</v>
      </c>
      <c r="AM69" s="15">
        <f>SUM('l(x,t)'!AM69:AM$112)/'l(x,t)'!AM69-0.5</f>
        <v>13.773391311366115</v>
      </c>
      <c r="AN69" s="15">
        <f>SUM('l(x,t)'!AN69:AN$112)/'l(x,t)'!AN69-0.5</f>
        <v>13.989062798489266</v>
      </c>
      <c r="AO69" s="15">
        <f>SUM('l(x,t)'!AO69:AO$112)/'l(x,t)'!AO69-0.5</f>
        <v>13.961089687408176</v>
      </c>
      <c r="AP69" s="15">
        <f>SUM('l(x,t)'!AP69:AP$112)/'l(x,t)'!AP69-0.5</f>
        <v>13.967668272272842</v>
      </c>
      <c r="AQ69" s="15">
        <f>SUM('l(x,t)'!AQ69:AQ$112)/'l(x,t)'!AQ69-0.5</f>
        <v>14.162997674272031</v>
      </c>
      <c r="AR69" s="15">
        <f>SUM('l(x,t)'!AR69:AR$112)/'l(x,t)'!AR69-0.5</f>
        <v>14.149795664336159</v>
      </c>
      <c r="AS69" s="15">
        <f>SUM('l(x,t)'!AS69:AS$112)/'l(x,t)'!AS69-0.5</f>
        <v>14.211059663330133</v>
      </c>
      <c r="AT69" s="15">
        <f>SUM('l(x,t)'!AT69:AT$112)/'l(x,t)'!AT69-0.5</f>
        <v>14.370298084729431</v>
      </c>
      <c r="AU69" s="15">
        <f>SUM('l(x,t)'!AU69:AU$112)/'l(x,t)'!AU69-0.5</f>
        <v>14.522699428759664</v>
      </c>
      <c r="AV69" s="15">
        <f>SUM('l(x,t)'!AV69:AV$112)/'l(x,t)'!AV69-0.5</f>
        <v>14.461345604696696</v>
      </c>
      <c r="AW69" s="15">
        <f>SUM('l(x,t)'!AW69:AW$112)/'l(x,t)'!AW69-0.5</f>
        <v>14.814027692637096</v>
      </c>
      <c r="AX69" s="15">
        <f>SUM('l(x,t)'!AX69:AX$112)/'l(x,t)'!AX69-0.5</f>
        <v>14.871251963516336</v>
      </c>
      <c r="AY69" s="15">
        <f>SUM('l(x,t)'!AY69:AY$112)/'l(x,t)'!AY69-0.5</f>
        <v>14.713795411344941</v>
      </c>
      <c r="AZ69" s="15">
        <f>SUM('l(x,t)'!AZ69:AZ$112)/'l(x,t)'!AZ69-0.5</f>
        <v>15.183430892263599</v>
      </c>
      <c r="BA69" s="15">
        <f>SUM('l(x,t)'!BA69:BA$112)/'l(x,t)'!BA69-0.5</f>
        <v>15.437712395001522</v>
      </c>
      <c r="BB69" s="15">
        <f>SUM('l(x,t)'!BB69:BB$112)/'l(x,t)'!BB69-0.5</f>
        <v>15.519440307777408</v>
      </c>
      <c r="BC69" s="15">
        <f>SUM('l(x,t)'!BC69:BC$112)/'l(x,t)'!BC69-0.5</f>
        <v>15.448607292063958</v>
      </c>
      <c r="BD69" s="15">
        <f>SUM('l(x,t)'!BD69:BD$112)/'l(x,t)'!BD69-0.5</f>
        <v>15.780253992807914</v>
      </c>
      <c r="BE69" s="15">
        <f>SUM('l(x,t)'!BE69:BE$112)/'l(x,t)'!BE69-0.5</f>
        <v>15.651210084269675</v>
      </c>
      <c r="BF69" s="15">
        <f>SUM('l(x,t)'!BF69:BF$112)/'l(x,t)'!BF69-0.5</f>
        <v>16.061416379307072</v>
      </c>
      <c r="BG69" s="15">
        <f>SUM('l(x,t)'!BG69:BG$112)/'l(x,t)'!BG69-0.5</f>
        <v>16.1581502955903</v>
      </c>
      <c r="BH69" s="15">
        <f>SUM('l(x,t)'!BH69:BH$112)/'l(x,t)'!BH69-0.5</f>
        <v>16.387442639215763</v>
      </c>
      <c r="BI69" s="15">
        <f>SUM('l(x,t)'!BI69:BI$112)/'l(x,t)'!BI69-0.5</f>
        <v>16.46658091815905</v>
      </c>
      <c r="BJ69" s="15">
        <f>SUM('l(x,t)'!BJ69:BJ$112)/'l(x,t)'!BJ69-0.5</f>
        <v>16.436405256867118</v>
      </c>
      <c r="BK69" s="15">
        <f>SUM('l(x,t)'!BK69:BK$112)/'l(x,t)'!BK69-0.5</f>
        <v>16.565010985253458</v>
      </c>
      <c r="BL69" s="15">
        <f>SUM('l(x,t)'!BL69:BL$112)/'l(x,t)'!BL69-0.5</f>
        <v>16.693661283984738</v>
      </c>
      <c r="BM69" s="15">
        <f>SUM('l(x,t)'!BM69:BM$112)/'l(x,t)'!BM69-0.5</f>
        <v>16.822351019786687</v>
      </c>
      <c r="BN69" s="15">
        <f>SUM('l(x,t)'!BN69:BN$112)/'l(x,t)'!BN69-0.5</f>
        <v>16.951075364110523</v>
      </c>
      <c r="BO69" s="15">
        <f>SUM('l(x,t)'!BO69:BO$112)/'l(x,t)'!BO69-0.5</f>
        <v>17.07982980886203</v>
      </c>
      <c r="BP69" s="15">
        <f>SUM('l(x,t)'!BP69:BP$112)/'l(x,t)'!BP69-0.5</f>
        <v>17.208610182216891</v>
      </c>
      <c r="BQ69" s="15">
        <f>SUM('l(x,t)'!BQ69:BQ$112)/'l(x,t)'!BQ69-0.5</f>
        <v>17.33741266450679</v>
      </c>
      <c r="BR69" s="15">
        <f>SUM('l(x,t)'!BR69:BR$112)/'l(x,t)'!BR69-0.5</f>
        <v>17.466233804162759</v>
      </c>
      <c r="BS69" s="15">
        <f>SUM('l(x,t)'!BS69:BS$112)/'l(x,t)'!BS69-0.5</f>
        <v>17.595070533702735</v>
      </c>
    </row>
    <row r="70" spans="1:71" x14ac:dyDescent="0.25">
      <c r="A70" s="13">
        <v>68</v>
      </c>
      <c r="B70" s="15">
        <f>SUM('l(x,t)'!B70:B$112)/'l(x,t)'!B70-0.5</f>
        <v>11.62233798700569</v>
      </c>
      <c r="C70" s="15">
        <f>SUM('l(x,t)'!C70:C$112)/'l(x,t)'!C70-0.5</f>
        <v>11.347294481524345</v>
      </c>
      <c r="D70" s="15">
        <f>SUM('l(x,t)'!D70:D$112)/'l(x,t)'!D70-0.5</f>
        <v>11.235322196678244</v>
      </c>
      <c r="E70" s="15">
        <f>SUM('l(x,t)'!E70:E$112)/'l(x,t)'!E70-0.5</f>
        <v>10.78763685922584</v>
      </c>
      <c r="F70" s="15">
        <f>SUM('l(x,t)'!F70:F$112)/'l(x,t)'!F70-0.5</f>
        <v>10.90049141996082</v>
      </c>
      <c r="G70" s="15">
        <f>SUM('l(x,t)'!G70:G$112)/'l(x,t)'!G70-0.5</f>
        <v>11.799449851691522</v>
      </c>
      <c r="H70" s="15">
        <f>SUM('l(x,t)'!H70:H$112)/'l(x,t)'!H70-0.5</f>
        <v>11.501845057772224</v>
      </c>
      <c r="I70" s="15">
        <f>SUM('l(x,t)'!I70:I$112)/'l(x,t)'!I70-0.5</f>
        <v>11.488826156594332</v>
      </c>
      <c r="J70" s="15">
        <f>SUM('l(x,t)'!J70:J$112)/'l(x,t)'!J70-0.5</f>
        <v>11.873693623055413</v>
      </c>
      <c r="K70" s="15">
        <f>SUM('l(x,t)'!K70:K$112)/'l(x,t)'!K70-0.5</f>
        <v>11.611964240231188</v>
      </c>
      <c r="L70" s="15">
        <f>SUM('l(x,t)'!L70:L$112)/'l(x,t)'!L70-0.5</f>
        <v>11.735220091927308</v>
      </c>
      <c r="M70" s="15">
        <f>SUM('l(x,t)'!M70:M$112)/'l(x,t)'!M70-0.5</f>
        <v>12.257913923654039</v>
      </c>
      <c r="N70" s="15">
        <f>SUM('l(x,t)'!N70:N$112)/'l(x,t)'!N70-0.5</f>
        <v>11.550899868705367</v>
      </c>
      <c r="O70" s="15">
        <f>SUM('l(x,t)'!O70:O$112)/'l(x,t)'!O70-0.5</f>
        <v>12.354384452731489</v>
      </c>
      <c r="P70" s="15">
        <f>SUM('l(x,t)'!P70:P$112)/'l(x,t)'!P70-0.5</f>
        <v>12.351245625680296</v>
      </c>
      <c r="Q70" s="15">
        <f>SUM('l(x,t)'!Q70:Q$112)/'l(x,t)'!Q70-0.5</f>
        <v>12.005807163722372</v>
      </c>
      <c r="R70" s="15">
        <f>SUM('l(x,t)'!R70:R$112)/'l(x,t)'!R70-0.5</f>
        <v>12.606866949305484</v>
      </c>
      <c r="S70" s="15">
        <f>SUM('l(x,t)'!S70:S$112)/'l(x,t)'!S70-0.5</f>
        <v>12.316772263114064</v>
      </c>
      <c r="T70" s="15">
        <f>SUM('l(x,t)'!T70:T$112)/'l(x,t)'!T70-0.5</f>
        <v>12.149664064046314</v>
      </c>
      <c r="U70" s="15">
        <f>SUM('l(x,t)'!U70:U$112)/'l(x,t)'!U70-0.5</f>
        <v>12.311921295040632</v>
      </c>
      <c r="V70" s="15">
        <f>SUM('l(x,t)'!V70:V$112)/'l(x,t)'!V70-0.5</f>
        <v>12.229105030519827</v>
      </c>
      <c r="W70" s="15">
        <f>SUM('l(x,t)'!W70:W$112)/'l(x,t)'!W70-0.5</f>
        <v>12.297774175848378</v>
      </c>
      <c r="X70" s="15">
        <f>SUM('l(x,t)'!X70:X$112)/'l(x,t)'!X70-0.5</f>
        <v>12.65657988847094</v>
      </c>
      <c r="Y70" s="15">
        <f>SUM('l(x,t)'!Y70:Y$112)/'l(x,t)'!Y70-0.5</f>
        <v>12.564646832990322</v>
      </c>
      <c r="Z70" s="15">
        <f>SUM('l(x,t)'!Z70:Z$112)/'l(x,t)'!Z70-0.5</f>
        <v>12.713808407153236</v>
      </c>
      <c r="AA70" s="15">
        <f>SUM('l(x,t)'!AA70:AA$112)/'l(x,t)'!AA70-0.5</f>
        <v>12.516814588043927</v>
      </c>
      <c r="AB70" s="15">
        <f>SUM('l(x,t)'!AB70:AB$112)/'l(x,t)'!AB70-0.5</f>
        <v>12.571863517908408</v>
      </c>
      <c r="AC70" s="15">
        <f>SUM('l(x,t)'!AC70:AC$112)/'l(x,t)'!AC70-0.5</f>
        <v>12.70773702061841</v>
      </c>
      <c r="AD70" s="15">
        <f>SUM('l(x,t)'!AD70:AD$112)/'l(x,t)'!AD70-0.5</f>
        <v>12.388353709939347</v>
      </c>
      <c r="AE70" s="15">
        <f>SUM('l(x,t)'!AE70:AE$112)/'l(x,t)'!AE70-0.5</f>
        <v>12.809768019859277</v>
      </c>
      <c r="AF70" s="15">
        <f>SUM('l(x,t)'!AF70:AF$112)/'l(x,t)'!AF70-0.5</f>
        <v>12.513468189591036</v>
      </c>
      <c r="AG70" s="15">
        <f>SUM('l(x,t)'!AG70:AG$112)/'l(x,t)'!AG70-0.5</f>
        <v>12.634408536304587</v>
      </c>
      <c r="AH70" s="15">
        <f>SUM('l(x,t)'!AH70:AH$112)/'l(x,t)'!AH70-0.5</f>
        <v>12.692343809573609</v>
      </c>
      <c r="AI70" s="15">
        <f>SUM('l(x,t)'!AI70:AI$112)/'l(x,t)'!AI70-0.5</f>
        <v>12.596757638795077</v>
      </c>
      <c r="AJ70" s="15">
        <f>SUM('l(x,t)'!AJ70:AJ$112)/'l(x,t)'!AJ70-0.5</f>
        <v>12.841885302234434</v>
      </c>
      <c r="AK70" s="15">
        <f>SUM('l(x,t)'!AK70:AK$112)/'l(x,t)'!AK70-0.5</f>
        <v>12.791756742783148</v>
      </c>
      <c r="AL70" s="15">
        <f>SUM('l(x,t)'!AL70:AL$112)/'l(x,t)'!AL70-0.5</f>
        <v>12.791736279666464</v>
      </c>
      <c r="AM70" s="15">
        <f>SUM('l(x,t)'!AM70:AM$112)/'l(x,t)'!AM70-0.5</f>
        <v>13.128411429094015</v>
      </c>
      <c r="AN70" s="15">
        <f>SUM('l(x,t)'!AN70:AN$112)/'l(x,t)'!AN70-0.5</f>
        <v>13.287140782200439</v>
      </c>
      <c r="AO70" s="15">
        <f>SUM('l(x,t)'!AO70:AO$112)/'l(x,t)'!AO70-0.5</f>
        <v>13.291958778504496</v>
      </c>
      <c r="AP70" s="15">
        <f>SUM('l(x,t)'!AP70:AP$112)/'l(x,t)'!AP70-0.5</f>
        <v>13.279780295976714</v>
      </c>
      <c r="AQ70" s="15">
        <f>SUM('l(x,t)'!AQ70:AQ$112)/'l(x,t)'!AQ70-0.5</f>
        <v>13.475632574974203</v>
      </c>
      <c r="AR70" s="15">
        <f>SUM('l(x,t)'!AR70:AR$112)/'l(x,t)'!AR70-0.5</f>
        <v>13.464413909722202</v>
      </c>
      <c r="AS70" s="15">
        <f>SUM('l(x,t)'!AS70:AS$112)/'l(x,t)'!AS70-0.5</f>
        <v>13.531683634375618</v>
      </c>
      <c r="AT70" s="15">
        <f>SUM('l(x,t)'!AT70:AT$112)/'l(x,t)'!AT70-0.5</f>
        <v>13.681293859058588</v>
      </c>
      <c r="AU70" s="15">
        <f>SUM('l(x,t)'!AU70:AU$112)/'l(x,t)'!AU70-0.5</f>
        <v>13.829933196492464</v>
      </c>
      <c r="AV70" s="15">
        <f>SUM('l(x,t)'!AV70:AV$112)/'l(x,t)'!AV70-0.5</f>
        <v>13.767526728285707</v>
      </c>
      <c r="AW70" s="15">
        <f>SUM('l(x,t)'!AW70:AW$112)/'l(x,t)'!AW70-0.5</f>
        <v>14.100787152308433</v>
      </c>
      <c r="AX70" s="15">
        <f>SUM('l(x,t)'!AX70:AX$112)/'l(x,t)'!AX70-0.5</f>
        <v>14.160503701547878</v>
      </c>
      <c r="AY70" s="15">
        <f>SUM('l(x,t)'!AY70:AY$112)/'l(x,t)'!AY70-0.5</f>
        <v>13.998251097885454</v>
      </c>
      <c r="AZ70" s="15">
        <f>SUM('l(x,t)'!AZ70:AZ$112)/'l(x,t)'!AZ70-0.5</f>
        <v>14.457756139868795</v>
      </c>
      <c r="BA70" s="15">
        <f>SUM('l(x,t)'!BA70:BA$112)/'l(x,t)'!BA70-0.5</f>
        <v>14.717098320159655</v>
      </c>
      <c r="BB70" s="15">
        <f>SUM('l(x,t)'!BB70:BB$112)/'l(x,t)'!BB70-0.5</f>
        <v>14.790074628705499</v>
      </c>
      <c r="BC70" s="15">
        <f>SUM('l(x,t)'!BC70:BC$112)/'l(x,t)'!BC70-0.5</f>
        <v>14.707592593938735</v>
      </c>
      <c r="BD70" s="15">
        <f>SUM('l(x,t)'!BD70:BD$112)/'l(x,t)'!BD70-0.5</f>
        <v>15.042613305403117</v>
      </c>
      <c r="BE70" s="15">
        <f>SUM('l(x,t)'!BE70:BE$112)/'l(x,t)'!BE70-0.5</f>
        <v>14.922648701414566</v>
      </c>
      <c r="BF70" s="15">
        <f>SUM('l(x,t)'!BF70:BF$112)/'l(x,t)'!BF70-0.5</f>
        <v>15.33053548250974</v>
      </c>
      <c r="BG70" s="15">
        <f>SUM('l(x,t)'!BG70:BG$112)/'l(x,t)'!BG70-0.5</f>
        <v>15.410490677739245</v>
      </c>
      <c r="BH70" s="15">
        <f>SUM('l(x,t)'!BH70:BH$112)/'l(x,t)'!BH70-0.5</f>
        <v>15.64840079608042</v>
      </c>
      <c r="BI70" s="15">
        <f>SUM('l(x,t)'!BI70:BI$112)/'l(x,t)'!BI70-0.5</f>
        <v>15.731478649722522</v>
      </c>
      <c r="BJ70" s="15">
        <f>SUM('l(x,t)'!BJ70:BJ$112)/'l(x,t)'!BJ70-0.5</f>
        <v>15.688444718077655</v>
      </c>
      <c r="BK70" s="15">
        <f>SUM('l(x,t)'!BK70:BK$112)/'l(x,t)'!BK70-0.5</f>
        <v>15.813958467059798</v>
      </c>
      <c r="BL70" s="15">
        <f>SUM('l(x,t)'!BL70:BL$112)/'l(x,t)'!BL70-0.5</f>
        <v>15.939541195029285</v>
      </c>
      <c r="BM70" s="15">
        <f>SUM('l(x,t)'!BM70:BM$112)/'l(x,t)'!BM70-0.5</f>
        <v>16.065187925818336</v>
      </c>
      <c r="BN70" s="15">
        <f>SUM('l(x,t)'!BN70:BN$112)/'l(x,t)'!BN70-0.5</f>
        <v>16.190893979672708</v>
      </c>
      <c r="BO70" s="15">
        <f>SUM('l(x,t)'!BO70:BO$112)/'l(x,t)'!BO70-0.5</f>
        <v>16.316654989124277</v>
      </c>
      <c r="BP70" s="15">
        <f>SUM('l(x,t)'!BP70:BP$112)/'l(x,t)'!BP70-0.5</f>
        <v>16.442466914943253</v>
      </c>
      <c r="BQ70" s="15">
        <f>SUM('l(x,t)'!BQ70:BQ$112)/'l(x,t)'!BQ70-0.5</f>
        <v>16.568326062155105</v>
      </c>
      <c r="BR70" s="15">
        <f>SUM('l(x,t)'!BR70:BR$112)/'l(x,t)'!BR70-0.5</f>
        <v>16.694229096108852</v>
      </c>
      <c r="BS70" s="15">
        <f>SUM('l(x,t)'!BS70:BS$112)/'l(x,t)'!BS70-0.5</f>
        <v>16.820173058584245</v>
      </c>
    </row>
    <row r="71" spans="1:71" x14ac:dyDescent="0.25">
      <c r="A71" s="13">
        <v>69</v>
      </c>
      <c r="B71" s="15">
        <f>SUM('l(x,t)'!B71:B$112)/'l(x,t)'!B71-0.5</f>
        <v>11.010471071537946</v>
      </c>
      <c r="C71" s="15">
        <f>SUM('l(x,t)'!C71:C$112)/'l(x,t)'!C71-0.5</f>
        <v>10.715151449053293</v>
      </c>
      <c r="D71" s="15">
        <f>SUM('l(x,t)'!D71:D$112)/'l(x,t)'!D71-0.5</f>
        <v>10.603859286393648</v>
      </c>
      <c r="E71" s="15">
        <f>SUM('l(x,t)'!E71:E$112)/'l(x,t)'!E71-0.5</f>
        <v>10.133546114324828</v>
      </c>
      <c r="F71" s="15">
        <f>SUM('l(x,t)'!F71:F$112)/'l(x,t)'!F71-0.5</f>
        <v>10.280057235212658</v>
      </c>
      <c r="G71" s="15">
        <f>SUM('l(x,t)'!G71:G$112)/'l(x,t)'!G71-0.5</f>
        <v>11.162985097170322</v>
      </c>
      <c r="H71" s="15">
        <f>SUM('l(x,t)'!H71:H$112)/'l(x,t)'!H71-0.5</f>
        <v>10.861786452590279</v>
      </c>
      <c r="I71" s="15">
        <f>SUM('l(x,t)'!I71:I$112)/'l(x,t)'!I71-0.5</f>
        <v>10.844709699879553</v>
      </c>
      <c r="J71" s="15">
        <f>SUM('l(x,t)'!J71:J$112)/'l(x,t)'!J71-0.5</f>
        <v>11.23501472648385</v>
      </c>
      <c r="K71" s="15">
        <f>SUM('l(x,t)'!K71:K$112)/'l(x,t)'!K71-0.5</f>
        <v>10.966272046467017</v>
      </c>
      <c r="L71" s="15">
        <f>SUM('l(x,t)'!L71:L$112)/'l(x,t)'!L71-0.5</f>
        <v>11.076972314655952</v>
      </c>
      <c r="M71" s="15">
        <f>SUM('l(x,t)'!M71:M$112)/'l(x,t)'!M71-0.5</f>
        <v>11.605337098377472</v>
      </c>
      <c r="N71" s="15">
        <f>SUM('l(x,t)'!N71:N$112)/'l(x,t)'!N71-0.5</f>
        <v>10.891153627560609</v>
      </c>
      <c r="O71" s="15">
        <f>SUM('l(x,t)'!O71:O$112)/'l(x,t)'!O71-0.5</f>
        <v>11.684586753758341</v>
      </c>
      <c r="P71" s="15">
        <f>SUM('l(x,t)'!P71:P$112)/'l(x,t)'!P71-0.5</f>
        <v>11.678856875634871</v>
      </c>
      <c r="Q71" s="15">
        <f>SUM('l(x,t)'!Q71:Q$112)/'l(x,t)'!Q71-0.5</f>
        <v>11.346878804504046</v>
      </c>
      <c r="R71" s="15">
        <f>SUM('l(x,t)'!R71:R$112)/'l(x,t)'!R71-0.5</f>
        <v>11.944102116667166</v>
      </c>
      <c r="S71" s="15">
        <f>SUM('l(x,t)'!S71:S$112)/'l(x,t)'!S71-0.5</f>
        <v>11.633580037903728</v>
      </c>
      <c r="T71" s="15">
        <f>SUM('l(x,t)'!T71:T$112)/'l(x,t)'!T71-0.5</f>
        <v>11.481553084486594</v>
      </c>
      <c r="U71" s="15">
        <f>SUM('l(x,t)'!U71:U$112)/'l(x,t)'!U71-0.5</f>
        <v>11.650182372285052</v>
      </c>
      <c r="V71" s="15">
        <f>SUM('l(x,t)'!V71:V$112)/'l(x,t)'!V71-0.5</f>
        <v>11.560156321546271</v>
      </c>
      <c r="W71" s="15">
        <f>SUM('l(x,t)'!W71:W$112)/'l(x,t)'!W71-0.5</f>
        <v>11.626773542044033</v>
      </c>
      <c r="X71" s="15">
        <f>SUM('l(x,t)'!X71:X$112)/'l(x,t)'!X71-0.5</f>
        <v>11.988653176432274</v>
      </c>
      <c r="Y71" s="15">
        <f>SUM('l(x,t)'!Y71:Y$112)/'l(x,t)'!Y71-0.5</f>
        <v>11.9018532220992</v>
      </c>
      <c r="Z71" s="15">
        <f>SUM('l(x,t)'!Z71:Z$112)/'l(x,t)'!Z71-0.5</f>
        <v>12.041389500917196</v>
      </c>
      <c r="AA71" s="15">
        <f>SUM('l(x,t)'!AA71:AA$112)/'l(x,t)'!AA71-0.5</f>
        <v>11.839238900514367</v>
      </c>
      <c r="AB71" s="15">
        <f>SUM('l(x,t)'!AB71:AB$112)/'l(x,t)'!AB71-0.5</f>
        <v>11.903024265805408</v>
      </c>
      <c r="AC71" s="15">
        <f>SUM('l(x,t)'!AC71:AC$112)/'l(x,t)'!AC71-0.5</f>
        <v>12.051007063813715</v>
      </c>
      <c r="AD71" s="15">
        <f>SUM('l(x,t)'!AD71:AD$112)/'l(x,t)'!AD71-0.5</f>
        <v>11.722894327688172</v>
      </c>
      <c r="AE71" s="15">
        <f>SUM('l(x,t)'!AE71:AE$112)/'l(x,t)'!AE71-0.5</f>
        <v>12.133047710778088</v>
      </c>
      <c r="AF71" s="15">
        <f>SUM('l(x,t)'!AF71:AF$112)/'l(x,t)'!AF71-0.5</f>
        <v>11.851402563734826</v>
      </c>
      <c r="AG71" s="15">
        <f>SUM('l(x,t)'!AG71:AG$112)/'l(x,t)'!AG71-0.5</f>
        <v>11.970872681244565</v>
      </c>
      <c r="AH71" s="15">
        <f>SUM('l(x,t)'!AH71:AH$112)/'l(x,t)'!AH71-0.5</f>
        <v>12.035181010202651</v>
      </c>
      <c r="AI71" s="15">
        <f>SUM('l(x,t)'!AI71:AI$112)/'l(x,t)'!AI71-0.5</f>
        <v>11.934478062985773</v>
      </c>
      <c r="AJ71" s="15">
        <f>SUM('l(x,t)'!AJ71:AJ$112)/'l(x,t)'!AJ71-0.5</f>
        <v>12.150558940379698</v>
      </c>
      <c r="AK71" s="15">
        <f>SUM('l(x,t)'!AK71:AK$112)/'l(x,t)'!AK71-0.5</f>
        <v>12.144019115336423</v>
      </c>
      <c r="AL71" s="15">
        <f>SUM('l(x,t)'!AL71:AL$112)/'l(x,t)'!AL71-0.5</f>
        <v>12.127890730923651</v>
      </c>
      <c r="AM71" s="15">
        <f>SUM('l(x,t)'!AM71:AM$112)/'l(x,t)'!AM71-0.5</f>
        <v>12.41988401241408</v>
      </c>
      <c r="AN71" s="15">
        <f>SUM('l(x,t)'!AN71:AN$112)/'l(x,t)'!AN71-0.5</f>
        <v>12.659962520403468</v>
      </c>
      <c r="AO71" s="15">
        <f>SUM('l(x,t)'!AO71:AO$112)/'l(x,t)'!AO71-0.5</f>
        <v>12.600474963904446</v>
      </c>
      <c r="AP71" s="15">
        <f>SUM('l(x,t)'!AP71:AP$112)/'l(x,t)'!AP71-0.5</f>
        <v>12.610290725157947</v>
      </c>
      <c r="AQ71" s="15">
        <f>SUM('l(x,t)'!AQ71:AQ$112)/'l(x,t)'!AQ71-0.5</f>
        <v>12.797566663907402</v>
      </c>
      <c r="AR71" s="15">
        <f>SUM('l(x,t)'!AR71:AR$112)/'l(x,t)'!AR71-0.5</f>
        <v>12.780217481430622</v>
      </c>
      <c r="AS71" s="15">
        <f>SUM('l(x,t)'!AS71:AS$112)/'l(x,t)'!AS71-0.5</f>
        <v>12.869257383304044</v>
      </c>
      <c r="AT71" s="15">
        <f>SUM('l(x,t)'!AT71:AT$112)/'l(x,t)'!AT71-0.5</f>
        <v>13.010268906942642</v>
      </c>
      <c r="AU71" s="15">
        <f>SUM('l(x,t)'!AU71:AU$112)/'l(x,t)'!AU71-0.5</f>
        <v>13.143878848803428</v>
      </c>
      <c r="AV71" s="15">
        <f>SUM('l(x,t)'!AV71:AV$112)/'l(x,t)'!AV71-0.5</f>
        <v>13.074306044900455</v>
      </c>
      <c r="AW71" s="15">
        <f>SUM('l(x,t)'!AW71:AW$112)/'l(x,t)'!AW71-0.5</f>
        <v>13.411287079932524</v>
      </c>
      <c r="AX71" s="15">
        <f>SUM('l(x,t)'!AX71:AX$112)/'l(x,t)'!AX71-0.5</f>
        <v>13.467081132404145</v>
      </c>
      <c r="AY71" s="15">
        <f>SUM('l(x,t)'!AY71:AY$112)/'l(x,t)'!AY71-0.5</f>
        <v>13.31630237864179</v>
      </c>
      <c r="AZ71" s="15">
        <f>SUM('l(x,t)'!AZ71:AZ$112)/'l(x,t)'!AZ71-0.5</f>
        <v>13.753662166444176</v>
      </c>
      <c r="BA71" s="15">
        <f>SUM('l(x,t)'!BA71:BA$112)/'l(x,t)'!BA71-0.5</f>
        <v>14.002655609102893</v>
      </c>
      <c r="BB71" s="15">
        <f>SUM('l(x,t)'!BB71:BB$112)/'l(x,t)'!BB71-0.5</f>
        <v>14.096603297962714</v>
      </c>
      <c r="BC71" s="15">
        <f>SUM('l(x,t)'!BC71:BC$112)/'l(x,t)'!BC71-0.5</f>
        <v>13.982469872111407</v>
      </c>
      <c r="BD71" s="15">
        <f>SUM('l(x,t)'!BD71:BD$112)/'l(x,t)'!BD71-0.5</f>
        <v>14.32623926249464</v>
      </c>
      <c r="BE71" s="15">
        <f>SUM('l(x,t)'!BE71:BE$112)/'l(x,t)'!BE71-0.5</f>
        <v>14.196892719561587</v>
      </c>
      <c r="BF71" s="15">
        <f>SUM('l(x,t)'!BF71:BF$112)/'l(x,t)'!BF71-0.5</f>
        <v>14.597458549667865</v>
      </c>
      <c r="BG71" s="15">
        <f>SUM('l(x,t)'!BG71:BG$112)/'l(x,t)'!BG71-0.5</f>
        <v>14.6938560938903</v>
      </c>
      <c r="BH71" s="15">
        <f>SUM('l(x,t)'!BH71:BH$112)/'l(x,t)'!BH71-0.5</f>
        <v>14.890962362920039</v>
      </c>
      <c r="BI71" s="15">
        <f>SUM('l(x,t)'!BI71:BI$112)/'l(x,t)'!BI71-0.5</f>
        <v>14.990321929158766</v>
      </c>
      <c r="BJ71" s="15">
        <f>SUM('l(x,t)'!BJ71:BJ$112)/'l(x,t)'!BJ71-0.5</f>
        <v>14.947721033281326</v>
      </c>
      <c r="BK71" s="15">
        <f>SUM('l(x,t)'!BK71:BK$112)/'l(x,t)'!BK71-0.5</f>
        <v>15.069696876937741</v>
      </c>
      <c r="BL71" s="15">
        <f>SUM('l(x,t)'!BL71:BL$112)/'l(x,t)'!BL71-0.5</f>
        <v>15.191776156433681</v>
      </c>
      <c r="BM71" s="15">
        <f>SUM('l(x,t)'!BM71:BM$112)/'l(x,t)'!BM71-0.5</f>
        <v>15.313953925463684</v>
      </c>
      <c r="BN71" s="15">
        <f>SUM('l(x,t)'!BN71:BN$112)/'l(x,t)'!BN71-0.5</f>
        <v>15.436225525637681</v>
      </c>
      <c r="BO71" s="15">
        <f>SUM('l(x,t)'!BO71:BO$112)/'l(x,t)'!BO71-0.5</f>
        <v>15.558586602538057</v>
      </c>
      <c r="BP71" s="15">
        <f>SUM('l(x,t)'!BP71:BP$112)/'l(x,t)'!BP71-0.5</f>
        <v>15.681033121848241</v>
      </c>
      <c r="BQ71" s="15">
        <f>SUM('l(x,t)'!BQ71:BQ$112)/'l(x,t)'!BQ71-0.5</f>
        <v>15.80356138553843</v>
      </c>
      <c r="BR71" s="15">
        <f>SUM('l(x,t)'!BR71:BR$112)/'l(x,t)'!BR71-0.5</f>
        <v>15.926168048095633</v>
      </c>
      <c r="BS71" s="15">
        <f>SUM('l(x,t)'!BS71:BS$112)/'l(x,t)'!BS71-0.5</f>
        <v>16.048850132786136</v>
      </c>
    </row>
    <row r="72" spans="1:71" x14ac:dyDescent="0.25">
      <c r="A72" s="13">
        <v>70</v>
      </c>
      <c r="B72" s="15">
        <f>SUM('l(x,t)'!B72:B$112)/'l(x,t)'!B72-0.5</f>
        <v>10.40807023147522</v>
      </c>
      <c r="C72" s="15">
        <f>SUM('l(x,t)'!C72:C$112)/'l(x,t)'!C72-0.5</f>
        <v>10.095860724898913</v>
      </c>
      <c r="D72" s="15">
        <f>SUM('l(x,t)'!D72:D$112)/'l(x,t)'!D72-0.5</f>
        <v>9.9833568026495634</v>
      </c>
      <c r="E72" s="15">
        <f>SUM('l(x,t)'!E72:E$112)/'l(x,t)'!E72-0.5</f>
        <v>9.543208592826204</v>
      </c>
      <c r="F72" s="15">
        <f>SUM('l(x,t)'!F72:F$112)/'l(x,t)'!F72-0.5</f>
        <v>9.6935058317483715</v>
      </c>
      <c r="G72" s="15">
        <f>SUM('l(x,t)'!G72:G$112)/'l(x,t)'!G72-0.5</f>
        <v>10.543545681349631</v>
      </c>
      <c r="H72" s="15">
        <f>SUM('l(x,t)'!H72:H$112)/'l(x,t)'!H72-0.5</f>
        <v>10.260349809535475</v>
      </c>
      <c r="I72" s="15">
        <f>SUM('l(x,t)'!I72:I$112)/'l(x,t)'!I72-0.5</f>
        <v>10.242950889347672</v>
      </c>
      <c r="J72" s="15">
        <f>SUM('l(x,t)'!J72:J$112)/'l(x,t)'!J72-0.5</f>
        <v>10.594361081927483</v>
      </c>
      <c r="K72" s="15">
        <f>SUM('l(x,t)'!K72:K$112)/'l(x,t)'!K72-0.5</f>
        <v>10.356678194335316</v>
      </c>
      <c r="L72" s="15">
        <f>SUM('l(x,t)'!L72:L$112)/'l(x,t)'!L72-0.5</f>
        <v>10.456732668962182</v>
      </c>
      <c r="M72" s="15">
        <f>SUM('l(x,t)'!M72:M$112)/'l(x,t)'!M72-0.5</f>
        <v>10.956241784228389</v>
      </c>
      <c r="N72" s="15">
        <f>SUM('l(x,t)'!N72:N$112)/'l(x,t)'!N72-0.5</f>
        <v>10.260786648952111</v>
      </c>
      <c r="O72" s="15">
        <f>SUM('l(x,t)'!O72:O$112)/'l(x,t)'!O72-0.5</f>
        <v>11.053967081349068</v>
      </c>
      <c r="P72" s="15">
        <f>SUM('l(x,t)'!P72:P$112)/'l(x,t)'!P72-0.5</f>
        <v>11.048047969210529</v>
      </c>
      <c r="Q72" s="15">
        <f>SUM('l(x,t)'!Q72:Q$112)/'l(x,t)'!Q72-0.5</f>
        <v>10.690540297025706</v>
      </c>
      <c r="R72" s="15">
        <f>SUM('l(x,t)'!R72:R$112)/'l(x,t)'!R72-0.5</f>
        <v>11.305223916265737</v>
      </c>
      <c r="S72" s="15">
        <f>SUM('l(x,t)'!S72:S$112)/'l(x,t)'!S72-0.5</f>
        <v>10.983837068492759</v>
      </c>
      <c r="T72" s="15">
        <f>SUM('l(x,t)'!T72:T$112)/'l(x,t)'!T72-0.5</f>
        <v>10.831001160269297</v>
      </c>
      <c r="U72" s="15">
        <f>SUM('l(x,t)'!U72:U$112)/'l(x,t)'!U72-0.5</f>
        <v>11.017950532797265</v>
      </c>
      <c r="V72" s="15">
        <f>SUM('l(x,t)'!V72:V$112)/'l(x,t)'!V72-0.5</f>
        <v>10.887548336212376</v>
      </c>
      <c r="W72" s="15">
        <f>SUM('l(x,t)'!W72:W$112)/'l(x,t)'!W72-0.5</f>
        <v>10.978237164005899</v>
      </c>
      <c r="X72" s="15">
        <f>SUM('l(x,t)'!X72:X$112)/'l(x,t)'!X72-0.5</f>
        <v>11.326293866315586</v>
      </c>
      <c r="Y72" s="15">
        <f>SUM('l(x,t)'!Y72:Y$112)/'l(x,t)'!Y72-0.5</f>
        <v>11.262369858254704</v>
      </c>
      <c r="Z72" s="15">
        <f>SUM('l(x,t)'!Z72:Z$112)/'l(x,t)'!Z72-0.5</f>
        <v>11.389147052193866</v>
      </c>
      <c r="AA72" s="15">
        <f>SUM('l(x,t)'!AA72:AA$112)/'l(x,t)'!AA72-0.5</f>
        <v>11.189213966676663</v>
      </c>
      <c r="AB72" s="15">
        <f>SUM('l(x,t)'!AB72:AB$112)/'l(x,t)'!AB72-0.5</f>
        <v>11.234524585341301</v>
      </c>
      <c r="AC72" s="15">
        <f>SUM('l(x,t)'!AC72:AC$112)/'l(x,t)'!AC72-0.5</f>
        <v>11.411078981422106</v>
      </c>
      <c r="AD72" s="15">
        <f>SUM('l(x,t)'!AD72:AD$112)/'l(x,t)'!AD72-0.5</f>
        <v>11.074289764952121</v>
      </c>
      <c r="AE72" s="15">
        <f>SUM('l(x,t)'!AE72:AE$112)/'l(x,t)'!AE72-0.5</f>
        <v>11.480605063675311</v>
      </c>
      <c r="AF72" s="15">
        <f>SUM('l(x,t)'!AF72:AF$112)/'l(x,t)'!AF72-0.5</f>
        <v>11.197050403147843</v>
      </c>
      <c r="AG72" s="15">
        <f>SUM('l(x,t)'!AG72:AG$112)/'l(x,t)'!AG72-0.5</f>
        <v>11.315166637048153</v>
      </c>
      <c r="AH72" s="15">
        <f>SUM('l(x,t)'!AH72:AH$112)/'l(x,t)'!AH72-0.5</f>
        <v>11.38434300777096</v>
      </c>
      <c r="AI72" s="15">
        <f>SUM('l(x,t)'!AI72:AI$112)/'l(x,t)'!AI72-0.5</f>
        <v>11.284112686390991</v>
      </c>
      <c r="AJ72" s="15">
        <f>SUM('l(x,t)'!AJ72:AJ$112)/'l(x,t)'!AJ72-0.5</f>
        <v>11.511876175746142</v>
      </c>
      <c r="AK72" s="15">
        <f>SUM('l(x,t)'!AK72:AK$112)/'l(x,t)'!AK72-0.5</f>
        <v>11.482648769564308</v>
      </c>
      <c r="AL72" s="15">
        <f>SUM('l(x,t)'!AL72:AL$112)/'l(x,t)'!AL72-0.5</f>
        <v>11.496668314924429</v>
      </c>
      <c r="AM72" s="15">
        <f>SUM('l(x,t)'!AM72:AM$112)/'l(x,t)'!AM72-0.5</f>
        <v>11.76338132327913</v>
      </c>
      <c r="AN72" s="15">
        <f>SUM('l(x,t)'!AN72:AN$112)/'l(x,t)'!AN72-0.5</f>
        <v>11.976875149192969</v>
      </c>
      <c r="AO72" s="15">
        <f>SUM('l(x,t)'!AO72:AO$112)/'l(x,t)'!AO72-0.5</f>
        <v>11.976259912467984</v>
      </c>
      <c r="AP72" s="15">
        <f>SUM('l(x,t)'!AP72:AP$112)/'l(x,t)'!AP72-0.5</f>
        <v>11.945574502248526</v>
      </c>
      <c r="AQ72" s="15">
        <f>SUM('l(x,t)'!AQ72:AQ$112)/'l(x,t)'!AQ72-0.5</f>
        <v>12.142842697989492</v>
      </c>
      <c r="AR72" s="15">
        <f>SUM('l(x,t)'!AR72:AR$112)/'l(x,t)'!AR72-0.5</f>
        <v>12.126823794592177</v>
      </c>
      <c r="AS72" s="15">
        <f>SUM('l(x,t)'!AS72:AS$112)/'l(x,t)'!AS72-0.5</f>
        <v>12.226751842561601</v>
      </c>
      <c r="AT72" s="15">
        <f>SUM('l(x,t)'!AT72:AT$112)/'l(x,t)'!AT72-0.5</f>
        <v>12.340263683611456</v>
      </c>
      <c r="AU72" s="15">
        <f>SUM('l(x,t)'!AU72:AU$112)/'l(x,t)'!AU72-0.5</f>
        <v>12.479929216211135</v>
      </c>
      <c r="AV72" s="15">
        <f>SUM('l(x,t)'!AV72:AV$112)/'l(x,t)'!AV72-0.5</f>
        <v>12.407579754152678</v>
      </c>
      <c r="AW72" s="15">
        <f>SUM('l(x,t)'!AW72:AW$112)/'l(x,t)'!AW72-0.5</f>
        <v>12.721056432137507</v>
      </c>
      <c r="AX72" s="15">
        <f>SUM('l(x,t)'!AX72:AX$112)/'l(x,t)'!AX72-0.5</f>
        <v>12.783630036165981</v>
      </c>
      <c r="AY72" s="15">
        <f>SUM('l(x,t)'!AY72:AY$112)/'l(x,t)'!AY72-0.5</f>
        <v>12.63751461087775</v>
      </c>
      <c r="AZ72" s="15">
        <f>SUM('l(x,t)'!AZ72:AZ$112)/'l(x,t)'!AZ72-0.5</f>
        <v>13.069839425047791</v>
      </c>
      <c r="BA72" s="15">
        <f>SUM('l(x,t)'!BA72:BA$112)/'l(x,t)'!BA72-0.5</f>
        <v>13.300751849042202</v>
      </c>
      <c r="BB72" s="15">
        <f>SUM('l(x,t)'!BB72:BB$112)/'l(x,t)'!BB72-0.5</f>
        <v>13.390243035738219</v>
      </c>
      <c r="BC72" s="15">
        <f>SUM('l(x,t)'!BC72:BC$112)/'l(x,t)'!BC72-0.5</f>
        <v>13.279134640930645</v>
      </c>
      <c r="BD72" s="15">
        <f>SUM('l(x,t)'!BD72:BD$112)/'l(x,t)'!BD72-0.5</f>
        <v>13.627003159766058</v>
      </c>
      <c r="BE72" s="15">
        <f>SUM('l(x,t)'!BE72:BE$112)/'l(x,t)'!BE72-0.5</f>
        <v>13.486554258249946</v>
      </c>
      <c r="BF72" s="15">
        <f>SUM('l(x,t)'!BF72:BF$112)/'l(x,t)'!BF72-0.5</f>
        <v>13.896767342723075</v>
      </c>
      <c r="BG72" s="15">
        <f>SUM('l(x,t)'!BG72:BG$112)/'l(x,t)'!BG72-0.5</f>
        <v>13.968172647282781</v>
      </c>
      <c r="BH72" s="15">
        <f>SUM('l(x,t)'!BH72:BH$112)/'l(x,t)'!BH72-0.5</f>
        <v>14.171929818952991</v>
      </c>
      <c r="BI72" s="15">
        <f>SUM('l(x,t)'!BI72:BI$112)/'l(x,t)'!BI72-0.5</f>
        <v>14.280160884095888</v>
      </c>
      <c r="BJ72" s="15">
        <f>SUM('l(x,t)'!BJ72:BJ$112)/'l(x,t)'!BJ72-0.5</f>
        <v>14.22541524644439</v>
      </c>
      <c r="BK72" s="15">
        <f>SUM('l(x,t)'!BK72:BK$112)/'l(x,t)'!BK72-0.5</f>
        <v>14.344062679815758</v>
      </c>
      <c r="BL72" s="15">
        <f>SUM('l(x,t)'!BL72:BL$112)/'l(x,t)'!BL72-0.5</f>
        <v>14.462838449605769</v>
      </c>
      <c r="BM72" s="15">
        <f>SUM('l(x,t)'!BM72:BM$112)/'l(x,t)'!BM72-0.5</f>
        <v>14.581737804558422</v>
      </c>
      <c r="BN72" s="15">
        <f>SUM('l(x,t)'!BN72:BN$112)/'l(x,t)'!BN72-0.5</f>
        <v>14.700756272869704</v>
      </c>
      <c r="BO72" s="15">
        <f>SUM('l(x,t)'!BO72:BO$112)/'l(x,t)'!BO72-0.5</f>
        <v>14.819889678371714</v>
      </c>
      <c r="BP72" s="15">
        <f>SUM('l(x,t)'!BP72:BP$112)/'l(x,t)'!BP72-0.5</f>
        <v>14.939134156780312</v>
      </c>
      <c r="BQ72" s="15">
        <f>SUM('l(x,t)'!BQ72:BQ$112)/'l(x,t)'!BQ72-0.5</f>
        <v>15.058486171992364</v>
      </c>
      <c r="BR72" s="15">
        <f>SUM('l(x,t)'!BR72:BR$112)/'l(x,t)'!BR72-0.5</f>
        <v>15.17794253242049</v>
      </c>
      <c r="BS72" s="15">
        <f>SUM('l(x,t)'!BS72:BS$112)/'l(x,t)'!BS72-0.5</f>
        <v>15.29750040735383</v>
      </c>
    </row>
    <row r="73" spans="1:71" x14ac:dyDescent="0.25">
      <c r="A73" s="13">
        <v>71</v>
      </c>
      <c r="B73" s="15">
        <f>SUM('l(x,t)'!B73:B$112)/'l(x,t)'!B73-0.5</f>
        <v>9.8663673311869982</v>
      </c>
      <c r="C73" s="15">
        <f>SUM('l(x,t)'!C73:C$112)/'l(x,t)'!C73-0.5</f>
        <v>9.5168697609517139</v>
      </c>
      <c r="D73" s="15">
        <f>SUM('l(x,t)'!D73:D$112)/'l(x,t)'!D73-0.5</f>
        <v>9.3831293863264698</v>
      </c>
      <c r="E73" s="15">
        <f>SUM('l(x,t)'!E73:E$112)/'l(x,t)'!E73-0.5</f>
        <v>8.9497362461349308</v>
      </c>
      <c r="F73" s="15">
        <f>SUM('l(x,t)'!F73:F$112)/'l(x,t)'!F73-0.5</f>
        <v>9.0988659404119669</v>
      </c>
      <c r="G73" s="15">
        <f>SUM('l(x,t)'!G73:G$112)/'l(x,t)'!G73-0.5</f>
        <v>9.9607191615106778</v>
      </c>
      <c r="H73" s="15">
        <f>SUM('l(x,t)'!H73:H$112)/'l(x,t)'!H73-0.5</f>
        <v>9.6661838696103164</v>
      </c>
      <c r="I73" s="15">
        <f>SUM('l(x,t)'!I73:I$112)/'l(x,t)'!I73-0.5</f>
        <v>9.6688211177594372</v>
      </c>
      <c r="J73" s="15">
        <f>SUM('l(x,t)'!J73:J$112)/'l(x,t)'!J73-0.5</f>
        <v>9.9829645788660475</v>
      </c>
      <c r="K73" s="15">
        <f>SUM('l(x,t)'!K73:K$112)/'l(x,t)'!K73-0.5</f>
        <v>9.7467728362098249</v>
      </c>
      <c r="L73" s="15">
        <f>SUM('l(x,t)'!L73:L$112)/'l(x,t)'!L73-0.5</f>
        <v>9.8459472027288406</v>
      </c>
      <c r="M73" s="15">
        <f>SUM('l(x,t)'!M73:M$112)/'l(x,t)'!M73-0.5</f>
        <v>10.337055929594335</v>
      </c>
      <c r="N73" s="15">
        <f>SUM('l(x,t)'!N73:N$112)/'l(x,t)'!N73-0.5</f>
        <v>9.6506740387817196</v>
      </c>
      <c r="O73" s="15">
        <f>SUM('l(x,t)'!O73:O$112)/'l(x,t)'!O73-0.5</f>
        <v>10.428938977673029</v>
      </c>
      <c r="P73" s="15">
        <f>SUM('l(x,t)'!P73:P$112)/'l(x,t)'!P73-0.5</f>
        <v>10.404967557363024</v>
      </c>
      <c r="Q73" s="15">
        <f>SUM('l(x,t)'!Q73:Q$112)/'l(x,t)'!Q73-0.5</f>
        <v>10.063867369877164</v>
      </c>
      <c r="R73" s="15">
        <f>SUM('l(x,t)'!R73:R$112)/'l(x,t)'!R73-0.5</f>
        <v>10.661960163077696</v>
      </c>
      <c r="S73" s="15">
        <f>SUM('l(x,t)'!S73:S$112)/'l(x,t)'!S73-0.5</f>
        <v>10.359353512971309</v>
      </c>
      <c r="T73" s="15">
        <f>SUM('l(x,t)'!T73:T$112)/'l(x,t)'!T73-0.5</f>
        <v>10.205589745463048</v>
      </c>
      <c r="U73" s="15">
        <f>SUM('l(x,t)'!U73:U$112)/'l(x,t)'!U73-0.5</f>
        <v>10.382739976820281</v>
      </c>
      <c r="V73" s="15">
        <f>SUM('l(x,t)'!V73:V$112)/'l(x,t)'!V73-0.5</f>
        <v>10.266864989803139</v>
      </c>
      <c r="W73" s="15">
        <f>SUM('l(x,t)'!W73:W$112)/'l(x,t)'!W73-0.5</f>
        <v>10.354227608359468</v>
      </c>
      <c r="X73" s="15">
        <f>SUM('l(x,t)'!X73:X$112)/'l(x,t)'!X73-0.5</f>
        <v>10.702125165622219</v>
      </c>
      <c r="Y73" s="15">
        <f>SUM('l(x,t)'!Y73:Y$112)/'l(x,t)'!Y73-0.5</f>
        <v>10.608167100080214</v>
      </c>
      <c r="Z73" s="15">
        <f>SUM('l(x,t)'!Z73:Z$112)/'l(x,t)'!Z73-0.5</f>
        <v>10.750397309811929</v>
      </c>
      <c r="AA73" s="15">
        <f>SUM('l(x,t)'!AA73:AA$112)/'l(x,t)'!AA73-0.5</f>
        <v>10.555139069890021</v>
      </c>
      <c r="AB73" s="15">
        <f>SUM('l(x,t)'!AB73:AB$112)/'l(x,t)'!AB73-0.5</f>
        <v>10.59867201412473</v>
      </c>
      <c r="AC73" s="15">
        <f>SUM('l(x,t)'!AC73:AC$112)/'l(x,t)'!AC73-0.5</f>
        <v>10.771659364492212</v>
      </c>
      <c r="AD73" s="15">
        <f>SUM('l(x,t)'!AD73:AD$112)/'l(x,t)'!AD73-0.5</f>
        <v>10.435828246791031</v>
      </c>
      <c r="AE73" s="15">
        <f>SUM('l(x,t)'!AE73:AE$112)/'l(x,t)'!AE73-0.5</f>
        <v>10.845710011856866</v>
      </c>
      <c r="AF73" s="15">
        <f>SUM('l(x,t)'!AF73:AF$112)/'l(x,t)'!AF73-0.5</f>
        <v>10.573321880652411</v>
      </c>
      <c r="AG73" s="15">
        <f>SUM('l(x,t)'!AG73:AG$112)/'l(x,t)'!AG73-0.5</f>
        <v>10.690843244775252</v>
      </c>
      <c r="AH73" s="15">
        <f>SUM('l(x,t)'!AH73:AH$112)/'l(x,t)'!AH73-0.5</f>
        <v>10.758694603331737</v>
      </c>
      <c r="AI73" s="15">
        <f>SUM('l(x,t)'!AI73:AI$112)/'l(x,t)'!AI73-0.5</f>
        <v>10.674667308834769</v>
      </c>
      <c r="AJ73" s="15">
        <f>SUM('l(x,t)'!AJ73:AJ$112)/'l(x,t)'!AJ73-0.5</f>
        <v>10.886491754468153</v>
      </c>
      <c r="AK73" s="15">
        <f>SUM('l(x,t)'!AK73:AK$112)/'l(x,t)'!AK73-0.5</f>
        <v>10.8775640165798</v>
      </c>
      <c r="AL73" s="15">
        <f>SUM('l(x,t)'!AL73:AL$112)/'l(x,t)'!AL73-0.5</f>
        <v>10.844139301736616</v>
      </c>
      <c r="AM73" s="15">
        <f>SUM('l(x,t)'!AM73:AM$112)/'l(x,t)'!AM73-0.5</f>
        <v>11.135484104955617</v>
      </c>
      <c r="AN73" s="15">
        <f>SUM('l(x,t)'!AN73:AN$112)/'l(x,t)'!AN73-0.5</f>
        <v>11.333782014758073</v>
      </c>
      <c r="AO73" s="15">
        <f>SUM('l(x,t)'!AO73:AO$112)/'l(x,t)'!AO73-0.5</f>
        <v>11.316212341533912</v>
      </c>
      <c r="AP73" s="15">
        <f>SUM('l(x,t)'!AP73:AP$112)/'l(x,t)'!AP73-0.5</f>
        <v>11.335556074917045</v>
      </c>
      <c r="AQ73" s="15">
        <f>SUM('l(x,t)'!AQ73:AQ$112)/'l(x,t)'!AQ73-0.5</f>
        <v>11.492298269564602</v>
      </c>
      <c r="AR73" s="15">
        <f>SUM('l(x,t)'!AR73:AR$112)/'l(x,t)'!AR73-0.5</f>
        <v>11.496557702998592</v>
      </c>
      <c r="AS73" s="15">
        <f>SUM('l(x,t)'!AS73:AS$112)/'l(x,t)'!AS73-0.5</f>
        <v>11.582085991573788</v>
      </c>
      <c r="AT73" s="15">
        <f>SUM('l(x,t)'!AT73:AT$112)/'l(x,t)'!AT73-0.5</f>
        <v>11.692756267299076</v>
      </c>
      <c r="AU73" s="15">
        <f>SUM('l(x,t)'!AU73:AU$112)/'l(x,t)'!AU73-0.5</f>
        <v>11.825537281586829</v>
      </c>
      <c r="AV73" s="15">
        <f>SUM('l(x,t)'!AV73:AV$112)/'l(x,t)'!AV73-0.5</f>
        <v>11.755009266868393</v>
      </c>
      <c r="AW73" s="15">
        <f>SUM('l(x,t)'!AW73:AW$112)/'l(x,t)'!AW73-0.5</f>
        <v>12.062505326923279</v>
      </c>
      <c r="AX73" s="15">
        <f>SUM('l(x,t)'!AX73:AX$112)/'l(x,t)'!AX73-0.5</f>
        <v>12.118784964831915</v>
      </c>
      <c r="AY73" s="15">
        <f>SUM('l(x,t)'!AY73:AY$112)/'l(x,t)'!AY73-0.5</f>
        <v>11.961258096217483</v>
      </c>
      <c r="AZ73" s="15">
        <f>SUM('l(x,t)'!AZ73:AZ$112)/'l(x,t)'!AZ73-0.5</f>
        <v>12.387648845579788</v>
      </c>
      <c r="BA73" s="15">
        <f>SUM('l(x,t)'!BA73:BA$112)/'l(x,t)'!BA73-0.5</f>
        <v>12.618078159725973</v>
      </c>
      <c r="BB73" s="15">
        <f>SUM('l(x,t)'!BB73:BB$112)/'l(x,t)'!BB73-0.5</f>
        <v>12.698966870847338</v>
      </c>
      <c r="BC73" s="15">
        <f>SUM('l(x,t)'!BC73:BC$112)/'l(x,t)'!BC73-0.5</f>
        <v>12.595254074283858</v>
      </c>
      <c r="BD73" s="15">
        <f>SUM('l(x,t)'!BD73:BD$112)/'l(x,t)'!BD73-0.5</f>
        <v>12.935619335911957</v>
      </c>
      <c r="BE73" s="15">
        <f>SUM('l(x,t)'!BE73:BE$112)/'l(x,t)'!BE73-0.5</f>
        <v>12.797993260408717</v>
      </c>
      <c r="BF73" s="15">
        <f>SUM('l(x,t)'!BF73:BF$112)/'l(x,t)'!BF73-0.5</f>
        <v>13.198546318111061</v>
      </c>
      <c r="BG73" s="15">
        <f>SUM('l(x,t)'!BG73:BG$112)/'l(x,t)'!BG73-0.5</f>
        <v>13.261147477069592</v>
      </c>
      <c r="BH73" s="15">
        <f>SUM('l(x,t)'!BH73:BH$112)/'l(x,t)'!BH73-0.5</f>
        <v>13.461348574910893</v>
      </c>
      <c r="BI73" s="15">
        <f>SUM('l(x,t)'!BI73:BI$112)/'l(x,t)'!BI73-0.5</f>
        <v>13.583519902802246</v>
      </c>
      <c r="BJ73" s="15">
        <f>SUM('l(x,t)'!BJ73:BJ$112)/'l(x,t)'!BJ73-0.5</f>
        <v>13.513604720122681</v>
      </c>
      <c r="BK73" s="15">
        <f>SUM('l(x,t)'!BK73:BK$112)/'l(x,t)'!BK73-0.5</f>
        <v>13.62851186976312</v>
      </c>
      <c r="BL73" s="15">
        <f>SUM('l(x,t)'!BL73:BL$112)/'l(x,t)'!BL73-0.5</f>
        <v>13.743580511448355</v>
      </c>
      <c r="BM73" s="15">
        <f>SUM('l(x,t)'!BM73:BM$112)/'l(x,t)'!BM73-0.5</f>
        <v>13.858805994799621</v>
      </c>
      <c r="BN73" s="15">
        <f>SUM('l(x,t)'!BN73:BN$112)/'l(x,t)'!BN73-0.5</f>
        <v>13.974183940313537</v>
      </c>
      <c r="BO73" s="15">
        <f>SUM('l(x,t)'!BO73:BO$112)/'l(x,t)'!BO73-0.5</f>
        <v>14.08971025569334</v>
      </c>
      <c r="BP73" s="15">
        <f>SUM('l(x,t)'!BP73:BP$112)/'l(x,t)'!BP73-0.5</f>
        <v>14.205381152234272</v>
      </c>
      <c r="BQ73" s="15">
        <f>SUM('l(x,t)'!BQ73:BQ$112)/'l(x,t)'!BQ73-0.5</f>
        <v>14.321193161250102</v>
      </c>
      <c r="BR73" s="15">
        <f>SUM('l(x,t)'!BR73:BR$112)/'l(x,t)'!BR73-0.5</f>
        <v>14.437143150529282</v>
      </c>
      <c r="BS73" s="15">
        <f>SUM('l(x,t)'!BS73:BS$112)/'l(x,t)'!BS73-0.5</f>
        <v>14.553228340810096</v>
      </c>
    </row>
    <row r="74" spans="1:71" x14ac:dyDescent="0.25">
      <c r="A74" s="13">
        <v>72</v>
      </c>
      <c r="B74" s="15">
        <f>SUM('l(x,t)'!B74:B$112)/'l(x,t)'!B74-0.5</f>
        <v>9.3054556344999035</v>
      </c>
      <c r="C74" s="15">
        <f>SUM('l(x,t)'!C74:C$112)/'l(x,t)'!C74-0.5</f>
        <v>8.9649400215729784</v>
      </c>
      <c r="D74" s="15">
        <f>SUM('l(x,t)'!D74:D$112)/'l(x,t)'!D74-0.5</f>
        <v>8.807066254205532</v>
      </c>
      <c r="E74" s="15">
        <f>SUM('l(x,t)'!E74:E$112)/'l(x,t)'!E74-0.5</f>
        <v>8.3817442883187567</v>
      </c>
      <c r="F74" s="15">
        <f>SUM('l(x,t)'!F74:F$112)/'l(x,t)'!F74-0.5</f>
        <v>8.5493421948727324</v>
      </c>
      <c r="G74" s="15">
        <f>SUM('l(x,t)'!G74:G$112)/'l(x,t)'!G74-0.5</f>
        <v>9.3744589933312579</v>
      </c>
      <c r="H74" s="15">
        <f>SUM('l(x,t)'!H74:H$112)/'l(x,t)'!H74-0.5</f>
        <v>9.1124918669948904</v>
      </c>
      <c r="I74" s="15">
        <f>SUM('l(x,t)'!I74:I$112)/'l(x,t)'!I74-0.5</f>
        <v>9.1074995470790672</v>
      </c>
      <c r="J74" s="15">
        <f>SUM('l(x,t)'!J74:J$112)/'l(x,t)'!J74-0.5</f>
        <v>9.4055346886853659</v>
      </c>
      <c r="K74" s="15">
        <f>SUM('l(x,t)'!K74:K$112)/'l(x,t)'!K74-0.5</f>
        <v>9.1693222170969602</v>
      </c>
      <c r="L74" s="15">
        <f>SUM('l(x,t)'!L74:L$112)/'l(x,t)'!L74-0.5</f>
        <v>9.2389123146239154</v>
      </c>
      <c r="M74" s="15">
        <f>SUM('l(x,t)'!M74:M$112)/'l(x,t)'!M74-0.5</f>
        <v>9.7567626575409072</v>
      </c>
      <c r="N74" s="15">
        <f>SUM('l(x,t)'!N74:N$112)/'l(x,t)'!N74-0.5</f>
        <v>9.0542453629110824</v>
      </c>
      <c r="O74" s="15">
        <f>SUM('l(x,t)'!O74:O$112)/'l(x,t)'!O74-0.5</f>
        <v>9.8196405696395832</v>
      </c>
      <c r="P74" s="15">
        <f>SUM('l(x,t)'!P74:P$112)/'l(x,t)'!P74-0.5</f>
        <v>9.816599893097619</v>
      </c>
      <c r="Q74" s="15">
        <f>SUM('l(x,t)'!Q74:Q$112)/'l(x,t)'!Q74-0.5</f>
        <v>9.4716063536790998</v>
      </c>
      <c r="R74" s="15">
        <f>SUM('l(x,t)'!R74:R$112)/'l(x,t)'!R74-0.5</f>
        <v>10.067982032776987</v>
      </c>
      <c r="S74" s="15">
        <f>SUM('l(x,t)'!S74:S$112)/'l(x,t)'!S74-0.5</f>
        <v>9.7446549870336447</v>
      </c>
      <c r="T74" s="15">
        <f>SUM('l(x,t)'!T74:T$112)/'l(x,t)'!T74-0.5</f>
        <v>9.6152576815664883</v>
      </c>
      <c r="U74" s="15">
        <f>SUM('l(x,t)'!U74:U$112)/'l(x,t)'!U74-0.5</f>
        <v>9.7966659479269467</v>
      </c>
      <c r="V74" s="15">
        <f>SUM('l(x,t)'!V74:V$112)/'l(x,t)'!V74-0.5</f>
        <v>9.6680981425064427</v>
      </c>
      <c r="W74" s="15">
        <f>SUM('l(x,t)'!W74:W$112)/'l(x,t)'!W74-0.5</f>
        <v>9.7635374831890491</v>
      </c>
      <c r="X74" s="15">
        <f>SUM('l(x,t)'!X74:X$112)/'l(x,t)'!X74-0.5</f>
        <v>10.076753784675422</v>
      </c>
      <c r="Y74" s="15">
        <f>SUM('l(x,t)'!Y74:Y$112)/'l(x,t)'!Y74-0.5</f>
        <v>10.00548452480847</v>
      </c>
      <c r="Z74" s="15">
        <f>SUM('l(x,t)'!Z74:Z$112)/'l(x,t)'!Z74-0.5</f>
        <v>10.11777222893301</v>
      </c>
      <c r="AA74" s="15">
        <f>SUM('l(x,t)'!AA74:AA$112)/'l(x,t)'!AA74-0.5</f>
        <v>9.9414735928245292</v>
      </c>
      <c r="AB74" s="15">
        <f>SUM('l(x,t)'!AB74:AB$112)/'l(x,t)'!AB74-0.5</f>
        <v>9.9812371708611618</v>
      </c>
      <c r="AC74" s="15">
        <f>SUM('l(x,t)'!AC74:AC$112)/'l(x,t)'!AC74-0.5</f>
        <v>10.151160202507556</v>
      </c>
      <c r="AD74" s="15">
        <f>SUM('l(x,t)'!AD74:AD$112)/'l(x,t)'!AD74-0.5</f>
        <v>9.8385133414401231</v>
      </c>
      <c r="AE74" s="15">
        <f>SUM('l(x,t)'!AE74:AE$112)/'l(x,t)'!AE74-0.5</f>
        <v>10.246891470448716</v>
      </c>
      <c r="AF74" s="15">
        <f>SUM('l(x,t)'!AF74:AF$112)/'l(x,t)'!AF74-0.5</f>
        <v>9.970140194005209</v>
      </c>
      <c r="AG74" s="15">
        <f>SUM('l(x,t)'!AG74:AG$112)/'l(x,t)'!AG74-0.5</f>
        <v>10.09372251190292</v>
      </c>
      <c r="AH74" s="15">
        <f>SUM('l(x,t)'!AH74:AH$112)/'l(x,t)'!AH74-0.5</f>
        <v>10.147321850889192</v>
      </c>
      <c r="AI74" s="15">
        <f>SUM('l(x,t)'!AI74:AI$112)/'l(x,t)'!AI74-0.5</f>
        <v>10.068886785950731</v>
      </c>
      <c r="AJ74" s="15">
        <f>SUM('l(x,t)'!AJ74:AJ$112)/'l(x,t)'!AJ74-0.5</f>
        <v>10.276157613782528</v>
      </c>
      <c r="AK74" s="15">
        <f>SUM('l(x,t)'!AK74:AK$112)/'l(x,t)'!AK74-0.5</f>
        <v>10.25016472598235</v>
      </c>
      <c r="AL74" s="15">
        <f>SUM('l(x,t)'!AL74:AL$112)/'l(x,t)'!AL74-0.5</f>
        <v>10.275369592842157</v>
      </c>
      <c r="AM74" s="15">
        <f>SUM('l(x,t)'!AM74:AM$112)/'l(x,t)'!AM74-0.5</f>
        <v>10.50696931948835</v>
      </c>
      <c r="AN74" s="15">
        <f>SUM('l(x,t)'!AN74:AN$112)/'l(x,t)'!AN74-0.5</f>
        <v>10.695161838918352</v>
      </c>
      <c r="AO74" s="15">
        <f>SUM('l(x,t)'!AO74:AO$112)/'l(x,t)'!AO74-0.5</f>
        <v>10.68822067911446</v>
      </c>
      <c r="AP74" s="15">
        <f>SUM('l(x,t)'!AP74:AP$112)/'l(x,t)'!AP74-0.5</f>
        <v>10.676437416108348</v>
      </c>
      <c r="AQ74" s="15">
        <f>SUM('l(x,t)'!AQ74:AQ$112)/'l(x,t)'!AQ74-0.5</f>
        <v>10.906230369680301</v>
      </c>
      <c r="AR74" s="15">
        <f>SUM('l(x,t)'!AR74:AR$112)/'l(x,t)'!AR74-0.5</f>
        <v>10.863132352696587</v>
      </c>
      <c r="AS74" s="15">
        <f>SUM('l(x,t)'!AS74:AS$112)/'l(x,t)'!AS74-0.5</f>
        <v>10.979506506840618</v>
      </c>
      <c r="AT74" s="15">
        <f>SUM('l(x,t)'!AT74:AT$112)/'l(x,t)'!AT74-0.5</f>
        <v>11.076038915801254</v>
      </c>
      <c r="AU74" s="15">
        <f>SUM('l(x,t)'!AU74:AU$112)/'l(x,t)'!AU74-0.5</f>
        <v>11.204650925049171</v>
      </c>
      <c r="AV74" s="15">
        <f>SUM('l(x,t)'!AV74:AV$112)/'l(x,t)'!AV74-0.5</f>
        <v>11.098319524802546</v>
      </c>
      <c r="AW74" s="15">
        <f>SUM('l(x,t)'!AW74:AW$112)/'l(x,t)'!AW74-0.5</f>
        <v>11.429947716594389</v>
      </c>
      <c r="AX74" s="15">
        <f>SUM('l(x,t)'!AX74:AX$112)/'l(x,t)'!AX74-0.5</f>
        <v>11.458772877746245</v>
      </c>
      <c r="AY74" s="15">
        <f>SUM('l(x,t)'!AY74:AY$112)/'l(x,t)'!AY74-0.5</f>
        <v>11.3090341519937</v>
      </c>
      <c r="AZ74" s="15">
        <f>SUM('l(x,t)'!AZ74:AZ$112)/'l(x,t)'!AZ74-0.5</f>
        <v>11.731475625410061</v>
      </c>
      <c r="BA74" s="15">
        <f>SUM('l(x,t)'!BA74:BA$112)/'l(x,t)'!BA74-0.5</f>
        <v>11.952041924131168</v>
      </c>
      <c r="BB74" s="15">
        <f>SUM('l(x,t)'!BB74:BB$112)/'l(x,t)'!BB74-0.5</f>
        <v>12.040056405065108</v>
      </c>
      <c r="BC74" s="15">
        <f>SUM('l(x,t)'!BC74:BC$112)/'l(x,t)'!BC74-0.5</f>
        <v>11.932037983250103</v>
      </c>
      <c r="BD74" s="15">
        <f>SUM('l(x,t)'!BD74:BD$112)/'l(x,t)'!BD74-0.5</f>
        <v>12.244547159047265</v>
      </c>
      <c r="BE74" s="15">
        <f>SUM('l(x,t)'!BE74:BE$112)/'l(x,t)'!BE74-0.5</f>
        <v>12.131463907568529</v>
      </c>
      <c r="BF74" s="15">
        <f>SUM('l(x,t)'!BF74:BF$112)/'l(x,t)'!BF74-0.5</f>
        <v>12.51413919355476</v>
      </c>
      <c r="BG74" s="15">
        <f>SUM('l(x,t)'!BG74:BG$112)/'l(x,t)'!BG74-0.5</f>
        <v>12.571865725361434</v>
      </c>
      <c r="BH74" s="15">
        <f>SUM('l(x,t)'!BH74:BH$112)/'l(x,t)'!BH74-0.5</f>
        <v>12.762676586966776</v>
      </c>
      <c r="BI74" s="15">
        <f>SUM('l(x,t)'!BI74:BI$112)/'l(x,t)'!BI74-0.5</f>
        <v>12.882758380183141</v>
      </c>
      <c r="BJ74" s="15">
        <f>SUM('l(x,t)'!BJ74:BJ$112)/'l(x,t)'!BJ74-0.5</f>
        <v>12.815959622043014</v>
      </c>
      <c r="BK74" s="15">
        <f>SUM('l(x,t)'!BK74:BK$112)/'l(x,t)'!BK74-0.5</f>
        <v>12.926952860193127</v>
      </c>
      <c r="BL74" s="15">
        <f>SUM('l(x,t)'!BL74:BL$112)/'l(x,t)'!BL74-0.5</f>
        <v>13.038142396333425</v>
      </c>
      <c r="BM74" s="15">
        <f>SUM('l(x,t)'!BM74:BM$112)/'l(x,t)'!BM74-0.5</f>
        <v>13.14952366685243</v>
      </c>
      <c r="BN74" s="15">
        <f>SUM('l(x,t)'!BN74:BN$112)/'l(x,t)'!BN74-0.5</f>
        <v>13.261092371342086</v>
      </c>
      <c r="BO74" s="15">
        <f>SUM('l(x,t)'!BO74:BO$112)/'l(x,t)'!BO74-0.5</f>
        <v>13.372844489032122</v>
      </c>
      <c r="BP74" s="15">
        <f>SUM('l(x,t)'!BP74:BP$112)/'l(x,t)'!BP74-0.5</f>
        <v>13.484776295269421</v>
      </c>
      <c r="BQ74" s="15">
        <f>SUM('l(x,t)'!BQ74:BQ$112)/'l(x,t)'!BQ74-0.5</f>
        <v>13.596884378030152</v>
      </c>
      <c r="BR74" s="15">
        <f>SUM('l(x,t)'!BR74:BR$112)/'l(x,t)'!BR74-0.5</f>
        <v>13.709165654454116</v>
      </c>
      <c r="BS74" s="15">
        <f>SUM('l(x,t)'!BS74:BS$112)/'l(x,t)'!BS74-0.5</f>
        <v>13.821617387391465</v>
      </c>
    </row>
    <row r="75" spans="1:71" x14ac:dyDescent="0.25">
      <c r="A75" s="13">
        <v>73</v>
      </c>
      <c r="B75" s="15">
        <f>SUM('l(x,t)'!B75:B$112)/'l(x,t)'!B75-0.5</f>
        <v>8.7899252355329462</v>
      </c>
      <c r="C75" s="15">
        <f>SUM('l(x,t)'!C75:C$112)/'l(x,t)'!C75-0.5</f>
        <v>8.4506941955663635</v>
      </c>
      <c r="D75" s="15">
        <f>SUM('l(x,t)'!D75:D$112)/'l(x,t)'!D75-0.5</f>
        <v>8.2767078935916203</v>
      </c>
      <c r="E75" s="15">
        <f>SUM('l(x,t)'!E75:E$112)/'l(x,t)'!E75-0.5</f>
        <v>7.8405584062463696</v>
      </c>
      <c r="F75" s="15">
        <f>SUM('l(x,t)'!F75:F$112)/'l(x,t)'!F75-0.5</f>
        <v>8.0053119695608927</v>
      </c>
      <c r="G75" s="15">
        <f>SUM('l(x,t)'!G75:G$112)/'l(x,t)'!G75-0.5</f>
        <v>8.8305355720952754</v>
      </c>
      <c r="H75" s="15">
        <f>SUM('l(x,t)'!H75:H$112)/'l(x,t)'!H75-0.5</f>
        <v>8.5653037913740224</v>
      </c>
      <c r="I75" s="15">
        <f>SUM('l(x,t)'!I75:I$112)/'l(x,t)'!I75-0.5</f>
        <v>8.5682577219303475</v>
      </c>
      <c r="J75" s="15">
        <f>SUM('l(x,t)'!J75:J$112)/'l(x,t)'!J75-0.5</f>
        <v>8.8470912807898809</v>
      </c>
      <c r="K75" s="15">
        <f>SUM('l(x,t)'!K75:K$112)/'l(x,t)'!K75-0.5</f>
        <v>8.6157189753182966</v>
      </c>
      <c r="L75" s="15">
        <f>SUM('l(x,t)'!L75:L$112)/'l(x,t)'!L75-0.5</f>
        <v>8.6821339188886721</v>
      </c>
      <c r="M75" s="15">
        <f>SUM('l(x,t)'!M75:M$112)/'l(x,t)'!M75-0.5</f>
        <v>9.1740023801988837</v>
      </c>
      <c r="N75" s="15">
        <f>SUM('l(x,t)'!N75:N$112)/'l(x,t)'!N75-0.5</f>
        <v>8.4967978491087415</v>
      </c>
      <c r="O75" s="15">
        <f>SUM('l(x,t)'!O75:O$112)/'l(x,t)'!O75-0.5</f>
        <v>9.248781951128251</v>
      </c>
      <c r="P75" s="15">
        <f>SUM('l(x,t)'!P75:P$112)/'l(x,t)'!P75-0.5</f>
        <v>9.2340952378489636</v>
      </c>
      <c r="Q75" s="15">
        <f>SUM('l(x,t)'!Q75:Q$112)/'l(x,t)'!Q75-0.5</f>
        <v>8.8860963693495769</v>
      </c>
      <c r="R75" s="15">
        <f>SUM('l(x,t)'!R75:R$112)/'l(x,t)'!R75-0.5</f>
        <v>9.4868296690989986</v>
      </c>
      <c r="S75" s="15">
        <f>SUM('l(x,t)'!S75:S$112)/'l(x,t)'!S75-0.5</f>
        <v>9.1725694599414567</v>
      </c>
      <c r="T75" s="15">
        <f>SUM('l(x,t)'!T75:T$112)/'l(x,t)'!T75-0.5</f>
        <v>9.0394782807096448</v>
      </c>
      <c r="U75" s="15">
        <f>SUM('l(x,t)'!U75:U$112)/'l(x,t)'!U75-0.5</f>
        <v>9.2347287412847603</v>
      </c>
      <c r="V75" s="15">
        <f>SUM('l(x,t)'!V75:V$112)/'l(x,t)'!V75-0.5</f>
        <v>9.0741373056385761</v>
      </c>
      <c r="W75" s="15">
        <f>SUM('l(x,t)'!W75:W$112)/'l(x,t)'!W75-0.5</f>
        <v>9.1903995849040729</v>
      </c>
      <c r="X75" s="15">
        <f>SUM('l(x,t)'!X75:X$112)/'l(x,t)'!X75-0.5</f>
        <v>9.5044437552106764</v>
      </c>
      <c r="Y75" s="15">
        <f>SUM('l(x,t)'!Y75:Y$112)/'l(x,t)'!Y75-0.5</f>
        <v>9.4041255793784533</v>
      </c>
      <c r="Z75" s="15">
        <f>SUM('l(x,t)'!Z75:Z$112)/'l(x,t)'!Z75-0.5</f>
        <v>9.5209135823509925</v>
      </c>
      <c r="AA75" s="15">
        <f>SUM('l(x,t)'!AA75:AA$112)/'l(x,t)'!AA75-0.5</f>
        <v>9.344199806925868</v>
      </c>
      <c r="AB75" s="15">
        <f>SUM('l(x,t)'!AB75:AB$112)/'l(x,t)'!AB75-0.5</f>
        <v>9.3964940616896584</v>
      </c>
      <c r="AC75" s="15">
        <f>SUM('l(x,t)'!AC75:AC$112)/'l(x,t)'!AC75-0.5</f>
        <v>9.5629355241560212</v>
      </c>
      <c r="AD75" s="15">
        <f>SUM('l(x,t)'!AD75:AD$112)/'l(x,t)'!AD75-0.5</f>
        <v>9.2380661975245566</v>
      </c>
      <c r="AE75" s="15">
        <f>SUM('l(x,t)'!AE75:AE$112)/'l(x,t)'!AE75-0.5</f>
        <v>9.6517429805115142</v>
      </c>
      <c r="AF75" s="15">
        <f>SUM('l(x,t)'!AF75:AF$112)/'l(x,t)'!AF75-0.5</f>
        <v>9.3936890209939605</v>
      </c>
      <c r="AG75" s="15">
        <f>SUM('l(x,t)'!AG75:AG$112)/'l(x,t)'!AG75-0.5</f>
        <v>9.4928363976240231</v>
      </c>
      <c r="AH75" s="15">
        <f>SUM('l(x,t)'!AH75:AH$112)/'l(x,t)'!AH75-0.5</f>
        <v>9.5614511815205798</v>
      </c>
      <c r="AI75" s="15">
        <f>SUM('l(x,t)'!AI75:AI$112)/'l(x,t)'!AI75-0.5</f>
        <v>9.4849600721575342</v>
      </c>
      <c r="AJ75" s="15">
        <f>SUM('l(x,t)'!AJ75:AJ$112)/'l(x,t)'!AJ75-0.5</f>
        <v>9.6766071032972754</v>
      </c>
      <c r="AK75" s="15">
        <f>SUM('l(x,t)'!AK75:AK$112)/'l(x,t)'!AK75-0.5</f>
        <v>9.6595964634597777</v>
      </c>
      <c r="AL75" s="15">
        <f>SUM('l(x,t)'!AL75:AL$112)/'l(x,t)'!AL75-0.5</f>
        <v>9.680979829239039</v>
      </c>
      <c r="AM75" s="15">
        <f>SUM('l(x,t)'!AM75:AM$112)/'l(x,t)'!AM75-0.5</f>
        <v>9.9170901590501526</v>
      </c>
      <c r="AN75" s="15">
        <f>SUM('l(x,t)'!AN75:AN$112)/'l(x,t)'!AN75-0.5</f>
        <v>10.079186301668937</v>
      </c>
      <c r="AO75" s="15">
        <f>SUM('l(x,t)'!AO75:AO$112)/'l(x,t)'!AO75-0.5</f>
        <v>10.072312803256779</v>
      </c>
      <c r="AP75" s="15">
        <f>SUM('l(x,t)'!AP75:AP$112)/'l(x,t)'!AP75-0.5</f>
        <v>10.068749393598733</v>
      </c>
      <c r="AQ75" s="15">
        <f>SUM('l(x,t)'!AQ75:AQ$112)/'l(x,t)'!AQ75-0.5</f>
        <v>10.258462429626267</v>
      </c>
      <c r="AR75" s="15">
        <f>SUM('l(x,t)'!AR75:AR$112)/'l(x,t)'!AR75-0.5</f>
        <v>10.288636162963883</v>
      </c>
      <c r="AS75" s="15">
        <f>SUM('l(x,t)'!AS75:AS$112)/'l(x,t)'!AS75-0.5</f>
        <v>10.348238120558396</v>
      </c>
      <c r="AT75" s="15">
        <f>SUM('l(x,t)'!AT75:AT$112)/'l(x,t)'!AT75-0.5</f>
        <v>10.477257684157198</v>
      </c>
      <c r="AU75" s="15">
        <f>SUM('l(x,t)'!AU75:AU$112)/'l(x,t)'!AU75-0.5</f>
        <v>10.578666713289834</v>
      </c>
      <c r="AV75" s="15">
        <f>SUM('l(x,t)'!AV75:AV$112)/'l(x,t)'!AV75-0.5</f>
        <v>10.500611902060916</v>
      </c>
      <c r="AW75" s="15">
        <f>SUM('l(x,t)'!AW75:AW$112)/'l(x,t)'!AW75-0.5</f>
        <v>10.800724487013293</v>
      </c>
      <c r="AX75" s="15">
        <f>SUM('l(x,t)'!AX75:AX$112)/'l(x,t)'!AX75-0.5</f>
        <v>10.838733849027141</v>
      </c>
      <c r="AY75" s="15">
        <f>SUM('l(x,t)'!AY75:AY$112)/'l(x,t)'!AY75-0.5</f>
        <v>10.69167760946117</v>
      </c>
      <c r="AZ75" s="15">
        <f>SUM('l(x,t)'!AZ75:AZ$112)/'l(x,t)'!AZ75-0.5</f>
        <v>11.101805248956767</v>
      </c>
      <c r="BA75" s="15">
        <f>SUM('l(x,t)'!BA75:BA$112)/'l(x,t)'!BA75-0.5</f>
        <v>11.301119024887337</v>
      </c>
      <c r="BB75" s="15">
        <f>SUM('l(x,t)'!BB75:BB$112)/'l(x,t)'!BB75-0.5</f>
        <v>11.381042319638741</v>
      </c>
      <c r="BC75" s="15">
        <f>SUM('l(x,t)'!BC75:BC$112)/'l(x,t)'!BC75-0.5</f>
        <v>11.289617068951397</v>
      </c>
      <c r="BD75" s="15">
        <f>SUM('l(x,t)'!BD75:BD$112)/'l(x,t)'!BD75-0.5</f>
        <v>11.597553778297998</v>
      </c>
      <c r="BE75" s="15">
        <f>SUM('l(x,t)'!BE75:BE$112)/'l(x,t)'!BE75-0.5</f>
        <v>11.466526653877086</v>
      </c>
      <c r="BF75" s="15">
        <f>SUM('l(x,t)'!BF75:BF$112)/'l(x,t)'!BF75-0.5</f>
        <v>11.846380287080091</v>
      </c>
      <c r="BG75" s="15">
        <f>SUM('l(x,t)'!BG75:BG$112)/'l(x,t)'!BG75-0.5</f>
        <v>11.905065792549307</v>
      </c>
      <c r="BH75" s="15">
        <f>SUM('l(x,t)'!BH75:BH$112)/'l(x,t)'!BH75-0.5</f>
        <v>12.077749204540519</v>
      </c>
      <c r="BI75" s="15">
        <f>SUM('l(x,t)'!BI75:BI$112)/'l(x,t)'!BI75-0.5</f>
        <v>12.193365022278289</v>
      </c>
      <c r="BJ75" s="15">
        <f>SUM('l(x,t)'!BJ75:BJ$112)/'l(x,t)'!BJ75-0.5</f>
        <v>12.137824509994795</v>
      </c>
      <c r="BK75" s="15">
        <f>SUM('l(x,t)'!BK75:BK$112)/'l(x,t)'!BK75-0.5</f>
        <v>12.245072785900597</v>
      </c>
      <c r="BL75" s="15">
        <f>SUM('l(x,t)'!BL75:BL$112)/'l(x,t)'!BL75-0.5</f>
        <v>12.352544125770757</v>
      </c>
      <c r="BM75" s="15">
        <f>SUM('l(x,t)'!BM75:BM$112)/'l(x,t)'!BM75-0.5</f>
        <v>12.460234175485994</v>
      </c>
      <c r="BN75" s="15">
        <f>SUM('l(x,t)'!BN75:BN$112)/'l(x,t)'!BN75-0.5</f>
        <v>12.5681388374812</v>
      </c>
      <c r="BO75" s="15">
        <f>SUM('l(x,t)'!BO75:BO$112)/'l(x,t)'!BO75-0.5</f>
        <v>12.676254287212114</v>
      </c>
      <c r="BP75" s="15">
        <f>SUM('l(x,t)'!BP75:BP$112)/'l(x,t)'!BP75-0.5</f>
        <v>12.784576989657417</v>
      </c>
      <c r="BQ75" s="15">
        <f>SUM('l(x,t)'!BQ75:BQ$112)/'l(x,t)'!BQ75-0.5</f>
        <v>12.893103715845156</v>
      </c>
      <c r="BR75" s="15">
        <f>SUM('l(x,t)'!BR75:BR$112)/'l(x,t)'!BR75-0.5</f>
        <v>13.001831559393644</v>
      </c>
      <c r="BS75" s="15">
        <f>SUM('l(x,t)'!BS75:BS$112)/'l(x,t)'!BS75-0.5</f>
        <v>13.110757953058178</v>
      </c>
    </row>
    <row r="76" spans="1:71" x14ac:dyDescent="0.25">
      <c r="A76" s="13">
        <v>74</v>
      </c>
      <c r="B76" s="15">
        <f>SUM('l(x,t)'!B76:B$112)/'l(x,t)'!B76-0.5</f>
        <v>8.2720363535225463</v>
      </c>
      <c r="C76" s="15">
        <f>SUM('l(x,t)'!C76:C$112)/'l(x,t)'!C76-0.5</f>
        <v>7.9448891060525657</v>
      </c>
      <c r="D76" s="15">
        <f>SUM('l(x,t)'!D76:D$112)/'l(x,t)'!D76-0.5</f>
        <v>7.7822568518271478</v>
      </c>
      <c r="E76" s="15">
        <f>SUM('l(x,t)'!E76:E$112)/'l(x,t)'!E76-0.5</f>
        <v>7.3353614839583425</v>
      </c>
      <c r="F76" s="15">
        <f>SUM('l(x,t)'!F76:F$112)/'l(x,t)'!F76-0.5</f>
        <v>7.4910903520627929</v>
      </c>
      <c r="G76" s="15">
        <f>SUM('l(x,t)'!G76:G$112)/'l(x,t)'!G76-0.5</f>
        <v>8.3117449646127781</v>
      </c>
      <c r="H76" s="15">
        <f>SUM('l(x,t)'!H76:H$112)/'l(x,t)'!H76-0.5</f>
        <v>8.0263220231666441</v>
      </c>
      <c r="I76" s="15">
        <f>SUM('l(x,t)'!I76:I$112)/'l(x,t)'!I76-0.5</f>
        <v>8.04833204984992</v>
      </c>
      <c r="J76" s="15">
        <f>SUM('l(x,t)'!J76:J$112)/'l(x,t)'!J76-0.5</f>
        <v>8.3242166764875609</v>
      </c>
      <c r="K76" s="15">
        <f>SUM('l(x,t)'!K76:K$112)/'l(x,t)'!K76-0.5</f>
        <v>8.09115340473641</v>
      </c>
      <c r="L76" s="15">
        <f>SUM('l(x,t)'!L76:L$112)/'l(x,t)'!L76-0.5</f>
        <v>8.1553202785150951</v>
      </c>
      <c r="M76" s="15">
        <f>SUM('l(x,t)'!M76:M$112)/'l(x,t)'!M76-0.5</f>
        <v>8.6330283869257727</v>
      </c>
      <c r="N76" s="15">
        <f>SUM('l(x,t)'!N76:N$112)/'l(x,t)'!N76-0.5</f>
        <v>7.9446158263817672</v>
      </c>
      <c r="O76" s="15">
        <f>SUM('l(x,t)'!O76:O$112)/'l(x,t)'!O76-0.5</f>
        <v>8.7023666008859166</v>
      </c>
      <c r="P76" s="15">
        <f>SUM('l(x,t)'!P76:P$112)/'l(x,t)'!P76-0.5</f>
        <v>8.6986258429162326</v>
      </c>
      <c r="Q76" s="15">
        <f>SUM('l(x,t)'!Q76:Q$112)/'l(x,t)'!Q76-0.5</f>
        <v>8.3398456463781692</v>
      </c>
      <c r="R76" s="15">
        <f>SUM('l(x,t)'!R76:R$112)/'l(x,t)'!R76-0.5</f>
        <v>8.9205518775409853</v>
      </c>
      <c r="S76" s="15">
        <f>SUM('l(x,t)'!S76:S$112)/'l(x,t)'!S76-0.5</f>
        <v>8.6204760381762942</v>
      </c>
      <c r="T76" s="15">
        <f>SUM('l(x,t)'!T76:T$112)/'l(x,t)'!T76-0.5</f>
        <v>8.4597816373161461</v>
      </c>
      <c r="U76" s="15">
        <f>SUM('l(x,t)'!U76:U$112)/'l(x,t)'!U76-0.5</f>
        <v>8.6821761868709828</v>
      </c>
      <c r="V76" s="15">
        <f>SUM('l(x,t)'!V76:V$112)/'l(x,t)'!V76-0.5</f>
        <v>8.5294947246001609</v>
      </c>
      <c r="W76" s="15">
        <f>SUM('l(x,t)'!W76:W$112)/'l(x,t)'!W76-0.5</f>
        <v>8.625407773465156</v>
      </c>
      <c r="X76" s="15">
        <f>SUM('l(x,t)'!X76:X$112)/'l(x,t)'!X76-0.5</f>
        <v>8.9195639379564167</v>
      </c>
      <c r="Y76" s="15">
        <f>SUM('l(x,t)'!Y76:Y$112)/'l(x,t)'!Y76-0.5</f>
        <v>8.839044900389597</v>
      </c>
      <c r="Z76" s="15">
        <f>SUM('l(x,t)'!Z76:Z$112)/'l(x,t)'!Z76-0.5</f>
        <v>8.9424233611947219</v>
      </c>
      <c r="AA76" s="15">
        <f>SUM('l(x,t)'!AA76:AA$112)/'l(x,t)'!AA76-0.5</f>
        <v>8.7865165922129727</v>
      </c>
      <c r="AB76" s="15">
        <f>SUM('l(x,t)'!AB76:AB$112)/'l(x,t)'!AB76-0.5</f>
        <v>8.8336838114164031</v>
      </c>
      <c r="AC76" s="15">
        <f>SUM('l(x,t)'!AC76:AC$112)/'l(x,t)'!AC76-0.5</f>
        <v>8.9944586707412082</v>
      </c>
      <c r="AD76" s="15">
        <f>SUM('l(x,t)'!AD76:AD$112)/'l(x,t)'!AD76-0.5</f>
        <v>8.6822096797332549</v>
      </c>
      <c r="AE76" s="15">
        <f>SUM('l(x,t)'!AE76:AE$112)/'l(x,t)'!AE76-0.5</f>
        <v>9.0843819832347279</v>
      </c>
      <c r="AF76" s="15">
        <f>SUM('l(x,t)'!AF76:AF$112)/'l(x,t)'!AF76-0.5</f>
        <v>8.842012185790022</v>
      </c>
      <c r="AG76" s="15">
        <f>SUM('l(x,t)'!AG76:AG$112)/'l(x,t)'!AG76-0.5</f>
        <v>8.9319898447978083</v>
      </c>
      <c r="AH76" s="15">
        <f>SUM('l(x,t)'!AH76:AH$112)/'l(x,t)'!AH76-0.5</f>
        <v>9.007146195149172</v>
      </c>
      <c r="AI76" s="15">
        <f>SUM('l(x,t)'!AI76:AI$112)/'l(x,t)'!AI76-0.5</f>
        <v>8.9162230896641521</v>
      </c>
      <c r="AJ76" s="15">
        <f>SUM('l(x,t)'!AJ76:AJ$112)/'l(x,t)'!AJ76-0.5</f>
        <v>9.1095157896196408</v>
      </c>
      <c r="AK76" s="15">
        <f>SUM('l(x,t)'!AK76:AK$112)/'l(x,t)'!AK76-0.5</f>
        <v>9.0744577163073767</v>
      </c>
      <c r="AL76" s="15">
        <f>SUM('l(x,t)'!AL76:AL$112)/'l(x,t)'!AL76-0.5</f>
        <v>9.1143968387289398</v>
      </c>
      <c r="AM76" s="15">
        <f>SUM('l(x,t)'!AM76:AM$112)/'l(x,t)'!AM76-0.5</f>
        <v>9.3414536400072663</v>
      </c>
      <c r="AN76" s="15">
        <f>SUM('l(x,t)'!AN76:AN$112)/'l(x,t)'!AN76-0.5</f>
        <v>9.506566768344948</v>
      </c>
      <c r="AO76" s="15">
        <f>SUM('l(x,t)'!AO76:AO$112)/'l(x,t)'!AO76-0.5</f>
        <v>9.4602651300731271</v>
      </c>
      <c r="AP76" s="15">
        <f>SUM('l(x,t)'!AP76:AP$112)/'l(x,t)'!AP76-0.5</f>
        <v>9.4995291075520765</v>
      </c>
      <c r="AQ76" s="15">
        <f>SUM('l(x,t)'!AQ76:AQ$112)/'l(x,t)'!AQ76-0.5</f>
        <v>9.666124002110914</v>
      </c>
      <c r="AR76" s="15">
        <f>SUM('l(x,t)'!AR76:AR$112)/'l(x,t)'!AR76-0.5</f>
        <v>9.6476603874726656</v>
      </c>
      <c r="AS76" s="15">
        <f>SUM('l(x,t)'!AS76:AS$112)/'l(x,t)'!AS76-0.5</f>
        <v>9.7924607254696667</v>
      </c>
      <c r="AT76" s="15">
        <f>SUM('l(x,t)'!AT76:AT$112)/'l(x,t)'!AT76-0.5</f>
        <v>9.8823780767104417</v>
      </c>
      <c r="AU76" s="15">
        <f>SUM('l(x,t)'!AU76:AU$112)/'l(x,t)'!AU76-0.5</f>
        <v>9.9874682246881825</v>
      </c>
      <c r="AV76" s="15">
        <f>SUM('l(x,t)'!AV76:AV$112)/'l(x,t)'!AV76-0.5</f>
        <v>9.8935936790664165</v>
      </c>
      <c r="AW76" s="15">
        <f>SUM('l(x,t)'!AW76:AW$112)/'l(x,t)'!AW76-0.5</f>
        <v>10.198161174651599</v>
      </c>
      <c r="AX76" s="15">
        <f>SUM('l(x,t)'!AX76:AX$112)/'l(x,t)'!AX76-0.5</f>
        <v>10.208276470007087</v>
      </c>
      <c r="AY76" s="15">
        <f>SUM('l(x,t)'!AY76:AY$112)/'l(x,t)'!AY76-0.5</f>
        <v>10.097123556742124</v>
      </c>
      <c r="AZ76" s="15">
        <f>SUM('l(x,t)'!AZ76:AZ$112)/'l(x,t)'!AZ76-0.5</f>
        <v>10.472341211675031</v>
      </c>
      <c r="BA76" s="15">
        <f>SUM('l(x,t)'!BA76:BA$112)/'l(x,t)'!BA76-0.5</f>
        <v>10.676423319971992</v>
      </c>
      <c r="BB76" s="15">
        <f>SUM('l(x,t)'!BB76:BB$112)/'l(x,t)'!BB76-0.5</f>
        <v>10.753999875513252</v>
      </c>
      <c r="BC76" s="15">
        <f>SUM('l(x,t)'!BC76:BC$112)/'l(x,t)'!BC76-0.5</f>
        <v>10.651252177053237</v>
      </c>
      <c r="BD76" s="15">
        <f>SUM('l(x,t)'!BD76:BD$112)/'l(x,t)'!BD76-0.5</f>
        <v>10.96287562444919</v>
      </c>
      <c r="BE76" s="15">
        <f>SUM('l(x,t)'!BE76:BE$112)/'l(x,t)'!BE76-0.5</f>
        <v>10.821103619231414</v>
      </c>
      <c r="BF76" s="15">
        <f>SUM('l(x,t)'!BF76:BF$112)/'l(x,t)'!BF76-0.5</f>
        <v>11.200918105682263</v>
      </c>
      <c r="BG76" s="15">
        <f>SUM('l(x,t)'!BG76:BG$112)/'l(x,t)'!BG76-0.5</f>
        <v>11.24835265719247</v>
      </c>
      <c r="BH76" s="15">
        <f>SUM('l(x,t)'!BH76:BH$112)/'l(x,t)'!BH76-0.5</f>
        <v>11.408201804618686</v>
      </c>
      <c r="BI76" s="15">
        <f>SUM('l(x,t)'!BI76:BI$112)/'l(x,t)'!BI76-0.5</f>
        <v>11.520317662703834</v>
      </c>
      <c r="BJ76" s="15">
        <f>SUM('l(x,t)'!BJ76:BJ$112)/'l(x,t)'!BJ76-0.5</f>
        <v>11.473826428538445</v>
      </c>
      <c r="BK76" s="15">
        <f>SUM('l(x,t)'!BK76:BK$112)/'l(x,t)'!BK76-0.5</f>
        <v>11.577119827649433</v>
      </c>
      <c r="BL76" s="15">
        <f>SUM('l(x,t)'!BL76:BL$112)/'l(x,t)'!BL76-0.5</f>
        <v>11.680665637035</v>
      </c>
      <c r="BM76" s="15">
        <f>SUM('l(x,t)'!BM76:BM$112)/'l(x,t)'!BM76-0.5</f>
        <v>11.784459685419691</v>
      </c>
      <c r="BN76" s="15">
        <f>SUM('l(x,t)'!BN76:BN$112)/'l(x,t)'!BN76-0.5</f>
        <v>11.888498052406804</v>
      </c>
      <c r="BO76" s="15">
        <f>SUM('l(x,t)'!BO76:BO$112)/'l(x,t)'!BO76-0.5</f>
        <v>11.992777084931793</v>
      </c>
      <c r="BP76" s="15">
        <f>SUM('l(x,t)'!BP76:BP$112)/'l(x,t)'!BP76-0.5</f>
        <v>12.097293413741651</v>
      </c>
      <c r="BQ76" s="15">
        <f>SUM('l(x,t)'!BQ76:BQ$112)/'l(x,t)'!BQ76-0.5</f>
        <v>12.202043969890115</v>
      </c>
      <c r="BR76" s="15">
        <f>SUM('l(x,t)'!BR76:BR$112)/'l(x,t)'!BR76-0.5</f>
        <v>12.307026001240162</v>
      </c>
      <c r="BS76" s="15">
        <f>SUM('l(x,t)'!BS76:BS$112)/'l(x,t)'!BS76-0.5</f>
        <v>12.412237088966092</v>
      </c>
    </row>
    <row r="77" spans="1:71" x14ac:dyDescent="0.25">
      <c r="A77" s="13">
        <v>75</v>
      </c>
      <c r="B77" s="15">
        <f>SUM('l(x,t)'!B77:B$112)/'l(x,t)'!B77-0.5</f>
        <v>7.7808092754033282</v>
      </c>
      <c r="C77" s="15">
        <f>SUM('l(x,t)'!C77:C$112)/'l(x,t)'!C77-0.5</f>
        <v>7.4712293821563494</v>
      </c>
      <c r="D77" s="15">
        <f>SUM('l(x,t)'!D77:D$112)/'l(x,t)'!D77-0.5</f>
        <v>7.2813528218185937</v>
      </c>
      <c r="E77" s="15">
        <f>SUM('l(x,t)'!E77:E$112)/'l(x,t)'!E77-0.5</f>
        <v>6.852855450569419</v>
      </c>
      <c r="F77" s="15">
        <f>SUM('l(x,t)'!F77:F$112)/'l(x,t)'!F77-0.5</f>
        <v>7.0087431014787374</v>
      </c>
      <c r="G77" s="15">
        <f>SUM('l(x,t)'!G77:G$112)/'l(x,t)'!G77-0.5</f>
        <v>7.7811187768867143</v>
      </c>
      <c r="H77" s="15">
        <f>SUM('l(x,t)'!H77:H$112)/'l(x,t)'!H77-0.5</f>
        <v>7.5200354025474656</v>
      </c>
      <c r="I77" s="15">
        <f>SUM('l(x,t)'!I77:I$112)/'l(x,t)'!I77-0.5</f>
        <v>7.5486352148020099</v>
      </c>
      <c r="J77" s="15">
        <f>SUM('l(x,t)'!J77:J$112)/'l(x,t)'!J77-0.5</f>
        <v>7.8372048935901635</v>
      </c>
      <c r="K77" s="15">
        <f>SUM('l(x,t)'!K77:K$112)/'l(x,t)'!K77-0.5</f>
        <v>7.5620582256995181</v>
      </c>
      <c r="L77" s="15">
        <f>SUM('l(x,t)'!L77:L$112)/'l(x,t)'!L77-0.5</f>
        <v>7.6554969036137237</v>
      </c>
      <c r="M77" s="15">
        <f>SUM('l(x,t)'!M77:M$112)/'l(x,t)'!M77-0.5</f>
        <v>8.0983722955615658</v>
      </c>
      <c r="N77" s="15">
        <f>SUM('l(x,t)'!N77:N$112)/'l(x,t)'!N77-0.5</f>
        <v>7.4232599606017171</v>
      </c>
      <c r="O77" s="15">
        <f>SUM('l(x,t)'!O77:O$112)/'l(x,t)'!O77-0.5</f>
        <v>8.1666384211044836</v>
      </c>
      <c r="P77" s="15">
        <f>SUM('l(x,t)'!P77:P$112)/'l(x,t)'!P77-0.5</f>
        <v>8.1799278417407564</v>
      </c>
      <c r="Q77" s="15">
        <f>SUM('l(x,t)'!Q77:Q$112)/'l(x,t)'!Q77-0.5</f>
        <v>7.7921842999398869</v>
      </c>
      <c r="R77" s="15">
        <f>SUM('l(x,t)'!R77:R$112)/'l(x,t)'!R77-0.5</f>
        <v>8.3815954999430282</v>
      </c>
      <c r="S77" s="15">
        <f>SUM('l(x,t)'!S77:S$112)/'l(x,t)'!S77-0.5</f>
        <v>8.0871898040250567</v>
      </c>
      <c r="T77" s="15">
        <f>SUM('l(x,t)'!T77:T$112)/'l(x,t)'!T77-0.5</f>
        <v>7.9253674421704865</v>
      </c>
      <c r="U77" s="15">
        <f>SUM('l(x,t)'!U77:U$112)/'l(x,t)'!U77-0.5</f>
        <v>8.1636131707707111</v>
      </c>
      <c r="V77" s="15">
        <f>SUM('l(x,t)'!V77:V$112)/'l(x,t)'!V77-0.5</f>
        <v>7.98810715413825</v>
      </c>
      <c r="W77" s="15">
        <f>SUM('l(x,t)'!W77:W$112)/'l(x,t)'!W77-0.5</f>
        <v>8.1059648507299151</v>
      </c>
      <c r="X77" s="15">
        <f>SUM('l(x,t)'!X77:X$112)/'l(x,t)'!X77-0.5</f>
        <v>8.3763404157509616</v>
      </c>
      <c r="Y77" s="15">
        <f>SUM('l(x,t)'!Y77:Y$112)/'l(x,t)'!Y77-0.5</f>
        <v>8.3052847266665957</v>
      </c>
      <c r="Z77" s="15">
        <f>SUM('l(x,t)'!Z77:Z$112)/'l(x,t)'!Z77-0.5</f>
        <v>8.4143489971012642</v>
      </c>
      <c r="AA77" s="15">
        <f>SUM('l(x,t)'!AA77:AA$112)/'l(x,t)'!AA77-0.5</f>
        <v>8.2325766052069422</v>
      </c>
      <c r="AB77" s="15">
        <f>SUM('l(x,t)'!AB77:AB$112)/'l(x,t)'!AB77-0.5</f>
        <v>8.3111606045785091</v>
      </c>
      <c r="AC77" s="15">
        <f>SUM('l(x,t)'!AC77:AC$112)/'l(x,t)'!AC77-0.5</f>
        <v>8.4680620263529054</v>
      </c>
      <c r="AD77" s="15">
        <f>SUM('l(x,t)'!AD77:AD$112)/'l(x,t)'!AD77-0.5</f>
        <v>8.1486303124856025</v>
      </c>
      <c r="AE77" s="15">
        <f>SUM('l(x,t)'!AE77:AE$112)/'l(x,t)'!AE77-0.5</f>
        <v>8.5350502917891724</v>
      </c>
      <c r="AF77" s="15">
        <f>SUM('l(x,t)'!AF77:AF$112)/'l(x,t)'!AF77-0.5</f>
        <v>8.2911521490868711</v>
      </c>
      <c r="AG77" s="15">
        <f>SUM('l(x,t)'!AG77:AG$112)/'l(x,t)'!AG77-0.5</f>
        <v>8.4007947017383682</v>
      </c>
      <c r="AH77" s="15">
        <f>SUM('l(x,t)'!AH77:AH$112)/'l(x,t)'!AH77-0.5</f>
        <v>8.4597950406003015</v>
      </c>
      <c r="AI77" s="15">
        <f>SUM('l(x,t)'!AI77:AI$112)/'l(x,t)'!AI77-0.5</f>
        <v>8.360114843314193</v>
      </c>
      <c r="AJ77" s="15">
        <f>SUM('l(x,t)'!AJ77:AJ$112)/'l(x,t)'!AJ77-0.5</f>
        <v>8.5657973713180802</v>
      </c>
      <c r="AK77" s="15">
        <f>SUM('l(x,t)'!AK77:AK$112)/'l(x,t)'!AK77-0.5</f>
        <v>8.5158749540580594</v>
      </c>
      <c r="AL77" s="15">
        <f>SUM('l(x,t)'!AL77:AL$112)/'l(x,t)'!AL77-0.5</f>
        <v>8.5549186300824527</v>
      </c>
      <c r="AM77" s="15">
        <f>SUM('l(x,t)'!AM77:AM$112)/'l(x,t)'!AM77-0.5</f>
        <v>8.7891927295726671</v>
      </c>
      <c r="AN77" s="15">
        <f>SUM('l(x,t)'!AN77:AN$112)/'l(x,t)'!AN77-0.5</f>
        <v>8.9375810970470884</v>
      </c>
      <c r="AO77" s="15">
        <f>SUM('l(x,t)'!AO77:AO$112)/'l(x,t)'!AO77-0.5</f>
        <v>8.9458777027726697</v>
      </c>
      <c r="AP77" s="15">
        <f>SUM('l(x,t)'!AP77:AP$112)/'l(x,t)'!AP77-0.5</f>
        <v>8.9278356826131944</v>
      </c>
      <c r="AQ77" s="15">
        <f>SUM('l(x,t)'!AQ77:AQ$112)/'l(x,t)'!AQ77-0.5</f>
        <v>9.1072907954374003</v>
      </c>
      <c r="AR77" s="15">
        <f>SUM('l(x,t)'!AR77:AR$112)/'l(x,t)'!AR77-0.5</f>
        <v>9.089948827391984</v>
      </c>
      <c r="AS77" s="15">
        <f>SUM('l(x,t)'!AS77:AS$112)/'l(x,t)'!AS77-0.5</f>
        <v>9.1701778731967316</v>
      </c>
      <c r="AT77" s="15">
        <f>SUM('l(x,t)'!AT77:AT$112)/'l(x,t)'!AT77-0.5</f>
        <v>9.3594782281716711</v>
      </c>
      <c r="AU77" s="15">
        <f>SUM('l(x,t)'!AU77:AU$112)/'l(x,t)'!AU77-0.5</f>
        <v>9.4157285403457127</v>
      </c>
      <c r="AV77" s="15">
        <f>SUM('l(x,t)'!AV77:AV$112)/'l(x,t)'!AV77-0.5</f>
        <v>9.3146418128371291</v>
      </c>
      <c r="AW77" s="15">
        <f>SUM('l(x,t)'!AW77:AW$112)/'l(x,t)'!AW77-0.5</f>
        <v>9.608042289490438</v>
      </c>
      <c r="AX77" s="15">
        <f>SUM('l(x,t)'!AX77:AX$112)/'l(x,t)'!AX77-0.5</f>
        <v>9.6342176373029282</v>
      </c>
      <c r="AY77" s="15">
        <f>SUM('l(x,t)'!AY77:AY$112)/'l(x,t)'!AY77-0.5</f>
        <v>9.5127529309039467</v>
      </c>
      <c r="AZ77" s="15">
        <f>SUM('l(x,t)'!AZ77:AZ$112)/'l(x,t)'!AZ77-0.5</f>
        <v>9.8781259357633804</v>
      </c>
      <c r="BA77" s="15">
        <f>SUM('l(x,t)'!BA77:BA$112)/'l(x,t)'!BA77-0.5</f>
        <v>10.078842488224032</v>
      </c>
      <c r="BB77" s="15">
        <f>SUM('l(x,t)'!BB77:BB$112)/'l(x,t)'!BB77-0.5</f>
        <v>10.146758807938088</v>
      </c>
      <c r="BC77" s="15">
        <f>SUM('l(x,t)'!BC77:BC$112)/'l(x,t)'!BC77-0.5</f>
        <v>10.039856693336555</v>
      </c>
      <c r="BD77" s="15">
        <f>SUM('l(x,t)'!BD77:BD$112)/'l(x,t)'!BD77-0.5</f>
        <v>10.334274556236993</v>
      </c>
      <c r="BE77" s="15">
        <f>SUM('l(x,t)'!BE77:BE$112)/'l(x,t)'!BE77-0.5</f>
        <v>10.207427607302899</v>
      </c>
      <c r="BF77" s="15">
        <f>SUM('l(x,t)'!BF77:BF$112)/'l(x,t)'!BF77-0.5</f>
        <v>10.545082888487537</v>
      </c>
      <c r="BG77" s="15">
        <f>SUM('l(x,t)'!BG77:BG$112)/'l(x,t)'!BG77-0.5</f>
        <v>10.60000067869348</v>
      </c>
      <c r="BH77" s="15">
        <f>SUM('l(x,t)'!BH77:BH$112)/'l(x,t)'!BH77-0.5</f>
        <v>10.762636990716532</v>
      </c>
      <c r="BI77" s="15">
        <f>SUM('l(x,t)'!BI77:BI$112)/'l(x,t)'!BI77-0.5</f>
        <v>10.89074467968727</v>
      </c>
      <c r="BJ77" s="15">
        <f>SUM('l(x,t)'!BJ77:BJ$112)/'l(x,t)'!BJ77-0.5</f>
        <v>10.830711950963414</v>
      </c>
      <c r="BK77" s="15">
        <f>SUM('l(x,t)'!BK77:BK$112)/'l(x,t)'!BK77-0.5</f>
        <v>10.929867877488258</v>
      </c>
      <c r="BL77" s="15">
        <f>SUM('l(x,t)'!BL77:BL$112)/'l(x,t)'!BL77-0.5</f>
        <v>11.029306489961909</v>
      </c>
      <c r="BM77" s="15">
        <f>SUM('l(x,t)'!BM77:BM$112)/'l(x,t)'!BM77-0.5</f>
        <v>11.129023787869633</v>
      </c>
      <c r="BN77" s="15">
        <f>SUM('l(x,t)'!BN77:BN$112)/'l(x,t)'!BN77-0.5</f>
        <v>11.229016017805485</v>
      </c>
      <c r="BO77" s="15">
        <f>SUM('l(x,t)'!BO77:BO$112)/'l(x,t)'!BO77-0.5</f>
        <v>11.329279689824681</v>
      </c>
      <c r="BP77" s="15">
        <f>SUM('l(x,t)'!BP77:BP$112)/'l(x,t)'!BP77-0.5</f>
        <v>11.429811593813259</v>
      </c>
      <c r="BQ77" s="15">
        <f>SUM('l(x,t)'!BQ77:BQ$112)/'l(x,t)'!BQ77-0.5</f>
        <v>11.530608815866353</v>
      </c>
      <c r="BR77" s="15">
        <f>SUM('l(x,t)'!BR77:BR$112)/'l(x,t)'!BR77-0.5</f>
        <v>11.631668754667521</v>
      </c>
      <c r="BS77" s="15">
        <f>SUM('l(x,t)'!BS77:BS$112)/'l(x,t)'!BS77-0.5</f>
        <v>11.732989137862821</v>
      </c>
    </row>
    <row r="78" spans="1:71" x14ac:dyDescent="0.25">
      <c r="A78" s="13">
        <v>76</v>
      </c>
      <c r="B78" s="15">
        <f>SUM('l(x,t)'!B78:B$112)/'l(x,t)'!B78-0.5</f>
        <v>7.3284062957941272</v>
      </c>
      <c r="C78" s="15">
        <f>SUM('l(x,t)'!C78:C$112)/'l(x,t)'!C78-0.5</f>
        <v>7.0133960404340705</v>
      </c>
      <c r="D78" s="15">
        <f>SUM('l(x,t)'!D78:D$112)/'l(x,t)'!D78-0.5</f>
        <v>6.8122199933346925</v>
      </c>
      <c r="E78" s="15">
        <f>SUM('l(x,t)'!E78:E$112)/'l(x,t)'!E78-0.5</f>
        <v>6.3873854341107545</v>
      </c>
      <c r="F78" s="15">
        <f>SUM('l(x,t)'!F78:F$112)/'l(x,t)'!F78-0.5</f>
        <v>6.5701098212890932</v>
      </c>
      <c r="G78" s="15">
        <f>SUM('l(x,t)'!G78:G$112)/'l(x,t)'!G78-0.5</f>
        <v>7.2862102348194533</v>
      </c>
      <c r="H78" s="15">
        <f>SUM('l(x,t)'!H78:H$112)/'l(x,t)'!H78-0.5</f>
        <v>7.0177881563814832</v>
      </c>
      <c r="I78" s="15">
        <f>SUM('l(x,t)'!I78:I$112)/'l(x,t)'!I78-0.5</f>
        <v>7.0631567698552642</v>
      </c>
      <c r="J78" s="15">
        <f>SUM('l(x,t)'!J78:J$112)/'l(x,t)'!J78-0.5</f>
        <v>7.3663760076229616</v>
      </c>
      <c r="K78" s="15">
        <f>SUM('l(x,t)'!K78:K$112)/'l(x,t)'!K78-0.5</f>
        <v>7.0990856054356613</v>
      </c>
      <c r="L78" s="15">
        <f>SUM('l(x,t)'!L78:L$112)/'l(x,t)'!L78-0.5</f>
        <v>7.2008727088548197</v>
      </c>
      <c r="M78" s="15">
        <f>SUM('l(x,t)'!M78:M$112)/'l(x,t)'!M78-0.5</f>
        <v>7.6009555797278843</v>
      </c>
      <c r="N78" s="15">
        <f>SUM('l(x,t)'!N78:N$112)/'l(x,t)'!N78-0.5</f>
        <v>6.9281514120808474</v>
      </c>
      <c r="O78" s="15">
        <f>SUM('l(x,t)'!O78:O$112)/'l(x,t)'!O78-0.5</f>
        <v>7.6660756051132068</v>
      </c>
      <c r="P78" s="15">
        <f>SUM('l(x,t)'!P78:P$112)/'l(x,t)'!P78-0.5</f>
        <v>7.6378443429166776</v>
      </c>
      <c r="Q78" s="15">
        <f>SUM('l(x,t)'!Q78:Q$112)/'l(x,t)'!Q78-0.5</f>
        <v>7.2867188116689841</v>
      </c>
      <c r="R78" s="15">
        <f>SUM('l(x,t)'!R78:R$112)/'l(x,t)'!R78-0.5</f>
        <v>7.8856573640990213</v>
      </c>
      <c r="S78" s="15">
        <f>SUM('l(x,t)'!S78:S$112)/'l(x,t)'!S78-0.5</f>
        <v>7.5725949376244142</v>
      </c>
      <c r="T78" s="15">
        <f>SUM('l(x,t)'!T78:T$112)/'l(x,t)'!T78-0.5</f>
        <v>7.4166763782016849</v>
      </c>
      <c r="U78" s="15">
        <f>SUM('l(x,t)'!U78:U$112)/'l(x,t)'!U78-0.5</f>
        <v>7.6746079113064773</v>
      </c>
      <c r="V78" s="15">
        <f>SUM('l(x,t)'!V78:V$112)/'l(x,t)'!V78-0.5</f>
        <v>7.4984908556364074</v>
      </c>
      <c r="W78" s="15">
        <f>SUM('l(x,t)'!W78:W$112)/'l(x,t)'!W78-0.5</f>
        <v>7.6112987637089855</v>
      </c>
      <c r="X78" s="15">
        <f>SUM('l(x,t)'!X78:X$112)/'l(x,t)'!X78-0.5</f>
        <v>7.8449953548810836</v>
      </c>
      <c r="Y78" s="15">
        <f>SUM('l(x,t)'!Y78:Y$112)/'l(x,t)'!Y78-0.5</f>
        <v>7.7808541823595014</v>
      </c>
      <c r="Z78" s="15">
        <f>SUM('l(x,t)'!Z78:Z$112)/'l(x,t)'!Z78-0.5</f>
        <v>7.8969199888611108</v>
      </c>
      <c r="AA78" s="15">
        <f>SUM('l(x,t)'!AA78:AA$112)/'l(x,t)'!AA78-0.5</f>
        <v>7.7309613126903418</v>
      </c>
      <c r="AB78" s="15">
        <f>SUM('l(x,t)'!AB78:AB$112)/'l(x,t)'!AB78-0.5</f>
        <v>7.7855936998308231</v>
      </c>
      <c r="AC78" s="15">
        <f>SUM('l(x,t)'!AC78:AC$112)/'l(x,t)'!AC78-0.5</f>
        <v>7.9407436719840092</v>
      </c>
      <c r="AD78" s="15">
        <f>SUM('l(x,t)'!AD78:AD$112)/'l(x,t)'!AD78-0.5</f>
        <v>7.6362348681328012</v>
      </c>
      <c r="AE78" s="15">
        <f>SUM('l(x,t)'!AE78:AE$112)/'l(x,t)'!AE78-0.5</f>
        <v>8.0050387321264793</v>
      </c>
      <c r="AF78" s="15">
        <f>SUM('l(x,t)'!AF78:AF$112)/'l(x,t)'!AF78-0.5</f>
        <v>7.7811476558856221</v>
      </c>
      <c r="AG78" s="15">
        <f>SUM('l(x,t)'!AG78:AG$112)/'l(x,t)'!AG78-0.5</f>
        <v>7.8778282418280554</v>
      </c>
      <c r="AH78" s="15">
        <f>SUM('l(x,t)'!AH78:AH$112)/'l(x,t)'!AH78-0.5</f>
        <v>7.9492607137477069</v>
      </c>
      <c r="AI78" s="15">
        <f>SUM('l(x,t)'!AI78:AI$112)/'l(x,t)'!AI78-0.5</f>
        <v>7.8365485955498695</v>
      </c>
      <c r="AJ78" s="15">
        <f>SUM('l(x,t)'!AJ78:AJ$112)/'l(x,t)'!AJ78-0.5</f>
        <v>8.0491672898883717</v>
      </c>
      <c r="AK78" s="15">
        <f>SUM('l(x,t)'!AK78:AK$112)/'l(x,t)'!AK78-0.5</f>
        <v>7.9915728660120546</v>
      </c>
      <c r="AL78" s="15">
        <f>SUM('l(x,t)'!AL78:AL$112)/'l(x,t)'!AL78-0.5</f>
        <v>8.0216493658500596</v>
      </c>
      <c r="AM78" s="15">
        <f>SUM('l(x,t)'!AM78:AM$112)/'l(x,t)'!AM78-0.5</f>
        <v>8.2555112592397766</v>
      </c>
      <c r="AN78" s="15">
        <f>SUM('l(x,t)'!AN78:AN$112)/'l(x,t)'!AN78-0.5</f>
        <v>8.3908359118322977</v>
      </c>
      <c r="AO78" s="15">
        <f>SUM('l(x,t)'!AO78:AO$112)/'l(x,t)'!AO78-0.5</f>
        <v>8.3903975818659671</v>
      </c>
      <c r="AP78" s="15">
        <f>SUM('l(x,t)'!AP78:AP$112)/'l(x,t)'!AP78-0.5</f>
        <v>8.4159859112543671</v>
      </c>
      <c r="AQ78" s="15">
        <f>SUM('l(x,t)'!AQ78:AQ$112)/'l(x,t)'!AQ78-0.5</f>
        <v>8.5380439711000289</v>
      </c>
      <c r="AR78" s="15">
        <f>SUM('l(x,t)'!AR78:AR$112)/'l(x,t)'!AR78-0.5</f>
        <v>8.5444315108101971</v>
      </c>
      <c r="AS78" s="15">
        <f>SUM('l(x,t)'!AS78:AS$112)/'l(x,t)'!AS78-0.5</f>
        <v>8.6096262431671118</v>
      </c>
      <c r="AT78" s="15">
        <f>SUM('l(x,t)'!AT78:AT$112)/'l(x,t)'!AT78-0.5</f>
        <v>8.7724742303933922</v>
      </c>
      <c r="AU78" s="15">
        <f>SUM('l(x,t)'!AU78:AU$112)/'l(x,t)'!AU78-0.5</f>
        <v>8.9031899050220549</v>
      </c>
      <c r="AV78" s="15">
        <f>SUM('l(x,t)'!AV78:AV$112)/'l(x,t)'!AV78-0.5</f>
        <v>8.7477121739428743</v>
      </c>
      <c r="AW78" s="15">
        <f>SUM('l(x,t)'!AW78:AW$112)/'l(x,t)'!AW78-0.5</f>
        <v>9.061044581774933</v>
      </c>
      <c r="AX78" s="15">
        <f>SUM('l(x,t)'!AX78:AX$112)/'l(x,t)'!AX78-0.5</f>
        <v>9.0549208001327735</v>
      </c>
      <c r="AY78" s="15">
        <f>SUM('l(x,t)'!AY78:AY$112)/'l(x,t)'!AY78-0.5</f>
        <v>8.9493111039043267</v>
      </c>
      <c r="AZ78" s="15">
        <f>SUM('l(x,t)'!AZ78:AZ$112)/'l(x,t)'!AZ78-0.5</f>
        <v>9.2981736396971986</v>
      </c>
      <c r="BA78" s="15">
        <f>SUM('l(x,t)'!BA78:BA$112)/'l(x,t)'!BA78-0.5</f>
        <v>9.501506137598966</v>
      </c>
      <c r="BB78" s="15">
        <f>SUM('l(x,t)'!BB78:BB$112)/'l(x,t)'!BB78-0.5</f>
        <v>9.5764172390094533</v>
      </c>
      <c r="BC78" s="15">
        <f>SUM('l(x,t)'!BC78:BC$112)/'l(x,t)'!BC78-0.5</f>
        <v>9.4557065561885505</v>
      </c>
      <c r="BD78" s="15">
        <f>SUM('l(x,t)'!BD78:BD$112)/'l(x,t)'!BD78-0.5</f>
        <v>9.7435024803260184</v>
      </c>
      <c r="BE78" s="15">
        <f>SUM('l(x,t)'!BE78:BE$112)/'l(x,t)'!BE78-0.5</f>
        <v>9.5962335617665317</v>
      </c>
      <c r="BF78" s="15">
        <f>SUM('l(x,t)'!BF78:BF$112)/'l(x,t)'!BF78-0.5</f>
        <v>9.9406802636783098</v>
      </c>
      <c r="BG78" s="15">
        <f>SUM('l(x,t)'!BG78:BG$112)/'l(x,t)'!BG78-0.5</f>
        <v>9.9935071986425772</v>
      </c>
      <c r="BH78" s="15">
        <f>SUM('l(x,t)'!BH78:BH$112)/'l(x,t)'!BH78-0.5</f>
        <v>10.141032091904664</v>
      </c>
      <c r="BI78" s="15">
        <f>SUM('l(x,t)'!BI78:BI$112)/'l(x,t)'!BI78-0.5</f>
        <v>10.268726997292227</v>
      </c>
      <c r="BJ78" s="15">
        <f>SUM('l(x,t)'!BJ78:BJ$112)/'l(x,t)'!BJ78-0.5</f>
        <v>10.214562572147262</v>
      </c>
      <c r="BK78" s="15">
        <f>SUM('l(x,t)'!BK78:BK$112)/'l(x,t)'!BK78-0.5</f>
        <v>10.309897620336905</v>
      </c>
      <c r="BL78" s="15">
        <f>SUM('l(x,t)'!BL78:BL$112)/'l(x,t)'!BL78-0.5</f>
        <v>10.405534537839033</v>
      </c>
      <c r="BM78" s="15">
        <f>SUM('l(x,t)'!BM78:BM$112)/'l(x,t)'!BM78-0.5</f>
        <v>10.501469621325025</v>
      </c>
      <c r="BN78" s="15">
        <f>SUM('l(x,t)'!BN78:BN$112)/'l(x,t)'!BN78-0.5</f>
        <v>10.597699413258086</v>
      </c>
      <c r="BO78" s="15">
        <f>SUM('l(x,t)'!BO78:BO$112)/'l(x,t)'!BO78-0.5</f>
        <v>10.694220718061102</v>
      </c>
      <c r="BP78" s="15">
        <f>SUM('l(x,t)'!BP78:BP$112)/'l(x,t)'!BP78-0.5</f>
        <v>10.791030618291694</v>
      </c>
      <c r="BQ78" s="15">
        <f>SUM('l(x,t)'!BQ78:BQ$112)/'l(x,t)'!BQ78-0.5</f>
        <v>10.888126490817134</v>
      </c>
      <c r="BR78" s="15">
        <f>SUM('l(x,t)'!BR78:BR$112)/'l(x,t)'!BR78-0.5</f>
        <v>10.985506022982866</v>
      </c>
      <c r="BS78" s="15">
        <f>SUM('l(x,t)'!BS78:BS$112)/'l(x,t)'!BS78-0.5</f>
        <v>11.083167228769668</v>
      </c>
    </row>
    <row r="79" spans="1:71" x14ac:dyDescent="0.25">
      <c r="A79" s="13">
        <v>77</v>
      </c>
      <c r="B79" s="15">
        <f>SUM('l(x,t)'!B79:B$112)/'l(x,t)'!B79-0.5</f>
        <v>6.8785510630555491</v>
      </c>
      <c r="C79" s="15">
        <f>SUM('l(x,t)'!C79:C$112)/'l(x,t)'!C79-0.5</f>
        <v>6.5613573725434433</v>
      </c>
      <c r="D79" s="15">
        <f>SUM('l(x,t)'!D79:D$112)/'l(x,t)'!D79-0.5</f>
        <v>6.3854322261627399</v>
      </c>
      <c r="E79" s="15">
        <f>SUM('l(x,t)'!E79:E$112)/'l(x,t)'!E79-0.5</f>
        <v>5.9513636438567081</v>
      </c>
      <c r="F79" s="15">
        <f>SUM('l(x,t)'!F79:F$112)/'l(x,t)'!F79-0.5</f>
        <v>6.1263957439976977</v>
      </c>
      <c r="G79" s="15">
        <f>SUM('l(x,t)'!G79:G$112)/'l(x,t)'!G79-0.5</f>
        <v>6.8238543852399145</v>
      </c>
      <c r="H79" s="15">
        <f>SUM('l(x,t)'!H79:H$112)/'l(x,t)'!H79-0.5</f>
        <v>6.5987498435800775</v>
      </c>
      <c r="I79" s="15">
        <f>SUM('l(x,t)'!I79:I$112)/'l(x,t)'!I79-0.5</f>
        <v>6.5939241767604839</v>
      </c>
      <c r="J79" s="15">
        <f>SUM('l(x,t)'!J79:J$112)/'l(x,t)'!J79-0.5</f>
        <v>6.9042184347211037</v>
      </c>
      <c r="K79" s="15">
        <f>SUM('l(x,t)'!K79:K$112)/'l(x,t)'!K79-0.5</f>
        <v>6.653712972167833</v>
      </c>
      <c r="L79" s="15">
        <f>SUM('l(x,t)'!L79:L$112)/'l(x,t)'!L79-0.5</f>
        <v>6.7572890611751149</v>
      </c>
      <c r="M79" s="15">
        <f>SUM('l(x,t)'!M79:M$112)/'l(x,t)'!M79-0.5</f>
        <v>7.1221587983597194</v>
      </c>
      <c r="N79" s="15">
        <f>SUM('l(x,t)'!N79:N$112)/'l(x,t)'!N79-0.5</f>
        <v>6.4434978203037945</v>
      </c>
      <c r="O79" s="15">
        <f>SUM('l(x,t)'!O79:O$112)/'l(x,t)'!O79-0.5</f>
        <v>7.1755806485649467</v>
      </c>
      <c r="P79" s="15">
        <f>SUM('l(x,t)'!P79:P$112)/'l(x,t)'!P79-0.5</f>
        <v>7.1650462220707034</v>
      </c>
      <c r="Q79" s="15">
        <f>SUM('l(x,t)'!Q79:Q$112)/'l(x,t)'!Q79-0.5</f>
        <v>6.7915883919259343</v>
      </c>
      <c r="R79" s="15">
        <f>SUM('l(x,t)'!R79:R$112)/'l(x,t)'!R79-0.5</f>
        <v>7.3986763960205542</v>
      </c>
      <c r="S79" s="15">
        <f>SUM('l(x,t)'!S79:S$112)/'l(x,t)'!S79-0.5</f>
        <v>7.1128811100011946</v>
      </c>
      <c r="T79" s="15">
        <f>SUM('l(x,t)'!T79:T$112)/'l(x,t)'!T79-0.5</f>
        <v>6.9183815204282482</v>
      </c>
      <c r="U79" s="15">
        <f>SUM('l(x,t)'!U79:U$112)/'l(x,t)'!U79-0.5</f>
        <v>7.1793731055331733</v>
      </c>
      <c r="V79" s="15">
        <f>SUM('l(x,t)'!V79:V$112)/'l(x,t)'!V79-0.5</f>
        <v>7.0171759996094591</v>
      </c>
      <c r="W79" s="15">
        <f>SUM('l(x,t)'!W79:W$112)/'l(x,t)'!W79-0.5</f>
        <v>7.1546239733364052</v>
      </c>
      <c r="X79" s="15">
        <f>SUM('l(x,t)'!X79:X$112)/'l(x,t)'!X79-0.5</f>
        <v>7.34420025938857</v>
      </c>
      <c r="Y79" s="15">
        <f>SUM('l(x,t)'!Y79:Y$112)/'l(x,t)'!Y79-0.5</f>
        <v>7.3023642058805533</v>
      </c>
      <c r="Z79" s="15">
        <f>SUM('l(x,t)'!Z79:Z$112)/'l(x,t)'!Z79-0.5</f>
        <v>7.3868511844384246</v>
      </c>
      <c r="AA79" s="15">
        <f>SUM('l(x,t)'!AA79:AA$112)/'l(x,t)'!AA79-0.5</f>
        <v>7.2425917773367576</v>
      </c>
      <c r="AB79" s="15">
        <f>SUM('l(x,t)'!AB79:AB$112)/'l(x,t)'!AB79-0.5</f>
        <v>7.3058538595712506</v>
      </c>
      <c r="AC79" s="15">
        <f>SUM('l(x,t)'!AC79:AC$112)/'l(x,t)'!AC79-0.5</f>
        <v>7.4367932501162768</v>
      </c>
      <c r="AD79" s="15">
        <f>SUM('l(x,t)'!AD79:AD$112)/'l(x,t)'!AD79-0.5</f>
        <v>7.155918624353947</v>
      </c>
      <c r="AE79" s="15">
        <f>SUM('l(x,t)'!AE79:AE$112)/'l(x,t)'!AE79-0.5</f>
        <v>7.520345960060359</v>
      </c>
      <c r="AF79" s="15">
        <f>SUM('l(x,t)'!AF79:AF$112)/'l(x,t)'!AF79-0.5</f>
        <v>7.283078380654004</v>
      </c>
      <c r="AG79" s="15">
        <f>SUM('l(x,t)'!AG79:AG$112)/'l(x,t)'!AG79-0.5</f>
        <v>7.4094203859690388</v>
      </c>
      <c r="AH79" s="15">
        <f>SUM('l(x,t)'!AH79:AH$112)/'l(x,t)'!AH79-0.5</f>
        <v>7.4323402339981994</v>
      </c>
      <c r="AI79" s="15">
        <f>SUM('l(x,t)'!AI79:AI$112)/'l(x,t)'!AI79-0.5</f>
        <v>7.3383604302975209</v>
      </c>
      <c r="AJ79" s="15">
        <f>SUM('l(x,t)'!AJ79:AJ$112)/'l(x,t)'!AJ79-0.5</f>
        <v>7.5385544870606225</v>
      </c>
      <c r="AK79" s="15">
        <f>SUM('l(x,t)'!AK79:AK$112)/'l(x,t)'!AK79-0.5</f>
        <v>7.4980920345607878</v>
      </c>
      <c r="AL79" s="15">
        <f>SUM('l(x,t)'!AL79:AL$112)/'l(x,t)'!AL79-0.5</f>
        <v>7.5152270474308498</v>
      </c>
      <c r="AM79" s="15">
        <f>SUM('l(x,t)'!AM79:AM$112)/'l(x,t)'!AM79-0.5</f>
        <v>7.7532657144800687</v>
      </c>
      <c r="AN79" s="15">
        <f>SUM('l(x,t)'!AN79:AN$112)/'l(x,t)'!AN79-0.5</f>
        <v>7.8722396942517729</v>
      </c>
      <c r="AO79" s="15">
        <f>SUM('l(x,t)'!AO79:AO$112)/'l(x,t)'!AO79-0.5</f>
        <v>7.860863363319984</v>
      </c>
      <c r="AP79" s="15">
        <f>SUM('l(x,t)'!AP79:AP$112)/'l(x,t)'!AP79-0.5</f>
        <v>7.8966968032398501</v>
      </c>
      <c r="AQ79" s="15">
        <f>SUM('l(x,t)'!AQ79:AQ$112)/'l(x,t)'!AQ79-0.5</f>
        <v>8.030057699189264</v>
      </c>
      <c r="AR79" s="15">
        <f>SUM('l(x,t)'!AR79:AR$112)/'l(x,t)'!AR79-0.5</f>
        <v>7.9918680377175324</v>
      </c>
      <c r="AS79" s="15">
        <f>SUM('l(x,t)'!AS79:AS$112)/'l(x,t)'!AS79-0.5</f>
        <v>8.0640338808869707</v>
      </c>
      <c r="AT79" s="15">
        <f>SUM('l(x,t)'!AT79:AT$112)/'l(x,t)'!AT79-0.5</f>
        <v>8.236744851819056</v>
      </c>
      <c r="AU79" s="15">
        <f>SUM('l(x,t)'!AU79:AU$112)/'l(x,t)'!AU79-0.5</f>
        <v>8.337648715895476</v>
      </c>
      <c r="AV79" s="15">
        <f>SUM('l(x,t)'!AV79:AV$112)/'l(x,t)'!AV79-0.5</f>
        <v>8.2585083828294916</v>
      </c>
      <c r="AW79" s="15">
        <f>SUM('l(x,t)'!AW79:AW$112)/'l(x,t)'!AW79-0.5</f>
        <v>8.5201713009956102</v>
      </c>
      <c r="AX79" s="15">
        <f>SUM('l(x,t)'!AX79:AX$112)/'l(x,t)'!AX79-0.5</f>
        <v>8.5252252899943812</v>
      </c>
      <c r="AY79" s="15">
        <f>SUM('l(x,t)'!AY79:AY$112)/'l(x,t)'!AY79-0.5</f>
        <v>8.4002887340590995</v>
      </c>
      <c r="AZ79" s="15">
        <f>SUM('l(x,t)'!AZ79:AZ$112)/'l(x,t)'!AZ79-0.5</f>
        <v>8.7492600524554529</v>
      </c>
      <c r="BA79" s="15">
        <f>SUM('l(x,t)'!BA79:BA$112)/'l(x,t)'!BA79-0.5</f>
        <v>8.9263518138491467</v>
      </c>
      <c r="BB79" s="15">
        <f>SUM('l(x,t)'!BB79:BB$112)/'l(x,t)'!BB79-0.5</f>
        <v>8.99853200114012</v>
      </c>
      <c r="BC79" s="15">
        <f>SUM('l(x,t)'!BC79:BC$112)/'l(x,t)'!BC79-0.5</f>
        <v>8.8888124756922338</v>
      </c>
      <c r="BD79" s="15">
        <f>SUM('l(x,t)'!BD79:BD$112)/'l(x,t)'!BD79-0.5</f>
        <v>9.1564105974740073</v>
      </c>
      <c r="BE79" s="15">
        <f>SUM('l(x,t)'!BE79:BE$112)/'l(x,t)'!BE79-0.5</f>
        <v>9.03433631546201</v>
      </c>
      <c r="BF79" s="15">
        <f>SUM('l(x,t)'!BF79:BF$112)/'l(x,t)'!BF79-0.5</f>
        <v>9.3471715033360194</v>
      </c>
      <c r="BG79" s="15">
        <f>SUM('l(x,t)'!BG79:BG$112)/'l(x,t)'!BG79-0.5</f>
        <v>9.3910275977980824</v>
      </c>
      <c r="BH79" s="15">
        <f>SUM('l(x,t)'!BH79:BH$112)/'l(x,t)'!BH79-0.5</f>
        <v>9.5308301515956728</v>
      </c>
      <c r="BI79" s="15">
        <f>SUM('l(x,t)'!BI79:BI$112)/'l(x,t)'!BI79-0.5</f>
        <v>9.6393191107916607</v>
      </c>
      <c r="BJ79" s="15">
        <f>SUM('l(x,t)'!BJ79:BJ$112)/'l(x,t)'!BJ79-0.5</f>
        <v>9.6076171668849426</v>
      </c>
      <c r="BK79" s="15">
        <f>SUM('l(x,t)'!BK79:BK$112)/'l(x,t)'!BK79-0.5</f>
        <v>9.6985544303812539</v>
      </c>
      <c r="BL79" s="15">
        <f>SUM('l(x,t)'!BL79:BL$112)/'l(x,t)'!BL79-0.5</f>
        <v>9.7898246482926314</v>
      </c>
      <c r="BM79" s="15">
        <f>SUM('l(x,t)'!BM79:BM$112)/'l(x,t)'!BM79-0.5</f>
        <v>9.8814242543552702</v>
      </c>
      <c r="BN79" s="15">
        <f>SUM('l(x,t)'!BN79:BN$112)/'l(x,t)'!BN79-0.5</f>
        <v>9.9733499292275063</v>
      </c>
      <c r="BO79" s="15">
        <f>SUM('l(x,t)'!BO79:BO$112)/'l(x,t)'!BO79-0.5</f>
        <v>10.065598616326431</v>
      </c>
      <c r="BP79" s="15">
        <f>SUM('l(x,t)'!BP79:BP$112)/'l(x,t)'!BP79-0.5</f>
        <v>10.158167537667515</v>
      </c>
      <c r="BQ79" s="15">
        <f>SUM('l(x,t)'!BQ79:BQ$112)/'l(x,t)'!BQ79-0.5</f>
        <v>10.251054209701323</v>
      </c>
      <c r="BR79" s="15">
        <f>SUM('l(x,t)'!BR79:BR$112)/'l(x,t)'!BR79-0.5</f>
        <v>10.344256459142535</v>
      </c>
      <c r="BS79" s="15">
        <f>SUM('l(x,t)'!BS79:BS$112)/'l(x,t)'!BS79-0.5</f>
        <v>10.437772438787608</v>
      </c>
    </row>
    <row r="80" spans="1:71" x14ac:dyDescent="0.25">
      <c r="A80" s="13">
        <v>78</v>
      </c>
      <c r="B80" s="15">
        <f>SUM('l(x,t)'!B80:B$112)/'l(x,t)'!B80-0.5</f>
        <v>6.4735328891585553</v>
      </c>
      <c r="C80" s="15">
        <f>SUM('l(x,t)'!C80:C$112)/'l(x,t)'!C80-0.5</f>
        <v>6.1439668232765632</v>
      </c>
      <c r="D80" s="15">
        <f>SUM('l(x,t)'!D80:D$112)/'l(x,t)'!D80-0.5</f>
        <v>5.970636600293262</v>
      </c>
      <c r="E80" s="15">
        <f>SUM('l(x,t)'!E80:E$112)/'l(x,t)'!E80-0.5</f>
        <v>5.5483342326158969</v>
      </c>
      <c r="F80" s="15">
        <f>SUM('l(x,t)'!F80:F$112)/'l(x,t)'!F80-0.5</f>
        <v>5.7489123969853813</v>
      </c>
      <c r="G80" s="15">
        <f>SUM('l(x,t)'!G80:G$112)/'l(x,t)'!G80-0.5</f>
        <v>6.3833315757139459</v>
      </c>
      <c r="H80" s="15">
        <f>SUM('l(x,t)'!H80:H$112)/'l(x,t)'!H80-0.5</f>
        <v>6.1942723081095004</v>
      </c>
      <c r="I80" s="15">
        <f>SUM('l(x,t)'!I80:I$112)/'l(x,t)'!I80-0.5</f>
        <v>6.2040607451792482</v>
      </c>
      <c r="J80" s="15">
        <f>SUM('l(x,t)'!J80:J$112)/'l(x,t)'!J80-0.5</f>
        <v>6.4421669518174367</v>
      </c>
      <c r="K80" s="15">
        <f>SUM('l(x,t)'!K80:K$112)/'l(x,t)'!K80-0.5</f>
        <v>6.2442384947698839</v>
      </c>
      <c r="L80" s="15">
        <f>SUM('l(x,t)'!L80:L$112)/'l(x,t)'!L80-0.5</f>
        <v>6.3141406337665149</v>
      </c>
      <c r="M80" s="15">
        <f>SUM('l(x,t)'!M80:M$112)/'l(x,t)'!M80-0.5</f>
        <v>6.6481172668549027</v>
      </c>
      <c r="N80" s="15">
        <f>SUM('l(x,t)'!N80:N$112)/'l(x,t)'!N80-0.5</f>
        <v>6.0260810781502672</v>
      </c>
      <c r="O80" s="15">
        <f>SUM('l(x,t)'!O80:O$112)/'l(x,t)'!O80-0.5</f>
        <v>6.7134126994348042</v>
      </c>
      <c r="P80" s="15">
        <f>SUM('l(x,t)'!P80:P$112)/'l(x,t)'!P80-0.5</f>
        <v>6.727724580676357</v>
      </c>
      <c r="Q80" s="15">
        <f>SUM('l(x,t)'!Q80:Q$112)/'l(x,t)'!Q80-0.5</f>
        <v>6.3428482466783409</v>
      </c>
      <c r="R80" s="15">
        <f>SUM('l(x,t)'!R80:R$112)/'l(x,t)'!R80-0.5</f>
        <v>6.9047145911819277</v>
      </c>
      <c r="S80" s="15">
        <f>SUM('l(x,t)'!S80:S$112)/'l(x,t)'!S80-0.5</f>
        <v>6.6571075695930491</v>
      </c>
      <c r="T80" s="15">
        <f>SUM('l(x,t)'!T80:T$112)/'l(x,t)'!T80-0.5</f>
        <v>6.4620478359365334</v>
      </c>
      <c r="U80" s="15">
        <f>SUM('l(x,t)'!U80:U$112)/'l(x,t)'!U80-0.5</f>
        <v>6.7325159233510616</v>
      </c>
      <c r="V80" s="15">
        <f>SUM('l(x,t)'!V80:V$112)/'l(x,t)'!V80-0.5</f>
        <v>6.5639236934852159</v>
      </c>
      <c r="W80" s="15">
        <f>SUM('l(x,t)'!W80:W$112)/'l(x,t)'!W80-0.5</f>
        <v>6.7215127220145465</v>
      </c>
      <c r="X80" s="15">
        <f>SUM('l(x,t)'!X80:X$112)/'l(x,t)'!X80-0.5</f>
        <v>6.8958572518003596</v>
      </c>
      <c r="Y80" s="15">
        <f>SUM('l(x,t)'!Y80:Y$112)/'l(x,t)'!Y80-0.5</f>
        <v>6.8616270098162975</v>
      </c>
      <c r="Z80" s="15">
        <f>SUM('l(x,t)'!Z80:Z$112)/'l(x,t)'!Z80-0.5</f>
        <v>6.9230956114064242</v>
      </c>
      <c r="AA80" s="15">
        <f>SUM('l(x,t)'!AA80:AA$112)/'l(x,t)'!AA80-0.5</f>
        <v>6.787791456173065</v>
      </c>
      <c r="AB80" s="15">
        <f>SUM('l(x,t)'!AB80:AB$112)/'l(x,t)'!AB80-0.5</f>
        <v>6.8299449214553052</v>
      </c>
      <c r="AC80" s="15">
        <f>SUM('l(x,t)'!AC80:AC$112)/'l(x,t)'!AC80-0.5</f>
        <v>6.9742678513035132</v>
      </c>
      <c r="AD80" s="15">
        <f>SUM('l(x,t)'!AD80:AD$112)/'l(x,t)'!AD80-0.5</f>
        <v>6.6737948764875856</v>
      </c>
      <c r="AE80" s="15">
        <f>SUM('l(x,t)'!AE80:AE$112)/'l(x,t)'!AE80-0.5</f>
        <v>7.0574542323537379</v>
      </c>
      <c r="AF80" s="15">
        <f>SUM('l(x,t)'!AF80:AF$112)/'l(x,t)'!AF80-0.5</f>
        <v>6.8024269880436687</v>
      </c>
      <c r="AG80" s="15">
        <f>SUM('l(x,t)'!AG80:AG$112)/'l(x,t)'!AG80-0.5</f>
        <v>6.9528847413049988</v>
      </c>
      <c r="AH80" s="15">
        <f>SUM('l(x,t)'!AH80:AH$112)/'l(x,t)'!AH80-0.5</f>
        <v>6.9528470736198056</v>
      </c>
      <c r="AI80" s="15">
        <f>SUM('l(x,t)'!AI80:AI$112)/'l(x,t)'!AI80-0.5</f>
        <v>6.8606738464409718</v>
      </c>
      <c r="AJ80" s="15">
        <f>SUM('l(x,t)'!AJ80:AJ$112)/'l(x,t)'!AJ80-0.5</f>
        <v>7.0646778301473683</v>
      </c>
      <c r="AK80" s="15">
        <f>SUM('l(x,t)'!AK80:AK$112)/'l(x,t)'!AK80-0.5</f>
        <v>7.0257202836472992</v>
      </c>
      <c r="AL80" s="15">
        <f>SUM('l(x,t)'!AL80:AL$112)/'l(x,t)'!AL80-0.5</f>
        <v>7.0275522538262694</v>
      </c>
      <c r="AM80" s="15">
        <f>SUM('l(x,t)'!AM80:AM$112)/'l(x,t)'!AM80-0.5</f>
        <v>7.2575864067851699</v>
      </c>
      <c r="AN80" s="15">
        <f>SUM('l(x,t)'!AN80:AN$112)/'l(x,t)'!AN80-0.5</f>
        <v>7.381460881826591</v>
      </c>
      <c r="AO80" s="15">
        <f>SUM('l(x,t)'!AO80:AO$112)/'l(x,t)'!AO80-0.5</f>
        <v>7.3547713882106764</v>
      </c>
      <c r="AP80" s="15">
        <f>SUM('l(x,t)'!AP80:AP$112)/'l(x,t)'!AP80-0.5</f>
        <v>7.3905674179279597</v>
      </c>
      <c r="AQ80" s="15">
        <f>SUM('l(x,t)'!AQ80:AQ$112)/'l(x,t)'!AQ80-0.5</f>
        <v>7.5004862932312619</v>
      </c>
      <c r="AR80" s="15">
        <f>SUM('l(x,t)'!AR80:AR$112)/'l(x,t)'!AR80-0.5</f>
        <v>7.531418749295181</v>
      </c>
      <c r="AS80" s="15">
        <f>SUM('l(x,t)'!AS80:AS$112)/'l(x,t)'!AS80-0.5</f>
        <v>7.5223507810058337</v>
      </c>
      <c r="AT80" s="15">
        <f>SUM('l(x,t)'!AT80:AT$112)/'l(x,t)'!AT80-0.5</f>
        <v>7.7315428952526943</v>
      </c>
      <c r="AU80" s="15">
        <f>SUM('l(x,t)'!AU80:AU$112)/'l(x,t)'!AU80-0.5</f>
        <v>7.769481014471161</v>
      </c>
      <c r="AV80" s="15">
        <f>SUM('l(x,t)'!AV80:AV$112)/'l(x,t)'!AV80-0.5</f>
        <v>7.6805425742342344</v>
      </c>
      <c r="AW80" s="15">
        <f>SUM('l(x,t)'!AW80:AW$112)/'l(x,t)'!AW80-0.5</f>
        <v>8.0436401318756303</v>
      </c>
      <c r="AX80" s="15">
        <f>SUM('l(x,t)'!AX80:AX$112)/'l(x,t)'!AX80-0.5</f>
        <v>7.9997672982560157</v>
      </c>
      <c r="AY80" s="15">
        <f>SUM('l(x,t)'!AY80:AY$112)/'l(x,t)'!AY80-0.5</f>
        <v>7.8761370816686984</v>
      </c>
      <c r="AZ80" s="15">
        <f>SUM('l(x,t)'!AZ80:AZ$112)/'l(x,t)'!AZ80-0.5</f>
        <v>8.2290986026427237</v>
      </c>
      <c r="BA80" s="15">
        <f>SUM('l(x,t)'!BA80:BA$112)/'l(x,t)'!BA80-0.5</f>
        <v>8.3826537362819504</v>
      </c>
      <c r="BB80" s="15">
        <f>SUM('l(x,t)'!BB80:BB$112)/'l(x,t)'!BB80-0.5</f>
        <v>8.4459173266456702</v>
      </c>
      <c r="BC80" s="15">
        <f>SUM('l(x,t)'!BC80:BC$112)/'l(x,t)'!BC80-0.5</f>
        <v>8.3424290879015857</v>
      </c>
      <c r="BD80" s="15">
        <f>SUM('l(x,t)'!BD80:BD$112)/'l(x,t)'!BD80-0.5</f>
        <v>8.6170975359663888</v>
      </c>
      <c r="BE80" s="15">
        <f>SUM('l(x,t)'!BE80:BE$112)/'l(x,t)'!BE80-0.5</f>
        <v>8.4745373736390004</v>
      </c>
      <c r="BF80" s="15">
        <f>SUM('l(x,t)'!BF80:BF$112)/'l(x,t)'!BF80-0.5</f>
        <v>8.7868090434530863</v>
      </c>
      <c r="BG80" s="15">
        <f>SUM('l(x,t)'!BG80:BG$112)/'l(x,t)'!BG80-0.5</f>
        <v>8.811731632975933</v>
      </c>
      <c r="BH80" s="15">
        <f>SUM('l(x,t)'!BH80:BH$112)/'l(x,t)'!BH80-0.5</f>
        <v>8.9686610379924439</v>
      </c>
      <c r="BI80" s="15">
        <f>SUM('l(x,t)'!BI80:BI$112)/'l(x,t)'!BI80-0.5</f>
        <v>9.0682644040240596</v>
      </c>
      <c r="BJ80" s="15">
        <f>SUM('l(x,t)'!BJ80:BJ$112)/'l(x,t)'!BJ80-0.5</f>
        <v>9.0398552984616707</v>
      </c>
      <c r="BK80" s="15">
        <f>SUM('l(x,t)'!BK80:BK$112)/'l(x,t)'!BK80-0.5</f>
        <v>9.1278546489335515</v>
      </c>
      <c r="BL80" s="15">
        <f>SUM('l(x,t)'!BL80:BL$112)/'l(x,t)'!BL80-0.5</f>
        <v>9.2161858651100967</v>
      </c>
      <c r="BM80" s="15">
        <f>SUM('l(x,t)'!BM80:BM$112)/'l(x,t)'!BM80-0.5</f>
        <v>9.3048457880873787</v>
      </c>
      <c r="BN80" s="15">
        <f>SUM('l(x,t)'!BN80:BN$112)/'l(x,t)'!BN80-0.5</f>
        <v>9.3938315119786751</v>
      </c>
      <c r="BO80" s="15">
        <f>SUM('l(x,t)'!BO80:BO$112)/'l(x,t)'!BO80-0.5</f>
        <v>9.4831403994303365</v>
      </c>
      <c r="BP80" s="15">
        <f>SUM('l(x,t)'!BP80:BP$112)/'l(x,t)'!BP80-0.5</f>
        <v>9.5727700971270373</v>
      </c>
      <c r="BQ80" s="15">
        <f>SUM('l(x,t)'!BQ80:BQ$112)/'l(x,t)'!BQ80-0.5</f>
        <v>9.6627185512819995</v>
      </c>
      <c r="BR80" s="15">
        <f>SUM('l(x,t)'!BR80:BR$112)/'l(x,t)'!BR80-0.5</f>
        <v>9.7529840231089207</v>
      </c>
      <c r="BS80" s="15">
        <f>SUM('l(x,t)'!BS80:BS$112)/'l(x,t)'!BS80-0.5</f>
        <v>9.8435651042733667</v>
      </c>
    </row>
    <row r="81" spans="1:71" x14ac:dyDescent="0.25">
      <c r="A81" s="13">
        <v>79</v>
      </c>
      <c r="B81" s="15">
        <f>SUM('l(x,t)'!B81:B$112)/'l(x,t)'!B81-0.5</f>
        <v>6.0827680744487909</v>
      </c>
      <c r="C81" s="15">
        <f>SUM('l(x,t)'!C81:C$112)/'l(x,t)'!C81-0.5</f>
        <v>5.7416000257412918</v>
      </c>
      <c r="D81" s="15">
        <f>SUM('l(x,t)'!D81:D$112)/'l(x,t)'!D81-0.5</f>
        <v>5.5691117055805597</v>
      </c>
      <c r="E81" s="15">
        <f>SUM('l(x,t)'!E81:E$112)/'l(x,t)'!E81-0.5</f>
        <v>5.1598213290011854</v>
      </c>
      <c r="F81" s="15">
        <f>SUM('l(x,t)'!F81:F$112)/'l(x,t)'!F81-0.5</f>
        <v>5.3821888484046205</v>
      </c>
      <c r="G81" s="15">
        <f>SUM('l(x,t)'!G81:G$112)/'l(x,t)'!G81-0.5</f>
        <v>5.9733089537595943</v>
      </c>
      <c r="H81" s="15">
        <f>SUM('l(x,t)'!H81:H$112)/'l(x,t)'!H81-0.5</f>
        <v>5.803715525073617</v>
      </c>
      <c r="I81" s="15">
        <f>SUM('l(x,t)'!I81:I$112)/'l(x,t)'!I81-0.5</f>
        <v>5.7785478758164555</v>
      </c>
      <c r="J81" s="15">
        <f>SUM('l(x,t)'!J81:J$112)/'l(x,t)'!J81-0.5</f>
        <v>6.0326535018496248</v>
      </c>
      <c r="K81" s="15">
        <f>SUM('l(x,t)'!K81:K$112)/'l(x,t)'!K81-0.5</f>
        <v>5.8124887302686679</v>
      </c>
      <c r="L81" s="15">
        <f>SUM('l(x,t)'!L81:L$112)/'l(x,t)'!L81-0.5</f>
        <v>5.9310735161729911</v>
      </c>
      <c r="M81" s="15">
        <f>SUM('l(x,t)'!M81:M$112)/'l(x,t)'!M81-0.5</f>
        <v>6.2163911194735606</v>
      </c>
      <c r="N81" s="15">
        <f>SUM('l(x,t)'!N81:N$112)/'l(x,t)'!N81-0.5</f>
        <v>5.639748989667539</v>
      </c>
      <c r="O81" s="15">
        <f>SUM('l(x,t)'!O81:O$112)/'l(x,t)'!O81-0.5</f>
        <v>6.2781698078225832</v>
      </c>
      <c r="P81" s="15">
        <f>SUM('l(x,t)'!P81:P$112)/'l(x,t)'!P81-0.5</f>
        <v>6.2908933676560741</v>
      </c>
      <c r="Q81" s="15">
        <f>SUM('l(x,t)'!Q81:Q$112)/'l(x,t)'!Q81-0.5</f>
        <v>5.9223355866629381</v>
      </c>
      <c r="R81" s="15">
        <f>SUM('l(x,t)'!R81:R$112)/'l(x,t)'!R81-0.5</f>
        <v>6.4478261622879778</v>
      </c>
      <c r="S81" s="15">
        <f>SUM('l(x,t)'!S81:S$112)/'l(x,t)'!S81-0.5</f>
        <v>6.2119144151492902</v>
      </c>
      <c r="T81" s="15">
        <f>SUM('l(x,t)'!T81:T$112)/'l(x,t)'!T81-0.5</f>
        <v>6.0523489531234222</v>
      </c>
      <c r="U81" s="15">
        <f>SUM('l(x,t)'!U81:U$112)/'l(x,t)'!U81-0.5</f>
        <v>6.3010867779911193</v>
      </c>
      <c r="V81" s="15">
        <f>SUM('l(x,t)'!V81:V$112)/'l(x,t)'!V81-0.5</f>
        <v>6.1481643791225027</v>
      </c>
      <c r="W81" s="15">
        <f>SUM('l(x,t)'!W81:W$112)/'l(x,t)'!W81-0.5</f>
        <v>6.3066832839343867</v>
      </c>
      <c r="X81" s="15">
        <f>SUM('l(x,t)'!X81:X$112)/'l(x,t)'!X81-0.5</f>
        <v>6.4378414238299557</v>
      </c>
      <c r="Y81" s="15">
        <f>SUM('l(x,t)'!Y81:Y$112)/'l(x,t)'!Y81-0.5</f>
        <v>6.4245213503894556</v>
      </c>
      <c r="Z81" s="15">
        <f>SUM('l(x,t)'!Z81:Z$112)/'l(x,t)'!Z81-0.5</f>
        <v>6.4541868620621079</v>
      </c>
      <c r="AA81" s="15">
        <f>SUM('l(x,t)'!AA81:AA$112)/'l(x,t)'!AA81-0.5</f>
        <v>6.3449721926551979</v>
      </c>
      <c r="AB81" s="15">
        <f>SUM('l(x,t)'!AB81:AB$112)/'l(x,t)'!AB81-0.5</f>
        <v>6.3828437607569066</v>
      </c>
      <c r="AC81" s="15">
        <f>SUM('l(x,t)'!AC81:AC$112)/'l(x,t)'!AC81-0.5</f>
        <v>6.5344186048040598</v>
      </c>
      <c r="AD81" s="15">
        <f>SUM('l(x,t)'!AD81:AD$112)/'l(x,t)'!AD81-0.5</f>
        <v>6.2503415481118152</v>
      </c>
      <c r="AE81" s="15">
        <f>SUM('l(x,t)'!AE81:AE$112)/'l(x,t)'!AE81-0.5</f>
        <v>6.5985789020575885</v>
      </c>
      <c r="AF81" s="15">
        <f>SUM('l(x,t)'!AF81:AF$112)/'l(x,t)'!AF81-0.5</f>
        <v>6.3575452783239967</v>
      </c>
      <c r="AG81" s="15">
        <f>SUM('l(x,t)'!AG81:AG$112)/'l(x,t)'!AG81-0.5</f>
        <v>6.4949970095447158</v>
      </c>
      <c r="AH81" s="15">
        <f>SUM('l(x,t)'!AH81:AH$112)/'l(x,t)'!AH81-0.5</f>
        <v>6.5070333405216649</v>
      </c>
      <c r="AI81" s="15">
        <f>SUM('l(x,t)'!AI81:AI$112)/'l(x,t)'!AI81-0.5</f>
        <v>6.3980304158344783</v>
      </c>
      <c r="AJ81" s="15">
        <f>SUM('l(x,t)'!AJ81:AJ$112)/'l(x,t)'!AJ81-0.5</f>
        <v>6.6110172884163996</v>
      </c>
      <c r="AK81" s="15">
        <f>SUM('l(x,t)'!AK81:AK$112)/'l(x,t)'!AK81-0.5</f>
        <v>6.5749485387071331</v>
      </c>
      <c r="AL81" s="15">
        <f>SUM('l(x,t)'!AL81:AL$112)/'l(x,t)'!AL81-0.5</f>
        <v>6.5683518541903751</v>
      </c>
      <c r="AM81" s="15">
        <f>SUM('l(x,t)'!AM81:AM$112)/'l(x,t)'!AM81-0.5</f>
        <v>6.785964556416495</v>
      </c>
      <c r="AN81" s="15">
        <f>SUM('l(x,t)'!AN81:AN$112)/'l(x,t)'!AN81-0.5</f>
        <v>6.9260903479448679</v>
      </c>
      <c r="AO81" s="15">
        <f>SUM('l(x,t)'!AO81:AO$112)/'l(x,t)'!AO81-0.5</f>
        <v>6.8827884157016577</v>
      </c>
      <c r="AP81" s="15">
        <f>SUM('l(x,t)'!AP81:AP$112)/'l(x,t)'!AP81-0.5</f>
        <v>6.9202229307229635</v>
      </c>
      <c r="AQ81" s="15">
        <f>SUM('l(x,t)'!AQ81:AQ$112)/'l(x,t)'!AQ81-0.5</f>
        <v>7.0290237612725974</v>
      </c>
      <c r="AR81" s="15">
        <f>SUM('l(x,t)'!AR81:AR$112)/'l(x,t)'!AR81-0.5</f>
        <v>7.0628609911427853</v>
      </c>
      <c r="AS81" s="15">
        <f>SUM('l(x,t)'!AS81:AS$112)/'l(x,t)'!AS81-0.5</f>
        <v>7.0733090115997141</v>
      </c>
      <c r="AT81" s="15">
        <f>SUM('l(x,t)'!AT81:AT$112)/'l(x,t)'!AT81-0.5</f>
        <v>7.2004215643031104</v>
      </c>
      <c r="AU81" s="15">
        <f>SUM('l(x,t)'!AU81:AU$112)/'l(x,t)'!AU81-0.5</f>
        <v>7.2736820310019485</v>
      </c>
      <c r="AV81" s="15">
        <f>SUM('l(x,t)'!AV81:AV$112)/'l(x,t)'!AV81-0.5</f>
        <v>7.1538570971201452</v>
      </c>
      <c r="AW81" s="15">
        <f>SUM('l(x,t)'!AW81:AW$112)/'l(x,t)'!AW81-0.5</f>
        <v>7.4931763709795156</v>
      </c>
      <c r="AX81" s="15">
        <f>SUM('l(x,t)'!AX81:AX$112)/'l(x,t)'!AX81-0.5</f>
        <v>7.5610588241839434</v>
      </c>
      <c r="AY81" s="15">
        <f>SUM('l(x,t)'!AY81:AY$112)/'l(x,t)'!AY81-0.5</f>
        <v>7.3632664374699637</v>
      </c>
      <c r="AZ81" s="15">
        <f>SUM('l(x,t)'!AZ81:AZ$112)/'l(x,t)'!AZ81-0.5</f>
        <v>7.7455152209295388</v>
      </c>
      <c r="BA81" s="15">
        <f>SUM('l(x,t)'!BA81:BA$112)/'l(x,t)'!BA81-0.5</f>
        <v>7.8641795531572143</v>
      </c>
      <c r="BB81" s="15">
        <f>SUM('l(x,t)'!BB81:BB$112)/'l(x,t)'!BB81-0.5</f>
        <v>7.931039329675178</v>
      </c>
      <c r="BC81" s="15">
        <f>SUM('l(x,t)'!BC81:BC$112)/'l(x,t)'!BC81-0.5</f>
        <v>7.8156741009888613</v>
      </c>
      <c r="BD81" s="15">
        <f>SUM('l(x,t)'!BD81:BD$112)/'l(x,t)'!BD81-0.5</f>
        <v>8.0785370435383168</v>
      </c>
      <c r="BE81" s="15">
        <f>SUM('l(x,t)'!BE81:BE$112)/'l(x,t)'!BE81-0.5</f>
        <v>7.9544096662980834</v>
      </c>
      <c r="BF81" s="15">
        <f>SUM('l(x,t)'!BF81:BF$112)/'l(x,t)'!BF81-0.5</f>
        <v>8.2319645986945353</v>
      </c>
      <c r="BG81" s="15">
        <f>SUM('l(x,t)'!BG81:BG$112)/'l(x,t)'!BG81-0.5</f>
        <v>8.2635819165956033</v>
      </c>
      <c r="BH81" s="15">
        <f>SUM('l(x,t)'!BH81:BH$112)/'l(x,t)'!BH81-0.5</f>
        <v>8.4127851205494242</v>
      </c>
      <c r="BI81" s="15">
        <f>SUM('l(x,t)'!BI81:BI$112)/'l(x,t)'!BI81-0.5</f>
        <v>8.5203651029857035</v>
      </c>
      <c r="BJ81" s="15">
        <f>SUM('l(x,t)'!BJ81:BJ$112)/'l(x,t)'!BJ81-0.5</f>
        <v>8.4849807967390589</v>
      </c>
      <c r="BK81" s="15">
        <f>SUM('l(x,t)'!BK81:BK$112)/'l(x,t)'!BK81-0.5</f>
        <v>8.5688590864249683</v>
      </c>
      <c r="BL81" s="15">
        <f>SUM('l(x,t)'!BL81:BL$112)/'l(x,t)'!BL81-0.5</f>
        <v>8.6530866928399703</v>
      </c>
      <c r="BM81" s="15">
        <f>SUM('l(x,t)'!BM81:BM$112)/'l(x,t)'!BM81-0.5</f>
        <v>8.7376607722370494</v>
      </c>
      <c r="BN81" s="15">
        <f>SUM('l(x,t)'!BN81:BN$112)/'l(x,t)'!BN81-0.5</f>
        <v>8.8225787387816208</v>
      </c>
      <c r="BO81" s="15">
        <f>SUM('l(x,t)'!BO81:BO$112)/'l(x,t)'!BO81-0.5</f>
        <v>8.9078382795623572</v>
      </c>
      <c r="BP81" s="15">
        <f>SUM('l(x,t)'!BP81:BP$112)/'l(x,t)'!BP81-0.5</f>
        <v>8.9934373695870899</v>
      </c>
      <c r="BQ81" s="15">
        <f>SUM('l(x,t)'!BQ81:BQ$112)/'l(x,t)'!BQ81-0.5</f>
        <v>9.079374286761217</v>
      </c>
      <c r="BR81" s="15">
        <f>SUM('l(x,t)'!BR81:BR$112)/'l(x,t)'!BR81-0.5</f>
        <v>9.1656476268468978</v>
      </c>
      <c r="BS81" s="15">
        <f>SUM('l(x,t)'!BS81:BS$112)/'l(x,t)'!BS81-0.5</f>
        <v>9.2522563184024396</v>
      </c>
    </row>
    <row r="82" spans="1:71" x14ac:dyDescent="0.25">
      <c r="A82" s="13">
        <v>80</v>
      </c>
      <c r="B82" s="15">
        <f>SUM('l(x,t)'!B82:B$112)/'l(x,t)'!B82-0.5</f>
        <v>5.6314736515236428</v>
      </c>
      <c r="C82" s="15">
        <f>SUM('l(x,t)'!C82:C$112)/'l(x,t)'!C82-0.5</f>
        <v>5.3250355904841893</v>
      </c>
      <c r="D82" s="15">
        <f>SUM('l(x,t)'!D82:D$112)/'l(x,t)'!D82-0.5</f>
        <v>5.1625465880033063</v>
      </c>
      <c r="E82" s="15">
        <f>SUM('l(x,t)'!E82:E$112)/'l(x,t)'!E82-0.5</f>
        <v>4.7973584141433347</v>
      </c>
      <c r="F82" s="15">
        <f>SUM('l(x,t)'!F82:F$112)/'l(x,t)'!F82-0.5</f>
        <v>5.0305332628030186</v>
      </c>
      <c r="G82" s="15">
        <f>SUM('l(x,t)'!G82:G$112)/'l(x,t)'!G82-0.5</f>
        <v>5.6113320162568057</v>
      </c>
      <c r="H82" s="15">
        <f>SUM('l(x,t)'!H82:H$112)/'l(x,t)'!H82-0.5</f>
        <v>5.4410073875344338</v>
      </c>
      <c r="I82" s="15">
        <f>SUM('l(x,t)'!I82:I$112)/'l(x,t)'!I82-0.5</f>
        <v>5.4070589478698032</v>
      </c>
      <c r="J82" s="15">
        <f>SUM('l(x,t)'!J82:J$112)/'l(x,t)'!J82-0.5</f>
        <v>5.650741516880994</v>
      </c>
      <c r="K82" s="15">
        <f>SUM('l(x,t)'!K82:K$112)/'l(x,t)'!K82-0.5</f>
        <v>5.424422310745582</v>
      </c>
      <c r="L82" s="15">
        <f>SUM('l(x,t)'!L82:L$112)/'l(x,t)'!L82-0.5</f>
        <v>5.545205993002071</v>
      </c>
      <c r="M82" s="15">
        <f>SUM('l(x,t)'!M82:M$112)/'l(x,t)'!M82-0.5</f>
        <v>5.8242110427967582</v>
      </c>
      <c r="N82" s="15">
        <f>SUM('l(x,t)'!N82:N$112)/'l(x,t)'!N82-0.5</f>
        <v>5.2378639252339241</v>
      </c>
      <c r="O82" s="15">
        <f>SUM('l(x,t)'!O82:O$112)/'l(x,t)'!O82-0.5</f>
        <v>5.8951056498650676</v>
      </c>
      <c r="P82" s="15">
        <f>SUM('l(x,t)'!P82:P$112)/'l(x,t)'!P82-0.5</f>
        <v>5.8534953839004613</v>
      </c>
      <c r="Q82" s="15">
        <f>SUM('l(x,t)'!Q82:Q$112)/'l(x,t)'!Q82-0.5</f>
        <v>5.5220739292799257</v>
      </c>
      <c r="R82" s="15">
        <f>SUM('l(x,t)'!R82:R$112)/'l(x,t)'!R82-0.5</f>
        <v>6.0264623107599551</v>
      </c>
      <c r="S82" s="15">
        <f>SUM('l(x,t)'!S82:S$112)/'l(x,t)'!S82-0.5</f>
        <v>5.7846330224886833</v>
      </c>
      <c r="T82" s="15">
        <f>SUM('l(x,t)'!T82:T$112)/'l(x,t)'!T82-0.5</f>
        <v>5.649257365602451</v>
      </c>
      <c r="U82" s="15">
        <f>SUM('l(x,t)'!U82:U$112)/'l(x,t)'!U82-0.5</f>
        <v>5.8785356064423437</v>
      </c>
      <c r="V82" s="15">
        <f>SUM('l(x,t)'!V82:V$112)/'l(x,t)'!V82-0.5</f>
        <v>5.7272349578532795</v>
      </c>
      <c r="W82" s="15">
        <f>SUM('l(x,t)'!W82:W$112)/'l(x,t)'!W82-0.5</f>
        <v>5.8922096916935107</v>
      </c>
      <c r="X82" s="15">
        <f>SUM('l(x,t)'!X82:X$112)/'l(x,t)'!X82-0.5</f>
        <v>6.04487894607876</v>
      </c>
      <c r="Y82" s="15">
        <f>SUM('l(x,t)'!Y82:Y$112)/'l(x,t)'!Y82-0.5</f>
        <v>5.9870810161061856</v>
      </c>
      <c r="Z82" s="15">
        <f>SUM('l(x,t)'!Z82:Z$112)/'l(x,t)'!Z82-0.5</f>
        <v>6.033871984529573</v>
      </c>
      <c r="AA82" s="15">
        <f>SUM('l(x,t)'!AA82:AA$112)/'l(x,t)'!AA82-0.5</f>
        <v>5.9130392054762888</v>
      </c>
      <c r="AB82" s="15">
        <f>SUM('l(x,t)'!AB82:AB$112)/'l(x,t)'!AB82-0.5</f>
        <v>5.9492844105341192</v>
      </c>
      <c r="AC82" s="15">
        <f>SUM('l(x,t)'!AC82:AC$112)/'l(x,t)'!AC82-0.5</f>
        <v>6.1283884981206507</v>
      </c>
      <c r="AD82" s="15">
        <f>SUM('l(x,t)'!AD82:AD$112)/'l(x,t)'!AD82-0.5</f>
        <v>5.8338123409611571</v>
      </c>
      <c r="AE82" s="15">
        <f>SUM('l(x,t)'!AE82:AE$112)/'l(x,t)'!AE82-0.5</f>
        <v>6.174450490366401</v>
      </c>
      <c r="AF82" s="15">
        <f>SUM('l(x,t)'!AF82:AF$112)/'l(x,t)'!AF82-0.5</f>
        <v>5.9247195173123286</v>
      </c>
      <c r="AG82" s="15">
        <f>SUM('l(x,t)'!AG82:AG$112)/'l(x,t)'!AG82-0.5</f>
        <v>6.0938505131488991</v>
      </c>
      <c r="AH82" s="15">
        <f>SUM('l(x,t)'!AH82:AH$112)/'l(x,t)'!AH82-0.5</f>
        <v>6.0746203120619757</v>
      </c>
      <c r="AI82" s="15">
        <f>SUM('l(x,t)'!AI82:AI$112)/'l(x,t)'!AI82-0.5</f>
        <v>5.9770815021243999</v>
      </c>
      <c r="AJ82" s="15">
        <f>SUM('l(x,t)'!AJ82:AJ$112)/'l(x,t)'!AJ82-0.5</f>
        <v>6.1832359504980436</v>
      </c>
      <c r="AK82" s="15">
        <f>SUM('l(x,t)'!AK82:AK$112)/'l(x,t)'!AK82-0.5</f>
        <v>6.1256746124979644</v>
      </c>
      <c r="AL82" s="15">
        <f>SUM('l(x,t)'!AL82:AL$112)/'l(x,t)'!AL82-0.5</f>
        <v>6.1414418734504101</v>
      </c>
      <c r="AM82" s="15">
        <f>SUM('l(x,t)'!AM82:AM$112)/'l(x,t)'!AM82-0.5</f>
        <v>6.3424619900687915</v>
      </c>
      <c r="AN82" s="15">
        <f>SUM('l(x,t)'!AN82:AN$112)/'l(x,t)'!AN82-0.5</f>
        <v>6.5029209462908462</v>
      </c>
      <c r="AO82" s="15">
        <f>SUM('l(x,t)'!AO82:AO$112)/'l(x,t)'!AO82-0.5</f>
        <v>6.4396238319797101</v>
      </c>
      <c r="AP82" s="15">
        <f>SUM('l(x,t)'!AP82:AP$112)/'l(x,t)'!AP82-0.5</f>
        <v>6.4692613390101856</v>
      </c>
      <c r="AQ82" s="15">
        <f>SUM('l(x,t)'!AQ82:AQ$112)/'l(x,t)'!AQ82-0.5</f>
        <v>6.5597778608514057</v>
      </c>
      <c r="AR82" s="15">
        <f>SUM('l(x,t)'!AR82:AR$112)/'l(x,t)'!AR82-0.5</f>
        <v>6.5974401859484209</v>
      </c>
      <c r="AS82" s="15">
        <f>SUM('l(x,t)'!AS82:AS$112)/'l(x,t)'!AS82-0.5</f>
        <v>6.6119695882107985</v>
      </c>
      <c r="AT82" s="15">
        <f>SUM('l(x,t)'!AT82:AT$112)/'l(x,t)'!AT82-0.5</f>
        <v>6.7730269783050687</v>
      </c>
      <c r="AU82" s="15">
        <f>SUM('l(x,t)'!AU82:AU$112)/'l(x,t)'!AU82-0.5</f>
        <v>6.7503955375990881</v>
      </c>
      <c r="AV82" s="15">
        <f>SUM('l(x,t)'!AV82:AV$112)/'l(x,t)'!AV82-0.5</f>
        <v>6.6821005959524475</v>
      </c>
      <c r="AW82" s="15">
        <f>SUM('l(x,t)'!AW82:AW$112)/'l(x,t)'!AW82-0.5</f>
        <v>6.9861385976336949</v>
      </c>
      <c r="AX82" s="15">
        <f>SUM('l(x,t)'!AX82:AX$112)/'l(x,t)'!AX82-0.5</f>
        <v>7.0186434654939029</v>
      </c>
      <c r="AY82" s="15">
        <f>SUM('l(x,t)'!AY82:AY$112)/'l(x,t)'!AY82-0.5</f>
        <v>6.9408231287213118</v>
      </c>
      <c r="AZ82" s="15">
        <f>SUM('l(x,t)'!AZ82:AZ$112)/'l(x,t)'!AZ82-0.5</f>
        <v>7.2652429302512509</v>
      </c>
      <c r="BA82" s="15">
        <f>SUM('l(x,t)'!BA82:BA$112)/'l(x,t)'!BA82-0.5</f>
        <v>7.378740066928299</v>
      </c>
      <c r="BB82" s="15">
        <f>SUM('l(x,t)'!BB82:BB$112)/'l(x,t)'!BB82-0.5</f>
        <v>7.4168994488511784</v>
      </c>
      <c r="BC82" s="15">
        <f>SUM('l(x,t)'!BC82:BC$112)/'l(x,t)'!BC82-0.5</f>
        <v>7.3211553727282901</v>
      </c>
      <c r="BD82" s="15">
        <f>SUM('l(x,t)'!BD82:BD$112)/'l(x,t)'!BD82-0.5</f>
        <v>7.5585013860940791</v>
      </c>
      <c r="BE82" s="15">
        <f>SUM('l(x,t)'!BE82:BE$112)/'l(x,t)'!BE82-0.5</f>
        <v>7.4602008268351936</v>
      </c>
      <c r="BF82" s="15">
        <f>SUM('l(x,t)'!BF82:BF$112)/'l(x,t)'!BF82-0.5</f>
        <v>7.7206842790862087</v>
      </c>
      <c r="BG82" s="15">
        <f>SUM('l(x,t)'!BG82:BG$112)/'l(x,t)'!BG82-0.5</f>
        <v>7.7398449549942736</v>
      </c>
      <c r="BH82" s="15">
        <f>SUM('l(x,t)'!BH82:BH$112)/'l(x,t)'!BH82-0.5</f>
        <v>7.8982011468365769</v>
      </c>
      <c r="BI82" s="15">
        <f>SUM('l(x,t)'!BI82:BI$112)/'l(x,t)'!BI82-0.5</f>
        <v>7.9813251234449343</v>
      </c>
      <c r="BJ82" s="15">
        <f>SUM('l(x,t)'!BJ82:BJ$112)/'l(x,t)'!BJ82-0.5</f>
        <v>7.9584529479409643</v>
      </c>
      <c r="BK82" s="15">
        <f>SUM('l(x,t)'!BK82:BK$112)/'l(x,t)'!BK82-0.5</f>
        <v>8.0388915218337829</v>
      </c>
      <c r="BL82" s="15">
        <f>SUM('l(x,t)'!BL82:BL$112)/'l(x,t)'!BL82-0.5</f>
        <v>8.1196820447941143</v>
      </c>
      <c r="BM82" s="15">
        <f>SUM('l(x,t)'!BM82:BM$112)/'l(x,t)'!BM82-0.5</f>
        <v>8.2008220895690584</v>
      </c>
      <c r="BN82" s="15">
        <f>SUM('l(x,t)'!BN82:BN$112)/'l(x,t)'!BN82-0.5</f>
        <v>8.2823094957740757</v>
      </c>
      <c r="BO82" s="15">
        <f>SUM('l(x,t)'!BO82:BO$112)/'l(x,t)'!BO82-0.5</f>
        <v>8.3641423843442251</v>
      </c>
      <c r="BP82" s="15">
        <f>SUM('l(x,t)'!BP82:BP$112)/'l(x,t)'!BP82-0.5</f>
        <v>8.4463191719630188</v>
      </c>
      <c r="BQ82" s="15">
        <f>SUM('l(x,t)'!BQ82:BQ$112)/'l(x,t)'!BQ82-0.5</f>
        <v>8.5288385854681135</v>
      </c>
      <c r="BR82" s="15">
        <f>SUM('l(x,t)'!BR82:BR$112)/'l(x,t)'!BR82-0.5</f>
        <v>8.6116996762337816</v>
      </c>
      <c r="BS82" s="15">
        <f>SUM('l(x,t)'!BS82:BS$112)/'l(x,t)'!BS82-0.5</f>
        <v>8.6949018345313238</v>
      </c>
    </row>
    <row r="83" spans="1:71" x14ac:dyDescent="0.25">
      <c r="A83" s="13">
        <v>81</v>
      </c>
      <c r="B83" s="15">
        <f>SUM('l(x,t)'!B83:B$112)/'l(x,t)'!B83-0.5</f>
        <v>5.3203729997772822</v>
      </c>
      <c r="C83" s="15">
        <f>SUM('l(x,t)'!C83:C$112)/'l(x,t)'!C83-0.5</f>
        <v>4.9432223531290562</v>
      </c>
      <c r="D83" s="15">
        <f>SUM('l(x,t)'!D83:D$112)/'l(x,t)'!D83-0.5</f>
        <v>4.8204767419075996</v>
      </c>
      <c r="E83" s="15">
        <f>SUM('l(x,t)'!E83:E$112)/'l(x,t)'!E83-0.5</f>
        <v>4.4998352695094059</v>
      </c>
      <c r="F83" s="15">
        <f>SUM('l(x,t)'!F83:F$112)/'l(x,t)'!F83-0.5</f>
        <v>4.7194482353924707</v>
      </c>
      <c r="G83" s="15">
        <f>SUM('l(x,t)'!G83:G$112)/'l(x,t)'!G83-0.5</f>
        <v>5.2777360977740662</v>
      </c>
      <c r="H83" s="15">
        <f>SUM('l(x,t)'!H83:H$112)/'l(x,t)'!H83-0.5</f>
        <v>5.0951979294451615</v>
      </c>
      <c r="I83" s="15">
        <f>SUM('l(x,t)'!I83:I$112)/'l(x,t)'!I83-0.5</f>
        <v>5.0575728499573049</v>
      </c>
      <c r="J83" s="15">
        <f>SUM('l(x,t)'!J83:J$112)/'l(x,t)'!J83-0.5</f>
        <v>5.3232710957264393</v>
      </c>
      <c r="K83" s="15">
        <f>SUM('l(x,t)'!K83:K$112)/'l(x,t)'!K83-0.5</f>
        <v>5.0602352066229122</v>
      </c>
      <c r="L83" s="15">
        <f>SUM('l(x,t)'!L83:L$112)/'l(x,t)'!L83-0.5</f>
        <v>5.1886490917724535</v>
      </c>
      <c r="M83" s="15">
        <f>SUM('l(x,t)'!M83:M$112)/'l(x,t)'!M83-0.5</f>
        <v>5.4225022167309183</v>
      </c>
      <c r="N83" s="15">
        <f>SUM('l(x,t)'!N83:N$112)/'l(x,t)'!N83-0.5</f>
        <v>4.8498915144917847</v>
      </c>
      <c r="O83" s="15">
        <f>SUM('l(x,t)'!O83:O$112)/'l(x,t)'!O83-0.5</f>
        <v>5.5077789468665168</v>
      </c>
      <c r="P83" s="15">
        <f>SUM('l(x,t)'!P83:P$112)/'l(x,t)'!P83-0.5</f>
        <v>5.4694201555501243</v>
      </c>
      <c r="Q83" s="15">
        <f>SUM('l(x,t)'!Q83:Q$112)/'l(x,t)'!Q83-0.5</f>
        <v>5.1499532319460961</v>
      </c>
      <c r="R83" s="15">
        <f>SUM('l(x,t)'!R83:R$112)/'l(x,t)'!R83-0.5</f>
        <v>5.6509018684444356</v>
      </c>
      <c r="S83" s="15">
        <f>SUM('l(x,t)'!S83:S$112)/'l(x,t)'!S83-0.5</f>
        <v>5.4179084004173443</v>
      </c>
      <c r="T83" s="15">
        <f>SUM('l(x,t)'!T83:T$112)/'l(x,t)'!T83-0.5</f>
        <v>5.2851624186617503</v>
      </c>
      <c r="U83" s="15">
        <f>SUM('l(x,t)'!U83:U$112)/'l(x,t)'!U83-0.5</f>
        <v>5.4952689202705809</v>
      </c>
      <c r="V83" s="15">
        <f>SUM('l(x,t)'!V83:V$112)/'l(x,t)'!V83-0.5</f>
        <v>5.3386593667380877</v>
      </c>
      <c r="W83" s="15">
        <f>SUM('l(x,t)'!W83:W$112)/'l(x,t)'!W83-0.5</f>
        <v>5.5026156802145261</v>
      </c>
      <c r="X83" s="15">
        <f>SUM('l(x,t)'!X83:X$112)/'l(x,t)'!X83-0.5</f>
        <v>5.6568036620498994</v>
      </c>
      <c r="Y83" s="15">
        <f>SUM('l(x,t)'!Y83:Y$112)/'l(x,t)'!Y83-0.5</f>
        <v>5.6053041103168715</v>
      </c>
      <c r="Z83" s="15">
        <f>SUM('l(x,t)'!Z83:Z$112)/'l(x,t)'!Z83-0.5</f>
        <v>5.6306272400788488</v>
      </c>
      <c r="AA83" s="15">
        <f>SUM('l(x,t)'!AA83:AA$112)/'l(x,t)'!AA83-0.5</f>
        <v>5.5200398205859722</v>
      </c>
      <c r="AB83" s="15">
        <f>SUM('l(x,t)'!AB83:AB$112)/'l(x,t)'!AB83-0.5</f>
        <v>5.5526084176005419</v>
      </c>
      <c r="AC83" s="15">
        <f>SUM('l(x,t)'!AC83:AC$112)/'l(x,t)'!AC83-0.5</f>
        <v>5.7345072975926037</v>
      </c>
      <c r="AD83" s="15">
        <f>SUM('l(x,t)'!AD83:AD$112)/'l(x,t)'!AD83-0.5</f>
        <v>5.465165452448284</v>
      </c>
      <c r="AE83" s="15">
        <f>SUM('l(x,t)'!AE83:AE$112)/'l(x,t)'!AE83-0.5</f>
        <v>5.7681717152333016</v>
      </c>
      <c r="AF83" s="15">
        <f>SUM('l(x,t)'!AF83:AF$112)/'l(x,t)'!AF83-0.5</f>
        <v>5.5519428770943904</v>
      </c>
      <c r="AG83" s="15">
        <f>SUM('l(x,t)'!AG83:AG$112)/'l(x,t)'!AG83-0.5</f>
        <v>5.6861085452733695</v>
      </c>
      <c r="AH83" s="15">
        <f>SUM('l(x,t)'!AH83:AH$112)/'l(x,t)'!AH83-0.5</f>
        <v>5.6805626769058239</v>
      </c>
      <c r="AI83" s="15">
        <f>SUM('l(x,t)'!AI83:AI$112)/'l(x,t)'!AI83-0.5</f>
        <v>5.587134079579898</v>
      </c>
      <c r="AJ83" s="15">
        <f>SUM('l(x,t)'!AJ83:AJ$112)/'l(x,t)'!AJ83-0.5</f>
        <v>5.7944245769166498</v>
      </c>
      <c r="AK83" s="15">
        <f>SUM('l(x,t)'!AK83:AK$112)/'l(x,t)'!AK83-0.5</f>
        <v>5.7166958908401364</v>
      </c>
      <c r="AL83" s="15">
        <f>SUM('l(x,t)'!AL83:AL$112)/'l(x,t)'!AL83-0.5</f>
        <v>5.7147528212067318</v>
      </c>
      <c r="AM83" s="15">
        <f>SUM('l(x,t)'!AM83:AM$112)/'l(x,t)'!AM83-0.5</f>
        <v>5.9484911923233401</v>
      </c>
      <c r="AN83" s="15">
        <f>SUM('l(x,t)'!AN83:AN$112)/'l(x,t)'!AN83-0.5</f>
        <v>6.0860497951537589</v>
      </c>
      <c r="AO83" s="15">
        <f>SUM('l(x,t)'!AO83:AO$112)/'l(x,t)'!AO83-0.5</f>
        <v>6.0123883909650901</v>
      </c>
      <c r="AP83" s="15">
        <f>SUM('l(x,t)'!AP83:AP$112)/'l(x,t)'!AP83-0.5</f>
        <v>6.0522835272663444</v>
      </c>
      <c r="AQ83" s="15">
        <f>SUM('l(x,t)'!AQ83:AQ$112)/'l(x,t)'!AQ83-0.5</f>
        <v>6.1234319169870011</v>
      </c>
      <c r="AR83" s="15">
        <f>SUM('l(x,t)'!AR83:AR$112)/'l(x,t)'!AR83-0.5</f>
        <v>6.1637234005250381</v>
      </c>
      <c r="AS83" s="15">
        <f>SUM('l(x,t)'!AS83:AS$112)/'l(x,t)'!AS83-0.5</f>
        <v>6.1645253881416213</v>
      </c>
      <c r="AT83" s="15">
        <f>SUM('l(x,t)'!AT83:AT$112)/'l(x,t)'!AT83-0.5</f>
        <v>6.3325440070417152</v>
      </c>
      <c r="AU83" s="15">
        <f>SUM('l(x,t)'!AU83:AU$112)/'l(x,t)'!AU83-0.5</f>
        <v>6.3295405786703327</v>
      </c>
      <c r="AV83" s="15">
        <f>SUM('l(x,t)'!AV83:AV$112)/'l(x,t)'!AV83-0.5</f>
        <v>6.2050982602521101</v>
      </c>
      <c r="AW83" s="15">
        <f>SUM('l(x,t)'!AW83:AW$112)/'l(x,t)'!AW83-0.5</f>
        <v>6.5251046244191295</v>
      </c>
      <c r="AX83" s="15">
        <f>SUM('l(x,t)'!AX83:AX$112)/'l(x,t)'!AX83-0.5</f>
        <v>6.5305368538205775</v>
      </c>
      <c r="AY83" s="15">
        <f>SUM('l(x,t)'!AY83:AY$112)/'l(x,t)'!AY83-0.5</f>
        <v>6.4384486671277115</v>
      </c>
      <c r="AZ83" s="15">
        <f>SUM('l(x,t)'!AZ83:AZ$112)/'l(x,t)'!AZ83-0.5</f>
        <v>6.8544042551296913</v>
      </c>
      <c r="BA83" s="15">
        <f>SUM('l(x,t)'!BA83:BA$112)/'l(x,t)'!BA83-0.5</f>
        <v>6.8986426886604715</v>
      </c>
      <c r="BB83" s="15">
        <f>SUM('l(x,t)'!BB83:BB$112)/'l(x,t)'!BB83-0.5</f>
        <v>6.9538767283624052</v>
      </c>
      <c r="BC83" s="15">
        <f>SUM('l(x,t)'!BC83:BC$112)/'l(x,t)'!BC83-0.5</f>
        <v>6.8470577677433608</v>
      </c>
      <c r="BD83" s="15">
        <f>SUM('l(x,t)'!BD83:BD$112)/'l(x,t)'!BD83-0.5</f>
        <v>7.0844854522044569</v>
      </c>
      <c r="BE83" s="15">
        <f>SUM('l(x,t)'!BE83:BE$112)/'l(x,t)'!BE83-0.5</f>
        <v>6.9781365653514333</v>
      </c>
      <c r="BF83" s="15">
        <f>SUM('l(x,t)'!BF83:BF$112)/'l(x,t)'!BF83-0.5</f>
        <v>7.2393773490173512</v>
      </c>
      <c r="BG83" s="15">
        <f>SUM('l(x,t)'!BG83:BG$112)/'l(x,t)'!BG83-0.5</f>
        <v>7.2601639476866628</v>
      </c>
      <c r="BH83" s="15">
        <f>SUM('l(x,t)'!BH83:BH$112)/'l(x,t)'!BH83-0.5</f>
        <v>7.3952885115220015</v>
      </c>
      <c r="BI83" s="15">
        <f>SUM('l(x,t)'!BI83:BI$112)/'l(x,t)'!BI83-0.5</f>
        <v>7.4870661522023871</v>
      </c>
      <c r="BJ83" s="15">
        <f>SUM('l(x,t)'!BJ83:BJ$112)/'l(x,t)'!BJ83-0.5</f>
        <v>7.4620397485123373</v>
      </c>
      <c r="BK83" s="15">
        <f>SUM('l(x,t)'!BK83:BK$112)/'l(x,t)'!BK83-0.5</f>
        <v>7.5392028551996084</v>
      </c>
      <c r="BL83" s="15">
        <f>SUM('l(x,t)'!BL83:BL$112)/'l(x,t)'!BL83-0.5</f>
        <v>7.6167147827115773</v>
      </c>
      <c r="BM83" s="15">
        <f>SUM('l(x,t)'!BM83:BM$112)/'l(x,t)'!BM83-0.5</f>
        <v>7.6945735871382883</v>
      </c>
      <c r="BN83" s="15">
        <f>SUM('l(x,t)'!BN83:BN$112)/'l(x,t)'!BN83-0.5</f>
        <v>7.7727776024660358</v>
      </c>
      <c r="BO83" s="15">
        <f>SUM('l(x,t)'!BO83:BO$112)/'l(x,t)'!BO83-0.5</f>
        <v>7.8513254543845452</v>
      </c>
      <c r="BP83" s="15">
        <f>SUM('l(x,t)'!BP83:BP$112)/'l(x,t)'!BP83-0.5</f>
        <v>7.9302160740650365</v>
      </c>
      <c r="BQ83" s="15">
        <f>SUM('l(x,t)'!BQ83:BQ$112)/'l(x,t)'!BQ83-0.5</f>
        <v>8.0094487119102595</v>
      </c>
      <c r="BR83" s="15">
        <f>SUM('l(x,t)'!BR83:BR$112)/'l(x,t)'!BR83-0.5</f>
        <v>8.0890229512783467</v>
      </c>
      <c r="BS83" s="15">
        <f>SUM('l(x,t)'!BS83:BS$112)/'l(x,t)'!BS83-0.5</f>
        <v>8.1689387221833165</v>
      </c>
    </row>
    <row r="84" spans="1:71" x14ac:dyDescent="0.25">
      <c r="A84" s="13">
        <v>82</v>
      </c>
      <c r="B84" s="15">
        <f>SUM('l(x,t)'!B84:B$112)/'l(x,t)'!B84-0.5</f>
        <v>4.9466260646960327</v>
      </c>
      <c r="C84" s="15">
        <f>SUM('l(x,t)'!C84:C$112)/'l(x,t)'!C84-0.5</f>
        <v>4.6051570112014319</v>
      </c>
      <c r="D84" s="15">
        <f>SUM('l(x,t)'!D84:D$112)/'l(x,t)'!D84-0.5</f>
        <v>4.481984665837504</v>
      </c>
      <c r="E84" s="15">
        <f>SUM('l(x,t)'!E84:E$112)/'l(x,t)'!E84-0.5</f>
        <v>4.1633888721239192</v>
      </c>
      <c r="F84" s="15">
        <f>SUM('l(x,t)'!F84:F$112)/'l(x,t)'!F84-0.5</f>
        <v>4.3972240429346208</v>
      </c>
      <c r="G84" s="15">
        <f>SUM('l(x,t)'!G84:G$112)/'l(x,t)'!G84-0.5</f>
        <v>4.9421707211149952</v>
      </c>
      <c r="H84" s="15">
        <f>SUM('l(x,t)'!H84:H$112)/'l(x,t)'!H84-0.5</f>
        <v>4.7664610555907609</v>
      </c>
      <c r="I84" s="15">
        <f>SUM('l(x,t)'!I84:I$112)/'l(x,t)'!I84-0.5</f>
        <v>4.7368438680868499</v>
      </c>
      <c r="J84" s="15">
        <f>SUM('l(x,t)'!J84:J$112)/'l(x,t)'!J84-0.5</f>
        <v>4.9743957230227664</v>
      </c>
      <c r="K84" s="15">
        <f>SUM('l(x,t)'!K84:K$112)/'l(x,t)'!K84-0.5</f>
        <v>4.7212447980569188</v>
      </c>
      <c r="L84" s="15">
        <f>SUM('l(x,t)'!L84:L$112)/'l(x,t)'!L84-0.5</f>
        <v>4.8630530074606275</v>
      </c>
      <c r="M84" s="15">
        <f>SUM('l(x,t)'!M84:M$112)/'l(x,t)'!M84-0.5</f>
        <v>5.0917826864751241</v>
      </c>
      <c r="N84" s="15">
        <f>SUM('l(x,t)'!N84:N$112)/'l(x,t)'!N84-0.5</f>
        <v>4.4542619269618626</v>
      </c>
      <c r="O84" s="15">
        <f>SUM('l(x,t)'!O84:O$112)/'l(x,t)'!O84-0.5</f>
        <v>5.1390731905484115</v>
      </c>
      <c r="P84" s="15">
        <f>SUM('l(x,t)'!P84:P$112)/'l(x,t)'!P84-0.5</f>
        <v>5.0843083477172684</v>
      </c>
      <c r="Q84" s="15">
        <f>SUM('l(x,t)'!Q84:Q$112)/'l(x,t)'!Q84-0.5</f>
        <v>4.8256748579188375</v>
      </c>
      <c r="R84" s="15">
        <f>SUM('l(x,t)'!R84:R$112)/'l(x,t)'!R84-0.5</f>
        <v>5.2931931983449392</v>
      </c>
      <c r="S84" s="15">
        <f>SUM('l(x,t)'!S84:S$112)/'l(x,t)'!S84-0.5</f>
        <v>5.0811119312020896</v>
      </c>
      <c r="T84" s="15">
        <f>SUM('l(x,t)'!T84:T$112)/'l(x,t)'!T84-0.5</f>
        <v>4.9274464290789535</v>
      </c>
      <c r="U84" s="15">
        <f>SUM('l(x,t)'!U84:U$112)/'l(x,t)'!U84-0.5</f>
        <v>5.1483286825466203</v>
      </c>
      <c r="V84" s="15">
        <f>SUM('l(x,t)'!V84:V$112)/'l(x,t)'!V84-0.5</f>
        <v>4.9808506357261164</v>
      </c>
      <c r="W84" s="15">
        <f>SUM('l(x,t)'!W84:W$112)/'l(x,t)'!W84-0.5</f>
        <v>5.1476316962423674</v>
      </c>
      <c r="X84" s="15">
        <f>SUM('l(x,t)'!X84:X$112)/'l(x,t)'!X84-0.5</f>
        <v>5.2759250703396026</v>
      </c>
      <c r="Y84" s="15">
        <f>SUM('l(x,t)'!Y84:Y$112)/'l(x,t)'!Y84-0.5</f>
        <v>5.1915953470126439</v>
      </c>
      <c r="Z84" s="15">
        <f>SUM('l(x,t)'!Z84:Z$112)/'l(x,t)'!Z84-0.5</f>
        <v>5.2571166768541131</v>
      </c>
      <c r="AA84" s="15">
        <f>SUM('l(x,t)'!AA84:AA$112)/'l(x,t)'!AA84-0.5</f>
        <v>5.1330256744832354</v>
      </c>
      <c r="AB84" s="15">
        <f>SUM('l(x,t)'!AB84:AB$112)/'l(x,t)'!AB84-0.5</f>
        <v>5.1630259889493937</v>
      </c>
      <c r="AC84" s="15">
        <f>SUM('l(x,t)'!AC84:AC$112)/'l(x,t)'!AC84-0.5</f>
        <v>5.3424752746753192</v>
      </c>
      <c r="AD84" s="15">
        <f>SUM('l(x,t)'!AD84:AD$112)/'l(x,t)'!AD84-0.5</f>
        <v>5.1082018800102613</v>
      </c>
      <c r="AE84" s="15">
        <f>SUM('l(x,t)'!AE84:AE$112)/'l(x,t)'!AE84-0.5</f>
        <v>5.3959751491105985</v>
      </c>
      <c r="AF84" s="15">
        <f>SUM('l(x,t)'!AF84:AF$112)/'l(x,t)'!AF84-0.5</f>
        <v>5.1863073219287621</v>
      </c>
      <c r="AG84" s="15">
        <f>SUM('l(x,t)'!AG84:AG$112)/'l(x,t)'!AG84-0.5</f>
        <v>5.318785042998611</v>
      </c>
      <c r="AH84" s="15">
        <f>SUM('l(x,t)'!AH84:AH$112)/'l(x,t)'!AH84-0.5</f>
        <v>5.3161517389368429</v>
      </c>
      <c r="AI84" s="15">
        <f>SUM('l(x,t)'!AI84:AI$112)/'l(x,t)'!AI84-0.5</f>
        <v>5.2197369907577</v>
      </c>
      <c r="AJ84" s="15">
        <f>SUM('l(x,t)'!AJ84:AJ$112)/'l(x,t)'!AJ84-0.5</f>
        <v>5.403224075860102</v>
      </c>
      <c r="AK84" s="15">
        <f>SUM('l(x,t)'!AK84:AK$112)/'l(x,t)'!AK84-0.5</f>
        <v>5.348641617624458</v>
      </c>
      <c r="AL84" s="15">
        <f>SUM('l(x,t)'!AL84:AL$112)/'l(x,t)'!AL84-0.5</f>
        <v>5.3414858366174149</v>
      </c>
      <c r="AM84" s="15">
        <f>SUM('l(x,t)'!AM84:AM$112)/'l(x,t)'!AM84-0.5</f>
        <v>5.544878949478929</v>
      </c>
      <c r="AN84" s="15">
        <f>SUM('l(x,t)'!AN84:AN$112)/'l(x,t)'!AN84-0.5</f>
        <v>5.6944020172698293</v>
      </c>
      <c r="AO84" s="15">
        <f>SUM('l(x,t)'!AO84:AO$112)/'l(x,t)'!AO84-0.5</f>
        <v>5.628008082981399</v>
      </c>
      <c r="AP84" s="15">
        <f>SUM('l(x,t)'!AP84:AP$112)/'l(x,t)'!AP84-0.5</f>
        <v>5.6504109966949292</v>
      </c>
      <c r="AQ84" s="15">
        <f>SUM('l(x,t)'!AQ84:AQ$112)/'l(x,t)'!AQ84-0.5</f>
        <v>5.7057140679861407</v>
      </c>
      <c r="AR84" s="15">
        <f>SUM('l(x,t)'!AR84:AR$112)/'l(x,t)'!AR84-0.5</f>
        <v>5.7458352453959405</v>
      </c>
      <c r="AS84" s="15">
        <f>SUM('l(x,t)'!AS84:AS$112)/'l(x,t)'!AS84-0.5</f>
        <v>5.7461686090129023</v>
      </c>
      <c r="AT84" s="15">
        <f>SUM('l(x,t)'!AT84:AT$112)/'l(x,t)'!AT84-0.5</f>
        <v>5.9354135482409243</v>
      </c>
      <c r="AU84" s="15">
        <f>SUM('l(x,t)'!AU84:AU$112)/'l(x,t)'!AU84-0.5</f>
        <v>5.9377822451964981</v>
      </c>
      <c r="AV84" s="15">
        <f>SUM('l(x,t)'!AV84:AV$112)/'l(x,t)'!AV84-0.5</f>
        <v>5.8152806795059782</v>
      </c>
      <c r="AW84" s="15">
        <f>SUM('l(x,t)'!AW84:AW$112)/'l(x,t)'!AW84-0.5</f>
        <v>6.0552257291342144</v>
      </c>
      <c r="AX84" s="15">
        <f>SUM('l(x,t)'!AX84:AX$112)/'l(x,t)'!AX84-0.5</f>
        <v>6.0852090086163324</v>
      </c>
      <c r="AY84" s="15">
        <f>SUM('l(x,t)'!AY84:AY$112)/'l(x,t)'!AY84-0.5</f>
        <v>5.9737642314241777</v>
      </c>
      <c r="AZ84" s="15">
        <f>SUM('l(x,t)'!AZ84:AZ$112)/'l(x,t)'!AZ84-0.5</f>
        <v>6.3183229485489623</v>
      </c>
      <c r="BA84" s="15">
        <f>SUM('l(x,t)'!BA84:BA$112)/'l(x,t)'!BA84-0.5</f>
        <v>6.5010861520438423</v>
      </c>
      <c r="BB84" s="15">
        <f>SUM('l(x,t)'!BB84:BB$112)/'l(x,t)'!BB84-0.5</f>
        <v>6.4892535503166631</v>
      </c>
      <c r="BC84" s="15">
        <f>SUM('l(x,t)'!BC84:BC$112)/'l(x,t)'!BC84-0.5</f>
        <v>6.4103177691029414</v>
      </c>
      <c r="BD84" s="15">
        <f>SUM('l(x,t)'!BD84:BD$112)/'l(x,t)'!BD84-0.5</f>
        <v>6.6286896176130377</v>
      </c>
      <c r="BE84" s="15">
        <f>SUM('l(x,t)'!BE84:BE$112)/'l(x,t)'!BE84-0.5</f>
        <v>6.5439028415877623</v>
      </c>
      <c r="BF84" s="15">
        <f>SUM('l(x,t)'!BF84:BF$112)/'l(x,t)'!BF84-0.5</f>
        <v>6.757567681474641</v>
      </c>
      <c r="BG84" s="15">
        <f>SUM('l(x,t)'!BG84:BG$112)/'l(x,t)'!BG84-0.5</f>
        <v>6.8170658278438587</v>
      </c>
      <c r="BH84" s="15">
        <f>SUM('l(x,t)'!BH84:BH$112)/'l(x,t)'!BH84-0.5</f>
        <v>6.9459138399892044</v>
      </c>
      <c r="BI84" s="15">
        <f>SUM('l(x,t)'!BI84:BI$112)/'l(x,t)'!BI84-0.5</f>
        <v>7.0096636452772314</v>
      </c>
      <c r="BJ84" s="15">
        <f>SUM('l(x,t)'!BJ84:BJ$112)/'l(x,t)'!BJ84-0.5</f>
        <v>6.9889223774094296</v>
      </c>
      <c r="BK84" s="15">
        <f>SUM('l(x,t)'!BK84:BK$112)/'l(x,t)'!BK84-0.5</f>
        <v>7.0627916920566554</v>
      </c>
      <c r="BL84" s="15">
        <f>SUM('l(x,t)'!BL84:BL$112)/'l(x,t)'!BL84-0.5</f>
        <v>7.1370041566129077</v>
      </c>
      <c r="BM84" s="15">
        <f>SUM('l(x,t)'!BM84:BM$112)/'l(x,t)'!BM84-0.5</f>
        <v>7.2115583806607644</v>
      </c>
      <c r="BN84" s="15">
        <f>SUM('l(x,t)'!BN84:BN$112)/'l(x,t)'!BN84-0.5</f>
        <v>7.2864532634990029</v>
      </c>
      <c r="BO84" s="15">
        <f>SUM('l(x,t)'!BO84:BO$112)/'l(x,t)'!BO84-0.5</f>
        <v>7.3616880071979134</v>
      </c>
      <c r="BP84" s="15">
        <f>SUM('l(x,t)'!BP84:BP$112)/'l(x,t)'!BP84-0.5</f>
        <v>7.4372621296225674</v>
      </c>
      <c r="BQ84" s="15">
        <f>SUM('l(x,t)'!BQ84:BQ$112)/'l(x,t)'!BQ84-0.5</f>
        <v>7.5131754774270814</v>
      </c>
      <c r="BR84" s="15">
        <f>SUM('l(x,t)'!BR84:BR$112)/'l(x,t)'!BR84-0.5</f>
        <v>7.5894282390235972</v>
      </c>
      <c r="BS84" s="15">
        <f>SUM('l(x,t)'!BS84:BS$112)/'l(x,t)'!BS84-0.5</f>
        <v>7.6660209575306837</v>
      </c>
    </row>
    <row r="85" spans="1:71" x14ac:dyDescent="0.25">
      <c r="A85" s="13">
        <v>83</v>
      </c>
      <c r="B85" s="15">
        <f>SUM('l(x,t)'!B85:B$112)/'l(x,t)'!B85-0.5</f>
        <v>4.6592769961781126</v>
      </c>
      <c r="C85" s="15">
        <f>SUM('l(x,t)'!C85:C$112)/'l(x,t)'!C85-0.5</f>
        <v>4.310298697228097</v>
      </c>
      <c r="D85" s="15">
        <f>SUM('l(x,t)'!D85:D$112)/'l(x,t)'!D85-0.5</f>
        <v>4.1897638218277473</v>
      </c>
      <c r="E85" s="15">
        <f>SUM('l(x,t)'!E85:E$112)/'l(x,t)'!E85-0.5</f>
        <v>3.8409710420825904</v>
      </c>
      <c r="F85" s="15">
        <f>SUM('l(x,t)'!F85:F$112)/'l(x,t)'!F85-0.5</f>
        <v>4.1445840648018937</v>
      </c>
      <c r="G85" s="15">
        <f>SUM('l(x,t)'!G85:G$112)/'l(x,t)'!G85-0.5</f>
        <v>4.6396167084519195</v>
      </c>
      <c r="H85" s="15">
        <f>SUM('l(x,t)'!H85:H$112)/'l(x,t)'!H85-0.5</f>
        <v>4.4307858305393228</v>
      </c>
      <c r="I85" s="15">
        <f>SUM('l(x,t)'!I85:I$112)/'l(x,t)'!I85-0.5</f>
        <v>4.4349405596557521</v>
      </c>
      <c r="J85" s="15">
        <f>SUM('l(x,t)'!J85:J$112)/'l(x,t)'!J85-0.5</f>
        <v>4.6673354001879748</v>
      </c>
      <c r="K85" s="15">
        <f>SUM('l(x,t)'!K85:K$112)/'l(x,t)'!K85-0.5</f>
        <v>4.4233660271952298</v>
      </c>
      <c r="L85" s="15">
        <f>SUM('l(x,t)'!L85:L$112)/'l(x,t)'!L85-0.5</f>
        <v>4.5199657218176919</v>
      </c>
      <c r="M85" s="15">
        <f>SUM('l(x,t)'!M85:M$112)/'l(x,t)'!M85-0.5</f>
        <v>4.7909865604368553</v>
      </c>
      <c r="N85" s="15">
        <f>SUM('l(x,t)'!N85:N$112)/'l(x,t)'!N85-0.5</f>
        <v>4.1693218796044942</v>
      </c>
      <c r="O85" s="15">
        <f>SUM('l(x,t)'!O85:O$112)/'l(x,t)'!O85-0.5</f>
        <v>4.7694585123850324</v>
      </c>
      <c r="P85" s="15">
        <f>SUM('l(x,t)'!P85:P$112)/'l(x,t)'!P85-0.5</f>
        <v>4.7514529276453317</v>
      </c>
      <c r="Q85" s="15">
        <f>SUM('l(x,t)'!Q85:Q$112)/'l(x,t)'!Q85-0.5</f>
        <v>4.4929876584738713</v>
      </c>
      <c r="R85" s="15">
        <f>SUM('l(x,t)'!R85:R$112)/'l(x,t)'!R85-0.5</f>
        <v>4.9702454816029347</v>
      </c>
      <c r="S85" s="15">
        <f>SUM('l(x,t)'!S85:S$112)/'l(x,t)'!S85-0.5</f>
        <v>4.7388494839065585</v>
      </c>
      <c r="T85" s="15">
        <f>SUM('l(x,t)'!T85:T$112)/'l(x,t)'!T85-0.5</f>
        <v>4.5877907965651428</v>
      </c>
      <c r="U85" s="15">
        <f>SUM('l(x,t)'!U85:U$112)/'l(x,t)'!U85-0.5</f>
        <v>4.8152914542224536</v>
      </c>
      <c r="V85" s="15">
        <f>SUM('l(x,t)'!V85:V$112)/'l(x,t)'!V85-0.5</f>
        <v>4.6362929833286923</v>
      </c>
      <c r="W85" s="15">
        <f>SUM('l(x,t)'!W85:W$112)/'l(x,t)'!W85-0.5</f>
        <v>4.7936713474900534</v>
      </c>
      <c r="X85" s="15">
        <f>SUM('l(x,t)'!X85:X$112)/'l(x,t)'!X85-0.5</f>
        <v>4.9175836815867351</v>
      </c>
      <c r="Y85" s="15">
        <f>SUM('l(x,t)'!Y85:Y$112)/'l(x,t)'!Y85-0.5</f>
        <v>4.8486198036990329</v>
      </c>
      <c r="Z85" s="15">
        <f>SUM('l(x,t)'!Z85:Z$112)/'l(x,t)'!Z85-0.5</f>
        <v>4.8735122692610471</v>
      </c>
      <c r="AA85" s="15">
        <f>SUM('l(x,t)'!AA85:AA$112)/'l(x,t)'!AA85-0.5</f>
        <v>4.7865488423780045</v>
      </c>
      <c r="AB85" s="15">
        <f>SUM('l(x,t)'!AB85:AB$112)/'l(x,t)'!AB85-0.5</f>
        <v>4.8188994843666437</v>
      </c>
      <c r="AC85" s="15">
        <f>SUM('l(x,t)'!AC85:AC$112)/'l(x,t)'!AC85-0.5</f>
        <v>4.9836822388659101</v>
      </c>
      <c r="AD85" s="15">
        <f>SUM('l(x,t)'!AD85:AD$112)/'l(x,t)'!AD85-0.5</f>
        <v>4.7578035027785521</v>
      </c>
      <c r="AE85" s="15">
        <f>SUM('l(x,t)'!AE85:AE$112)/'l(x,t)'!AE85-0.5</f>
        <v>5.0390600170953714</v>
      </c>
      <c r="AF85" s="15">
        <f>SUM('l(x,t)'!AF85:AF$112)/'l(x,t)'!AF85-0.5</f>
        <v>4.8606196702494389</v>
      </c>
      <c r="AG85" s="15">
        <f>SUM('l(x,t)'!AG85:AG$112)/'l(x,t)'!AG85-0.5</f>
        <v>4.9479096492997465</v>
      </c>
      <c r="AH85" s="15">
        <f>SUM('l(x,t)'!AH85:AH$112)/'l(x,t)'!AH85-0.5</f>
        <v>4.9699782376876476</v>
      </c>
      <c r="AI85" s="15">
        <f>SUM('l(x,t)'!AI85:AI$112)/'l(x,t)'!AI85-0.5</f>
        <v>4.8706000054137988</v>
      </c>
      <c r="AJ85" s="15">
        <f>SUM('l(x,t)'!AJ85:AJ$112)/'l(x,t)'!AJ85-0.5</f>
        <v>5.0708959562121247</v>
      </c>
      <c r="AK85" s="15">
        <f>SUM('l(x,t)'!AK85:AK$112)/'l(x,t)'!AK85-0.5</f>
        <v>4.9938379460030564</v>
      </c>
      <c r="AL85" s="15">
        <f>SUM('l(x,t)'!AL85:AL$112)/'l(x,t)'!AL85-0.5</f>
        <v>5.0035021048043262</v>
      </c>
      <c r="AM85" s="15">
        <f>SUM('l(x,t)'!AM85:AM$112)/'l(x,t)'!AM85-0.5</f>
        <v>5.1743964968381571</v>
      </c>
      <c r="AN85" s="15">
        <f>SUM('l(x,t)'!AN85:AN$112)/'l(x,t)'!AN85-0.5</f>
        <v>5.3178419619078765</v>
      </c>
      <c r="AO85" s="15">
        <f>SUM('l(x,t)'!AO85:AO$112)/'l(x,t)'!AO85-0.5</f>
        <v>5.2607064751467645</v>
      </c>
      <c r="AP85" s="15">
        <f>SUM('l(x,t)'!AP85:AP$112)/'l(x,t)'!AP85-0.5</f>
        <v>5.2856784955009308</v>
      </c>
      <c r="AQ85" s="15">
        <f>SUM('l(x,t)'!AQ85:AQ$112)/'l(x,t)'!AQ85-0.5</f>
        <v>5.3185856997397272</v>
      </c>
      <c r="AR85" s="15">
        <f>SUM('l(x,t)'!AR85:AR$112)/'l(x,t)'!AR85-0.5</f>
        <v>5.3668402901033847</v>
      </c>
      <c r="AS85" s="15">
        <f>SUM('l(x,t)'!AS85:AS$112)/'l(x,t)'!AS85-0.5</f>
        <v>5.3556217173552314</v>
      </c>
      <c r="AT85" s="15">
        <f>SUM('l(x,t)'!AT85:AT$112)/'l(x,t)'!AT85-0.5</f>
        <v>5.5313735707685687</v>
      </c>
      <c r="AU85" s="15">
        <f>SUM('l(x,t)'!AU85:AU$112)/'l(x,t)'!AU85-0.5</f>
        <v>5.5378208847199692</v>
      </c>
      <c r="AV85" s="15">
        <f>SUM('l(x,t)'!AV85:AV$112)/'l(x,t)'!AV85-0.5</f>
        <v>5.4340873035167023</v>
      </c>
      <c r="AW85" s="15">
        <f>SUM('l(x,t)'!AW85:AW$112)/'l(x,t)'!AW85-0.5</f>
        <v>5.6743939549351072</v>
      </c>
      <c r="AX85" s="15">
        <f>SUM('l(x,t)'!AX85:AX$112)/'l(x,t)'!AX85-0.5</f>
        <v>5.6265510603048696</v>
      </c>
      <c r="AY85" s="15">
        <f>SUM('l(x,t)'!AY85:AY$112)/'l(x,t)'!AY85-0.5</f>
        <v>5.5428162364065843</v>
      </c>
      <c r="AZ85" s="15">
        <f>SUM('l(x,t)'!AZ85:AZ$112)/'l(x,t)'!AZ85-0.5</f>
        <v>5.8604912201549713</v>
      </c>
      <c r="BA85" s="15">
        <f>SUM('l(x,t)'!BA85:BA$112)/'l(x,t)'!BA85-0.5</f>
        <v>5.9841557558550429</v>
      </c>
      <c r="BB85" s="15">
        <f>SUM('l(x,t)'!BB85:BB$112)/'l(x,t)'!BB85-0.5</f>
        <v>6.0971113941760429</v>
      </c>
      <c r="BC85" s="15">
        <f>SUM('l(x,t)'!BC85:BC$112)/'l(x,t)'!BC85-0.5</f>
        <v>6.0027866618655077</v>
      </c>
      <c r="BD85" s="15">
        <f>SUM('l(x,t)'!BD85:BD$112)/'l(x,t)'!BD85-0.5</f>
        <v>6.215489050878829</v>
      </c>
      <c r="BE85" s="15">
        <f>SUM('l(x,t)'!BE85:BE$112)/'l(x,t)'!BE85-0.5</f>
        <v>6.1166391241764781</v>
      </c>
      <c r="BF85" s="15">
        <f>SUM('l(x,t)'!BF85:BF$112)/'l(x,t)'!BF85-0.5</f>
        <v>6.3349127625251391</v>
      </c>
      <c r="BG85" s="15">
        <f>SUM('l(x,t)'!BG85:BG$112)/'l(x,t)'!BG85-0.5</f>
        <v>6.3898162529517366</v>
      </c>
      <c r="BH85" s="15">
        <f>SUM('l(x,t)'!BH85:BH$112)/'l(x,t)'!BH85-0.5</f>
        <v>6.5179466733325384</v>
      </c>
      <c r="BI85" s="15">
        <f>SUM('l(x,t)'!BI85:BI$112)/'l(x,t)'!BI85-0.5</f>
        <v>6.585733803501939</v>
      </c>
      <c r="BJ85" s="15">
        <f>SUM('l(x,t)'!BJ85:BJ$112)/'l(x,t)'!BJ85-0.5</f>
        <v>6.5442359010119144</v>
      </c>
      <c r="BK85" s="15">
        <f>SUM('l(x,t)'!BK85:BK$112)/'l(x,t)'!BK85-0.5</f>
        <v>6.6150910195243764</v>
      </c>
      <c r="BL85" s="15">
        <f>SUM('l(x,t)'!BL85:BL$112)/'l(x,t)'!BL85-0.5</f>
        <v>6.6862764188941499</v>
      </c>
      <c r="BM85" s="15">
        <f>SUM('l(x,t)'!BM85:BM$112)/'l(x,t)'!BM85-0.5</f>
        <v>6.7577913699691257</v>
      </c>
      <c r="BN85" s="15">
        <f>SUM('l(x,t)'!BN85:BN$112)/'l(x,t)'!BN85-0.5</f>
        <v>6.8296354460959332</v>
      </c>
      <c r="BO85" s="15">
        <f>SUM('l(x,t)'!BO85:BO$112)/'l(x,t)'!BO85-0.5</f>
        <v>6.9018085353601952</v>
      </c>
      <c r="BP85" s="15">
        <f>SUM('l(x,t)'!BP85:BP$112)/'l(x,t)'!BP85-0.5</f>
        <v>6.9743108527933781</v>
      </c>
      <c r="BQ85" s="15">
        <f>SUM('l(x,t)'!BQ85:BQ$112)/'l(x,t)'!BQ85-0.5</f>
        <v>7.0471429525512193</v>
      </c>
      <c r="BR85" s="15">
        <f>SUM('l(x,t)'!BR85:BR$112)/'l(x,t)'!BR85-0.5</f>
        <v>7.1203057400695142</v>
      </c>
      <c r="BS85" s="15">
        <f>SUM('l(x,t)'!BS85:BS$112)/'l(x,t)'!BS85-0.5</f>
        <v>7.193800484203674</v>
      </c>
    </row>
    <row r="86" spans="1:71" x14ac:dyDescent="0.25">
      <c r="A86" s="13">
        <v>84</v>
      </c>
      <c r="B86" s="15">
        <f>SUM('l(x,t)'!B86:B$112)/'l(x,t)'!B86-0.5</f>
        <v>4.3813794596431181</v>
      </c>
      <c r="C86" s="15">
        <f>SUM('l(x,t)'!C86:C$112)/'l(x,t)'!C86-0.5</f>
        <v>3.9809119848861609</v>
      </c>
      <c r="D86" s="15">
        <f>SUM('l(x,t)'!D86:D$112)/'l(x,t)'!D86-0.5</f>
        <v>3.8488288311954122</v>
      </c>
      <c r="E86" s="15">
        <f>SUM('l(x,t)'!E86:E$112)/'l(x,t)'!E86-0.5</f>
        <v>3.5988983328007826</v>
      </c>
      <c r="F86" s="15">
        <f>SUM('l(x,t)'!F86:F$112)/'l(x,t)'!F86-0.5</f>
        <v>3.9179989633208407</v>
      </c>
      <c r="G86" s="15">
        <f>SUM('l(x,t)'!G86:G$112)/'l(x,t)'!G86-0.5</f>
        <v>4.3610442917976053</v>
      </c>
      <c r="H86" s="15">
        <f>SUM('l(x,t)'!H86:H$112)/'l(x,t)'!H86-0.5</f>
        <v>4.194204271157699</v>
      </c>
      <c r="I86" s="15">
        <f>SUM('l(x,t)'!I86:I$112)/'l(x,t)'!I86-0.5</f>
        <v>4.1171200465306557</v>
      </c>
      <c r="J86" s="15">
        <f>SUM('l(x,t)'!J86:J$112)/'l(x,t)'!J86-0.5</f>
        <v>4.3786984162633305</v>
      </c>
      <c r="K86" s="15">
        <f>SUM('l(x,t)'!K86:K$112)/'l(x,t)'!K86-0.5</f>
        <v>4.1437511418268258</v>
      </c>
      <c r="L86" s="15">
        <f>SUM('l(x,t)'!L86:L$112)/'l(x,t)'!L86-0.5</f>
        <v>4.2361134342036211</v>
      </c>
      <c r="M86" s="15">
        <f>SUM('l(x,t)'!M86:M$112)/'l(x,t)'!M86-0.5</f>
        <v>4.4782314060407824</v>
      </c>
      <c r="N86" s="15">
        <f>SUM('l(x,t)'!N86:N$112)/'l(x,t)'!N86-0.5</f>
        <v>3.900510744992439</v>
      </c>
      <c r="O86" s="15">
        <f>SUM('l(x,t)'!O86:O$112)/'l(x,t)'!O86-0.5</f>
        <v>4.4471715419114872</v>
      </c>
      <c r="P86" s="15">
        <f>SUM('l(x,t)'!P86:P$112)/'l(x,t)'!P86-0.5</f>
        <v>4.415201775394622</v>
      </c>
      <c r="Q86" s="15">
        <f>SUM('l(x,t)'!Q86:Q$112)/'l(x,t)'!Q86-0.5</f>
        <v>4.2111007450403779</v>
      </c>
      <c r="R86" s="15">
        <f>SUM('l(x,t)'!R86:R$112)/'l(x,t)'!R86-0.5</f>
        <v>4.6024957271546691</v>
      </c>
      <c r="S86" s="15">
        <f>SUM('l(x,t)'!S86:S$112)/'l(x,t)'!S86-0.5</f>
        <v>4.4705083066446516</v>
      </c>
      <c r="T86" s="15">
        <f>SUM('l(x,t)'!T86:T$112)/'l(x,t)'!T86-0.5</f>
        <v>4.2931508800773202</v>
      </c>
      <c r="U86" s="15">
        <f>SUM('l(x,t)'!U86:U$112)/'l(x,t)'!U86-0.5</f>
        <v>4.525084662850019</v>
      </c>
      <c r="V86" s="15">
        <f>SUM('l(x,t)'!V86:V$112)/'l(x,t)'!V86-0.5</f>
        <v>4.2948125371857886</v>
      </c>
      <c r="W86" s="15">
        <f>SUM('l(x,t)'!W86:W$112)/'l(x,t)'!W86-0.5</f>
        <v>4.4814617747265499</v>
      </c>
      <c r="X86" s="15">
        <f>SUM('l(x,t)'!X86:X$112)/'l(x,t)'!X86-0.5</f>
        <v>4.5963102853957398</v>
      </c>
      <c r="Y86" s="15">
        <f>SUM('l(x,t)'!Y86:Y$112)/'l(x,t)'!Y86-0.5</f>
        <v>4.5312613426728925</v>
      </c>
      <c r="Z86" s="15">
        <f>SUM('l(x,t)'!Z86:Z$112)/'l(x,t)'!Z86-0.5</f>
        <v>4.547971778599762</v>
      </c>
      <c r="AA86" s="15">
        <f>SUM('l(x,t)'!AA86:AA$112)/'l(x,t)'!AA86-0.5</f>
        <v>4.4626618995762772</v>
      </c>
      <c r="AB86" s="15">
        <f>SUM('l(x,t)'!AB86:AB$112)/'l(x,t)'!AB86-0.5</f>
        <v>4.5023158798751917</v>
      </c>
      <c r="AC86" s="15">
        <f>SUM('l(x,t)'!AC86:AC$112)/'l(x,t)'!AC86-0.5</f>
        <v>4.6499284872631419</v>
      </c>
      <c r="AD86" s="15">
        <f>SUM('l(x,t)'!AD86:AD$112)/'l(x,t)'!AD86-0.5</f>
        <v>4.4483450552368557</v>
      </c>
      <c r="AE86" s="15">
        <f>SUM('l(x,t)'!AE86:AE$112)/'l(x,t)'!AE86-0.5</f>
        <v>4.6953346958787776</v>
      </c>
      <c r="AF86" s="15">
        <f>SUM('l(x,t)'!AF86:AF$112)/'l(x,t)'!AF86-0.5</f>
        <v>4.5512813722814869</v>
      </c>
      <c r="AG86" s="15">
        <f>SUM('l(x,t)'!AG86:AG$112)/'l(x,t)'!AG86-0.5</f>
        <v>4.6364508912751852</v>
      </c>
      <c r="AH86" s="15">
        <f>SUM('l(x,t)'!AH86:AH$112)/'l(x,t)'!AH86-0.5</f>
        <v>4.6284743433772908</v>
      </c>
      <c r="AI86" s="15">
        <f>SUM('l(x,t)'!AI86:AI$112)/'l(x,t)'!AI86-0.5</f>
        <v>4.5383879434369296</v>
      </c>
      <c r="AJ86" s="15">
        <f>SUM('l(x,t)'!AJ86:AJ$112)/'l(x,t)'!AJ86-0.5</f>
        <v>4.7084046903055201</v>
      </c>
      <c r="AK86" s="15">
        <f>SUM('l(x,t)'!AK86:AK$112)/'l(x,t)'!AK86-0.5</f>
        <v>4.6789032706438212</v>
      </c>
      <c r="AL86" s="15">
        <f>SUM('l(x,t)'!AL86:AL$112)/'l(x,t)'!AL86-0.5</f>
        <v>4.6823959779106179</v>
      </c>
      <c r="AM86" s="15">
        <f>SUM('l(x,t)'!AM86:AM$112)/'l(x,t)'!AM86-0.5</f>
        <v>4.8322950615296909</v>
      </c>
      <c r="AN86" s="15">
        <f>SUM('l(x,t)'!AN86:AN$112)/'l(x,t)'!AN86-0.5</f>
        <v>4.9877290466300002</v>
      </c>
      <c r="AO86" s="15">
        <f>SUM('l(x,t)'!AO86:AO$112)/'l(x,t)'!AO86-0.5</f>
        <v>4.9037530932426385</v>
      </c>
      <c r="AP86" s="15">
        <f>SUM('l(x,t)'!AP86:AP$112)/'l(x,t)'!AP86-0.5</f>
        <v>4.9361089288361821</v>
      </c>
      <c r="AQ86" s="15">
        <f>SUM('l(x,t)'!AQ86:AQ$112)/'l(x,t)'!AQ86-0.5</f>
        <v>4.9589784632653906</v>
      </c>
      <c r="AR86" s="15">
        <f>SUM('l(x,t)'!AR86:AR$112)/'l(x,t)'!AR86-0.5</f>
        <v>5.0033587648454043</v>
      </c>
      <c r="AS86" s="15">
        <f>SUM('l(x,t)'!AS86:AS$112)/'l(x,t)'!AS86-0.5</f>
        <v>5.0115514561518664</v>
      </c>
      <c r="AT86" s="15">
        <f>SUM('l(x,t)'!AT86:AT$112)/'l(x,t)'!AT86-0.5</f>
        <v>5.1824069330930396</v>
      </c>
      <c r="AU86" s="15">
        <f>SUM('l(x,t)'!AU86:AU$112)/'l(x,t)'!AU86-0.5</f>
        <v>5.1543103412235736</v>
      </c>
      <c r="AV86" s="15">
        <f>SUM('l(x,t)'!AV86:AV$112)/'l(x,t)'!AV86-0.5</f>
        <v>5.0681931380814129</v>
      </c>
      <c r="AW86" s="15">
        <f>SUM('l(x,t)'!AW86:AW$112)/'l(x,t)'!AW86-0.5</f>
        <v>5.2805415409155039</v>
      </c>
      <c r="AX86" s="15">
        <f>SUM('l(x,t)'!AX86:AX$112)/'l(x,t)'!AX86-0.5</f>
        <v>5.2931712794287362</v>
      </c>
      <c r="AY86" s="15">
        <f>SUM('l(x,t)'!AY86:AY$112)/'l(x,t)'!AY86-0.5</f>
        <v>5.1307196779849962</v>
      </c>
      <c r="AZ86" s="15">
        <f>SUM('l(x,t)'!AZ86:AZ$112)/'l(x,t)'!AZ86-0.5</f>
        <v>5.4544473425770299</v>
      </c>
      <c r="BA86" s="15">
        <f>SUM('l(x,t)'!BA86:BA$112)/'l(x,t)'!BA86-0.5</f>
        <v>5.5402182477421889</v>
      </c>
      <c r="BB86" s="15">
        <f>SUM('l(x,t)'!BB86:BB$112)/'l(x,t)'!BB86-0.5</f>
        <v>5.6242903035014473</v>
      </c>
      <c r="BC86" s="15">
        <f>SUM('l(x,t)'!BC86:BC$112)/'l(x,t)'!BC86-0.5</f>
        <v>5.6562752831744803</v>
      </c>
      <c r="BD86" s="15">
        <f>SUM('l(x,t)'!BD86:BD$112)/'l(x,t)'!BD86-0.5</f>
        <v>5.8023653083967321</v>
      </c>
      <c r="BE86" s="15">
        <f>SUM('l(x,t)'!BE86:BE$112)/'l(x,t)'!BE86-0.5</f>
        <v>5.7386998902314543</v>
      </c>
      <c r="BF86" s="15">
        <f>SUM('l(x,t)'!BF86:BF$112)/'l(x,t)'!BF86-0.5</f>
        <v>5.9317112493525652</v>
      </c>
      <c r="BG86" s="15">
        <f>SUM('l(x,t)'!BG86:BG$112)/'l(x,t)'!BG86-0.5</f>
        <v>6.0037005476438381</v>
      </c>
      <c r="BH86" s="15">
        <f>SUM('l(x,t)'!BH86:BH$112)/'l(x,t)'!BH86-0.5</f>
        <v>6.093203695790236</v>
      </c>
      <c r="BI86" s="15">
        <f>SUM('l(x,t)'!BI86:BI$112)/'l(x,t)'!BI86-0.5</f>
        <v>6.1677628200654535</v>
      </c>
      <c r="BJ86" s="15">
        <f>SUM('l(x,t)'!BJ86:BJ$112)/'l(x,t)'!BJ86-0.5</f>
        <v>6.1188051075567582</v>
      </c>
      <c r="BK86" s="15">
        <f>SUM('l(x,t)'!BK86:BK$112)/'l(x,t)'!BK86-0.5</f>
        <v>6.1858942786958977</v>
      </c>
      <c r="BL86" s="15">
        <f>SUM('l(x,t)'!BL86:BL$112)/'l(x,t)'!BL86-0.5</f>
        <v>6.253308619142067</v>
      </c>
      <c r="BM86" s="15">
        <f>SUM('l(x,t)'!BM86:BM$112)/'l(x,t)'!BM86-0.5</f>
        <v>6.3210481471982973</v>
      </c>
      <c r="BN86" s="15">
        <f>SUM('l(x,t)'!BN86:BN$112)/'l(x,t)'!BN86-0.5</f>
        <v>6.3891131930977378</v>
      </c>
      <c r="BO86" s="15">
        <f>SUM('l(x,t)'!BO86:BO$112)/'l(x,t)'!BO86-0.5</f>
        <v>6.4575044102486769</v>
      </c>
      <c r="BP86" s="15">
        <f>SUM('l(x,t)'!BP86:BP$112)/'l(x,t)'!BP86-0.5</f>
        <v>6.5262227864590132</v>
      </c>
      <c r="BQ86" s="15">
        <f>SUM('l(x,t)'!BQ86:BQ$112)/'l(x,t)'!BQ86-0.5</f>
        <v>6.5952696551469332</v>
      </c>
      <c r="BR86" s="15">
        <f>SUM('l(x,t)'!BR86:BR$112)/'l(x,t)'!BR86-0.5</f>
        <v>6.6646467065452075</v>
      </c>
      <c r="BS86" s="15">
        <f>SUM('l(x,t)'!BS86:BS$112)/'l(x,t)'!BS86-0.5</f>
        <v>6.7343559989070769</v>
      </c>
    </row>
    <row r="87" spans="1:71" x14ac:dyDescent="0.25">
      <c r="A87" s="13">
        <v>85</v>
      </c>
      <c r="B87" s="15">
        <f>SUM('l(x,t)'!B87:B$112)/'l(x,t)'!B87-0.5</f>
        <v>4.1458548801760955</v>
      </c>
      <c r="C87" s="15">
        <f>SUM('l(x,t)'!C87:C$112)/'l(x,t)'!C87-0.5</f>
        <v>3.6922535707753177</v>
      </c>
      <c r="D87" s="15">
        <f>SUM('l(x,t)'!D87:D$112)/'l(x,t)'!D87-0.5</f>
        <v>3.6168219696298616</v>
      </c>
      <c r="E87" s="15">
        <f>SUM('l(x,t)'!E87:E$112)/'l(x,t)'!E87-0.5</f>
        <v>3.2984143126112775</v>
      </c>
      <c r="F87" s="15">
        <f>SUM('l(x,t)'!F87:F$112)/'l(x,t)'!F87-0.5</f>
        <v>3.6856977961043382</v>
      </c>
      <c r="G87" s="15">
        <f>SUM('l(x,t)'!G87:G$112)/'l(x,t)'!G87-0.5</f>
        <v>4.09150716699481</v>
      </c>
      <c r="H87" s="15">
        <f>SUM('l(x,t)'!H87:H$112)/'l(x,t)'!H87-0.5</f>
        <v>3.9711031554484171</v>
      </c>
      <c r="I87" s="15">
        <f>SUM('l(x,t)'!I87:I$112)/'l(x,t)'!I87-0.5</f>
        <v>3.8357227321586267</v>
      </c>
      <c r="J87" s="15">
        <f>SUM('l(x,t)'!J87:J$112)/'l(x,t)'!J87-0.5</f>
        <v>4.1214043015683846</v>
      </c>
      <c r="K87" s="15">
        <f>SUM('l(x,t)'!K87:K$112)/'l(x,t)'!K87-0.5</f>
        <v>3.8898500576199062</v>
      </c>
      <c r="L87" s="15">
        <f>SUM('l(x,t)'!L87:L$112)/'l(x,t)'!L87-0.5</f>
        <v>3.9951674016454772</v>
      </c>
      <c r="M87" s="15">
        <f>SUM('l(x,t)'!M87:M$112)/'l(x,t)'!M87-0.5</f>
        <v>4.2353132957682034</v>
      </c>
      <c r="N87" s="15">
        <f>SUM('l(x,t)'!N87:N$112)/'l(x,t)'!N87-0.5</f>
        <v>3.6332037788733107</v>
      </c>
      <c r="O87" s="15">
        <f>SUM('l(x,t)'!O87:O$112)/'l(x,t)'!O87-0.5</f>
        <v>4.133047962241756</v>
      </c>
      <c r="P87" s="15">
        <f>SUM('l(x,t)'!P87:P$112)/'l(x,t)'!P87-0.5</f>
        <v>4.1530885590960791</v>
      </c>
      <c r="Q87" s="15">
        <f>SUM('l(x,t)'!Q87:Q$112)/'l(x,t)'!Q87-0.5</f>
        <v>3.8968304168527297</v>
      </c>
      <c r="R87" s="15">
        <f>SUM('l(x,t)'!R87:R$112)/'l(x,t)'!R87-0.5</f>
        <v>4.2982406165551703</v>
      </c>
      <c r="S87" s="15">
        <f>SUM('l(x,t)'!S87:S$112)/'l(x,t)'!S87-0.5</f>
        <v>4.1709114836123167</v>
      </c>
      <c r="T87" s="15">
        <f>SUM('l(x,t)'!T87:T$112)/'l(x,t)'!T87-0.5</f>
        <v>4.0063212869500324</v>
      </c>
      <c r="U87" s="15">
        <f>SUM('l(x,t)'!U87:U$112)/'l(x,t)'!U87-0.5</f>
        <v>4.2443242136374577</v>
      </c>
      <c r="V87" s="15">
        <f>SUM('l(x,t)'!V87:V$112)/'l(x,t)'!V87-0.5</f>
        <v>4.0363735158162797</v>
      </c>
      <c r="W87" s="15">
        <f>SUM('l(x,t)'!W87:W$112)/'l(x,t)'!W87-0.5</f>
        <v>4.206386485013117</v>
      </c>
      <c r="X87" s="15">
        <f>SUM('l(x,t)'!X87:X$112)/'l(x,t)'!X87-0.5</f>
        <v>4.267752930614126</v>
      </c>
      <c r="Y87" s="15">
        <f>SUM('l(x,t)'!Y87:Y$112)/'l(x,t)'!Y87-0.5</f>
        <v>4.2302504519588533</v>
      </c>
      <c r="Z87" s="15">
        <f>SUM('l(x,t)'!Z87:Z$112)/'l(x,t)'!Z87-0.5</f>
        <v>4.2272822358983548</v>
      </c>
      <c r="AA87" s="15">
        <f>SUM('l(x,t)'!AA87:AA$112)/'l(x,t)'!AA87-0.5</f>
        <v>4.1484473348930502</v>
      </c>
      <c r="AB87" s="15">
        <f>SUM('l(x,t)'!AB87:AB$112)/'l(x,t)'!AB87-0.5</f>
        <v>4.1883092960772128</v>
      </c>
      <c r="AC87" s="15">
        <f>SUM('l(x,t)'!AC87:AC$112)/'l(x,t)'!AC87-0.5</f>
        <v>4.3395667489949163</v>
      </c>
      <c r="AD87" s="15">
        <f>SUM('l(x,t)'!AD87:AD$112)/'l(x,t)'!AD87-0.5</f>
        <v>4.1428177315171988</v>
      </c>
      <c r="AE87" s="15">
        <f>SUM('l(x,t)'!AE87:AE$112)/'l(x,t)'!AE87-0.5</f>
        <v>4.404472353466498</v>
      </c>
      <c r="AF87" s="15">
        <f>SUM('l(x,t)'!AF87:AF$112)/'l(x,t)'!AF87-0.5</f>
        <v>4.2323077857252009</v>
      </c>
      <c r="AG87" s="15">
        <f>SUM('l(x,t)'!AG87:AG$112)/'l(x,t)'!AG87-0.5</f>
        <v>4.3430522084945382</v>
      </c>
      <c r="AH87" s="15">
        <f>SUM('l(x,t)'!AH87:AH$112)/'l(x,t)'!AH87-0.5</f>
        <v>4.3558289638763252</v>
      </c>
      <c r="AI87" s="15">
        <f>SUM('l(x,t)'!AI87:AI$112)/'l(x,t)'!AI87-0.5</f>
        <v>4.2365563493278522</v>
      </c>
      <c r="AJ87" s="15">
        <f>SUM('l(x,t)'!AJ87:AJ$112)/'l(x,t)'!AJ87-0.5</f>
        <v>4.4127449310735338</v>
      </c>
      <c r="AK87" s="15">
        <f>SUM('l(x,t)'!AK87:AK$112)/'l(x,t)'!AK87-0.5</f>
        <v>4.3595288864848953</v>
      </c>
      <c r="AL87" s="15">
        <f>SUM('l(x,t)'!AL87:AL$112)/'l(x,t)'!AL87-0.5</f>
        <v>4.376633526783519</v>
      </c>
      <c r="AM87" s="15">
        <f>SUM('l(x,t)'!AM87:AM$112)/'l(x,t)'!AM87-0.5</f>
        <v>4.5191682344084931</v>
      </c>
      <c r="AN87" s="15">
        <f>SUM('l(x,t)'!AN87:AN$112)/'l(x,t)'!AN87-0.5</f>
        <v>4.6867469304462412</v>
      </c>
      <c r="AO87" s="15">
        <f>SUM('l(x,t)'!AO87:AO$112)/'l(x,t)'!AO87-0.5</f>
        <v>4.6145176047787402</v>
      </c>
      <c r="AP87" s="15">
        <f>SUM('l(x,t)'!AP87:AP$112)/'l(x,t)'!AP87-0.5</f>
        <v>4.6114901181469357</v>
      </c>
      <c r="AQ87" s="15">
        <f>SUM('l(x,t)'!AQ87:AQ$112)/'l(x,t)'!AQ87-0.5</f>
        <v>4.6371903307281173</v>
      </c>
      <c r="AR87" s="15">
        <f>SUM('l(x,t)'!AR87:AR$112)/'l(x,t)'!AR87-0.5</f>
        <v>4.6783576896974699</v>
      </c>
      <c r="AS87" s="15">
        <f>SUM('l(x,t)'!AS87:AS$112)/'l(x,t)'!AS87-0.5</f>
        <v>4.6678710837936599</v>
      </c>
      <c r="AT87" s="15">
        <f>SUM('l(x,t)'!AT87:AT$112)/'l(x,t)'!AT87-0.5</f>
        <v>4.8144550751847621</v>
      </c>
      <c r="AU87" s="15">
        <f>SUM('l(x,t)'!AU87:AU$112)/'l(x,t)'!AU87-0.5</f>
        <v>4.8242013558118169</v>
      </c>
      <c r="AV87" s="15">
        <f>SUM('l(x,t)'!AV87:AV$112)/'l(x,t)'!AV87-0.5</f>
        <v>4.7372520929566218</v>
      </c>
      <c r="AW87" s="15">
        <f>SUM('l(x,t)'!AW87:AW$112)/'l(x,t)'!AW87-0.5</f>
        <v>4.9207911881476187</v>
      </c>
      <c r="AX87" s="15">
        <f>SUM('l(x,t)'!AX87:AX$112)/'l(x,t)'!AX87-0.5</f>
        <v>4.8953458272028456</v>
      </c>
      <c r="AY87" s="15">
        <f>SUM('l(x,t)'!AY87:AY$112)/'l(x,t)'!AY87-0.5</f>
        <v>4.8147247537989175</v>
      </c>
      <c r="AZ87" s="15">
        <f>SUM('l(x,t)'!AZ87:AZ$112)/'l(x,t)'!AZ87-0.5</f>
        <v>5.0173248207944887</v>
      </c>
      <c r="BA87" s="15">
        <f>SUM('l(x,t)'!BA87:BA$112)/'l(x,t)'!BA87-0.5</f>
        <v>5.1657766473793423</v>
      </c>
      <c r="BB87" s="15">
        <f>SUM('l(x,t)'!BB87:BB$112)/'l(x,t)'!BB87-0.5</f>
        <v>5.2015113083597928</v>
      </c>
      <c r="BC87" s="15">
        <f>SUM('l(x,t)'!BC87:BC$112)/'l(x,t)'!BC87-0.5</f>
        <v>5.1927610881187949</v>
      </c>
      <c r="BD87" s="15">
        <f>SUM('l(x,t)'!BD87:BD$112)/'l(x,t)'!BD87-0.5</f>
        <v>5.4726118051732771</v>
      </c>
      <c r="BE87" s="15">
        <f>SUM('l(x,t)'!BE87:BE$112)/'l(x,t)'!BE87-0.5</f>
        <v>5.3608922069178568</v>
      </c>
      <c r="BF87" s="15">
        <f>SUM('l(x,t)'!BF87:BF$112)/'l(x,t)'!BF87-0.5</f>
        <v>5.5807048813377431</v>
      </c>
      <c r="BG87" s="15">
        <f>SUM('l(x,t)'!BG87:BG$112)/'l(x,t)'!BG87-0.5</f>
        <v>5.6144755059313169</v>
      </c>
      <c r="BH87" s="15">
        <f>SUM('l(x,t)'!BH87:BH$112)/'l(x,t)'!BH87-0.5</f>
        <v>5.7159139558914411</v>
      </c>
      <c r="BI87" s="15">
        <f>SUM('l(x,t)'!BI87:BI$112)/'l(x,t)'!BI87-0.5</f>
        <v>5.7734659583435208</v>
      </c>
      <c r="BJ87" s="15">
        <f>SUM('l(x,t)'!BJ87:BJ$112)/'l(x,t)'!BJ87-0.5</f>
        <v>5.718037569738696</v>
      </c>
      <c r="BK87" s="15">
        <f>SUM('l(x,t)'!BK87:BK$112)/'l(x,t)'!BK87-0.5</f>
        <v>5.7817343776647672</v>
      </c>
      <c r="BL87" s="15">
        <f>SUM('l(x,t)'!BL87:BL$112)/'l(x,t)'!BL87-0.5</f>
        <v>5.8457438308129888</v>
      </c>
      <c r="BM87" s="15">
        <f>SUM('l(x,t)'!BM87:BM$112)/'l(x,t)'!BM87-0.5</f>
        <v>5.9100668034976431</v>
      </c>
      <c r="BN87" s="15">
        <f>SUM('l(x,t)'!BN87:BN$112)/'l(x,t)'!BN87-0.5</f>
        <v>5.9747044919323384</v>
      </c>
      <c r="BO87" s="15">
        <f>SUM('l(x,t)'!BO87:BO$112)/'l(x,t)'!BO87-0.5</f>
        <v>6.0396584244275129</v>
      </c>
      <c r="BP87" s="15">
        <f>SUM('l(x,t)'!BP87:BP$112)/'l(x,t)'!BP87-0.5</f>
        <v>6.1049304715841943</v>
      </c>
      <c r="BQ87" s="15">
        <f>SUM('l(x,t)'!BQ87:BQ$112)/'l(x,t)'!BQ87-0.5</f>
        <v>6.1705228564924433</v>
      </c>
      <c r="BR87" s="15">
        <f>SUM('l(x,t)'!BR87:BR$112)/'l(x,t)'!BR87-0.5</f>
        <v>6.2364381649433289</v>
      </c>
      <c r="BS87" s="15">
        <f>SUM('l(x,t)'!BS87:BS$112)/'l(x,t)'!BS87-0.5</f>
        <v>6.3026793556636926</v>
      </c>
    </row>
    <row r="88" spans="1:71" x14ac:dyDescent="0.25">
      <c r="A88" s="13">
        <v>86</v>
      </c>
      <c r="B88" s="15">
        <f>SUM('l(x,t)'!B88:B$112)/'l(x,t)'!B88-0.5</f>
        <v>3.8754108923698443</v>
      </c>
      <c r="C88" s="15">
        <f>SUM('l(x,t)'!C88:C$112)/'l(x,t)'!C88-0.5</f>
        <v>3.5019727089840638</v>
      </c>
      <c r="D88" s="15">
        <f>SUM('l(x,t)'!D88:D$112)/'l(x,t)'!D88-0.5</f>
        <v>3.3782843113130707</v>
      </c>
      <c r="E88" s="15">
        <f>SUM('l(x,t)'!E88:E$112)/'l(x,t)'!E88-0.5</f>
        <v>3.1012383860029051</v>
      </c>
      <c r="F88" s="15">
        <f>SUM('l(x,t)'!F88:F$112)/'l(x,t)'!F88-0.5</f>
        <v>3.486058477877326</v>
      </c>
      <c r="G88" s="15">
        <f>SUM('l(x,t)'!G88:G$112)/'l(x,t)'!G88-0.5</f>
        <v>3.8482295567572802</v>
      </c>
      <c r="H88" s="15">
        <f>SUM('l(x,t)'!H88:H$112)/'l(x,t)'!H88-0.5</f>
        <v>3.689471902584601</v>
      </c>
      <c r="I88" s="15">
        <f>SUM('l(x,t)'!I88:I$112)/'l(x,t)'!I88-0.5</f>
        <v>3.6092474772822349</v>
      </c>
      <c r="J88" s="15">
        <f>SUM('l(x,t)'!J88:J$112)/'l(x,t)'!J88-0.5</f>
        <v>3.8928290027394619</v>
      </c>
      <c r="K88" s="15">
        <f>SUM('l(x,t)'!K88:K$112)/'l(x,t)'!K88-0.5</f>
        <v>3.6143950207791065</v>
      </c>
      <c r="L88" s="15">
        <f>SUM('l(x,t)'!L88:L$112)/'l(x,t)'!L88-0.5</f>
        <v>3.7527010374456751</v>
      </c>
      <c r="M88" s="15">
        <f>SUM('l(x,t)'!M88:M$112)/'l(x,t)'!M88-0.5</f>
        <v>4.0222805585706718</v>
      </c>
      <c r="N88" s="15">
        <f>SUM('l(x,t)'!N88:N$112)/'l(x,t)'!N88-0.5</f>
        <v>3.3661004391166545</v>
      </c>
      <c r="O88" s="15">
        <f>SUM('l(x,t)'!O88:O$112)/'l(x,t)'!O88-0.5</f>
        <v>3.8554937027103167</v>
      </c>
      <c r="P88" s="15">
        <f>SUM('l(x,t)'!P88:P$112)/'l(x,t)'!P88-0.5</f>
        <v>3.8998802306431379</v>
      </c>
      <c r="Q88" s="15">
        <f>SUM('l(x,t)'!Q88:Q$112)/'l(x,t)'!Q88-0.5</f>
        <v>3.6163722938108691</v>
      </c>
      <c r="R88" s="15">
        <f>SUM('l(x,t)'!R88:R$112)/'l(x,t)'!R88-0.5</f>
        <v>4.0092608706372523</v>
      </c>
      <c r="S88" s="15">
        <f>SUM('l(x,t)'!S88:S$112)/'l(x,t)'!S88-0.5</f>
        <v>3.9444179907166408</v>
      </c>
      <c r="T88" s="15">
        <f>SUM('l(x,t)'!T88:T$112)/'l(x,t)'!T88-0.5</f>
        <v>3.7608288617970569</v>
      </c>
      <c r="U88" s="15">
        <f>SUM('l(x,t)'!U88:U$112)/'l(x,t)'!U88-0.5</f>
        <v>3.9943935538373765</v>
      </c>
      <c r="V88" s="15">
        <f>SUM('l(x,t)'!V88:V$112)/'l(x,t)'!V88-0.5</f>
        <v>3.7402560141682004</v>
      </c>
      <c r="W88" s="15">
        <f>SUM('l(x,t)'!W88:W$112)/'l(x,t)'!W88-0.5</f>
        <v>3.9241098213269945</v>
      </c>
      <c r="X88" s="15">
        <f>SUM('l(x,t)'!X88:X$112)/'l(x,t)'!X88-0.5</f>
        <v>3.9703593021298795</v>
      </c>
      <c r="Y88" s="15">
        <f>SUM('l(x,t)'!Y88:Y$112)/'l(x,t)'!Y88-0.5</f>
        <v>3.941831926600206</v>
      </c>
      <c r="Z88" s="15">
        <f>SUM('l(x,t)'!Z88:Z$112)/'l(x,t)'!Z88-0.5</f>
        <v>3.9403066830649198</v>
      </c>
      <c r="AA88" s="15">
        <f>SUM('l(x,t)'!AA88:AA$112)/'l(x,t)'!AA88-0.5</f>
        <v>3.8835724316869511</v>
      </c>
      <c r="AB88" s="15">
        <f>SUM('l(x,t)'!AB88:AB$112)/'l(x,t)'!AB88-0.5</f>
        <v>3.8984893935616833</v>
      </c>
      <c r="AC88" s="15">
        <f>SUM('l(x,t)'!AC88:AC$112)/'l(x,t)'!AC88-0.5</f>
        <v>4.0463947390796253</v>
      </c>
      <c r="AD88" s="15">
        <f>SUM('l(x,t)'!AD88:AD$112)/'l(x,t)'!AD88-0.5</f>
        <v>3.8617679412780621</v>
      </c>
      <c r="AE88" s="15">
        <f>SUM('l(x,t)'!AE88:AE$112)/'l(x,t)'!AE88-0.5</f>
        <v>4.0941995287120365</v>
      </c>
      <c r="AF88" s="15">
        <f>SUM('l(x,t)'!AF88:AF$112)/'l(x,t)'!AF88-0.5</f>
        <v>3.9400520886571506</v>
      </c>
      <c r="AG88" s="15">
        <f>SUM('l(x,t)'!AG88:AG$112)/'l(x,t)'!AG88-0.5</f>
        <v>4.0526781520554156</v>
      </c>
      <c r="AH88" s="15">
        <f>SUM('l(x,t)'!AH88:AH$112)/'l(x,t)'!AH88-0.5</f>
        <v>4.0584718084273099</v>
      </c>
      <c r="AI88" s="15">
        <f>SUM('l(x,t)'!AI88:AI$112)/'l(x,t)'!AI88-0.5</f>
        <v>3.9721327428761164</v>
      </c>
      <c r="AJ88" s="15">
        <f>SUM('l(x,t)'!AJ88:AJ$112)/'l(x,t)'!AJ88-0.5</f>
        <v>4.1261970383238351</v>
      </c>
      <c r="AK88" s="15">
        <f>SUM('l(x,t)'!AK88:AK$112)/'l(x,t)'!AK88-0.5</f>
        <v>4.0726848093513315</v>
      </c>
      <c r="AL88" s="15">
        <f>SUM('l(x,t)'!AL88:AL$112)/'l(x,t)'!AL88-0.5</f>
        <v>4.0690771722358638</v>
      </c>
      <c r="AM88" s="15">
        <f>SUM('l(x,t)'!AM88:AM$112)/'l(x,t)'!AM88-0.5</f>
        <v>4.2178319709928189</v>
      </c>
      <c r="AN88" s="15">
        <f>SUM('l(x,t)'!AN88:AN$112)/'l(x,t)'!AN88-0.5</f>
        <v>4.341233254063023</v>
      </c>
      <c r="AO88" s="15">
        <f>SUM('l(x,t)'!AO88:AO$112)/'l(x,t)'!AO88-0.5</f>
        <v>4.3354890172508407</v>
      </c>
      <c r="AP88" s="15">
        <f>SUM('l(x,t)'!AP88:AP$112)/'l(x,t)'!AP88-0.5</f>
        <v>4.319922297422023</v>
      </c>
      <c r="AQ88" s="15">
        <f>SUM('l(x,t)'!AQ88:AQ$112)/'l(x,t)'!AQ88-0.5</f>
        <v>4.3316422748994086</v>
      </c>
      <c r="AR88" s="15">
        <f>SUM('l(x,t)'!AR88:AR$112)/'l(x,t)'!AR88-0.5</f>
        <v>4.3929769772205303</v>
      </c>
      <c r="AS88" s="15">
        <f>SUM('l(x,t)'!AS88:AS$112)/'l(x,t)'!AS88-0.5</f>
        <v>4.326494526939876</v>
      </c>
      <c r="AT88" s="15">
        <f>SUM('l(x,t)'!AT88:AT$112)/'l(x,t)'!AT88-0.5</f>
        <v>4.4819922116196853</v>
      </c>
      <c r="AU88" s="15">
        <f>SUM('l(x,t)'!AU88:AU$112)/'l(x,t)'!AU88-0.5</f>
        <v>4.5011581187682923</v>
      </c>
      <c r="AV88" s="15">
        <f>SUM('l(x,t)'!AV88:AV$112)/'l(x,t)'!AV88-0.5</f>
        <v>4.4057600094434868</v>
      </c>
      <c r="AW88" s="15">
        <f>SUM('l(x,t)'!AW88:AW$112)/'l(x,t)'!AW88-0.5</f>
        <v>4.5913177336722546</v>
      </c>
      <c r="AX88" s="15">
        <f>SUM('l(x,t)'!AX88:AX$112)/'l(x,t)'!AX88-0.5</f>
        <v>4.5772159260746736</v>
      </c>
      <c r="AY88" s="15">
        <f>SUM('l(x,t)'!AY88:AY$112)/'l(x,t)'!AY88-0.5</f>
        <v>4.4543285725099535</v>
      </c>
      <c r="AZ88" s="15">
        <f>SUM('l(x,t)'!AZ88:AZ$112)/'l(x,t)'!AZ88-0.5</f>
        <v>4.7119169992898451</v>
      </c>
      <c r="BA88" s="15">
        <f>SUM('l(x,t)'!BA88:BA$112)/'l(x,t)'!BA88-0.5</f>
        <v>4.7633809166565246</v>
      </c>
      <c r="BB88" s="15">
        <f>SUM('l(x,t)'!BB88:BB$112)/'l(x,t)'!BB88-0.5</f>
        <v>4.840138467713671</v>
      </c>
      <c r="BC88" s="15">
        <f>SUM('l(x,t)'!BC88:BC$112)/'l(x,t)'!BC88-0.5</f>
        <v>4.8331072791231051</v>
      </c>
      <c r="BD88" s="15">
        <f>SUM('l(x,t)'!BD88:BD$112)/'l(x,t)'!BD88-0.5</f>
        <v>5.0101855028293043</v>
      </c>
      <c r="BE88" s="15">
        <f>SUM('l(x,t)'!BE88:BE$112)/'l(x,t)'!BE88-0.5</f>
        <v>5.0621706871542669</v>
      </c>
      <c r="BF88" s="15">
        <f>SUM('l(x,t)'!BF88:BF$112)/'l(x,t)'!BF88-0.5</f>
        <v>5.2097477960259191</v>
      </c>
      <c r="BG88" s="15">
        <f>SUM('l(x,t)'!BG88:BG$112)/'l(x,t)'!BG88-0.5</f>
        <v>5.2692248321297184</v>
      </c>
      <c r="BH88" s="15">
        <f>SUM('l(x,t)'!BH88:BH$112)/'l(x,t)'!BH88-0.5</f>
        <v>5.3561031525255309</v>
      </c>
      <c r="BI88" s="15">
        <f>SUM('l(x,t)'!BI88:BI$112)/'l(x,t)'!BI88-0.5</f>
        <v>5.4171315257102828</v>
      </c>
      <c r="BJ88" s="15">
        <f>SUM('l(x,t)'!BJ88:BJ$112)/'l(x,t)'!BJ88-0.5</f>
        <v>5.336123603397291</v>
      </c>
      <c r="BK88" s="15">
        <f>SUM('l(x,t)'!BK88:BK$112)/'l(x,t)'!BK88-0.5</f>
        <v>5.3958824537219572</v>
      </c>
      <c r="BL88" s="15">
        <f>SUM('l(x,t)'!BL88:BL$112)/'l(x,t)'!BL88-0.5</f>
        <v>5.4559477436041526</v>
      </c>
      <c r="BM88" s="15">
        <f>SUM('l(x,t)'!BM88:BM$112)/'l(x,t)'!BM88-0.5</f>
        <v>5.5163212821393319</v>
      </c>
      <c r="BN88" s="15">
        <f>SUM('l(x,t)'!BN88:BN$112)/'l(x,t)'!BN88-0.5</f>
        <v>5.5770052062437427</v>
      </c>
      <c r="BO88" s="15">
        <f>SUM('l(x,t)'!BO88:BO$112)/'l(x,t)'!BO88-0.5</f>
        <v>5.6380019896910465</v>
      </c>
      <c r="BP88" s="15">
        <f>SUM('l(x,t)'!BP88:BP$112)/'l(x,t)'!BP88-0.5</f>
        <v>5.6993144521783687</v>
      </c>
      <c r="BQ88" s="15">
        <f>SUM('l(x,t)'!BQ88:BQ$112)/'l(x,t)'!BQ88-0.5</f>
        <v>5.7609457684310774</v>
      </c>
      <c r="BR88" s="15">
        <f>SUM('l(x,t)'!BR88:BR$112)/'l(x,t)'!BR88-0.5</f>
        <v>5.8228994773558851</v>
      </c>
      <c r="BS88" s="15">
        <f>SUM('l(x,t)'!BS88:BS$112)/'l(x,t)'!BS88-0.5</f>
        <v>5.8851794912520434</v>
      </c>
    </row>
    <row r="89" spans="1:71" x14ac:dyDescent="0.25">
      <c r="A89" s="13">
        <v>87</v>
      </c>
      <c r="B89" s="15">
        <f>SUM('l(x,t)'!B89:B$112)/'l(x,t)'!B89-0.5</f>
        <v>3.6833910373173095</v>
      </c>
      <c r="C89" s="15">
        <f>SUM('l(x,t)'!C89:C$112)/'l(x,t)'!C89-0.5</f>
        <v>3.2983787898524204</v>
      </c>
      <c r="D89" s="15">
        <f>SUM('l(x,t)'!D89:D$112)/'l(x,t)'!D89-0.5</f>
        <v>3.1801528062715869</v>
      </c>
      <c r="E89" s="15">
        <f>SUM('l(x,t)'!E89:E$112)/'l(x,t)'!E89-0.5</f>
        <v>2.8865000078150604</v>
      </c>
      <c r="F89" s="15">
        <f>SUM('l(x,t)'!F89:F$112)/'l(x,t)'!F89-0.5</f>
        <v>3.2437106364902162</v>
      </c>
      <c r="G89" s="15">
        <f>SUM('l(x,t)'!G89:G$112)/'l(x,t)'!G89-0.5</f>
        <v>3.5653094993471157</v>
      </c>
      <c r="H89" s="15">
        <f>SUM('l(x,t)'!H89:H$112)/'l(x,t)'!H89-0.5</f>
        <v>3.4492724242946475</v>
      </c>
      <c r="I89" s="15">
        <f>SUM('l(x,t)'!I89:I$112)/'l(x,t)'!I89-0.5</f>
        <v>3.3568136711639411</v>
      </c>
      <c r="J89" s="15">
        <f>SUM('l(x,t)'!J89:J$112)/'l(x,t)'!J89-0.5</f>
        <v>3.6913167583780702</v>
      </c>
      <c r="K89" s="15">
        <f>SUM('l(x,t)'!K89:K$112)/'l(x,t)'!K89-0.5</f>
        <v>3.372614144040865</v>
      </c>
      <c r="L89" s="15">
        <f>SUM('l(x,t)'!L89:L$112)/'l(x,t)'!L89-0.5</f>
        <v>3.4918768791596704</v>
      </c>
      <c r="M89" s="15">
        <f>SUM('l(x,t)'!M89:M$112)/'l(x,t)'!M89-0.5</f>
        <v>3.8058611752410361</v>
      </c>
      <c r="N89" s="15">
        <f>SUM('l(x,t)'!N89:N$112)/'l(x,t)'!N89-0.5</f>
        <v>3.1475983953123183</v>
      </c>
      <c r="O89" s="15">
        <f>SUM('l(x,t)'!O89:O$112)/'l(x,t)'!O89-0.5</f>
        <v>3.6108148172277419</v>
      </c>
      <c r="P89" s="15">
        <f>SUM('l(x,t)'!P89:P$112)/'l(x,t)'!P89-0.5</f>
        <v>3.6254674448419371</v>
      </c>
      <c r="Q89" s="15">
        <f>SUM('l(x,t)'!Q89:Q$112)/'l(x,t)'!Q89-0.5</f>
        <v>3.4161229156436059</v>
      </c>
      <c r="R89" s="15">
        <f>SUM('l(x,t)'!R89:R$112)/'l(x,t)'!R89-0.5</f>
        <v>3.776144652642083</v>
      </c>
      <c r="S89" s="15">
        <f>SUM('l(x,t)'!S89:S$112)/'l(x,t)'!S89-0.5</f>
        <v>3.6939630707147879</v>
      </c>
      <c r="T89" s="15">
        <f>SUM('l(x,t)'!T89:T$112)/'l(x,t)'!T89-0.5</f>
        <v>3.4644371708858821</v>
      </c>
      <c r="U89" s="15">
        <f>SUM('l(x,t)'!U89:U$112)/'l(x,t)'!U89-0.5</f>
        <v>3.7665025137508721</v>
      </c>
      <c r="V89" s="15">
        <f>SUM('l(x,t)'!V89:V$112)/'l(x,t)'!V89-0.5</f>
        <v>3.5135459033706189</v>
      </c>
      <c r="W89" s="15">
        <f>SUM('l(x,t)'!W89:W$112)/'l(x,t)'!W89-0.5</f>
        <v>3.6807401789052703</v>
      </c>
      <c r="X89" s="15">
        <f>SUM('l(x,t)'!X89:X$112)/'l(x,t)'!X89-0.5</f>
        <v>3.733849356606779</v>
      </c>
      <c r="Y89" s="15">
        <f>SUM('l(x,t)'!Y89:Y$112)/'l(x,t)'!Y89-0.5</f>
        <v>3.6859722055874951</v>
      </c>
      <c r="Z89" s="15">
        <f>SUM('l(x,t)'!Z89:Z$112)/'l(x,t)'!Z89-0.5</f>
        <v>3.6812186230735531</v>
      </c>
      <c r="AA89" s="15">
        <f>SUM('l(x,t)'!AA89:AA$112)/'l(x,t)'!AA89-0.5</f>
        <v>3.6097186135076109</v>
      </c>
      <c r="AB89" s="15">
        <f>SUM('l(x,t)'!AB89:AB$112)/'l(x,t)'!AB89-0.5</f>
        <v>3.6563600929013056</v>
      </c>
      <c r="AC89" s="15">
        <f>SUM('l(x,t)'!AC89:AC$112)/'l(x,t)'!AC89-0.5</f>
        <v>3.7806555929359247</v>
      </c>
      <c r="AD89" s="15">
        <f>SUM('l(x,t)'!AD89:AD$112)/'l(x,t)'!AD89-0.5</f>
        <v>3.5886974632734496</v>
      </c>
      <c r="AE89" s="15">
        <f>SUM('l(x,t)'!AE89:AE$112)/'l(x,t)'!AE89-0.5</f>
        <v>3.8039151343695803</v>
      </c>
      <c r="AF89" s="15">
        <f>SUM('l(x,t)'!AF89:AF$112)/'l(x,t)'!AF89-0.5</f>
        <v>3.6812649212465223</v>
      </c>
      <c r="AG89" s="15">
        <f>SUM('l(x,t)'!AG89:AG$112)/'l(x,t)'!AG89-0.5</f>
        <v>3.7941488306424462</v>
      </c>
      <c r="AH89" s="15">
        <f>SUM('l(x,t)'!AH89:AH$112)/'l(x,t)'!AH89-0.5</f>
        <v>3.7897445643042582</v>
      </c>
      <c r="AI89" s="15">
        <f>SUM('l(x,t)'!AI89:AI$112)/'l(x,t)'!AI89-0.5</f>
        <v>3.706351375463222</v>
      </c>
      <c r="AJ89" s="15">
        <f>SUM('l(x,t)'!AJ89:AJ$112)/'l(x,t)'!AJ89-0.5</f>
        <v>3.850827330162379</v>
      </c>
      <c r="AK89" s="15">
        <f>SUM('l(x,t)'!AK89:AK$112)/'l(x,t)'!AK89-0.5</f>
        <v>3.8147325056777985</v>
      </c>
      <c r="AL89" s="15">
        <f>SUM('l(x,t)'!AL89:AL$112)/'l(x,t)'!AL89-0.5</f>
        <v>3.7934717210035895</v>
      </c>
      <c r="AM89" s="15">
        <f>SUM('l(x,t)'!AM89:AM$112)/'l(x,t)'!AM89-0.5</f>
        <v>3.9237259152967168</v>
      </c>
      <c r="AN89" s="15">
        <f>SUM('l(x,t)'!AN89:AN$112)/'l(x,t)'!AN89-0.5</f>
        <v>4.035961048206298</v>
      </c>
      <c r="AO89" s="15">
        <f>SUM('l(x,t)'!AO89:AO$112)/'l(x,t)'!AO89-0.5</f>
        <v>4.0426959177217654</v>
      </c>
      <c r="AP89" s="15">
        <f>SUM('l(x,t)'!AP89:AP$112)/'l(x,t)'!AP89-0.5</f>
        <v>4.0392046693229346</v>
      </c>
      <c r="AQ89" s="15">
        <f>SUM('l(x,t)'!AQ89:AQ$112)/'l(x,t)'!AQ89-0.5</f>
        <v>4.039699151569744</v>
      </c>
      <c r="AR89" s="15">
        <f>SUM('l(x,t)'!AR89:AR$112)/'l(x,t)'!AR89-0.5</f>
        <v>4.0871504556783318</v>
      </c>
      <c r="AS89" s="15">
        <f>SUM('l(x,t)'!AS89:AS$112)/'l(x,t)'!AS89-0.5</f>
        <v>4.0273778995727323</v>
      </c>
      <c r="AT89" s="15">
        <f>SUM('l(x,t)'!AT89:AT$112)/'l(x,t)'!AT89-0.5</f>
        <v>4.1896622442818092</v>
      </c>
      <c r="AU89" s="15">
        <f>SUM('l(x,t)'!AU89:AU$112)/'l(x,t)'!AU89-0.5</f>
        <v>4.2010505202184101</v>
      </c>
      <c r="AV89" s="15">
        <f>SUM('l(x,t)'!AV89:AV$112)/'l(x,t)'!AV89-0.5</f>
        <v>4.1017790980188336</v>
      </c>
      <c r="AW89" s="15">
        <f>SUM('l(x,t)'!AW89:AW$112)/'l(x,t)'!AW89-0.5</f>
        <v>4.2944193281446728</v>
      </c>
      <c r="AX89" s="15">
        <f>SUM('l(x,t)'!AX89:AX$112)/'l(x,t)'!AX89-0.5</f>
        <v>4.2489557114608063</v>
      </c>
      <c r="AY89" s="15">
        <f>SUM('l(x,t)'!AY89:AY$112)/'l(x,t)'!AY89-0.5</f>
        <v>4.1422114678100463</v>
      </c>
      <c r="AZ89" s="15">
        <f>SUM('l(x,t)'!AZ89:AZ$112)/'l(x,t)'!AZ89-0.5</f>
        <v>4.3788567117917827</v>
      </c>
      <c r="BA89" s="15">
        <f>SUM('l(x,t)'!BA89:BA$112)/'l(x,t)'!BA89-0.5</f>
        <v>4.468570066144399</v>
      </c>
      <c r="BB89" s="15">
        <f>SUM('l(x,t)'!BB89:BB$112)/'l(x,t)'!BB89-0.5</f>
        <v>4.4360702261121965</v>
      </c>
      <c r="BC89" s="15">
        <f>SUM('l(x,t)'!BC89:BC$112)/'l(x,t)'!BC89-0.5</f>
        <v>4.4956273826040549</v>
      </c>
      <c r="BD89" s="15">
        <f>SUM('l(x,t)'!BD89:BD$112)/'l(x,t)'!BD89-0.5</f>
        <v>4.6255020203753672</v>
      </c>
      <c r="BE89" s="15">
        <f>SUM('l(x,t)'!BE89:BE$112)/'l(x,t)'!BE89-0.5</f>
        <v>4.6418644897259735</v>
      </c>
      <c r="BF89" s="15">
        <f>SUM('l(x,t)'!BF89:BF$112)/'l(x,t)'!BF89-0.5</f>
        <v>4.9348678668165888</v>
      </c>
      <c r="BG89" s="15">
        <f>SUM('l(x,t)'!BG89:BG$112)/'l(x,t)'!BG89-0.5</f>
        <v>4.9195736728746793</v>
      </c>
      <c r="BH89" s="15">
        <f>SUM('l(x,t)'!BH89:BH$112)/'l(x,t)'!BH89-0.5</f>
        <v>5.0607630456732444</v>
      </c>
      <c r="BI89" s="15">
        <f>SUM('l(x,t)'!BI89:BI$112)/'l(x,t)'!BI89-0.5</f>
        <v>5.0825743934040455</v>
      </c>
      <c r="BJ89" s="15">
        <f>SUM('l(x,t)'!BJ89:BJ$112)/'l(x,t)'!BJ89-0.5</f>
        <v>4.9834865850621233</v>
      </c>
      <c r="BK89" s="15">
        <f>SUM('l(x,t)'!BK89:BK$112)/'l(x,t)'!BK89-0.5</f>
        <v>5.040113167197803</v>
      </c>
      <c r="BL89" s="15">
        <f>SUM('l(x,t)'!BL89:BL$112)/'l(x,t)'!BL89-0.5</f>
        <v>5.0970273014344247</v>
      </c>
      <c r="BM89" s="15">
        <f>SUM('l(x,t)'!BM89:BM$112)/'l(x,t)'!BM89-0.5</f>
        <v>5.1542319042623372</v>
      </c>
      <c r="BN89" s="15">
        <f>SUM('l(x,t)'!BN89:BN$112)/'l(x,t)'!BN89-0.5</f>
        <v>5.2117302255990809</v>
      </c>
      <c r="BO89" s="15">
        <f>SUM('l(x,t)'!BO89:BO$112)/'l(x,t)'!BO89-0.5</f>
        <v>5.2695258567186407</v>
      </c>
      <c r="BP89" s="15">
        <f>SUM('l(x,t)'!BP89:BP$112)/'l(x,t)'!BP89-0.5</f>
        <v>5.3276227382441279</v>
      </c>
      <c r="BQ89" s="15">
        <f>SUM('l(x,t)'!BQ89:BQ$112)/'l(x,t)'!BQ89-0.5</f>
        <v>5.3860251682137603</v>
      </c>
      <c r="BR89" s="15">
        <f>SUM('l(x,t)'!BR89:BR$112)/'l(x,t)'!BR89-0.5</f>
        <v>5.4447378102300679</v>
      </c>
      <c r="BS89" s="15">
        <f>SUM('l(x,t)'!BS89:BS$112)/'l(x,t)'!BS89-0.5</f>
        <v>5.5037657017025188</v>
      </c>
    </row>
    <row r="90" spans="1:71" x14ac:dyDescent="0.25">
      <c r="A90" s="13">
        <v>88</v>
      </c>
      <c r="B90" s="15">
        <f>SUM('l(x,t)'!B90:B$112)/'l(x,t)'!B90-0.5</f>
        <v>3.5427093331775232</v>
      </c>
      <c r="C90" s="15">
        <f>SUM('l(x,t)'!C90:C$112)/'l(x,t)'!C90-0.5</f>
        <v>3.1622242446898645</v>
      </c>
      <c r="D90" s="15">
        <f>SUM('l(x,t)'!D90:D$112)/'l(x,t)'!D90-0.5</f>
        <v>2.9436428661187826</v>
      </c>
      <c r="E90" s="15">
        <f>SUM('l(x,t)'!E90:E$112)/'l(x,t)'!E90-0.5</f>
        <v>2.6679343817650438</v>
      </c>
      <c r="F90" s="15">
        <f>SUM('l(x,t)'!F90:F$112)/'l(x,t)'!F90-0.5</f>
        <v>3.0409571355620004</v>
      </c>
      <c r="G90" s="15">
        <f>SUM('l(x,t)'!G90:G$112)/'l(x,t)'!G90-0.5</f>
        <v>3.3221769861431905</v>
      </c>
      <c r="H90" s="15">
        <f>SUM('l(x,t)'!H90:H$112)/'l(x,t)'!H90-0.5</f>
        <v>3.188665404658432</v>
      </c>
      <c r="I90" s="15">
        <f>SUM('l(x,t)'!I90:I$112)/'l(x,t)'!I90-0.5</f>
        <v>3.1148471101656856</v>
      </c>
      <c r="J90" s="15">
        <f>SUM('l(x,t)'!J90:J$112)/'l(x,t)'!J90-0.5</f>
        <v>3.4114067390342813</v>
      </c>
      <c r="K90" s="15">
        <f>SUM('l(x,t)'!K90:K$112)/'l(x,t)'!K90-0.5</f>
        <v>3.1531451332004781</v>
      </c>
      <c r="L90" s="15">
        <f>SUM('l(x,t)'!L90:L$112)/'l(x,t)'!L90-0.5</f>
        <v>3.2645035975132997</v>
      </c>
      <c r="M90" s="15">
        <f>SUM('l(x,t)'!M90:M$112)/'l(x,t)'!M90-0.5</f>
        <v>3.5630514419657775</v>
      </c>
      <c r="N90" s="15">
        <f>SUM('l(x,t)'!N90:N$112)/'l(x,t)'!N90-0.5</f>
        <v>2.9863427290726063</v>
      </c>
      <c r="O90" s="15">
        <f>SUM('l(x,t)'!O90:O$112)/'l(x,t)'!O90-0.5</f>
        <v>3.3617277850260603</v>
      </c>
      <c r="P90" s="15">
        <f>SUM('l(x,t)'!P90:P$112)/'l(x,t)'!P90-0.5</f>
        <v>3.4011775985345474</v>
      </c>
      <c r="Q90" s="15">
        <f>SUM('l(x,t)'!Q90:Q$112)/'l(x,t)'!Q90-0.5</f>
        <v>3.1993960389759937</v>
      </c>
      <c r="R90" s="15">
        <f>SUM('l(x,t)'!R90:R$112)/'l(x,t)'!R90-0.5</f>
        <v>3.5524277035303573</v>
      </c>
      <c r="S90" s="15">
        <f>SUM('l(x,t)'!S90:S$112)/'l(x,t)'!S90-0.5</f>
        <v>3.4751124105026685</v>
      </c>
      <c r="T90" s="15">
        <f>SUM('l(x,t)'!T90:T$112)/'l(x,t)'!T90-0.5</f>
        <v>3.1930363031304974</v>
      </c>
      <c r="U90" s="15">
        <f>SUM('l(x,t)'!U90:U$112)/'l(x,t)'!U90-0.5</f>
        <v>3.5443028349728483</v>
      </c>
      <c r="V90" s="15">
        <f>SUM('l(x,t)'!V90:V$112)/'l(x,t)'!V90-0.5</f>
        <v>3.3107560740650217</v>
      </c>
      <c r="W90" s="15">
        <f>SUM('l(x,t)'!W90:W$112)/'l(x,t)'!W90-0.5</f>
        <v>3.4361699075651804</v>
      </c>
      <c r="X90" s="15">
        <f>SUM('l(x,t)'!X90:X$112)/'l(x,t)'!X90-0.5</f>
        <v>3.4964030161109014</v>
      </c>
      <c r="Y90" s="15">
        <f>SUM('l(x,t)'!Y90:Y$112)/'l(x,t)'!Y90-0.5</f>
        <v>3.4332504605961578</v>
      </c>
      <c r="Z90" s="15">
        <f>SUM('l(x,t)'!Z90:Z$112)/'l(x,t)'!Z90-0.5</f>
        <v>3.4329656838928275</v>
      </c>
      <c r="AA90" s="15">
        <f>SUM('l(x,t)'!AA90:AA$112)/'l(x,t)'!AA90-0.5</f>
        <v>3.3858853541444152</v>
      </c>
      <c r="AB90" s="15">
        <f>SUM('l(x,t)'!AB90:AB$112)/'l(x,t)'!AB90-0.5</f>
        <v>3.4095797221756712</v>
      </c>
      <c r="AC90" s="15">
        <f>SUM('l(x,t)'!AC90:AC$112)/'l(x,t)'!AC90-0.5</f>
        <v>3.5276175423379161</v>
      </c>
      <c r="AD90" s="15">
        <f>SUM('l(x,t)'!AD90:AD$112)/'l(x,t)'!AD90-0.5</f>
        <v>3.3535500839323378</v>
      </c>
      <c r="AE90" s="15">
        <f>SUM('l(x,t)'!AE90:AE$112)/'l(x,t)'!AE90-0.5</f>
        <v>3.5531376242036181</v>
      </c>
      <c r="AF90" s="15">
        <f>SUM('l(x,t)'!AF90:AF$112)/'l(x,t)'!AF90-0.5</f>
        <v>3.433752422062943</v>
      </c>
      <c r="AG90" s="15">
        <f>SUM('l(x,t)'!AG90:AG$112)/'l(x,t)'!AG90-0.5</f>
        <v>3.5773205647124051</v>
      </c>
      <c r="AH90" s="15">
        <f>SUM('l(x,t)'!AH90:AH$112)/'l(x,t)'!AH90-0.5</f>
        <v>3.5545053665412718</v>
      </c>
      <c r="AI90" s="15">
        <f>SUM('l(x,t)'!AI90:AI$112)/'l(x,t)'!AI90-0.5</f>
        <v>3.4532363118636145</v>
      </c>
      <c r="AJ90" s="15">
        <f>SUM('l(x,t)'!AJ90:AJ$112)/'l(x,t)'!AJ90-0.5</f>
        <v>3.5916140547803623</v>
      </c>
      <c r="AK90" s="15">
        <f>SUM('l(x,t)'!AK90:AK$112)/'l(x,t)'!AK90-0.5</f>
        <v>3.5681547688730939</v>
      </c>
      <c r="AL90" s="15">
        <f>SUM('l(x,t)'!AL90:AL$112)/'l(x,t)'!AL90-0.5</f>
        <v>3.579057382251384</v>
      </c>
      <c r="AM90" s="15">
        <f>SUM('l(x,t)'!AM90:AM$112)/'l(x,t)'!AM90-0.5</f>
        <v>3.6805777025699857</v>
      </c>
      <c r="AN90" s="15">
        <f>SUM('l(x,t)'!AN90:AN$112)/'l(x,t)'!AN90-0.5</f>
        <v>3.7581931962165953</v>
      </c>
      <c r="AO90" s="15">
        <f>SUM('l(x,t)'!AO90:AO$112)/'l(x,t)'!AO90-0.5</f>
        <v>3.7839473230247354</v>
      </c>
      <c r="AP90" s="15">
        <f>SUM('l(x,t)'!AP90:AP$112)/'l(x,t)'!AP90-0.5</f>
        <v>3.7630747643012956</v>
      </c>
      <c r="AQ90" s="15">
        <f>SUM('l(x,t)'!AQ90:AQ$112)/'l(x,t)'!AQ90-0.5</f>
        <v>3.7887769301981535</v>
      </c>
      <c r="AR90" s="15">
        <f>SUM('l(x,t)'!AR90:AR$112)/'l(x,t)'!AR90-0.5</f>
        <v>3.8289612566112332</v>
      </c>
      <c r="AS90" s="15">
        <f>SUM('l(x,t)'!AS90:AS$112)/'l(x,t)'!AS90-0.5</f>
        <v>3.7284051972198036</v>
      </c>
      <c r="AT90" s="15">
        <f>SUM('l(x,t)'!AT90:AT$112)/'l(x,t)'!AT90-0.5</f>
        <v>3.9161656564193565</v>
      </c>
      <c r="AU90" s="15">
        <f>SUM('l(x,t)'!AU90:AU$112)/'l(x,t)'!AU90-0.5</f>
        <v>3.9454927333442358</v>
      </c>
      <c r="AV90" s="15">
        <f>SUM('l(x,t)'!AV90:AV$112)/'l(x,t)'!AV90-0.5</f>
        <v>3.8226709288177734</v>
      </c>
      <c r="AW90" s="15">
        <f>SUM('l(x,t)'!AW90:AW$112)/'l(x,t)'!AW90-0.5</f>
        <v>3.992350975734837</v>
      </c>
      <c r="AX90" s="15">
        <f>SUM('l(x,t)'!AX90:AX$112)/'l(x,t)'!AX90-0.5</f>
        <v>3.9561460970650248</v>
      </c>
      <c r="AY90" s="15">
        <f>SUM('l(x,t)'!AY90:AY$112)/'l(x,t)'!AY90-0.5</f>
        <v>3.8442925939121961</v>
      </c>
      <c r="AZ90" s="15">
        <f>SUM('l(x,t)'!AZ90:AZ$112)/'l(x,t)'!AZ90-0.5</f>
        <v>4.0759041983222</v>
      </c>
      <c r="BA90" s="15">
        <f>SUM('l(x,t)'!BA90:BA$112)/'l(x,t)'!BA90-0.5</f>
        <v>4.1675331563003812</v>
      </c>
      <c r="BB90" s="15">
        <f>SUM('l(x,t)'!BB90:BB$112)/'l(x,t)'!BB90-0.5</f>
        <v>4.1686240212933319</v>
      </c>
      <c r="BC90" s="15">
        <f>SUM('l(x,t)'!BC90:BC$112)/'l(x,t)'!BC90-0.5</f>
        <v>4.1224821927649025</v>
      </c>
      <c r="BD90" s="15">
        <f>SUM('l(x,t)'!BD90:BD$112)/'l(x,t)'!BD90-0.5</f>
        <v>4.2963703398037127</v>
      </c>
      <c r="BE90" s="15">
        <f>SUM('l(x,t)'!BE90:BE$112)/'l(x,t)'!BE90-0.5</f>
        <v>4.2916063046343975</v>
      </c>
      <c r="BF90" s="15">
        <f>SUM('l(x,t)'!BF90:BF$112)/'l(x,t)'!BF90-0.5</f>
        <v>4.522557296024404</v>
      </c>
      <c r="BG90" s="15">
        <f>SUM('l(x,t)'!BG90:BG$112)/'l(x,t)'!BG90-0.5</f>
        <v>4.6396367866899411</v>
      </c>
      <c r="BH90" s="15">
        <f>SUM('l(x,t)'!BH90:BH$112)/'l(x,t)'!BH90-0.5</f>
        <v>4.7312527048544375</v>
      </c>
      <c r="BI90" s="15">
        <f>SUM('l(x,t)'!BI90:BI$112)/'l(x,t)'!BI90-0.5</f>
        <v>4.799366738446289</v>
      </c>
      <c r="BJ90" s="15">
        <f>SUM('l(x,t)'!BJ90:BJ$112)/'l(x,t)'!BJ90-0.5</f>
        <v>4.6416712825219619</v>
      </c>
      <c r="BK90" s="15">
        <f>SUM('l(x,t)'!BK90:BK$112)/'l(x,t)'!BK90-0.5</f>
        <v>4.6942040518800381</v>
      </c>
      <c r="BL90" s="15">
        <f>SUM('l(x,t)'!BL90:BL$112)/'l(x,t)'!BL90-0.5</f>
        <v>4.7470182042860705</v>
      </c>
      <c r="BM90" s="15">
        <f>SUM('l(x,t)'!BM90:BM$112)/'l(x,t)'!BM90-0.5</f>
        <v>4.800117877890103</v>
      </c>
      <c r="BN90" s="15">
        <f>SUM('l(x,t)'!BN90:BN$112)/'l(x,t)'!BN90-0.5</f>
        <v>4.8535075382107422</v>
      </c>
      <c r="BO90" s="15">
        <f>SUM('l(x,t)'!BO90:BO$112)/'l(x,t)'!BO90-0.5</f>
        <v>4.9071919850934629</v>
      </c>
      <c r="BP90" s="15">
        <f>SUM('l(x,t)'!BP90:BP$112)/'l(x,t)'!BP90-0.5</f>
        <v>4.9611763597812839</v>
      </c>
      <c r="BQ90" s="15">
        <f>SUM('l(x,t)'!BQ90:BQ$112)/'l(x,t)'!BQ90-0.5</f>
        <v>5.0154661521069208</v>
      </c>
      <c r="BR90" s="15">
        <f>SUM('l(x,t)'!BR90:BR$112)/'l(x,t)'!BR90-0.5</f>
        <v>5.0700672078155415</v>
      </c>
      <c r="BS90" s="15">
        <f>SUM('l(x,t)'!BS90:BS$112)/'l(x,t)'!BS90-0.5</f>
        <v>5.1249857360274662</v>
      </c>
    </row>
    <row r="91" spans="1:71" x14ac:dyDescent="0.25">
      <c r="A91" s="13">
        <v>89</v>
      </c>
      <c r="B91" s="15">
        <f>SUM('l(x,t)'!B91:B$112)/'l(x,t)'!B91-0.5</f>
        <v>3.3510920694826192</v>
      </c>
      <c r="C91" s="15">
        <f>SUM('l(x,t)'!C91:C$112)/'l(x,t)'!C91-0.5</f>
        <v>2.9828999629627861</v>
      </c>
      <c r="D91" s="15">
        <f>SUM('l(x,t)'!D91:D$112)/'l(x,t)'!D91-0.5</f>
        <v>2.7434005815067053</v>
      </c>
      <c r="E91" s="15">
        <f>SUM('l(x,t)'!E91:E$112)/'l(x,t)'!E91-0.5</f>
        <v>2.4136944852698647</v>
      </c>
      <c r="F91" s="15">
        <f>SUM('l(x,t)'!F91:F$112)/'l(x,t)'!F91-0.5</f>
        <v>2.8800560499660799</v>
      </c>
      <c r="G91" s="15">
        <f>SUM('l(x,t)'!G91:G$112)/'l(x,t)'!G91-0.5</f>
        <v>3.1574225809561449</v>
      </c>
      <c r="H91" s="15">
        <f>SUM('l(x,t)'!H91:H$112)/'l(x,t)'!H91-0.5</f>
        <v>3.008724493211921</v>
      </c>
      <c r="I91" s="15">
        <f>SUM('l(x,t)'!I91:I$112)/'l(x,t)'!I91-0.5</f>
        <v>2.9145300472260209</v>
      </c>
      <c r="J91" s="15">
        <f>SUM('l(x,t)'!J91:J$112)/'l(x,t)'!J91-0.5</f>
        <v>3.2412062953408904</v>
      </c>
      <c r="K91" s="15">
        <f>SUM('l(x,t)'!K91:K$112)/'l(x,t)'!K91-0.5</f>
        <v>2.9533120738269125</v>
      </c>
      <c r="L91" s="15">
        <f>SUM('l(x,t)'!L91:L$112)/'l(x,t)'!L91-0.5</f>
        <v>3.063193397581105</v>
      </c>
      <c r="M91" s="15">
        <f>SUM('l(x,t)'!M91:M$112)/'l(x,t)'!M91-0.5</f>
        <v>3.3793427416674398</v>
      </c>
      <c r="N91" s="15">
        <f>SUM('l(x,t)'!N91:N$112)/'l(x,t)'!N91-0.5</f>
        <v>2.8090350143370948</v>
      </c>
      <c r="O91" s="15">
        <f>SUM('l(x,t)'!O91:O$112)/'l(x,t)'!O91-0.5</f>
        <v>3.1523059257039341</v>
      </c>
      <c r="P91" s="15">
        <f>SUM('l(x,t)'!P91:P$112)/'l(x,t)'!P91-0.5</f>
        <v>3.1887191335467859</v>
      </c>
      <c r="Q91" s="15">
        <f>SUM('l(x,t)'!Q91:Q$112)/'l(x,t)'!Q91-0.5</f>
        <v>2.9630284403597136</v>
      </c>
      <c r="R91" s="15">
        <f>SUM('l(x,t)'!R91:R$112)/'l(x,t)'!R91-0.5</f>
        <v>3.2696392712850511</v>
      </c>
      <c r="S91" s="15">
        <f>SUM('l(x,t)'!S91:S$112)/'l(x,t)'!S91-0.5</f>
        <v>3.2815219707691998</v>
      </c>
      <c r="T91" s="15">
        <f>SUM('l(x,t)'!T91:T$112)/'l(x,t)'!T91-0.5</f>
        <v>3.016815063636777</v>
      </c>
      <c r="U91" s="15">
        <f>SUM('l(x,t)'!U91:U$112)/'l(x,t)'!U91-0.5</f>
        <v>3.2680279664981482</v>
      </c>
      <c r="V91" s="15">
        <f>SUM('l(x,t)'!V91:V$112)/'l(x,t)'!V91-0.5</f>
        <v>3.1190768995880007</v>
      </c>
      <c r="W91" s="15">
        <f>SUM('l(x,t)'!W91:W$112)/'l(x,t)'!W91-0.5</f>
        <v>3.2120189984262528</v>
      </c>
      <c r="X91" s="15">
        <f>SUM('l(x,t)'!X91:X$112)/'l(x,t)'!X91-0.5</f>
        <v>3.3056811025730632</v>
      </c>
      <c r="Y91" s="15">
        <f>SUM('l(x,t)'!Y91:Y$112)/'l(x,t)'!Y91-0.5</f>
        <v>3.1955733263571009</v>
      </c>
      <c r="Z91" s="15">
        <f>SUM('l(x,t)'!Z91:Z$112)/'l(x,t)'!Z91-0.5</f>
        <v>3.2233134245145258</v>
      </c>
      <c r="AA91" s="15">
        <f>SUM('l(x,t)'!AA91:AA$112)/'l(x,t)'!AA91-0.5</f>
        <v>3.1307751926732612</v>
      </c>
      <c r="AB91" s="15">
        <f>SUM('l(x,t)'!AB91:AB$112)/'l(x,t)'!AB91-0.5</f>
        <v>3.2205474498109674</v>
      </c>
      <c r="AC91" s="15">
        <f>SUM('l(x,t)'!AC91:AC$112)/'l(x,t)'!AC91-0.5</f>
        <v>3.2789479796524086</v>
      </c>
      <c r="AD91" s="15">
        <f>SUM('l(x,t)'!AD91:AD$112)/'l(x,t)'!AD91-0.5</f>
        <v>3.1546491853641627</v>
      </c>
      <c r="AE91" s="15">
        <f>SUM('l(x,t)'!AE91:AE$112)/'l(x,t)'!AE91-0.5</f>
        <v>3.3505475075400968</v>
      </c>
      <c r="AF91" s="15">
        <f>SUM('l(x,t)'!AF91:AF$112)/'l(x,t)'!AF91-0.5</f>
        <v>3.1682451480587446</v>
      </c>
      <c r="AG91" s="15">
        <f>SUM('l(x,t)'!AG91:AG$112)/'l(x,t)'!AG91-0.5</f>
        <v>3.3420882261219869</v>
      </c>
      <c r="AH91" s="15">
        <f>SUM('l(x,t)'!AH91:AH$112)/'l(x,t)'!AH91-0.5</f>
        <v>3.3464512051746871</v>
      </c>
      <c r="AI91" s="15">
        <f>SUM('l(x,t)'!AI91:AI$112)/'l(x,t)'!AI91-0.5</f>
        <v>3.275454874413354</v>
      </c>
      <c r="AJ91" s="15">
        <f>SUM('l(x,t)'!AJ91:AJ$112)/'l(x,t)'!AJ91-0.5</f>
        <v>3.3702261520497268</v>
      </c>
      <c r="AK91" s="15">
        <f>SUM('l(x,t)'!AK91:AK$112)/'l(x,t)'!AK91-0.5</f>
        <v>3.3413396044585006</v>
      </c>
      <c r="AL91" s="15">
        <f>SUM('l(x,t)'!AL91:AL$112)/'l(x,t)'!AL91-0.5</f>
        <v>3.3328674171901755</v>
      </c>
      <c r="AM91" s="15">
        <f>SUM('l(x,t)'!AM91:AM$112)/'l(x,t)'!AM91-0.5</f>
        <v>3.4700647858925842</v>
      </c>
      <c r="AN91" s="15">
        <f>SUM('l(x,t)'!AN91:AN$112)/'l(x,t)'!AN91-0.5</f>
        <v>3.5369639026832136</v>
      </c>
      <c r="AO91" s="15">
        <f>SUM('l(x,t)'!AO91:AO$112)/'l(x,t)'!AO91-0.5</f>
        <v>3.5424778706789306</v>
      </c>
      <c r="AP91" s="15">
        <f>SUM('l(x,t)'!AP91:AP$112)/'l(x,t)'!AP91-0.5</f>
        <v>3.4934827613527051</v>
      </c>
      <c r="AQ91" s="15">
        <f>SUM('l(x,t)'!AQ91:AQ$112)/'l(x,t)'!AQ91-0.5</f>
        <v>3.5324888485331156</v>
      </c>
      <c r="AR91" s="15">
        <f>SUM('l(x,t)'!AR91:AR$112)/'l(x,t)'!AR91-0.5</f>
        <v>3.5661551931247493</v>
      </c>
      <c r="AS91" s="15">
        <f>SUM('l(x,t)'!AS91:AS$112)/'l(x,t)'!AS91-0.5</f>
        <v>3.4416941751560417</v>
      </c>
      <c r="AT91" s="15">
        <f>SUM('l(x,t)'!AT91:AT$112)/'l(x,t)'!AT91-0.5</f>
        <v>3.6430667108354333</v>
      </c>
      <c r="AU91" s="15">
        <f>SUM('l(x,t)'!AU91:AU$112)/'l(x,t)'!AU91-0.5</f>
        <v>3.6689770023282886</v>
      </c>
      <c r="AV91" s="15">
        <f>SUM('l(x,t)'!AV91:AV$112)/'l(x,t)'!AV91-0.5</f>
        <v>3.5671655900823467</v>
      </c>
      <c r="AW91" s="15">
        <f>SUM('l(x,t)'!AW91:AW$112)/'l(x,t)'!AW91-0.5</f>
        <v>3.7297688827542048</v>
      </c>
      <c r="AX91" s="15">
        <f>SUM('l(x,t)'!AX91:AX$112)/'l(x,t)'!AX91-0.5</f>
        <v>3.6691549821045442</v>
      </c>
      <c r="AY91" s="15">
        <f>SUM('l(x,t)'!AY91:AY$112)/'l(x,t)'!AY91-0.5</f>
        <v>3.5795996314923819</v>
      </c>
      <c r="AZ91" s="15">
        <f>SUM('l(x,t)'!AZ91:AZ$112)/'l(x,t)'!AZ91-0.5</f>
        <v>3.7853940347085473</v>
      </c>
      <c r="BA91" s="15">
        <f>SUM('l(x,t)'!BA91:BA$112)/'l(x,t)'!BA91-0.5</f>
        <v>3.8598824967907523</v>
      </c>
      <c r="BB91" s="15">
        <f>SUM('l(x,t)'!BB91:BB$112)/'l(x,t)'!BB91-0.5</f>
        <v>3.8796098909979362</v>
      </c>
      <c r="BC91" s="15">
        <f>SUM('l(x,t)'!BC91:BC$112)/'l(x,t)'!BC91-0.5</f>
        <v>3.8564058936717878</v>
      </c>
      <c r="BD91" s="15">
        <f>SUM('l(x,t)'!BD91:BD$112)/'l(x,t)'!BD91-0.5</f>
        <v>3.9173118692665065</v>
      </c>
      <c r="BE91" s="15">
        <f>SUM('l(x,t)'!BE91:BE$112)/'l(x,t)'!BE91-0.5</f>
        <v>3.9968467860981702</v>
      </c>
      <c r="BF91" s="15">
        <f>SUM('l(x,t)'!BF91:BF$112)/'l(x,t)'!BF91-0.5</f>
        <v>4.1755437339010184</v>
      </c>
      <c r="BG91" s="15">
        <f>SUM('l(x,t)'!BG91:BG$112)/'l(x,t)'!BG91-0.5</f>
        <v>4.2267458942097322</v>
      </c>
      <c r="BH91" s="15">
        <f>SUM('l(x,t)'!BH91:BH$112)/'l(x,t)'!BH91-0.5</f>
        <v>4.5160070000052599</v>
      </c>
      <c r="BI91" s="15">
        <f>SUM('l(x,t)'!BI91:BI$112)/'l(x,t)'!BI91-0.5</f>
        <v>4.4972879773650982</v>
      </c>
      <c r="BJ91" s="15">
        <f>SUM('l(x,t)'!BJ91:BJ$112)/'l(x,t)'!BJ91-0.5</f>
        <v>4.3170216940175079</v>
      </c>
      <c r="BK91" s="15">
        <f>SUM('l(x,t)'!BK91:BK$112)/'l(x,t)'!BK91-0.5</f>
        <v>4.3660595116222538</v>
      </c>
      <c r="BL91" s="15">
        <f>SUM('l(x,t)'!BL91:BL$112)/'l(x,t)'!BL91-0.5</f>
        <v>4.4153653657719731</v>
      </c>
      <c r="BM91" s="15">
        <f>SUM('l(x,t)'!BM91:BM$112)/'l(x,t)'!BM91-0.5</f>
        <v>4.4649447956090178</v>
      </c>
      <c r="BN91" s="15">
        <f>SUM('l(x,t)'!BN91:BN$112)/'l(x,t)'!BN91-0.5</f>
        <v>4.5148036555887519</v>
      </c>
      <c r="BO91" s="15">
        <f>SUM('l(x,t)'!BO91:BO$112)/'l(x,t)'!BO91-0.5</f>
        <v>4.5649481217902315</v>
      </c>
      <c r="BP91" s="15">
        <f>SUM('l(x,t)'!BP91:BP$112)/'l(x,t)'!BP91-0.5</f>
        <v>4.6153846983807219</v>
      </c>
      <c r="BQ91" s="15">
        <f>SUM('l(x,t)'!BQ91:BQ$112)/'l(x,t)'!BQ91-0.5</f>
        <v>4.6661202242422055</v>
      </c>
      <c r="BR91" s="15">
        <f>SUM('l(x,t)'!BR91:BR$112)/'l(x,t)'!BR91-0.5</f>
        <v>4.7171618797679944</v>
      </c>
      <c r="BS91" s="15">
        <f>SUM('l(x,t)'!BS91:BS$112)/'l(x,t)'!BS91-0.5</f>
        <v>4.7685171938377433</v>
      </c>
    </row>
    <row r="92" spans="1:71" x14ac:dyDescent="0.25">
      <c r="A92" s="13">
        <v>90</v>
      </c>
      <c r="B92" s="15">
        <f>SUM('l(x,t)'!B92:B$112)/'l(x,t)'!B92-0.5</f>
        <v>3.1070596258731058</v>
      </c>
      <c r="C92" s="15">
        <f>SUM('l(x,t)'!C92:C$112)/'l(x,t)'!C92-0.5</f>
        <v>2.7911375135372705</v>
      </c>
      <c r="D92" s="15">
        <f>SUM('l(x,t)'!D92:D$112)/'l(x,t)'!D92-0.5</f>
        <v>2.5286347002372076</v>
      </c>
      <c r="E92" s="15">
        <f>SUM('l(x,t)'!E92:E$112)/'l(x,t)'!E92-0.5</f>
        <v>2.2701380734332108</v>
      </c>
      <c r="F92" s="15">
        <f>SUM('l(x,t)'!F92:F$112)/'l(x,t)'!F92-0.5</f>
        <v>2.732585939894443</v>
      </c>
      <c r="G92" s="15">
        <f>SUM('l(x,t)'!G92:G$112)/'l(x,t)'!G92-0.5</f>
        <v>2.9784839271115571</v>
      </c>
      <c r="H92" s="15">
        <f>SUM('l(x,t)'!H92:H$112)/'l(x,t)'!H92-0.5</f>
        <v>2.8062171262298152</v>
      </c>
      <c r="I92" s="15">
        <f>SUM('l(x,t)'!I92:I$112)/'l(x,t)'!I92-0.5</f>
        <v>2.737894150844189</v>
      </c>
      <c r="J92" s="15">
        <f>SUM('l(x,t)'!J92:J$112)/'l(x,t)'!J92-0.5</f>
        <v>3.0409697152206188</v>
      </c>
      <c r="K92" s="15">
        <f>SUM('l(x,t)'!K92:K$112)/'l(x,t)'!K92-0.5</f>
        <v>2.8358879483117532</v>
      </c>
      <c r="L92" s="15">
        <f>SUM('l(x,t)'!L92:L$112)/'l(x,t)'!L92-0.5</f>
        <v>2.9365610135697113</v>
      </c>
      <c r="M92" s="15">
        <f>SUM('l(x,t)'!M92:M$112)/'l(x,t)'!M92-0.5</f>
        <v>3.1561225355758937</v>
      </c>
      <c r="N92" s="15">
        <f>SUM('l(x,t)'!N92:N$112)/'l(x,t)'!N92-0.5</f>
        <v>2.598336148053801</v>
      </c>
      <c r="O92" s="15">
        <f>SUM('l(x,t)'!O92:O$112)/'l(x,t)'!O92-0.5</f>
        <v>2.9652999460457177</v>
      </c>
      <c r="P92" s="15">
        <f>SUM('l(x,t)'!P92:P$112)/'l(x,t)'!P92-0.5</f>
        <v>3.024063035476023</v>
      </c>
      <c r="Q92" s="15">
        <f>SUM('l(x,t)'!Q92:Q$112)/'l(x,t)'!Q92-0.5</f>
        <v>2.7952858294441212</v>
      </c>
      <c r="R92" s="15">
        <f>SUM('l(x,t)'!R92:R$112)/'l(x,t)'!R92-0.5</f>
        <v>3.0702269661816168</v>
      </c>
      <c r="S92" s="15">
        <f>SUM('l(x,t)'!S92:S$112)/'l(x,t)'!S92-0.5</f>
        <v>3.0945335746933402</v>
      </c>
      <c r="T92" s="15">
        <f>SUM('l(x,t)'!T92:T$112)/'l(x,t)'!T92-0.5</f>
        <v>2.8401216488656784</v>
      </c>
      <c r="U92" s="15">
        <f>SUM('l(x,t)'!U92:U$112)/'l(x,t)'!U92-0.5</f>
        <v>3.1045316194160253</v>
      </c>
      <c r="V92" s="15">
        <f>SUM('l(x,t)'!V92:V$112)/'l(x,t)'!V92-0.5</f>
        <v>2.9241670583464061</v>
      </c>
      <c r="W92" s="15">
        <f>SUM('l(x,t)'!W92:W$112)/'l(x,t)'!W92-0.5</f>
        <v>3.0276001540403894</v>
      </c>
      <c r="X92" s="15">
        <f>SUM('l(x,t)'!X92:X$112)/'l(x,t)'!X92-0.5</f>
        <v>3.0826505210795951</v>
      </c>
      <c r="Y92" s="15">
        <f>SUM('l(x,t)'!Y92:Y$112)/'l(x,t)'!Y92-0.5</f>
        <v>2.9908161545178018</v>
      </c>
      <c r="Z92" s="15">
        <f>SUM('l(x,t)'!Z92:Z$112)/'l(x,t)'!Z92-0.5</f>
        <v>3.0276537578395133</v>
      </c>
      <c r="AA92" s="15">
        <f>SUM('l(x,t)'!AA92:AA$112)/'l(x,t)'!AA92-0.5</f>
        <v>2.9377085116014769</v>
      </c>
      <c r="AB92" s="15">
        <f>SUM('l(x,t)'!AB92:AB$112)/'l(x,t)'!AB92-0.5</f>
        <v>3.0342341865894564</v>
      </c>
      <c r="AC92" s="15">
        <f>SUM('l(x,t)'!AC92:AC$112)/'l(x,t)'!AC92-0.5</f>
        <v>3.1093514730591196</v>
      </c>
      <c r="AD92" s="15">
        <f>SUM('l(x,t)'!AD92:AD$112)/'l(x,t)'!AD92-0.5</f>
        <v>2.9491641465135614</v>
      </c>
      <c r="AE92" s="15">
        <f>SUM('l(x,t)'!AE92:AE$112)/'l(x,t)'!AE92-0.5</f>
        <v>3.163848625408213</v>
      </c>
      <c r="AF92" s="15">
        <f>SUM('l(x,t)'!AF92:AF$112)/'l(x,t)'!AF92-0.5</f>
        <v>2.9920561034154942</v>
      </c>
      <c r="AG92" s="15">
        <f>SUM('l(x,t)'!AG92:AG$112)/'l(x,t)'!AG92-0.5</f>
        <v>3.1323401489213065</v>
      </c>
      <c r="AH92" s="15">
        <f>SUM('l(x,t)'!AH92:AH$112)/'l(x,t)'!AH92-0.5</f>
        <v>3.0909209330053593</v>
      </c>
      <c r="AI92" s="15">
        <f>SUM('l(x,t)'!AI92:AI$112)/'l(x,t)'!AI92-0.5</f>
        <v>3.088687304482026</v>
      </c>
      <c r="AJ92" s="15">
        <f>SUM('l(x,t)'!AJ92:AJ$112)/'l(x,t)'!AJ92-0.5</f>
        <v>3.1485771060924233</v>
      </c>
      <c r="AK92" s="15">
        <f>SUM('l(x,t)'!AK92:AK$112)/'l(x,t)'!AK92-0.5</f>
        <v>3.1198636877919061</v>
      </c>
      <c r="AL92" s="15">
        <f>SUM('l(x,t)'!AL92:AL$112)/'l(x,t)'!AL92-0.5</f>
        <v>3.1053037444354761</v>
      </c>
      <c r="AM92" s="15">
        <f>SUM('l(x,t)'!AM92:AM$112)/'l(x,t)'!AM92-0.5</f>
        <v>3.2331131044401529</v>
      </c>
      <c r="AN92" s="15">
        <f>SUM('l(x,t)'!AN92:AN$112)/'l(x,t)'!AN92-0.5</f>
        <v>3.3279288386039472</v>
      </c>
      <c r="AO92" s="15">
        <f>SUM('l(x,t)'!AO92:AO$112)/'l(x,t)'!AO92-0.5</f>
        <v>3.329183651977762</v>
      </c>
      <c r="AP92" s="15">
        <f>SUM('l(x,t)'!AP92:AP$112)/'l(x,t)'!AP92-0.5</f>
        <v>3.255796847487177</v>
      </c>
      <c r="AQ92" s="15">
        <f>SUM('l(x,t)'!AQ92:AQ$112)/'l(x,t)'!AQ92-0.5</f>
        <v>3.3228664967325754</v>
      </c>
      <c r="AR92" s="15">
        <f>SUM('l(x,t)'!AR92:AR$112)/'l(x,t)'!AR92-0.5</f>
        <v>3.3432629645584719</v>
      </c>
      <c r="AS92" s="15">
        <f>SUM('l(x,t)'!AS92:AS$112)/'l(x,t)'!AS92-0.5</f>
        <v>3.2215436462218245</v>
      </c>
      <c r="AT92" s="15">
        <f>SUM('l(x,t)'!AT92:AT$112)/'l(x,t)'!AT92-0.5</f>
        <v>3.3694851599042588</v>
      </c>
      <c r="AU92" s="15">
        <f>SUM('l(x,t)'!AU92:AU$112)/'l(x,t)'!AU92-0.5</f>
        <v>3.4388681760114959</v>
      </c>
      <c r="AV92" s="15">
        <f>SUM('l(x,t)'!AV92:AV$112)/'l(x,t)'!AV92-0.5</f>
        <v>3.3778739096294896</v>
      </c>
      <c r="AW92" s="15">
        <f>SUM('l(x,t)'!AW92:AW$112)/'l(x,t)'!AW92-0.5</f>
        <v>3.494964355384568</v>
      </c>
      <c r="AX92" s="15">
        <f>SUM('l(x,t)'!AX92:AX$112)/'l(x,t)'!AX92-0.5</f>
        <v>3.4366917780760255</v>
      </c>
      <c r="AY92" s="15">
        <f>SUM('l(x,t)'!AY92:AY$112)/'l(x,t)'!AY92-0.5</f>
        <v>3.3525334094253969</v>
      </c>
      <c r="AZ92" s="15">
        <f>SUM('l(x,t)'!AZ92:AZ$112)/'l(x,t)'!AZ92-0.5</f>
        <v>3.5195681589387009</v>
      </c>
      <c r="BA92" s="15">
        <f>SUM('l(x,t)'!BA92:BA$112)/'l(x,t)'!BA92-0.5</f>
        <v>3.5775767870857091</v>
      </c>
      <c r="BB92" s="15">
        <f>SUM('l(x,t)'!BB92:BB$112)/'l(x,t)'!BB92-0.5</f>
        <v>3.6174082808420183</v>
      </c>
      <c r="BC92" s="15">
        <f>SUM('l(x,t)'!BC92:BC$112)/'l(x,t)'!BC92-0.5</f>
        <v>3.57979420397937</v>
      </c>
      <c r="BD92" s="15">
        <f>SUM('l(x,t)'!BD92:BD$112)/'l(x,t)'!BD92-0.5</f>
        <v>3.6811186184927651</v>
      </c>
      <c r="BE92" s="15">
        <f>SUM('l(x,t)'!BE92:BE$112)/'l(x,t)'!BE92-0.5</f>
        <v>3.6486395450155662</v>
      </c>
      <c r="BF92" s="15">
        <f>SUM('l(x,t)'!BF92:BF$112)/'l(x,t)'!BF92-0.5</f>
        <v>3.9157570958840644</v>
      </c>
      <c r="BG92" s="15">
        <f>SUM('l(x,t)'!BG92:BG$112)/'l(x,t)'!BG92-0.5</f>
        <v>3.9101935957418457</v>
      </c>
      <c r="BH92" s="15">
        <f>SUM('l(x,t)'!BH92:BH$112)/'l(x,t)'!BH92-0.5</f>
        <v>4.103875915678211</v>
      </c>
      <c r="BI92" s="15">
        <f>SUM('l(x,t)'!BI92:BI$112)/'l(x,t)'!BI92-0.5</f>
        <v>4.2813877553678754</v>
      </c>
      <c r="BJ92" s="15">
        <f>SUM('l(x,t)'!BJ92:BJ$112)/'l(x,t)'!BJ92-0.5</f>
        <v>4.008974641914782</v>
      </c>
      <c r="BK92" s="15">
        <f>SUM('l(x,t)'!BK92:BK$112)/'l(x,t)'!BK92-0.5</f>
        <v>4.053188696335515</v>
      </c>
      <c r="BL92" s="15">
        <f>SUM('l(x,t)'!BL92:BL$112)/'l(x,t)'!BL92-0.5</f>
        <v>4.0976814309597875</v>
      </c>
      <c r="BM92" s="15">
        <f>SUM('l(x,t)'!BM92:BM$112)/'l(x,t)'!BM92-0.5</f>
        <v>4.1424596718240636</v>
      </c>
      <c r="BN92" s="15">
        <f>SUM('l(x,t)'!BN92:BN$112)/'l(x,t)'!BN92-0.5</f>
        <v>4.1875305344363838</v>
      </c>
      <c r="BO92" s="15">
        <f>SUM('l(x,t)'!BO92:BO$112)/'l(x,t)'!BO92-0.5</f>
        <v>4.2329014300389272</v>
      </c>
      <c r="BP92" s="15">
        <f>SUM('l(x,t)'!BP92:BP$112)/'l(x,t)'!BP92-0.5</f>
        <v>4.2785800720535718</v>
      </c>
      <c r="BQ92" s="15">
        <f>SUM('l(x,t)'!BQ92:BQ$112)/'l(x,t)'!BQ92-0.5</f>
        <v>4.3245744827171615</v>
      </c>
      <c r="BR92" s="15">
        <f>SUM('l(x,t)'!BR92:BR$112)/'l(x,t)'!BR92-0.5</f>
        <v>4.3708929999134583</v>
      </c>
      <c r="BS92" s="15">
        <f>SUM('l(x,t)'!BS92:BS$112)/'l(x,t)'!BS92-0.5</f>
        <v>4.4175442842088017</v>
      </c>
    </row>
    <row r="93" spans="1:71" x14ac:dyDescent="0.25">
      <c r="A93" s="13">
        <v>91</v>
      </c>
      <c r="B93" s="15">
        <f>SUM('l(x,t)'!B93:B$112)/'l(x,t)'!B93-0.5</f>
        <v>2.9347706593674814</v>
      </c>
      <c r="C93" s="15">
        <f>SUM('l(x,t)'!C93:C$112)/'l(x,t)'!C93-0.5</f>
        <v>2.6983046422710233</v>
      </c>
      <c r="D93" s="15">
        <f>SUM('l(x,t)'!D93:D$112)/'l(x,t)'!D93-0.5</f>
        <v>2.3879006637206492</v>
      </c>
      <c r="E93" s="15">
        <f>SUM('l(x,t)'!E93:E$112)/'l(x,t)'!E93-0.5</f>
        <v>2.0701480601007813</v>
      </c>
      <c r="F93" s="15">
        <f>SUM('l(x,t)'!F93:F$112)/'l(x,t)'!F93-0.5</f>
        <v>2.667552374181636</v>
      </c>
      <c r="G93" s="15">
        <f>SUM('l(x,t)'!G93:G$112)/'l(x,t)'!G93-0.5</f>
        <v>2.8291924820497241</v>
      </c>
      <c r="H93" s="15">
        <f>SUM('l(x,t)'!H93:H$112)/'l(x,t)'!H93-0.5</f>
        <v>2.6876281997398914</v>
      </c>
      <c r="I93" s="15">
        <f>SUM('l(x,t)'!I93:I$112)/'l(x,t)'!I93-0.5</f>
        <v>2.5823714596424243</v>
      </c>
      <c r="J93" s="15">
        <f>SUM('l(x,t)'!J93:J$112)/'l(x,t)'!J93-0.5</f>
        <v>2.8637406873452718</v>
      </c>
      <c r="K93" s="15">
        <f>SUM('l(x,t)'!K93:K$112)/'l(x,t)'!K93-0.5</f>
        <v>2.6821918783621732</v>
      </c>
      <c r="L93" s="15">
        <f>SUM('l(x,t)'!L93:L$112)/'l(x,t)'!L93-0.5</f>
        <v>2.720067946251667</v>
      </c>
      <c r="M93" s="15">
        <f>SUM('l(x,t)'!M93:M$112)/'l(x,t)'!M93-0.5</f>
        <v>2.9562877013050182</v>
      </c>
      <c r="N93" s="15">
        <f>SUM('l(x,t)'!N93:N$112)/'l(x,t)'!N93-0.5</f>
        <v>2.3944164478782284</v>
      </c>
      <c r="O93" s="15">
        <f>SUM('l(x,t)'!O93:O$112)/'l(x,t)'!O93-0.5</f>
        <v>2.7137921340708089</v>
      </c>
      <c r="P93" s="15">
        <f>SUM('l(x,t)'!P93:P$112)/'l(x,t)'!P93-0.5</f>
        <v>2.7783445494025649</v>
      </c>
      <c r="Q93" s="15">
        <f>SUM('l(x,t)'!Q93:Q$112)/'l(x,t)'!Q93-0.5</f>
        <v>2.6487130013225975</v>
      </c>
      <c r="R93" s="15">
        <f>SUM('l(x,t)'!R93:R$112)/'l(x,t)'!R93-0.5</f>
        <v>2.9780737857338733</v>
      </c>
      <c r="S93" s="15">
        <f>SUM('l(x,t)'!S93:S$112)/'l(x,t)'!S93-0.5</f>
        <v>2.9521515955843642</v>
      </c>
      <c r="T93" s="15">
        <f>SUM('l(x,t)'!T93:T$112)/'l(x,t)'!T93-0.5</f>
        <v>2.6711113881234212</v>
      </c>
      <c r="U93" s="15">
        <f>SUM('l(x,t)'!U93:U$112)/'l(x,t)'!U93-0.5</f>
        <v>2.8986189331454626</v>
      </c>
      <c r="V93" s="15">
        <f>SUM('l(x,t)'!V93:V$112)/'l(x,t)'!V93-0.5</f>
        <v>2.7709066673139757</v>
      </c>
      <c r="W93" s="15">
        <f>SUM('l(x,t)'!W93:W$112)/'l(x,t)'!W93-0.5</f>
        <v>2.8215939787116131</v>
      </c>
      <c r="X93" s="15">
        <f>SUM('l(x,t)'!X93:X$112)/'l(x,t)'!X93-0.5</f>
        <v>2.886327666067364</v>
      </c>
      <c r="Y93" s="15">
        <f>SUM('l(x,t)'!Y93:Y$112)/'l(x,t)'!Y93-0.5</f>
        <v>2.8171960293492995</v>
      </c>
      <c r="Z93" s="15">
        <f>SUM('l(x,t)'!Z93:Z$112)/'l(x,t)'!Z93-0.5</f>
        <v>2.8654933198049575</v>
      </c>
      <c r="AA93" s="15">
        <f>SUM('l(x,t)'!AA93:AA$112)/'l(x,t)'!AA93-0.5</f>
        <v>2.7548347841664689</v>
      </c>
      <c r="AB93" s="15">
        <f>SUM('l(x,t)'!AB93:AB$112)/'l(x,t)'!AB93-0.5</f>
        <v>2.8825870082614209</v>
      </c>
      <c r="AC93" s="15">
        <f>SUM('l(x,t)'!AC93:AC$112)/'l(x,t)'!AC93-0.5</f>
        <v>2.887316439784402</v>
      </c>
      <c r="AD93" s="15">
        <f>SUM('l(x,t)'!AD93:AD$112)/'l(x,t)'!AD93-0.5</f>
        <v>2.7169124786738665</v>
      </c>
      <c r="AE93" s="15">
        <f>SUM('l(x,t)'!AE93:AE$112)/'l(x,t)'!AE93-0.5</f>
        <v>2.9327503838973898</v>
      </c>
      <c r="AF93" s="15">
        <f>SUM('l(x,t)'!AF93:AF$112)/'l(x,t)'!AF93-0.5</f>
        <v>2.811394426319803</v>
      </c>
      <c r="AG93" s="15">
        <f>SUM('l(x,t)'!AG93:AG$112)/'l(x,t)'!AG93-0.5</f>
        <v>2.9678946972852023</v>
      </c>
      <c r="AH93" s="15">
        <f>SUM('l(x,t)'!AH93:AH$112)/'l(x,t)'!AH93-0.5</f>
        <v>2.8926787830051328</v>
      </c>
      <c r="AI93" s="15">
        <f>SUM('l(x,t)'!AI93:AI$112)/'l(x,t)'!AI93-0.5</f>
        <v>2.8927749731088159</v>
      </c>
      <c r="AJ93" s="15">
        <f>SUM('l(x,t)'!AJ93:AJ$112)/'l(x,t)'!AJ93-0.5</f>
        <v>2.9471868937727614</v>
      </c>
      <c r="AK93" s="15">
        <f>SUM('l(x,t)'!AK93:AK$112)/'l(x,t)'!AK93-0.5</f>
        <v>2.8935178982304963</v>
      </c>
      <c r="AL93" s="15">
        <f>SUM('l(x,t)'!AL93:AL$112)/'l(x,t)'!AL93-0.5</f>
        <v>2.9347651902222465</v>
      </c>
      <c r="AM93" s="15">
        <f>SUM('l(x,t)'!AM93:AM$112)/'l(x,t)'!AM93-0.5</f>
        <v>3.0035419874889802</v>
      </c>
      <c r="AN93" s="15">
        <f>SUM('l(x,t)'!AN93:AN$112)/'l(x,t)'!AN93-0.5</f>
        <v>3.1567730087722699</v>
      </c>
      <c r="AO93" s="15">
        <f>SUM('l(x,t)'!AO93:AO$112)/'l(x,t)'!AO93-0.5</f>
        <v>3.1403665246699735</v>
      </c>
      <c r="AP93" s="15">
        <f>SUM('l(x,t)'!AP93:AP$112)/'l(x,t)'!AP93-0.5</f>
        <v>3.0589436641834595</v>
      </c>
      <c r="AQ93" s="15">
        <f>SUM('l(x,t)'!AQ93:AQ$112)/'l(x,t)'!AQ93-0.5</f>
        <v>3.0611228812430782</v>
      </c>
      <c r="AR93" s="15">
        <f>SUM('l(x,t)'!AR93:AR$112)/'l(x,t)'!AR93-0.5</f>
        <v>3.1310571165693606</v>
      </c>
      <c r="AS93" s="15">
        <f>SUM('l(x,t)'!AS93:AS$112)/'l(x,t)'!AS93-0.5</f>
        <v>3.0262748237497563</v>
      </c>
      <c r="AT93" s="15">
        <f>SUM('l(x,t)'!AT93:AT$112)/'l(x,t)'!AT93-0.5</f>
        <v>3.105288487271499</v>
      </c>
      <c r="AU93" s="15">
        <f>SUM('l(x,t)'!AU93:AU$112)/'l(x,t)'!AU93-0.5</f>
        <v>3.2050783862979011</v>
      </c>
      <c r="AV93" s="15">
        <f>SUM('l(x,t)'!AV93:AV$112)/'l(x,t)'!AV93-0.5</f>
        <v>3.1520315596425079</v>
      </c>
      <c r="AW93" s="15">
        <f>SUM('l(x,t)'!AW93:AW$112)/'l(x,t)'!AW93-0.5</f>
        <v>3.2515367772532269</v>
      </c>
      <c r="AX93" s="15">
        <f>SUM('l(x,t)'!AX93:AX$112)/'l(x,t)'!AX93-0.5</f>
        <v>3.1920014307862838</v>
      </c>
      <c r="AY93" s="15">
        <f>SUM('l(x,t)'!AY93:AY$112)/'l(x,t)'!AY93-0.5</f>
        <v>3.1038222296380389</v>
      </c>
      <c r="AZ93" s="15">
        <f>SUM('l(x,t)'!AZ93:AZ$112)/'l(x,t)'!AZ93-0.5</f>
        <v>3.2996805785132581</v>
      </c>
      <c r="BA93" s="15">
        <f>SUM('l(x,t)'!BA93:BA$112)/'l(x,t)'!BA93-0.5</f>
        <v>3.3268798645681543</v>
      </c>
      <c r="BB93" s="15">
        <f>SUM('l(x,t)'!BB93:BB$112)/'l(x,t)'!BB93-0.5</f>
        <v>3.3624808336538448</v>
      </c>
      <c r="BC93" s="15">
        <f>SUM('l(x,t)'!BC93:BC$112)/'l(x,t)'!BC93-0.5</f>
        <v>3.3197102828751088</v>
      </c>
      <c r="BD93" s="15">
        <f>SUM('l(x,t)'!BD93:BD$112)/'l(x,t)'!BD93-0.5</f>
        <v>3.4294899864032677</v>
      </c>
      <c r="BE93" s="15">
        <f>SUM('l(x,t)'!BE93:BE$112)/'l(x,t)'!BE93-0.5</f>
        <v>3.4236850536662633</v>
      </c>
      <c r="BF93" s="15">
        <f>SUM('l(x,t)'!BF93:BF$112)/'l(x,t)'!BF93-0.5</f>
        <v>3.5851008741063985</v>
      </c>
      <c r="BG93" s="15">
        <f>SUM('l(x,t)'!BG93:BG$112)/'l(x,t)'!BG93-0.5</f>
        <v>3.6547192930578047</v>
      </c>
      <c r="BH93" s="15">
        <f>SUM('l(x,t)'!BH93:BH$112)/'l(x,t)'!BH93-0.5</f>
        <v>3.80457456305178</v>
      </c>
      <c r="BI93" s="15">
        <f>SUM('l(x,t)'!BI93:BI$112)/'l(x,t)'!BI93-0.5</f>
        <v>3.9015687991710797</v>
      </c>
      <c r="BJ93" s="15">
        <f>SUM('l(x,t)'!BJ93:BJ$112)/'l(x,t)'!BJ93-0.5</f>
        <v>3.7059660561031826</v>
      </c>
      <c r="BK93" s="15">
        <f>SUM('l(x,t)'!BK93:BK$112)/'l(x,t)'!BK93-0.5</f>
        <v>3.745398560797967</v>
      </c>
      <c r="BL93" s="15">
        <f>SUM('l(x,t)'!BL93:BL$112)/'l(x,t)'!BL93-0.5</f>
        <v>3.7851314252772088</v>
      </c>
      <c r="BM93" s="15">
        <f>SUM('l(x,t)'!BM93:BM$112)/'l(x,t)'!BM93-0.5</f>
        <v>3.8251724754808274</v>
      </c>
      <c r="BN93" s="15">
        <f>SUM('l(x,t)'!BN93:BN$112)/'l(x,t)'!BN93-0.5</f>
        <v>3.8655298030355079</v>
      </c>
      <c r="BO93" s="15">
        <f>SUM('l(x,t)'!BO93:BO$112)/'l(x,t)'!BO93-0.5</f>
        <v>3.9062117717894305</v>
      </c>
      <c r="BP93" s="15">
        <f>SUM('l(x,t)'!BP93:BP$112)/'l(x,t)'!BP93-0.5</f>
        <v>3.9472270245386722</v>
      </c>
      <c r="BQ93" s="15">
        <f>SUM('l(x,t)'!BQ93:BQ$112)/'l(x,t)'!BQ93-0.5</f>
        <v>3.9885844899514771</v>
      </c>
      <c r="BR93" s="15">
        <f>SUM('l(x,t)'!BR93:BR$112)/'l(x,t)'!BR93-0.5</f>
        <v>4.0302933896968938</v>
      </c>
      <c r="BS93" s="15">
        <f>SUM('l(x,t)'!BS93:BS$112)/'l(x,t)'!BS93-0.5</f>
        <v>4.0723632457842847</v>
      </c>
    </row>
    <row r="94" spans="1:71" x14ac:dyDescent="0.25">
      <c r="A94" s="13">
        <v>92</v>
      </c>
      <c r="B94" s="15">
        <f>SUM('l(x,t)'!B94:B$112)/'l(x,t)'!B94-0.5</f>
        <v>2.7413475948765664</v>
      </c>
      <c r="C94" s="15">
        <f>SUM('l(x,t)'!C94:C$112)/'l(x,t)'!C94-0.5</f>
        <v>2.4662326001147248</v>
      </c>
      <c r="D94" s="15">
        <f>SUM('l(x,t)'!D94:D$112)/'l(x,t)'!D94-0.5</f>
        <v>2.3463531649564264</v>
      </c>
      <c r="E94" s="15">
        <f>SUM('l(x,t)'!E94:E$112)/'l(x,t)'!E94-0.5</f>
        <v>2.0169889713391389</v>
      </c>
      <c r="F94" s="15">
        <f>SUM('l(x,t)'!F94:F$112)/'l(x,t)'!F94-0.5</f>
        <v>2.50094473713001</v>
      </c>
      <c r="G94" s="15">
        <f>SUM('l(x,t)'!G94:G$112)/'l(x,t)'!G94-0.5</f>
        <v>2.6703928050005095</v>
      </c>
      <c r="H94" s="15">
        <f>SUM('l(x,t)'!H94:H$112)/'l(x,t)'!H94-0.5</f>
        <v>2.5881256348671542</v>
      </c>
      <c r="I94" s="15">
        <f>SUM('l(x,t)'!I94:I$112)/'l(x,t)'!I94-0.5</f>
        <v>2.4407042021725474</v>
      </c>
      <c r="J94" s="15">
        <f>SUM('l(x,t)'!J94:J$112)/'l(x,t)'!J94-0.5</f>
        <v>2.6780105506268934</v>
      </c>
      <c r="K94" s="15">
        <f>SUM('l(x,t)'!K94:K$112)/'l(x,t)'!K94-0.5</f>
        <v>2.5264085408254262</v>
      </c>
      <c r="L94" s="15">
        <f>SUM('l(x,t)'!L94:L$112)/'l(x,t)'!L94-0.5</f>
        <v>2.5084259722903539</v>
      </c>
      <c r="M94" s="15">
        <f>SUM('l(x,t)'!M94:M$112)/'l(x,t)'!M94-0.5</f>
        <v>2.7729991889149721</v>
      </c>
      <c r="N94" s="15">
        <f>SUM('l(x,t)'!N94:N$112)/'l(x,t)'!N94-0.5</f>
        <v>2.2335273334173547</v>
      </c>
      <c r="O94" s="15">
        <f>SUM('l(x,t)'!O94:O$112)/'l(x,t)'!O94-0.5</f>
        <v>2.6202144243422274</v>
      </c>
      <c r="P94" s="15">
        <f>SUM('l(x,t)'!P94:P$112)/'l(x,t)'!P94-0.5</f>
        <v>2.6268882003246725</v>
      </c>
      <c r="Q94" s="15">
        <f>SUM('l(x,t)'!Q94:Q$112)/'l(x,t)'!Q94-0.5</f>
        <v>2.4947219530628537</v>
      </c>
      <c r="R94" s="15">
        <f>SUM('l(x,t)'!R94:R$112)/'l(x,t)'!R94-0.5</f>
        <v>2.8480696963235461</v>
      </c>
      <c r="S94" s="15">
        <f>SUM('l(x,t)'!S94:S$112)/'l(x,t)'!S94-0.5</f>
        <v>2.773288831973149</v>
      </c>
      <c r="T94" s="15">
        <f>SUM('l(x,t)'!T94:T$112)/'l(x,t)'!T94-0.5</f>
        <v>2.4608217708425451</v>
      </c>
      <c r="U94" s="15">
        <f>SUM('l(x,t)'!U94:U$112)/'l(x,t)'!U94-0.5</f>
        <v>2.7119055332094217</v>
      </c>
      <c r="V94" s="15">
        <f>SUM('l(x,t)'!V94:V$112)/'l(x,t)'!V94-0.5</f>
        <v>2.5340245127645034</v>
      </c>
      <c r="W94" s="15">
        <f>SUM('l(x,t)'!W94:W$112)/'l(x,t)'!W94-0.5</f>
        <v>2.6957629858651755</v>
      </c>
      <c r="X94" s="15">
        <f>SUM('l(x,t)'!X94:X$112)/'l(x,t)'!X94-0.5</f>
        <v>2.6433376793963985</v>
      </c>
      <c r="Y94" s="15">
        <f>SUM('l(x,t)'!Y94:Y$112)/'l(x,t)'!Y94-0.5</f>
        <v>2.6775056967422692</v>
      </c>
      <c r="Z94" s="15">
        <f>SUM('l(x,t)'!Z94:Z$112)/'l(x,t)'!Z94-0.5</f>
        <v>2.6752866824233958</v>
      </c>
      <c r="AA94" s="15">
        <f>SUM('l(x,t)'!AA94:AA$112)/'l(x,t)'!AA94-0.5</f>
        <v>2.6719369000892819</v>
      </c>
      <c r="AB94" s="15">
        <f>SUM('l(x,t)'!AB94:AB$112)/'l(x,t)'!AB94-0.5</f>
        <v>2.7048141185050856</v>
      </c>
      <c r="AC94" s="15">
        <f>SUM('l(x,t)'!AC94:AC$112)/'l(x,t)'!AC94-0.5</f>
        <v>2.706216091787967</v>
      </c>
      <c r="AD94" s="15">
        <f>SUM('l(x,t)'!AD94:AD$112)/'l(x,t)'!AD94-0.5</f>
        <v>2.5522531097503411</v>
      </c>
      <c r="AE94" s="15">
        <f>SUM('l(x,t)'!AE94:AE$112)/'l(x,t)'!AE94-0.5</f>
        <v>2.798734045529899</v>
      </c>
      <c r="AF94" s="15">
        <f>SUM('l(x,t)'!AF94:AF$112)/'l(x,t)'!AF94-0.5</f>
        <v>2.6292570485213416</v>
      </c>
      <c r="AG94" s="15">
        <f>SUM('l(x,t)'!AG94:AG$112)/'l(x,t)'!AG94-0.5</f>
        <v>2.7833466783103638</v>
      </c>
      <c r="AH94" s="15">
        <f>SUM('l(x,t)'!AH94:AH$112)/'l(x,t)'!AH94-0.5</f>
        <v>2.6936023051015505</v>
      </c>
      <c r="AI94" s="15">
        <f>SUM('l(x,t)'!AI94:AI$112)/'l(x,t)'!AI94-0.5</f>
        <v>2.7496400656084528</v>
      </c>
      <c r="AJ94" s="15">
        <f>SUM('l(x,t)'!AJ94:AJ$112)/'l(x,t)'!AJ94-0.5</f>
        <v>2.7573999943732099</v>
      </c>
      <c r="AK94" s="15">
        <f>SUM('l(x,t)'!AK94:AK$112)/'l(x,t)'!AK94-0.5</f>
        <v>2.7245051101732431</v>
      </c>
      <c r="AL94" s="15">
        <f>SUM('l(x,t)'!AL94:AL$112)/'l(x,t)'!AL94-0.5</f>
        <v>2.7589985011474476</v>
      </c>
      <c r="AM94" s="15">
        <f>SUM('l(x,t)'!AM94:AM$112)/'l(x,t)'!AM94-0.5</f>
        <v>2.8056605103175283</v>
      </c>
      <c r="AN94" s="15">
        <f>SUM('l(x,t)'!AN94:AN$112)/'l(x,t)'!AN94-0.5</f>
        <v>2.9470418153622089</v>
      </c>
      <c r="AO94" s="15">
        <f>SUM('l(x,t)'!AO94:AO$112)/'l(x,t)'!AO94-0.5</f>
        <v>2.9464587652817138</v>
      </c>
      <c r="AP94" s="15">
        <f>SUM('l(x,t)'!AP94:AP$112)/'l(x,t)'!AP94-0.5</f>
        <v>2.8642865874989609</v>
      </c>
      <c r="AQ94" s="15">
        <f>SUM('l(x,t)'!AQ94:AQ$112)/'l(x,t)'!AQ94-0.5</f>
        <v>2.8642766446110812</v>
      </c>
      <c r="AR94" s="15">
        <f>SUM('l(x,t)'!AR94:AR$112)/'l(x,t)'!AR94-0.5</f>
        <v>2.934396894058608</v>
      </c>
      <c r="AS94" s="15">
        <f>SUM('l(x,t)'!AS94:AS$112)/'l(x,t)'!AS94-0.5</f>
        <v>2.839998709295394</v>
      </c>
      <c r="AT94" s="15">
        <f>SUM('l(x,t)'!AT94:AT$112)/'l(x,t)'!AT94-0.5</f>
        <v>2.9282818212904962</v>
      </c>
      <c r="AU94" s="15">
        <f>SUM('l(x,t)'!AU94:AU$112)/'l(x,t)'!AU94-0.5</f>
        <v>3.0335097463234275</v>
      </c>
      <c r="AV94" s="15">
        <f>SUM('l(x,t)'!AV94:AV$112)/'l(x,t)'!AV94-0.5</f>
        <v>2.959923756872155</v>
      </c>
      <c r="AW94" s="15">
        <f>SUM('l(x,t)'!AW94:AW$112)/'l(x,t)'!AW94-0.5</f>
        <v>3.0288327719251877</v>
      </c>
      <c r="AX94" s="15">
        <f>SUM('l(x,t)'!AX94:AX$112)/'l(x,t)'!AX94-0.5</f>
        <v>2.9702367169235617</v>
      </c>
      <c r="AY94" s="15">
        <f>SUM('l(x,t)'!AY94:AY$112)/'l(x,t)'!AY94-0.5</f>
        <v>2.9365724707502379</v>
      </c>
      <c r="AZ94" s="15">
        <f>SUM('l(x,t)'!AZ94:AZ$112)/'l(x,t)'!AZ94-0.5</f>
        <v>3.091498182896435</v>
      </c>
      <c r="BA94" s="15">
        <f>SUM('l(x,t)'!BA94:BA$112)/'l(x,t)'!BA94-0.5</f>
        <v>3.1008456227143832</v>
      </c>
      <c r="BB94" s="15">
        <f>SUM('l(x,t)'!BB94:BB$112)/'l(x,t)'!BB94-0.5</f>
        <v>3.1317142232886042</v>
      </c>
      <c r="BC94" s="15">
        <f>SUM('l(x,t)'!BC94:BC$112)/'l(x,t)'!BC94-0.5</f>
        <v>3.0447097726816956</v>
      </c>
      <c r="BD94" s="15">
        <f>SUM('l(x,t)'!BD94:BD$112)/'l(x,t)'!BD94-0.5</f>
        <v>3.1829473566207382</v>
      </c>
      <c r="BE94" s="15">
        <f>SUM('l(x,t)'!BE94:BE$112)/'l(x,t)'!BE94-0.5</f>
        <v>3.1826868039630476</v>
      </c>
      <c r="BF94" s="15">
        <f>SUM('l(x,t)'!BF94:BF$112)/'l(x,t)'!BF94-0.5</f>
        <v>3.3674466586935075</v>
      </c>
      <c r="BG94" s="15">
        <f>SUM('l(x,t)'!BG94:BG$112)/'l(x,t)'!BG94-0.5</f>
        <v>3.3282176187190462</v>
      </c>
      <c r="BH94" s="15">
        <f>SUM('l(x,t)'!BH94:BH$112)/'l(x,t)'!BH94-0.5</f>
        <v>3.545658239332754</v>
      </c>
      <c r="BI94" s="15">
        <f>SUM('l(x,t)'!BI94:BI$112)/'l(x,t)'!BI94-0.5</f>
        <v>3.5960549089904044</v>
      </c>
      <c r="BJ94" s="15">
        <f>SUM('l(x,t)'!BJ94:BJ$112)/'l(x,t)'!BJ94-0.5</f>
        <v>3.4302002554630548</v>
      </c>
      <c r="BK94" s="15">
        <f>SUM('l(x,t)'!BK94:BK$112)/'l(x,t)'!BK94-0.5</f>
        <v>3.4647595177170927</v>
      </c>
      <c r="BL94" s="15">
        <f>SUM('l(x,t)'!BL94:BL$112)/'l(x,t)'!BL94-0.5</f>
        <v>3.4996582956170568</v>
      </c>
      <c r="BM94" s="15">
        <f>SUM('l(x,t)'!BM94:BM$112)/'l(x,t)'!BM94-0.5</f>
        <v>3.5349048908897718</v>
      </c>
      <c r="BN94" s="15">
        <f>SUM('l(x,t)'!BN94:BN$112)/'l(x,t)'!BN94-0.5</f>
        <v>3.5705078606989851</v>
      </c>
      <c r="BO94" s="15">
        <f>SUM('l(x,t)'!BO94:BO$112)/'l(x,t)'!BO94-0.5</f>
        <v>3.606476024290072</v>
      </c>
      <c r="BP94" s="15">
        <f>SUM('l(x,t)'!BP94:BP$112)/'l(x,t)'!BP94-0.5</f>
        <v>3.6428184698341699</v>
      </c>
      <c r="BQ94" s="15">
        <f>SUM('l(x,t)'!BQ94:BQ$112)/'l(x,t)'!BQ94-0.5</f>
        <v>3.6795445614774591</v>
      </c>
      <c r="BR94" s="15">
        <f>SUM('l(x,t)'!BR94:BR$112)/'l(x,t)'!BR94-0.5</f>
        <v>3.7166639466016935</v>
      </c>
      <c r="BS94" s="15">
        <f>SUM('l(x,t)'!BS94:BS$112)/'l(x,t)'!BS94-0.5</f>
        <v>3.7541865633020324</v>
      </c>
    </row>
    <row r="95" spans="1:71" x14ac:dyDescent="0.25">
      <c r="A95" s="13">
        <v>93</v>
      </c>
      <c r="B95" s="15">
        <f>SUM('l(x,t)'!B95:B$112)/'l(x,t)'!B95-0.5</f>
        <v>2.5935193779092196</v>
      </c>
      <c r="C95" s="15">
        <f>SUM('l(x,t)'!C95:C$112)/'l(x,t)'!C95-0.5</f>
        <v>2.2155283330544346</v>
      </c>
      <c r="D95" s="15">
        <f>SUM('l(x,t)'!D95:D$112)/'l(x,t)'!D95-0.5</f>
        <v>2.17490498363843</v>
      </c>
      <c r="E95" s="15">
        <f>SUM('l(x,t)'!E95:E$112)/'l(x,t)'!E95-0.5</f>
        <v>1.9610862787182444</v>
      </c>
      <c r="F95" s="15">
        <f>SUM('l(x,t)'!F95:F$112)/'l(x,t)'!F95-0.5</f>
        <v>2.3073584526552238</v>
      </c>
      <c r="G95" s="15">
        <f>SUM('l(x,t)'!G95:G$112)/'l(x,t)'!G95-0.5</f>
        <v>2.5227470056551473</v>
      </c>
      <c r="H95" s="15">
        <f>SUM('l(x,t)'!H95:H$112)/'l(x,t)'!H95-0.5</f>
        <v>2.4256110556605384</v>
      </c>
      <c r="I95" s="15">
        <f>SUM('l(x,t)'!I95:I$112)/'l(x,t)'!I95-0.5</f>
        <v>2.2944307364721555</v>
      </c>
      <c r="J95" s="15">
        <f>SUM('l(x,t)'!J95:J$112)/'l(x,t)'!J95-0.5</f>
        <v>2.5414044442647792</v>
      </c>
      <c r="K95" s="15">
        <f>SUM('l(x,t)'!K95:K$112)/'l(x,t)'!K95-0.5</f>
        <v>2.3540161415529526</v>
      </c>
      <c r="L95" s="15">
        <f>SUM('l(x,t)'!L95:L$112)/'l(x,t)'!L95-0.5</f>
        <v>2.3549460152814601</v>
      </c>
      <c r="M95" s="15">
        <f>SUM('l(x,t)'!M95:M$112)/'l(x,t)'!M95-0.5</f>
        <v>2.6013346644403437</v>
      </c>
      <c r="N95" s="15">
        <f>SUM('l(x,t)'!N95:N$112)/'l(x,t)'!N95-0.5</f>
        <v>2.1643827266147495</v>
      </c>
      <c r="O95" s="15">
        <f>SUM('l(x,t)'!O95:O$112)/'l(x,t)'!O95-0.5</f>
        <v>2.4315908139073699</v>
      </c>
      <c r="P95" s="15">
        <f>SUM('l(x,t)'!P95:P$112)/'l(x,t)'!P95-0.5</f>
        <v>2.4587371500656214</v>
      </c>
      <c r="Q95" s="15">
        <f>SUM('l(x,t)'!Q95:Q$112)/'l(x,t)'!Q95-0.5</f>
        <v>2.3451724501317295</v>
      </c>
      <c r="R95" s="15">
        <f>SUM('l(x,t)'!R95:R$112)/'l(x,t)'!R95-0.5</f>
        <v>2.651348404675272</v>
      </c>
      <c r="S95" s="15">
        <f>SUM('l(x,t)'!S95:S$112)/'l(x,t)'!S95-0.5</f>
        <v>2.5362336146665623</v>
      </c>
      <c r="T95" s="15">
        <f>SUM('l(x,t)'!T95:T$112)/'l(x,t)'!T95-0.5</f>
        <v>2.3302446137361548</v>
      </c>
      <c r="U95" s="15">
        <f>SUM('l(x,t)'!U95:U$112)/'l(x,t)'!U95-0.5</f>
        <v>2.5449822183194359</v>
      </c>
      <c r="V95" s="15">
        <f>SUM('l(x,t)'!V95:V$112)/'l(x,t)'!V95-0.5</f>
        <v>2.3725102566932699</v>
      </c>
      <c r="W95" s="15">
        <f>SUM('l(x,t)'!W95:W$112)/'l(x,t)'!W95-0.5</f>
        <v>2.5240503868133519</v>
      </c>
      <c r="X95" s="15">
        <f>SUM('l(x,t)'!X95:X$112)/'l(x,t)'!X95-0.5</f>
        <v>2.5389883158410815</v>
      </c>
      <c r="Y95" s="15">
        <f>SUM('l(x,t)'!Y95:Y$112)/'l(x,t)'!Y95-0.5</f>
        <v>2.5160611891661269</v>
      </c>
      <c r="Z95" s="15">
        <f>SUM('l(x,t)'!Z95:Z$112)/'l(x,t)'!Z95-0.5</f>
        <v>2.4914828681767363</v>
      </c>
      <c r="AA95" s="15">
        <f>SUM('l(x,t)'!AA95:AA$112)/'l(x,t)'!AA95-0.5</f>
        <v>2.4754598261377927</v>
      </c>
      <c r="AB95" s="15">
        <f>SUM('l(x,t)'!AB95:AB$112)/'l(x,t)'!AB95-0.5</f>
        <v>2.4872696607436766</v>
      </c>
      <c r="AC95" s="15">
        <f>SUM('l(x,t)'!AC95:AC$112)/'l(x,t)'!AC95-0.5</f>
        <v>2.5403727630615283</v>
      </c>
      <c r="AD95" s="15">
        <f>SUM('l(x,t)'!AD95:AD$112)/'l(x,t)'!AD95-0.5</f>
        <v>2.4394747837207862</v>
      </c>
      <c r="AE95" s="15">
        <f>SUM('l(x,t)'!AE95:AE$112)/'l(x,t)'!AE95-0.5</f>
        <v>2.607825278546763</v>
      </c>
      <c r="AF95" s="15">
        <f>SUM('l(x,t)'!AF95:AF$112)/'l(x,t)'!AF95-0.5</f>
        <v>2.48516297740206</v>
      </c>
      <c r="AG95" s="15">
        <f>SUM('l(x,t)'!AG95:AG$112)/'l(x,t)'!AG95-0.5</f>
        <v>2.5871054544242642</v>
      </c>
      <c r="AH95" s="15">
        <f>SUM('l(x,t)'!AH95:AH$112)/'l(x,t)'!AH95-0.5</f>
        <v>2.5651030574168949</v>
      </c>
      <c r="AI95" s="15">
        <f>SUM('l(x,t)'!AI95:AI$112)/'l(x,t)'!AI95-0.5</f>
        <v>2.6133008560988289</v>
      </c>
      <c r="AJ95" s="15">
        <f>SUM('l(x,t)'!AJ95:AJ$112)/'l(x,t)'!AJ95-0.5</f>
        <v>2.5512827368457311</v>
      </c>
      <c r="AK95" s="15">
        <f>SUM('l(x,t)'!AK95:AK$112)/'l(x,t)'!AK95-0.5</f>
        <v>2.5290102262707528</v>
      </c>
      <c r="AL95" s="15">
        <f>SUM('l(x,t)'!AL95:AL$112)/'l(x,t)'!AL95-0.5</f>
        <v>2.5931202348903217</v>
      </c>
      <c r="AM95" s="15">
        <f>SUM('l(x,t)'!AM95:AM$112)/'l(x,t)'!AM95-0.5</f>
        <v>2.729759217680181</v>
      </c>
      <c r="AN95" s="15">
        <f>SUM('l(x,t)'!AN95:AN$112)/'l(x,t)'!AN95-0.5</f>
        <v>2.7168712818128391</v>
      </c>
      <c r="AO95" s="15">
        <f>SUM('l(x,t)'!AO95:AO$112)/'l(x,t)'!AO95-0.5</f>
        <v>2.747051875772077</v>
      </c>
      <c r="AP95" s="15">
        <f>SUM('l(x,t)'!AP95:AP$112)/'l(x,t)'!AP95-0.5</f>
        <v>2.6514156825226411</v>
      </c>
      <c r="AQ95" s="15">
        <f>SUM('l(x,t)'!AQ95:AQ$112)/'l(x,t)'!AQ95-0.5</f>
        <v>2.6671913148348683</v>
      </c>
      <c r="AR95" s="15">
        <f>SUM('l(x,t)'!AR95:AR$112)/'l(x,t)'!AR95-0.5</f>
        <v>2.7870603484453262</v>
      </c>
      <c r="AS95" s="15">
        <f>SUM('l(x,t)'!AS95:AS$112)/'l(x,t)'!AS95-0.5</f>
        <v>2.6404741706531851</v>
      </c>
      <c r="AT95" s="15">
        <f>SUM('l(x,t)'!AT95:AT$112)/'l(x,t)'!AT95-0.5</f>
        <v>2.781639306571297</v>
      </c>
      <c r="AU95" s="15">
        <f>SUM('l(x,t)'!AU95:AU$112)/'l(x,t)'!AU95-0.5</f>
        <v>2.8219386703425213</v>
      </c>
      <c r="AV95" s="15">
        <f>SUM('l(x,t)'!AV95:AV$112)/'l(x,t)'!AV95-0.5</f>
        <v>2.80430615059527</v>
      </c>
      <c r="AW95" s="15">
        <f>SUM('l(x,t)'!AW95:AW$112)/'l(x,t)'!AW95-0.5</f>
        <v>2.8567388392338153</v>
      </c>
      <c r="AX95" s="15">
        <f>SUM('l(x,t)'!AX95:AX$112)/'l(x,t)'!AX95-0.5</f>
        <v>2.7649608333754916</v>
      </c>
      <c r="AY95" s="15">
        <f>SUM('l(x,t)'!AY95:AY$112)/'l(x,t)'!AY95-0.5</f>
        <v>2.7109595966820472</v>
      </c>
      <c r="AZ95" s="15">
        <f>SUM('l(x,t)'!AZ95:AZ$112)/'l(x,t)'!AZ95-0.5</f>
        <v>2.8791425107202095</v>
      </c>
      <c r="BA95" s="15">
        <f>SUM('l(x,t)'!BA95:BA$112)/'l(x,t)'!BA95-0.5</f>
        <v>2.892348336612907</v>
      </c>
      <c r="BB95" s="15">
        <f>SUM('l(x,t)'!BB95:BB$112)/'l(x,t)'!BB95-0.5</f>
        <v>2.9193205094309245</v>
      </c>
      <c r="BC95" s="15">
        <f>SUM('l(x,t)'!BC95:BC$112)/'l(x,t)'!BC95-0.5</f>
        <v>2.8411803427978466</v>
      </c>
      <c r="BD95" s="15">
        <f>SUM('l(x,t)'!BD95:BD$112)/'l(x,t)'!BD95-0.5</f>
        <v>2.9459937534463689</v>
      </c>
      <c r="BE95" s="15">
        <f>SUM('l(x,t)'!BE95:BE$112)/'l(x,t)'!BE95-0.5</f>
        <v>3.010634950747288</v>
      </c>
      <c r="BF95" s="15">
        <f>SUM('l(x,t)'!BF95:BF$112)/'l(x,t)'!BF95-0.5</f>
        <v>3.1827765616849355</v>
      </c>
      <c r="BG95" s="15">
        <f>SUM('l(x,t)'!BG95:BG$112)/'l(x,t)'!BG95-0.5</f>
        <v>3.1667716206441598</v>
      </c>
      <c r="BH95" s="15">
        <f>SUM('l(x,t)'!BH95:BH$112)/'l(x,t)'!BH95-0.5</f>
        <v>3.2675139031825258</v>
      </c>
      <c r="BI95" s="15">
        <f>SUM('l(x,t)'!BI95:BI$112)/'l(x,t)'!BI95-0.5</f>
        <v>3.3626330675829093</v>
      </c>
      <c r="BJ95" s="15">
        <f>SUM('l(x,t)'!BJ95:BJ$112)/'l(x,t)'!BJ95-0.5</f>
        <v>3.2107914268098776</v>
      </c>
      <c r="BK95" s="15">
        <f>SUM('l(x,t)'!BK95:BK$112)/'l(x,t)'!BK95-0.5</f>
        <v>3.2434365658676634</v>
      </c>
      <c r="BL95" s="15">
        <f>SUM('l(x,t)'!BL95:BL$112)/'l(x,t)'!BL95-0.5</f>
        <v>3.2764406796353258</v>
      </c>
      <c r="BM95" s="15">
        <f>SUM('l(x,t)'!BM95:BM$112)/'l(x,t)'!BM95-0.5</f>
        <v>3.3098129098987368</v>
      </c>
      <c r="BN95" s="15">
        <f>SUM('l(x,t)'!BN95:BN$112)/'l(x,t)'!BN95-0.5</f>
        <v>3.3435626512923573</v>
      </c>
      <c r="BO95" s="15">
        <f>SUM('l(x,t)'!BO95:BO$112)/'l(x,t)'!BO95-0.5</f>
        <v>3.3776995581496592</v>
      </c>
      <c r="BP95" s="15">
        <f>SUM('l(x,t)'!BP95:BP$112)/'l(x,t)'!BP95-0.5</f>
        <v>3.4122335515565734</v>
      </c>
      <c r="BQ95" s="15">
        <f>SUM('l(x,t)'!BQ95:BQ$112)/'l(x,t)'!BQ95-0.5</f>
        <v>3.4471748266136966</v>
      </c>
      <c r="BR95" s="15">
        <f>SUM('l(x,t)'!BR95:BR$112)/'l(x,t)'!BR95-0.5</f>
        <v>3.4825338599131914</v>
      </c>
      <c r="BS95" s="15">
        <f>SUM('l(x,t)'!BS95:BS$112)/'l(x,t)'!BS95-0.5</f>
        <v>3.5183214172363906</v>
      </c>
    </row>
    <row r="96" spans="1:71" x14ac:dyDescent="0.25">
      <c r="A96" s="13">
        <v>94</v>
      </c>
      <c r="B96" s="15">
        <f>SUM('l(x,t)'!B96:B$112)/'l(x,t)'!B96-0.5</f>
        <v>2.4569065096668412</v>
      </c>
      <c r="C96" s="15">
        <f>SUM('l(x,t)'!C96:C$112)/'l(x,t)'!C96-0.5</f>
        <v>2.0909237356024271</v>
      </c>
      <c r="D96" s="15">
        <f>SUM('l(x,t)'!D96:D$112)/'l(x,t)'!D96-0.5</f>
        <v>2.0550394087813375</v>
      </c>
      <c r="E96" s="15">
        <f>SUM('l(x,t)'!E96:E$112)/'l(x,t)'!E96-0.5</f>
        <v>1.8550713712415279</v>
      </c>
      <c r="F96" s="15">
        <f>SUM('l(x,t)'!F96:F$112)/'l(x,t)'!F96-0.5</f>
        <v>2.1899618280599848</v>
      </c>
      <c r="G96" s="15">
        <f>SUM('l(x,t)'!G96:G$112)/'l(x,t)'!G96-0.5</f>
        <v>2.3867518276796735</v>
      </c>
      <c r="H96" s="15">
        <f>SUM('l(x,t)'!H96:H$112)/'l(x,t)'!H96-0.5</f>
        <v>2.2949939119827838</v>
      </c>
      <c r="I96" s="15">
        <f>SUM('l(x,t)'!I96:I$112)/'l(x,t)'!I96-0.5</f>
        <v>2.1663557206974162</v>
      </c>
      <c r="J96" s="15">
        <f>SUM('l(x,t)'!J96:J$112)/'l(x,t)'!J96-0.5</f>
        <v>2.4043014472602824</v>
      </c>
      <c r="K96" s="15">
        <f>SUM('l(x,t)'!K96:K$112)/'l(x,t)'!K96-0.5</f>
        <v>2.2246111387025893</v>
      </c>
      <c r="L96" s="15">
        <f>SUM('l(x,t)'!L96:L$112)/'l(x,t)'!L96-0.5</f>
        <v>2.2225368254464946</v>
      </c>
      <c r="M96" s="15">
        <f>SUM('l(x,t)'!M96:M$112)/'l(x,t)'!M96-0.5</f>
        <v>2.4585012240983621</v>
      </c>
      <c r="N96" s="15">
        <f>SUM('l(x,t)'!N96:N$112)/'l(x,t)'!N96-0.5</f>
        <v>1.9567259942946644</v>
      </c>
      <c r="O96" s="15">
        <f>SUM('l(x,t)'!O96:O$112)/'l(x,t)'!O96-0.5</f>
        <v>2.2878112978009861</v>
      </c>
      <c r="P96" s="15">
        <f>SUM('l(x,t)'!P96:P$112)/'l(x,t)'!P96-0.5</f>
        <v>2.3158958454077352</v>
      </c>
      <c r="Q96" s="15">
        <f>SUM('l(x,t)'!Q96:Q$112)/'l(x,t)'!Q96-0.5</f>
        <v>2.1867400296048602</v>
      </c>
      <c r="R96" s="15">
        <f>SUM('l(x,t)'!R96:R$112)/'l(x,t)'!R96-0.5</f>
        <v>2.4267258964115959</v>
      </c>
      <c r="S96" s="15">
        <f>SUM('l(x,t)'!S96:S$112)/'l(x,t)'!S96-0.5</f>
        <v>2.3951326044197772</v>
      </c>
      <c r="T96" s="15">
        <f>SUM('l(x,t)'!T96:T$112)/'l(x,t)'!T96-0.5</f>
        <v>2.2230110002918364</v>
      </c>
      <c r="U96" s="15">
        <f>SUM('l(x,t)'!U96:U$112)/'l(x,t)'!U96-0.5</f>
        <v>2.4139102569384923</v>
      </c>
      <c r="V96" s="15">
        <f>SUM('l(x,t)'!V96:V$112)/'l(x,t)'!V96-0.5</f>
        <v>2.1319262596537674</v>
      </c>
      <c r="W96" s="15">
        <f>SUM('l(x,t)'!W96:W$112)/'l(x,t)'!W96-0.5</f>
        <v>2.3228646157894497</v>
      </c>
      <c r="X96" s="15">
        <f>SUM('l(x,t)'!X96:X$112)/'l(x,t)'!X96-0.5</f>
        <v>2.3688244869306381</v>
      </c>
      <c r="Y96" s="15">
        <f>SUM('l(x,t)'!Y96:Y$112)/'l(x,t)'!Y96-0.5</f>
        <v>2.3238524093987265</v>
      </c>
      <c r="Z96" s="15">
        <f>SUM('l(x,t)'!Z96:Z$112)/'l(x,t)'!Z96-0.5</f>
        <v>2.3488825649129339</v>
      </c>
      <c r="AA96" s="15">
        <f>SUM('l(x,t)'!AA96:AA$112)/'l(x,t)'!AA96-0.5</f>
        <v>2.2937093608318273</v>
      </c>
      <c r="AB96" s="15">
        <f>SUM('l(x,t)'!AB96:AB$112)/'l(x,t)'!AB96-0.5</f>
        <v>2.2265825077089612</v>
      </c>
      <c r="AC96" s="15">
        <f>SUM('l(x,t)'!AC96:AC$112)/'l(x,t)'!AC96-0.5</f>
        <v>2.3968577151113499</v>
      </c>
      <c r="AD96" s="15">
        <f>SUM('l(x,t)'!AD96:AD$112)/'l(x,t)'!AD96-0.5</f>
        <v>2.2629813857408436</v>
      </c>
      <c r="AE96" s="15">
        <f>SUM('l(x,t)'!AE96:AE$112)/'l(x,t)'!AE96-0.5</f>
        <v>2.4283485392425166</v>
      </c>
      <c r="AF96" s="15">
        <f>SUM('l(x,t)'!AF96:AF$112)/'l(x,t)'!AF96-0.5</f>
        <v>2.3794264499689008</v>
      </c>
      <c r="AG96" s="15">
        <f>SUM('l(x,t)'!AG96:AG$112)/'l(x,t)'!AG96-0.5</f>
        <v>2.5023382450432483</v>
      </c>
      <c r="AH96" s="15">
        <f>SUM('l(x,t)'!AH96:AH$112)/'l(x,t)'!AH96-0.5</f>
        <v>2.4192449321000478</v>
      </c>
      <c r="AI96" s="15">
        <f>SUM('l(x,t)'!AI96:AI$112)/'l(x,t)'!AI96-0.5</f>
        <v>2.4194480446749136</v>
      </c>
      <c r="AJ96" s="15">
        <f>SUM('l(x,t)'!AJ96:AJ$112)/'l(x,t)'!AJ96-0.5</f>
        <v>2.3965146879308254</v>
      </c>
      <c r="AK96" s="15">
        <f>SUM('l(x,t)'!AK96:AK$112)/'l(x,t)'!AK96-0.5</f>
        <v>2.4315873349574524</v>
      </c>
      <c r="AL96" s="15">
        <f>SUM('l(x,t)'!AL96:AL$112)/'l(x,t)'!AL96-0.5</f>
        <v>2.4205785495483632</v>
      </c>
      <c r="AM96" s="15">
        <f>SUM('l(x,t)'!AM96:AM$112)/'l(x,t)'!AM96-0.5</f>
        <v>2.5502027546170845</v>
      </c>
      <c r="AN96" s="15">
        <f>SUM('l(x,t)'!AN96:AN$112)/'l(x,t)'!AN96-0.5</f>
        <v>2.5993922235450597</v>
      </c>
      <c r="AO96" s="15">
        <f>SUM('l(x,t)'!AO96:AO$112)/'l(x,t)'!AO96-0.5</f>
        <v>2.5523131241979891</v>
      </c>
      <c r="AP96" s="15">
        <f>SUM('l(x,t)'!AP96:AP$112)/'l(x,t)'!AP96-0.5</f>
        <v>2.5046026514198112</v>
      </c>
      <c r="AQ96" s="15">
        <f>SUM('l(x,t)'!AQ96:AQ$112)/'l(x,t)'!AQ96-0.5</f>
        <v>2.5503628792698758</v>
      </c>
      <c r="AR96" s="15">
        <f>SUM('l(x,t)'!AR96:AR$112)/'l(x,t)'!AR96-0.5</f>
        <v>2.6202646062530888</v>
      </c>
      <c r="AS96" s="15">
        <f>SUM('l(x,t)'!AS96:AS$112)/'l(x,t)'!AS96-0.5</f>
        <v>2.4810372416935005</v>
      </c>
      <c r="AT96" s="15">
        <f>SUM('l(x,t)'!AT96:AT$112)/'l(x,t)'!AT96-0.5</f>
        <v>2.6477399552614984</v>
      </c>
      <c r="AU96" s="15">
        <f>SUM('l(x,t)'!AU96:AU$112)/'l(x,t)'!AU96-0.5</f>
        <v>2.6972497285192332</v>
      </c>
      <c r="AV96" s="15">
        <f>SUM('l(x,t)'!AV96:AV$112)/'l(x,t)'!AV96-0.5</f>
        <v>2.5748680952699114</v>
      </c>
      <c r="AW96" s="15">
        <f>SUM('l(x,t)'!AW96:AW$112)/'l(x,t)'!AW96-0.5</f>
        <v>2.624073860963724</v>
      </c>
      <c r="AX96" s="15">
        <f>SUM('l(x,t)'!AX96:AX$112)/'l(x,t)'!AX96-0.5</f>
        <v>2.5769325690120923</v>
      </c>
      <c r="AY96" s="15">
        <f>SUM('l(x,t)'!AY96:AY$112)/'l(x,t)'!AY96-0.5</f>
        <v>2.4928387095526863</v>
      </c>
      <c r="AZ96" s="15">
        <f>SUM('l(x,t)'!AZ96:AZ$112)/'l(x,t)'!AZ96-0.5</f>
        <v>2.6901398679506139</v>
      </c>
      <c r="BA96" s="15">
        <f>SUM('l(x,t)'!BA96:BA$112)/'l(x,t)'!BA96-0.5</f>
        <v>2.7373216641807159</v>
      </c>
      <c r="BB96" s="15">
        <f>SUM('l(x,t)'!BB96:BB$112)/'l(x,t)'!BB96-0.5</f>
        <v>2.7048649597039618</v>
      </c>
      <c r="BC96" s="15">
        <f>SUM('l(x,t)'!BC96:BC$112)/'l(x,t)'!BC96-0.5</f>
        <v>2.6363354760376789</v>
      </c>
      <c r="BD96" s="15">
        <f>SUM('l(x,t)'!BD96:BD$112)/'l(x,t)'!BD96-0.5</f>
        <v>2.7520025971499953</v>
      </c>
      <c r="BE96" s="15">
        <f>SUM('l(x,t)'!BE96:BE$112)/'l(x,t)'!BE96-0.5</f>
        <v>2.8042061391986222</v>
      </c>
      <c r="BF96" s="15">
        <f>SUM('l(x,t)'!BF96:BF$112)/'l(x,t)'!BF96-0.5</f>
        <v>2.9760897686969545</v>
      </c>
      <c r="BG96" s="15">
        <f>SUM('l(x,t)'!BG96:BG$112)/'l(x,t)'!BG96-0.5</f>
        <v>2.9526678845181902</v>
      </c>
      <c r="BH96" s="15">
        <f>SUM('l(x,t)'!BH96:BH$112)/'l(x,t)'!BH96-0.5</f>
        <v>3.111905070583548</v>
      </c>
      <c r="BI96" s="15">
        <f>SUM('l(x,t)'!BI96:BI$112)/'l(x,t)'!BI96-0.5</f>
        <v>3.1198746444568339</v>
      </c>
      <c r="BJ96" s="15">
        <f>SUM('l(x,t)'!BJ96:BJ$112)/'l(x,t)'!BJ96-0.5</f>
        <v>2.9942882525996839</v>
      </c>
      <c r="BK96" s="15">
        <f>SUM('l(x,t)'!BK96:BK$112)/'l(x,t)'!BK96-0.5</f>
        <v>3.0241178741289403</v>
      </c>
      <c r="BL96" s="15">
        <f>SUM('l(x,t)'!BL96:BL$112)/'l(x,t)'!BL96-0.5</f>
        <v>3.0543486538019615</v>
      </c>
      <c r="BM96" s="15">
        <f>SUM('l(x,t)'!BM96:BM$112)/'l(x,t)'!BM96-0.5</f>
        <v>3.0849901331329161</v>
      </c>
      <c r="BN96" s="15">
        <f>SUM('l(x,t)'!BN96:BN$112)/'l(x,t)'!BN96-0.5</f>
        <v>3.116052108226103</v>
      </c>
      <c r="BO96" s="15">
        <f>SUM('l(x,t)'!BO96:BO$112)/'l(x,t)'!BO96-0.5</f>
        <v>3.1475446367864639</v>
      </c>
      <c r="BP96" s="15">
        <f>SUM('l(x,t)'!BP96:BP$112)/'l(x,t)'!BP96-0.5</f>
        <v>3.179478045335284</v>
      </c>
      <c r="BQ96" s="15">
        <f>SUM('l(x,t)'!BQ96:BQ$112)/'l(x,t)'!BQ96-0.5</f>
        <v>3.2118629366367606</v>
      </c>
      <c r="BR96" s="15">
        <f>SUM('l(x,t)'!BR96:BR$112)/'l(x,t)'!BR96-0.5</f>
        <v>3.2447101973412518</v>
      </c>
      <c r="BS96" s="15">
        <f>SUM('l(x,t)'!BS96:BS$112)/'l(x,t)'!BS96-0.5</f>
        <v>3.2780310058511675</v>
      </c>
    </row>
    <row r="97" spans="1:71" x14ac:dyDescent="0.25">
      <c r="A97" s="13">
        <v>95</v>
      </c>
      <c r="B97" s="15">
        <f>SUM('l(x,t)'!B97:B$112)/'l(x,t)'!B97-0.5</f>
        <v>2.3308449682716708</v>
      </c>
      <c r="C97" s="15">
        <f>SUM('l(x,t)'!C97:C$112)/'l(x,t)'!C97-0.5</f>
        <v>1.9779585620647442</v>
      </c>
      <c r="D97" s="15">
        <f>SUM('l(x,t)'!D97:D$112)/'l(x,t)'!D97-0.5</f>
        <v>1.9463767934890859</v>
      </c>
      <c r="E97" s="15">
        <f>SUM('l(x,t)'!E97:E$112)/'l(x,t)'!E97-0.5</f>
        <v>1.7598835449810331</v>
      </c>
      <c r="F97" s="15">
        <f>SUM('l(x,t)'!F97:F$112)/'l(x,t)'!F97-0.5</f>
        <v>2.0822232497937003</v>
      </c>
      <c r="G97" s="15">
        <f>SUM('l(x,t)'!G97:G$112)/'l(x,t)'!G97-0.5</f>
        <v>2.2617199386394113</v>
      </c>
      <c r="H97" s="15">
        <f>SUM('l(x,t)'!H97:H$112)/'l(x,t)'!H97-0.5</f>
        <v>2.1752223079761892</v>
      </c>
      <c r="I97" s="15">
        <f>SUM('l(x,t)'!I97:I$112)/'l(x,t)'!I97-0.5</f>
        <v>2.0498159516119117</v>
      </c>
      <c r="J97" s="15">
        <f>SUM('l(x,t)'!J97:J$112)/'l(x,t)'!J97-0.5</f>
        <v>2.2781770329860422</v>
      </c>
      <c r="K97" s="15">
        <f>SUM('l(x,t)'!K97:K$112)/'l(x,t)'!K97-0.5</f>
        <v>2.1064520662907338</v>
      </c>
      <c r="L97" s="15">
        <f>SUM('l(x,t)'!L97:L$112)/'l(x,t)'!L97-0.5</f>
        <v>2.1018621615710442</v>
      </c>
      <c r="M97" s="15">
        <f>SUM('l(x,t)'!M97:M$112)/'l(x,t)'!M97-0.5</f>
        <v>2.3270991744592102</v>
      </c>
      <c r="N97" s="15">
        <f>SUM('l(x,t)'!N97:N$112)/'l(x,t)'!N97-0.5</f>
        <v>1.8494064807023154</v>
      </c>
      <c r="O97" s="15">
        <f>SUM('l(x,t)'!O97:O$112)/'l(x,t)'!O97-0.5</f>
        <v>2.157033109117775</v>
      </c>
      <c r="P97" s="15">
        <f>SUM('l(x,t)'!P97:P$112)/'l(x,t)'!P97-0.5</f>
        <v>2.1856405315503</v>
      </c>
      <c r="Q97" s="15">
        <f>SUM('l(x,t)'!Q97:Q$112)/'l(x,t)'!Q97-0.5</f>
        <v>2.067062915069716</v>
      </c>
      <c r="R97" s="15">
        <f>SUM('l(x,t)'!R97:R$112)/'l(x,t)'!R97-0.5</f>
        <v>2.2904152132018258</v>
      </c>
      <c r="S97" s="15">
        <f>SUM('l(x,t)'!S97:S$112)/'l(x,t)'!S97-0.5</f>
        <v>2.2656883154849861</v>
      </c>
      <c r="T97" s="15">
        <f>SUM('l(x,t)'!T97:T$112)/'l(x,t)'!T97-0.5</f>
        <v>2.0995157060617307</v>
      </c>
      <c r="U97" s="15">
        <f>SUM('l(x,t)'!U97:U$112)/'l(x,t)'!U97-0.5</f>
        <v>2.2817250075410853</v>
      </c>
      <c r="V97" s="15">
        <f>SUM('l(x,t)'!V97:V$112)/'l(x,t)'!V97-0.5</f>
        <v>2.1078274467924287</v>
      </c>
      <c r="W97" s="15">
        <f>SUM('l(x,t)'!W97:W$112)/'l(x,t)'!W97-0.5</f>
        <v>2.1917272571129334</v>
      </c>
      <c r="X97" s="15">
        <f>SUM('l(x,t)'!X97:X$112)/'l(x,t)'!X97-0.5</f>
        <v>2.2329586974900026</v>
      </c>
      <c r="Y97" s="15">
        <f>SUM('l(x,t)'!Y97:Y$112)/'l(x,t)'!Y97-0.5</f>
        <v>2.1902065157217634</v>
      </c>
      <c r="Z97" s="15">
        <f>SUM('l(x,t)'!Z97:Z$112)/'l(x,t)'!Z97-0.5</f>
        <v>2.1867435368930228</v>
      </c>
      <c r="AA97" s="15">
        <f>SUM('l(x,t)'!AA97:AA$112)/'l(x,t)'!AA97-0.5</f>
        <v>2.1623958927029441</v>
      </c>
      <c r="AB97" s="15">
        <f>SUM('l(x,t)'!AB97:AB$112)/'l(x,t)'!AB97-0.5</f>
        <v>2.1750058218436141</v>
      </c>
      <c r="AC97" s="15">
        <f>SUM('l(x,t)'!AC97:AC$112)/'l(x,t)'!AC97-0.5</f>
        <v>2.2583836943757212</v>
      </c>
      <c r="AD97" s="15">
        <f>SUM('l(x,t)'!AD97:AD$112)/'l(x,t)'!AD97-0.5</f>
        <v>2.178000646708051</v>
      </c>
      <c r="AE97" s="15">
        <f>SUM('l(x,t)'!AE97:AE$112)/'l(x,t)'!AE97-0.5</f>
        <v>2.2882022227014005</v>
      </c>
      <c r="AF97" s="15">
        <f>SUM('l(x,t)'!AF97:AF$112)/'l(x,t)'!AF97-0.5</f>
        <v>2.234387339369591</v>
      </c>
      <c r="AG97" s="15">
        <f>SUM('l(x,t)'!AG97:AG$112)/'l(x,t)'!AG97-0.5</f>
        <v>2.2767445258604773</v>
      </c>
      <c r="AH97" s="15">
        <f>SUM('l(x,t)'!AH97:AH$112)/'l(x,t)'!AH97-0.5</f>
        <v>2.2729544046639321</v>
      </c>
      <c r="AI97" s="15">
        <f>SUM('l(x,t)'!AI97:AI$112)/'l(x,t)'!AI97-0.5</f>
        <v>2.2362833504517781</v>
      </c>
      <c r="AJ97" s="15">
        <f>SUM('l(x,t)'!AJ97:AJ$112)/'l(x,t)'!AJ97-0.5</f>
        <v>2.3246744730206954</v>
      </c>
      <c r="AK97" s="15">
        <f>SUM('l(x,t)'!AK97:AK$112)/'l(x,t)'!AK97-0.5</f>
        <v>2.2602779944517626</v>
      </c>
      <c r="AL97" s="15">
        <f>SUM('l(x,t)'!AL97:AL$112)/'l(x,t)'!AL97-0.5</f>
        <v>2.2754025282490793</v>
      </c>
      <c r="AM97" s="15">
        <f>SUM('l(x,t)'!AM97:AM$112)/'l(x,t)'!AM97-0.5</f>
        <v>2.3544019639365756</v>
      </c>
      <c r="AN97" s="15">
        <f>SUM('l(x,t)'!AN97:AN$112)/'l(x,t)'!AN97-0.5</f>
        <v>2.4240667765297452</v>
      </c>
      <c r="AO97" s="15">
        <f>SUM('l(x,t)'!AO97:AO$112)/'l(x,t)'!AO97-0.5</f>
        <v>2.4062592919523471</v>
      </c>
      <c r="AP97" s="15">
        <f>SUM('l(x,t)'!AP97:AP$112)/'l(x,t)'!AP97-0.5</f>
        <v>2.3647002564019228</v>
      </c>
      <c r="AQ97" s="15">
        <f>SUM('l(x,t)'!AQ97:AQ$112)/'l(x,t)'!AQ97-0.5</f>
        <v>2.3820708994263247</v>
      </c>
      <c r="AR97" s="15">
        <f>SUM('l(x,t)'!AR97:AR$112)/'l(x,t)'!AR97-0.5</f>
        <v>2.393887570465679</v>
      </c>
      <c r="AS97" s="15">
        <f>SUM('l(x,t)'!AS97:AS$112)/'l(x,t)'!AS97-0.5</f>
        <v>2.3214276948948926</v>
      </c>
      <c r="AT97" s="15">
        <f>SUM('l(x,t)'!AT97:AT$112)/'l(x,t)'!AT97-0.5</f>
        <v>2.4539658564670503</v>
      </c>
      <c r="AU97" s="15">
        <f>SUM('l(x,t)'!AU97:AU$112)/'l(x,t)'!AU97-0.5</f>
        <v>2.4837315198316601</v>
      </c>
      <c r="AV97" s="15">
        <f>SUM('l(x,t)'!AV97:AV$112)/'l(x,t)'!AV97-0.5</f>
        <v>2.4011830521965263</v>
      </c>
      <c r="AW97" s="15">
        <f>SUM('l(x,t)'!AW97:AW$112)/'l(x,t)'!AW97-0.5</f>
        <v>2.4537537525047965</v>
      </c>
      <c r="AX97" s="15">
        <f>SUM('l(x,t)'!AX97:AX$112)/'l(x,t)'!AX97-0.5</f>
        <v>2.4234454267947925</v>
      </c>
      <c r="AY97" s="15">
        <f>SUM('l(x,t)'!AY97:AY$112)/'l(x,t)'!AY97-0.5</f>
        <v>2.3217984361365085</v>
      </c>
      <c r="AZ97" s="15">
        <f>SUM('l(x,t)'!AZ97:AZ$112)/'l(x,t)'!AZ97-0.5</f>
        <v>2.5107912348275625</v>
      </c>
      <c r="BA97" s="15">
        <f>SUM('l(x,t)'!BA97:BA$112)/'l(x,t)'!BA97-0.5</f>
        <v>2.5575363710890686</v>
      </c>
      <c r="BB97" s="15">
        <f>SUM('l(x,t)'!BB97:BB$112)/'l(x,t)'!BB97-0.5</f>
        <v>2.5655909232150513</v>
      </c>
      <c r="BC97" s="15">
        <f>SUM('l(x,t)'!BC97:BC$112)/'l(x,t)'!BC97-0.5</f>
        <v>2.5480759559948623</v>
      </c>
      <c r="BD97" s="15">
        <f>SUM('l(x,t)'!BD97:BD$112)/'l(x,t)'!BD97-0.5</f>
        <v>2.6304770735216363</v>
      </c>
      <c r="BE97" s="15">
        <f>SUM('l(x,t)'!BE97:BE$112)/'l(x,t)'!BE97-0.5</f>
        <v>2.6398443016360371</v>
      </c>
      <c r="BF97" s="15">
        <f>SUM('l(x,t)'!BF97:BF$112)/'l(x,t)'!BF97-0.5</f>
        <v>2.7836773846868352</v>
      </c>
      <c r="BG97" s="15">
        <f>SUM('l(x,t)'!BG97:BG$112)/'l(x,t)'!BG97-0.5</f>
        <v>2.794205663252733</v>
      </c>
      <c r="BH97" s="15">
        <f>SUM('l(x,t)'!BH97:BH$112)/'l(x,t)'!BH97-0.5</f>
        <v>2.91273822168389</v>
      </c>
      <c r="BI97" s="15">
        <f>SUM('l(x,t)'!BI97:BI$112)/'l(x,t)'!BI97-0.5</f>
        <v>2.9586717067867587</v>
      </c>
      <c r="BJ97" s="15">
        <f>SUM('l(x,t)'!BJ97:BJ$112)/'l(x,t)'!BJ97-0.5</f>
        <v>2.8401550073521959</v>
      </c>
      <c r="BK97" s="15">
        <f>SUM('l(x,t)'!BK97:BK$112)/'l(x,t)'!BK97-0.5</f>
        <v>2.871496980428216</v>
      </c>
      <c r="BL97" s="15">
        <f>SUM('l(x,t)'!BL97:BL$112)/'l(x,t)'!BL97-0.5</f>
        <v>2.9032792967850125</v>
      </c>
      <c r="BM97" s="15">
        <f>SUM('l(x,t)'!BM97:BM$112)/'l(x,t)'!BM97-0.5</f>
        <v>2.9355126412604529</v>
      </c>
      <c r="BN97" s="15">
        <f>SUM('l(x,t)'!BN97:BN$112)/'l(x,t)'!BN97-0.5</f>
        <v>2.968207965927979</v>
      </c>
      <c r="BO97" s="15">
        <f>SUM('l(x,t)'!BO97:BO$112)/'l(x,t)'!BO97-0.5</f>
        <v>3.0013764976027217</v>
      </c>
      <c r="BP97" s="15">
        <f>SUM('l(x,t)'!BP97:BP$112)/'l(x,t)'!BP97-0.5</f>
        <v>3.0350297455588473</v>
      </c>
      <c r="BQ97" s="15">
        <f>SUM('l(x,t)'!BQ97:BQ$112)/'l(x,t)'!BQ97-0.5</f>
        <v>3.0691795094639325</v>
      </c>
      <c r="BR97" s="15">
        <f>SUM('l(x,t)'!BR97:BR$112)/'l(x,t)'!BR97-0.5</f>
        <v>3.1038378875362849</v>
      </c>
      <c r="BS97" s="15">
        <f>SUM('l(x,t)'!BS97:BS$112)/'l(x,t)'!BS97-0.5</f>
        <v>3.1390172849313784</v>
      </c>
    </row>
    <row r="98" spans="1:71" x14ac:dyDescent="0.25">
      <c r="A98" s="13">
        <v>96</v>
      </c>
      <c r="B98" s="15">
        <f>SUM('l(x,t)'!B98:B$112)/'l(x,t)'!B98-0.5</f>
        <v>2.2146552915375506</v>
      </c>
      <c r="C98" s="15">
        <f>SUM('l(x,t)'!C98:C$112)/'l(x,t)'!C98-0.5</f>
        <v>1.8757572127708468</v>
      </c>
      <c r="D98" s="15">
        <f>SUM('l(x,t)'!D98:D$112)/'l(x,t)'!D98-0.5</f>
        <v>1.8480523928782695</v>
      </c>
      <c r="E98" s="15">
        <f>SUM('l(x,t)'!E98:E$112)/'l(x,t)'!E98-0.5</f>
        <v>1.6745750470011109</v>
      </c>
      <c r="F98" s="15">
        <f>SUM('l(x,t)'!F98:F$112)/'l(x,t)'!F98-0.5</f>
        <v>1.9834770833365254</v>
      </c>
      <c r="G98" s="15">
        <f>SUM('l(x,t)'!G98:G$112)/'l(x,t)'!G98-0.5</f>
        <v>2.146934114577598</v>
      </c>
      <c r="H98" s="15">
        <f>SUM('l(x,t)'!H98:H$112)/'l(x,t)'!H98-0.5</f>
        <v>2.0655818242713022</v>
      </c>
      <c r="I98" s="15">
        <f>SUM('l(x,t)'!I98:I$112)/'l(x,t)'!I98-0.5</f>
        <v>1.9439649787301114</v>
      </c>
      <c r="J98" s="15">
        <f>SUM('l(x,t)'!J98:J$112)/'l(x,t)'!J98-0.5</f>
        <v>2.1623402200719299</v>
      </c>
      <c r="K98" s="15">
        <f>SUM('l(x,t)'!K98:K$112)/'l(x,t)'!K98-0.5</f>
        <v>1.998719986142282</v>
      </c>
      <c r="L98" s="15">
        <f>SUM('l(x,t)'!L98:L$112)/'l(x,t)'!L98-0.5</f>
        <v>1.9920846348222483</v>
      </c>
      <c r="M98" s="15">
        <f>SUM('l(x,t)'!M98:M$112)/'l(x,t)'!M98-0.5</f>
        <v>2.2064126417704188</v>
      </c>
      <c r="N98" s="15">
        <f>SUM('l(x,t)'!N98:N$112)/'l(x,t)'!N98-0.5</f>
        <v>1.7532168058748248</v>
      </c>
      <c r="O98" s="15">
        <f>SUM('l(x,t)'!O98:O$112)/'l(x,t)'!O98-0.5</f>
        <v>2.0383084038506993</v>
      </c>
      <c r="P98" s="15">
        <f>SUM('l(x,t)'!P98:P$112)/'l(x,t)'!P98-0.5</f>
        <v>2.0671086175628592</v>
      </c>
      <c r="Q98" s="15">
        <f>SUM('l(x,t)'!Q98:Q$112)/'l(x,t)'!Q98-0.5</f>
        <v>1.9584078488143257</v>
      </c>
      <c r="R98" s="15">
        <f>SUM('l(x,t)'!R98:R$112)/'l(x,t)'!R98-0.5</f>
        <v>2.1658555012608893</v>
      </c>
      <c r="S98" s="15">
        <f>SUM('l(x,t)'!S98:S$112)/'l(x,t)'!S98-0.5</f>
        <v>2.147129494595343</v>
      </c>
      <c r="T98" s="15">
        <f>SUM('l(x,t)'!T98:T$112)/'l(x,t)'!T98-0.5</f>
        <v>1.9873893259649034</v>
      </c>
      <c r="U98" s="15">
        <f>SUM('l(x,t)'!U98:U$112)/'l(x,t)'!U98-0.5</f>
        <v>2.1607206970029962</v>
      </c>
      <c r="V98" s="15">
        <f>SUM('l(x,t)'!V98:V$112)/'l(x,t)'!V98-0.5</f>
        <v>1.9939543762000786</v>
      </c>
      <c r="W98" s="15">
        <f>SUM('l(x,t)'!W98:W$112)/'l(x,t)'!W98-0.5</f>
        <v>2.0723823570484803</v>
      </c>
      <c r="X98" s="15">
        <f>SUM('l(x,t)'!X98:X$112)/'l(x,t)'!X98-0.5</f>
        <v>2.1092881088458966</v>
      </c>
      <c r="Y98" s="15">
        <f>SUM('l(x,t)'!Y98:Y$112)/'l(x,t)'!Y98-0.5</f>
        <v>2.0687809898807918</v>
      </c>
      <c r="Z98" s="15">
        <f>SUM('l(x,t)'!Z98:Z$112)/'l(x,t)'!Z98-0.5</f>
        <v>2.0644533355019039</v>
      </c>
      <c r="AA98" s="15">
        <f>SUM('l(x,t)'!AA98:AA$112)/'l(x,t)'!AA98-0.5</f>
        <v>2.0431729966235936</v>
      </c>
      <c r="AB98" s="15">
        <f>SUM('l(x,t)'!AB98:AB$112)/'l(x,t)'!AB98-0.5</f>
        <v>2.0548035047871731</v>
      </c>
      <c r="AC98" s="15">
        <f>SUM('l(x,t)'!AC98:AC$112)/'l(x,t)'!AC98-0.5</f>
        <v>2.1322715144619386</v>
      </c>
      <c r="AD98" s="15">
        <f>SUM('l(x,t)'!AD98:AD$112)/'l(x,t)'!AD98-0.5</f>
        <v>2.0600742187932739</v>
      </c>
      <c r="AE98" s="15">
        <f>SUM('l(x,t)'!AE98:AE$112)/'l(x,t)'!AE98-0.5</f>
        <v>2.1604609496554295</v>
      </c>
      <c r="AF98" s="15">
        <f>SUM('l(x,t)'!AF98:AF$112)/'l(x,t)'!AF98-0.5</f>
        <v>2.1132097926315967</v>
      </c>
      <c r="AG98" s="15">
        <f>SUM('l(x,t)'!AG98:AG$112)/'l(x,t)'!AG98-0.5</f>
        <v>2.1510661382579479</v>
      </c>
      <c r="AH98" s="15">
        <f>SUM('l(x,t)'!AH98:AH$112)/'l(x,t)'!AH98-0.5</f>
        <v>2.1477813689724212</v>
      </c>
      <c r="AI98" s="15">
        <f>SUM('l(x,t)'!AI98:AI$112)/'l(x,t)'!AI98-0.5</f>
        <v>2.1140184734753209</v>
      </c>
      <c r="AJ98" s="15">
        <f>SUM('l(x,t)'!AJ98:AJ$112)/'l(x,t)'!AJ98-0.5</f>
        <v>2.1958726922473502</v>
      </c>
      <c r="AK98" s="15">
        <f>SUM('l(x,t)'!AK98:AK$112)/'l(x,t)'!AK98-0.5</f>
        <v>2.1343185442477095</v>
      </c>
      <c r="AL98" s="15">
        <f>SUM('l(x,t)'!AL98:AL$112)/'l(x,t)'!AL98-0.5</f>
        <v>2.1486685487827537</v>
      </c>
      <c r="AM98" s="15">
        <f>SUM('l(x,t)'!AM98:AM$112)/'l(x,t)'!AM98-0.5</f>
        <v>2.2215385892403297</v>
      </c>
      <c r="AN98" s="15">
        <f>SUM('l(x,t)'!AN98:AN$112)/'l(x,t)'!AN98-0.5</f>
        <v>2.2861605846241493</v>
      </c>
      <c r="AO98" s="15">
        <f>SUM('l(x,t)'!AO98:AO$112)/'l(x,t)'!AO98-0.5</f>
        <v>2.2702022756635336</v>
      </c>
      <c r="AP98" s="15">
        <f>SUM('l(x,t)'!AP98:AP$112)/'l(x,t)'!AP98-0.5</f>
        <v>2.2288828900104249</v>
      </c>
      <c r="AQ98" s="15">
        <f>SUM('l(x,t)'!AQ98:AQ$112)/'l(x,t)'!AQ98-0.5</f>
        <v>2.2436635704569068</v>
      </c>
      <c r="AR98" s="15">
        <f>SUM('l(x,t)'!AR98:AR$112)/'l(x,t)'!AR98-0.5</f>
        <v>2.2545452264790615</v>
      </c>
      <c r="AS98" s="15">
        <f>SUM('l(x,t)'!AS98:AS$112)/'l(x,t)'!AS98-0.5</f>
        <v>2.1834239799856991</v>
      </c>
      <c r="AT98" s="15">
        <f>SUM('l(x,t)'!AT98:AT$112)/'l(x,t)'!AT98-0.5</f>
        <v>2.3092789148964119</v>
      </c>
      <c r="AU98" s="15">
        <f>SUM('l(x,t)'!AU98:AU$112)/'l(x,t)'!AU98-0.5</f>
        <v>2.3390123934963793</v>
      </c>
      <c r="AV98" s="15">
        <f>SUM('l(x,t)'!AV98:AV$112)/'l(x,t)'!AV98-0.5</f>
        <v>2.2600578557482716</v>
      </c>
      <c r="AW98" s="15">
        <f>SUM('l(x,t)'!AW98:AW$112)/'l(x,t)'!AW98-0.5</f>
        <v>2.3046190929126311</v>
      </c>
      <c r="AX98" s="15">
        <f>SUM('l(x,t)'!AX98:AX$112)/'l(x,t)'!AX98-0.5</f>
        <v>2.2742935004468303</v>
      </c>
      <c r="AY98" s="15">
        <f>SUM('l(x,t)'!AY98:AY$112)/'l(x,t)'!AY98-0.5</f>
        <v>2.1769895026545223</v>
      </c>
      <c r="AZ98" s="15">
        <f>SUM('l(x,t)'!AZ98:AZ$112)/'l(x,t)'!AZ98-0.5</f>
        <v>2.3544535160234554</v>
      </c>
      <c r="BA98" s="15">
        <f>SUM('l(x,t)'!BA98:BA$112)/'l(x,t)'!BA98-0.5</f>
        <v>2.3972856413893604</v>
      </c>
      <c r="BB98" s="15">
        <f>SUM('l(x,t)'!BB98:BB$112)/'l(x,t)'!BB98-0.5</f>
        <v>2.404374188997541</v>
      </c>
      <c r="BC98" s="15">
        <f>SUM('l(x,t)'!BC98:BC$112)/'l(x,t)'!BC98-0.5</f>
        <v>2.3895384472056067</v>
      </c>
      <c r="BD98" s="15">
        <f>SUM('l(x,t)'!BD98:BD$112)/'l(x,t)'!BD98-0.5</f>
        <v>2.4648020060418805</v>
      </c>
      <c r="BE98" s="15">
        <f>SUM('l(x,t)'!BE98:BE$112)/'l(x,t)'!BE98-0.5</f>
        <v>2.4761395015800223</v>
      </c>
      <c r="BF98" s="15">
        <f>SUM('l(x,t)'!BF98:BF$112)/'l(x,t)'!BF98-0.5</f>
        <v>2.6109380240393887</v>
      </c>
      <c r="BG98" s="15">
        <f>SUM('l(x,t)'!BG98:BG$112)/'l(x,t)'!BG98-0.5</f>
        <v>2.6209436311423389</v>
      </c>
      <c r="BH98" s="15">
        <f>SUM('l(x,t)'!BH98:BH$112)/'l(x,t)'!BH98-0.5</f>
        <v>2.733713372760266</v>
      </c>
      <c r="BI98" s="15">
        <f>SUM('l(x,t)'!BI98:BI$112)/'l(x,t)'!BI98-0.5</f>
        <v>2.7767871560336901</v>
      </c>
      <c r="BJ98" s="15">
        <f>SUM('l(x,t)'!BJ98:BJ$112)/'l(x,t)'!BJ98-0.5</f>
        <v>2.6675842682035702</v>
      </c>
      <c r="BK98" s="15">
        <f>SUM('l(x,t)'!BK98:BK$112)/'l(x,t)'!BK98-0.5</f>
        <v>2.697470493823122</v>
      </c>
      <c r="BL98" s="15">
        <f>SUM('l(x,t)'!BL98:BL$112)/'l(x,t)'!BL98-0.5</f>
        <v>2.7278548387593791</v>
      </c>
      <c r="BM98" s="15">
        <f>SUM('l(x,t)'!BM98:BM$112)/'l(x,t)'!BM98-0.5</f>
        <v>2.758748236294378</v>
      </c>
      <c r="BN98" s="15">
        <f>SUM('l(x,t)'!BN98:BN$112)/'l(x,t)'!BN98-0.5</f>
        <v>2.7901618983228502</v>
      </c>
      <c r="BO98" s="15">
        <f>SUM('l(x,t)'!BO98:BO$112)/'l(x,t)'!BO98-0.5</f>
        <v>2.8221073229929203</v>
      </c>
      <c r="BP98" s="15">
        <f>SUM('l(x,t)'!BP98:BP$112)/'l(x,t)'!BP98-0.5</f>
        <v>2.8545963025602941</v>
      </c>
      <c r="BQ98" s="15">
        <f>SUM('l(x,t)'!BQ98:BQ$112)/'l(x,t)'!BQ98-0.5</f>
        <v>2.8876409314617257</v>
      </c>
      <c r="BR98" s="15">
        <f>SUM('l(x,t)'!BR98:BR$112)/'l(x,t)'!BR98-0.5</f>
        <v>2.9212536146136889</v>
      </c>
      <c r="BS98" s="15">
        <f>SUM('l(x,t)'!BS98:BS$112)/'l(x,t)'!BS98-0.5</f>
        <v>2.9554470759424309</v>
      </c>
    </row>
    <row r="99" spans="1:71" x14ac:dyDescent="0.25">
      <c r="A99" s="13">
        <v>97</v>
      </c>
      <c r="B99" s="15">
        <f>SUM('l(x,t)'!B99:B$112)/'l(x,t)'!B99-0.5</f>
        <v>2.1077217640830859</v>
      </c>
      <c r="C99" s="15">
        <f>SUM('l(x,t)'!C99:C$112)/'l(x,t)'!C99-0.5</f>
        <v>1.7834523606546946</v>
      </c>
      <c r="D99" s="15">
        <f>SUM('l(x,t)'!D99:D$112)/'l(x,t)'!D99-0.5</f>
        <v>1.7592173371068229</v>
      </c>
      <c r="E99" s="15">
        <f>SUM('l(x,t)'!E99:E$112)/'l(x,t)'!E99-0.5</f>
        <v>1.5982797652669096</v>
      </c>
      <c r="F99" s="15">
        <f>SUM('l(x,t)'!F99:F$112)/'l(x,t)'!F99-0.5</f>
        <v>1.8930523516906095</v>
      </c>
      <c r="G99" s="15">
        <f>SUM('l(x,t)'!G99:G$112)/'l(x,t)'!G99-0.5</f>
        <v>2.0416826621257127</v>
      </c>
      <c r="H99" s="15">
        <f>SUM('l(x,t)'!H99:H$112)/'l(x,t)'!H99-0.5</f>
        <v>1.9653278915836832</v>
      </c>
      <c r="I99" s="15">
        <f>SUM('l(x,t)'!I99:I$112)/'l(x,t)'!I99-0.5</f>
        <v>1.8479487125483542</v>
      </c>
      <c r="J99" s="15">
        <f>SUM('l(x,t)'!J99:J$112)/'l(x,t)'!J99-0.5</f>
        <v>2.0560701469546077</v>
      </c>
      <c r="K99" s="15">
        <f>SUM('l(x,t)'!K99:K$112)/'l(x,t)'!K99-0.5</f>
        <v>1.9006406954065049</v>
      </c>
      <c r="L99" s="15">
        <f>SUM('l(x,t)'!L99:L$112)/'l(x,t)'!L99-0.5</f>
        <v>1.8923497808562724</v>
      </c>
      <c r="M99" s="15">
        <f>SUM('l(x,t)'!M99:M$112)/'l(x,t)'!M99-0.5</f>
        <v>2.0956991812753549</v>
      </c>
      <c r="N99" s="15">
        <f>SUM('l(x,t)'!N99:N$112)/'l(x,t)'!N99-0.5</f>
        <v>1.6671828140398515</v>
      </c>
      <c r="O99" s="15">
        <f>SUM('l(x,t)'!O99:O$112)/'l(x,t)'!O99-0.5</f>
        <v>1.9307246529259228</v>
      </c>
      <c r="P99" s="15">
        <f>SUM('l(x,t)'!P99:P$112)/'l(x,t)'!P99-0.5</f>
        <v>1.9594055424015742</v>
      </c>
      <c r="Q99" s="15">
        <f>SUM('l(x,t)'!Q99:Q$112)/'l(x,t)'!Q99-0.5</f>
        <v>1.8599596246065015</v>
      </c>
      <c r="R99" s="15">
        <f>SUM('l(x,t)'!R99:R$112)/'l(x,t)'!R99-0.5</f>
        <v>2.0522138488163044</v>
      </c>
      <c r="S99" s="15">
        <f>SUM('l(x,t)'!S99:S$112)/'l(x,t)'!S99-0.5</f>
        <v>2.0386931375831807</v>
      </c>
      <c r="T99" s="15">
        <f>SUM('l(x,t)'!T99:T$112)/'l(x,t)'!T99-0.5</f>
        <v>1.8857778229900282</v>
      </c>
      <c r="U99" s="15">
        <f>SUM('l(x,t)'!U99:U$112)/'l(x,t)'!U99-0.5</f>
        <v>2.0501292891958238</v>
      </c>
      <c r="V99" s="15">
        <f>SUM('l(x,t)'!V99:V$112)/'l(x,t)'!V99-0.5</f>
        <v>1.8908242933731478</v>
      </c>
      <c r="W99" s="15">
        <f>SUM('l(x,t)'!W99:W$112)/'l(x,t)'!W99-0.5</f>
        <v>1.9639698457235459</v>
      </c>
      <c r="X99" s="15">
        <f>SUM('l(x,t)'!X99:X$112)/'l(x,t)'!X99-0.5</f>
        <v>1.9969172066312333</v>
      </c>
      <c r="Y99" s="15">
        <f>SUM('l(x,t)'!Y99:Y$112)/'l(x,t)'!Y99-0.5</f>
        <v>1.9586731496736847</v>
      </c>
      <c r="Z99" s="15">
        <f>SUM('l(x,t)'!Z99:Z$112)/'l(x,t)'!Z99-0.5</f>
        <v>1.9536595600719959</v>
      </c>
      <c r="AA99" s="15">
        <f>SUM('l(x,t)'!AA99:AA$112)/'l(x,t)'!AA99-0.5</f>
        <v>1.9351406741626191</v>
      </c>
      <c r="AB99" s="15">
        <f>SUM('l(x,t)'!AB99:AB$112)/'l(x,t)'!AB99-0.5</f>
        <v>1.9458517591706244</v>
      </c>
      <c r="AC99" s="15">
        <f>SUM('l(x,t)'!AC99:AC$112)/'l(x,t)'!AC99-0.5</f>
        <v>2.0176553830023876</v>
      </c>
      <c r="AD99" s="15">
        <f>SUM('l(x,t)'!AD99:AD$112)/'l(x,t)'!AD99-0.5</f>
        <v>1.9529468848950828</v>
      </c>
      <c r="AE99" s="15">
        <f>SUM('l(x,t)'!AE99:AE$112)/'l(x,t)'!AE99-0.5</f>
        <v>2.0442218522545805</v>
      </c>
      <c r="AF99" s="15">
        <f>SUM('l(x,t)'!AF99:AF$112)/'l(x,t)'!AF99-0.5</f>
        <v>2.0028854572743295</v>
      </c>
      <c r="AG99" s="15">
        <f>SUM('l(x,t)'!AG99:AG$112)/'l(x,t)'!AG99-0.5</f>
        <v>2.0366285213445412</v>
      </c>
      <c r="AH99" s="15">
        <f>SUM('l(x,t)'!AH99:AH$112)/'l(x,t)'!AH99-0.5</f>
        <v>2.0338008503081886</v>
      </c>
      <c r="AI99" s="15">
        <f>SUM('l(x,t)'!AI99:AI$112)/'l(x,t)'!AI99-0.5</f>
        <v>2.0027810533196679</v>
      </c>
      <c r="AJ99" s="15">
        <f>SUM('l(x,t)'!AJ99:AJ$112)/'l(x,t)'!AJ99-0.5</f>
        <v>2.078411318262102</v>
      </c>
      <c r="AK99" s="15">
        <f>SUM('l(x,t)'!AK99:AK$112)/'l(x,t)'!AK99-0.5</f>
        <v>2.0198022545023977</v>
      </c>
      <c r="AL99" s="15">
        <f>SUM('l(x,t)'!AL99:AL$112)/'l(x,t)'!AL99-0.5</f>
        <v>2.0333731042483696</v>
      </c>
      <c r="AM99" s="15">
        <f>SUM('l(x,t)'!AM99:AM$112)/'l(x,t)'!AM99-0.5</f>
        <v>2.1004329011817311</v>
      </c>
      <c r="AN99" s="15">
        <f>SUM('l(x,t)'!AN99:AN$112)/'l(x,t)'!AN99-0.5</f>
        <v>2.1602731295227269</v>
      </c>
      <c r="AO99" s="15">
        <f>SUM('l(x,t)'!AO99:AO$112)/'l(x,t)'!AO99-0.5</f>
        <v>2.1460027139557463</v>
      </c>
      <c r="AP99" s="15">
        <f>SUM('l(x,t)'!AP99:AP$112)/'l(x,t)'!AP99-0.5</f>
        <v>2.1052694956532081</v>
      </c>
      <c r="AQ99" s="15">
        <f>SUM('l(x,t)'!AQ99:AQ$112)/'l(x,t)'!AQ99-0.5</f>
        <v>2.1177204180406943</v>
      </c>
      <c r="AR99" s="15">
        <f>SUM('l(x,t)'!AR99:AR$112)/'l(x,t)'!AR99-0.5</f>
        <v>2.1277448352239965</v>
      </c>
      <c r="AS99" s="15">
        <f>SUM('l(x,t)'!AS99:AS$112)/'l(x,t)'!AS99-0.5</f>
        <v>2.0584339883367506</v>
      </c>
      <c r="AT99" s="15">
        <f>SUM('l(x,t)'!AT99:AT$112)/'l(x,t)'!AT99-0.5</f>
        <v>2.1775175216379492</v>
      </c>
      <c r="AU99" s="15">
        <f>SUM('l(x,t)'!AU99:AU$112)/'l(x,t)'!AU99-0.5</f>
        <v>2.206937888773981</v>
      </c>
      <c r="AV99" s="15">
        <f>SUM('l(x,t)'!AV99:AV$112)/'l(x,t)'!AV99-0.5</f>
        <v>2.1317048038222342</v>
      </c>
      <c r="AW99" s="15">
        <f>SUM('l(x,t)'!AW99:AW$112)/'l(x,t)'!AW99-0.5</f>
        <v>2.1691600250149849</v>
      </c>
      <c r="AX99" s="15">
        <f>SUM('l(x,t)'!AX99:AX$112)/'l(x,t)'!AX99-0.5</f>
        <v>2.139139521711781</v>
      </c>
      <c r="AY99" s="15">
        <f>SUM('l(x,t)'!AY99:AY$112)/'l(x,t)'!AY99-0.5</f>
        <v>2.0464490747305066</v>
      </c>
      <c r="AZ99" s="15">
        <f>SUM('l(x,t)'!AZ99:AZ$112)/'l(x,t)'!AZ99-0.5</f>
        <v>2.212537688358915</v>
      </c>
      <c r="BA99" s="15">
        <f>SUM('l(x,t)'!BA99:BA$112)/'l(x,t)'!BA99-0.5</f>
        <v>2.2516434009504724</v>
      </c>
      <c r="BB99" s="15">
        <f>SUM('l(x,t)'!BB99:BB$112)/'l(x,t)'!BB99-0.5</f>
        <v>2.2578841872755904</v>
      </c>
      <c r="BC99" s="15">
        <f>SUM('l(x,t)'!BC99:BC$112)/'l(x,t)'!BC99-0.5</f>
        <v>2.2454245509707325</v>
      </c>
      <c r="BD99" s="15">
        <f>SUM('l(x,t)'!BD99:BD$112)/'l(x,t)'!BD99-0.5</f>
        <v>2.3139753462925992</v>
      </c>
      <c r="BE99" s="15">
        <f>SUM('l(x,t)'!BE99:BE$112)/'l(x,t)'!BE99-0.5</f>
        <v>2.3268929283742534</v>
      </c>
      <c r="BF99" s="15">
        <f>SUM('l(x,t)'!BF99:BF$112)/'l(x,t)'!BF99-0.5</f>
        <v>2.4528564570828517</v>
      </c>
      <c r="BG99" s="15">
        <f>SUM('l(x,t)'!BG99:BG$112)/'l(x,t)'!BG99-0.5</f>
        <v>2.4623358955575498</v>
      </c>
      <c r="BH99" s="15">
        <f>SUM('l(x,t)'!BH99:BH$112)/'l(x,t)'!BH99-0.5</f>
        <v>2.5692572828781972</v>
      </c>
      <c r="BI99" s="15">
        <f>SUM('l(x,t)'!BI99:BI$112)/'l(x,t)'!BI99-0.5</f>
        <v>2.6095153728949607</v>
      </c>
      <c r="BJ99" s="15">
        <f>SUM('l(x,t)'!BJ99:BJ$112)/'l(x,t)'!BJ99-0.5</f>
        <v>2.501985289394697</v>
      </c>
      <c r="BK99" s="15">
        <f>SUM('l(x,t)'!BK99:BK$112)/'l(x,t)'!BK99-0.5</f>
        <v>2.5290983245400001</v>
      </c>
      <c r="BL99" s="15">
        <f>SUM('l(x,t)'!BL99:BL$112)/'l(x,t)'!BL99-0.5</f>
        <v>2.5566415756955116</v>
      </c>
      <c r="BM99" s="15">
        <f>SUM('l(x,t)'!BM99:BM$112)/'l(x,t)'!BM99-0.5</f>
        <v>2.5846239750417124</v>
      </c>
      <c r="BN99" s="15">
        <f>SUM('l(x,t)'!BN99:BN$112)/'l(x,t)'!BN99-0.5</f>
        <v>2.6130546681898807</v>
      </c>
      <c r="BO99" s="15">
        <f>SUM('l(x,t)'!BO99:BO$112)/'l(x,t)'!BO99-0.5</f>
        <v>2.6419430196061837</v>
      </c>
      <c r="BP99" s="15">
        <f>SUM('l(x,t)'!BP99:BP$112)/'l(x,t)'!BP99-0.5</f>
        <v>2.6712986181740654</v>
      </c>
      <c r="BQ99" s="15">
        <f>SUM('l(x,t)'!BQ99:BQ$112)/'l(x,t)'!BQ99-0.5</f>
        <v>2.7011312828983689</v>
      </c>
      <c r="BR99" s="15">
        <f>SUM('l(x,t)'!BR99:BR$112)/'l(x,t)'!BR99-0.5</f>
        <v>2.7314510687545712</v>
      </c>
      <c r="BS99" s="15">
        <f>SUM('l(x,t)'!BS99:BS$112)/'l(x,t)'!BS99-0.5</f>
        <v>2.7622682726866921</v>
      </c>
    </row>
    <row r="100" spans="1:71" x14ac:dyDescent="0.25">
      <c r="A100" s="13">
        <v>98</v>
      </c>
      <c r="B100" s="15">
        <f>SUM('l(x,t)'!B100:B$112)/'l(x,t)'!B100-0.5</f>
        <v>2.009359852788533</v>
      </c>
      <c r="C100" s="15">
        <f>SUM('l(x,t)'!C100:C$112)/'l(x,t)'!C100-0.5</f>
        <v>1.7002166195030166</v>
      </c>
      <c r="D100" s="15">
        <f>SUM('l(x,t)'!D100:D$112)/'l(x,t)'!D100-0.5</f>
        <v>1.6790668093287815</v>
      </c>
      <c r="E100" s="15">
        <f>SUM('l(x,t)'!E100:E$112)/'l(x,t)'!E100-0.5</f>
        <v>1.5301295130536787</v>
      </c>
      <c r="F100" s="15">
        <f>SUM('l(x,t)'!F100:F$112)/'l(x,t)'!F100-0.5</f>
        <v>1.8103561624164266</v>
      </c>
      <c r="G100" s="15">
        <f>SUM('l(x,t)'!G100:G$112)/'l(x,t)'!G100-0.5</f>
        <v>1.9452910719395251</v>
      </c>
      <c r="H100" s="15">
        <f>SUM('l(x,t)'!H100:H$112)/'l(x,t)'!H100-0.5</f>
        <v>1.8737694663594415</v>
      </c>
      <c r="I100" s="15">
        <f>SUM('l(x,t)'!I100:I$112)/'l(x,t)'!I100-0.5</f>
        <v>1.7610139935728957</v>
      </c>
      <c r="J100" s="15">
        <f>SUM('l(x,t)'!J100:J$112)/'l(x,t)'!J100-0.5</f>
        <v>1.9587127843423837</v>
      </c>
      <c r="K100" s="15">
        <f>SUM('l(x,t)'!K100:K$112)/'l(x,t)'!K100-0.5</f>
        <v>1.8114789923368351</v>
      </c>
      <c r="L100" s="15">
        <f>SUM('l(x,t)'!L100:L$112)/'l(x,t)'!L100-0.5</f>
        <v>1.8018992194294188</v>
      </c>
      <c r="M100" s="15">
        <f>SUM('l(x,t)'!M100:M$112)/'l(x,t)'!M100-0.5</f>
        <v>1.9942542888243135</v>
      </c>
      <c r="N100" s="15">
        <f>SUM('l(x,t)'!N100:N$112)/'l(x,t)'!N100-0.5</f>
        <v>1.5903768429684306</v>
      </c>
      <c r="O100" s="15">
        <f>SUM('l(x,t)'!O100:O$112)/'l(x,t)'!O100-0.5</f>
        <v>1.8334007223777595</v>
      </c>
      <c r="P100" s="15">
        <f>SUM('l(x,t)'!P100:P$112)/'l(x,t)'!P100-0.5</f>
        <v>1.8616887165653759</v>
      </c>
      <c r="Q100" s="15">
        <f>SUM('l(x,t)'!Q100:Q$112)/'l(x,t)'!Q100-0.5</f>
        <v>1.7708761911708755</v>
      </c>
      <c r="R100" s="15">
        <f>SUM('l(x,t)'!R100:R$112)/'l(x,t)'!R100-0.5</f>
        <v>1.9487116831253104</v>
      </c>
      <c r="S100" s="15">
        <f>SUM('l(x,t)'!S100:S$112)/'l(x,t)'!S100-0.5</f>
        <v>1.9396593270702089</v>
      </c>
      <c r="T100" s="15">
        <f>SUM('l(x,t)'!T100:T$112)/'l(x,t)'!T100-0.5</f>
        <v>1.7938404366444782</v>
      </c>
      <c r="U100" s="15">
        <f>SUM('l(x,t)'!U100:U$112)/'l(x,t)'!U100-0.5</f>
        <v>1.9491709682042342</v>
      </c>
      <c r="V100" s="15">
        <f>SUM('l(x,t)'!V100:V$112)/'l(x,t)'!V100-0.5</f>
        <v>1.7975919208595967</v>
      </c>
      <c r="W100" s="15">
        <f>SUM('l(x,t)'!W100:W$112)/'l(x,t)'!W100-0.5</f>
        <v>1.8656295479090992</v>
      </c>
      <c r="X100" s="15">
        <f>SUM('l(x,t)'!X100:X$112)/'l(x,t)'!X100-0.5</f>
        <v>1.8949908909014646</v>
      </c>
      <c r="Y100" s="15">
        <f>SUM('l(x,t)'!Y100:Y$112)/'l(x,t)'!Y100-0.5</f>
        <v>1.8589765499695714</v>
      </c>
      <c r="Z100" s="15">
        <f>SUM('l(x,t)'!Z100:Z$112)/'l(x,t)'!Z100-0.5</f>
        <v>1.853456635536769</v>
      </c>
      <c r="AA100" s="15">
        <f>SUM('l(x,t)'!AA100:AA$112)/'l(x,t)'!AA100-0.5</f>
        <v>1.837400729918433</v>
      </c>
      <c r="AB100" s="15">
        <f>SUM('l(x,t)'!AB100:AB$112)/'l(x,t)'!AB100-0.5</f>
        <v>1.8472381557365889</v>
      </c>
      <c r="AC100" s="15">
        <f>SUM('l(x,t)'!AC100:AC$112)/'l(x,t)'!AC100-0.5</f>
        <v>1.9136508524482139</v>
      </c>
      <c r="AD100" s="15">
        <f>SUM('l(x,t)'!AD100:AD$112)/'l(x,t)'!AD100-0.5</f>
        <v>1.8557735341057842</v>
      </c>
      <c r="AE100" s="15">
        <f>SUM('l(x,t)'!AE100:AE$112)/'l(x,t)'!AE100-0.5</f>
        <v>1.9386044031561194</v>
      </c>
      <c r="AF100" s="15">
        <f>SUM('l(x,t)'!AF100:AF$112)/'l(x,t)'!AF100-0.5</f>
        <v>1.902579344354915</v>
      </c>
      <c r="AG100" s="15">
        <f>SUM('l(x,t)'!AG100:AG$112)/'l(x,t)'!AG100-0.5</f>
        <v>1.9326059418448271</v>
      </c>
      <c r="AH100" s="15">
        <f>SUM('l(x,t)'!AH100:AH$112)/'l(x,t)'!AH100-0.5</f>
        <v>1.9301685024291992</v>
      </c>
      <c r="AI100" s="15">
        <f>SUM('l(x,t)'!AI100:AI$112)/'l(x,t)'!AI100-0.5</f>
        <v>1.9017213298807243</v>
      </c>
      <c r="AJ100" s="15">
        <f>SUM('l(x,t)'!AJ100:AJ$112)/'l(x,t)'!AJ100-0.5</f>
        <v>1.9714809649449649</v>
      </c>
      <c r="AK100" s="15">
        <f>SUM('l(x,t)'!AK100:AK$112)/'l(x,t)'!AK100-0.5</f>
        <v>1.9158741269172896</v>
      </c>
      <c r="AL100" s="15">
        <f>SUM('l(x,t)'!AL100:AL$112)/'l(x,t)'!AL100-0.5</f>
        <v>1.9286442248576412</v>
      </c>
      <c r="AM100" s="15">
        <f>SUM('l(x,t)'!AM100:AM$112)/'l(x,t)'!AM100-0.5</f>
        <v>1.9902484925339681</v>
      </c>
      <c r="AN100" s="15">
        <f>SUM('l(x,t)'!AN100:AN$112)/'l(x,t)'!AN100-0.5</f>
        <v>2.0455332160782644</v>
      </c>
      <c r="AO100" s="15">
        <f>SUM('l(x,t)'!AO100:AO$112)/'l(x,t)'!AO100-0.5</f>
        <v>2.0328184313104876</v>
      </c>
      <c r="AP100" s="15">
        <f>SUM('l(x,t)'!AP100:AP$112)/'l(x,t)'!AP100-0.5</f>
        <v>1.9929641813473844</v>
      </c>
      <c r="AQ100" s="15">
        <f>SUM('l(x,t)'!AQ100:AQ$112)/'l(x,t)'!AQ100-0.5</f>
        <v>2.003358636440677</v>
      </c>
      <c r="AR100" s="15">
        <f>SUM('l(x,t)'!AR100:AR$112)/'l(x,t)'!AR100-0.5</f>
        <v>2.0125722944307189</v>
      </c>
      <c r="AS100" s="15">
        <f>SUM('l(x,t)'!AS100:AS$112)/'l(x,t)'!AS100-0.5</f>
        <v>1.9454462533529231</v>
      </c>
      <c r="AT100" s="15">
        <f>SUM('l(x,t)'!AT100:AT$112)/'l(x,t)'!AT100-0.5</f>
        <v>2.0576982048850372</v>
      </c>
      <c r="AU100" s="15">
        <f>SUM('l(x,t)'!AU100:AU$112)/'l(x,t)'!AU100-0.5</f>
        <v>2.0865830536640515</v>
      </c>
      <c r="AV100" s="15">
        <f>SUM('l(x,t)'!AV100:AV$112)/'l(x,t)'!AV100-0.5</f>
        <v>2.0151906832047271</v>
      </c>
      <c r="AW100" s="15">
        <f>SUM('l(x,t)'!AW100:AW$112)/'l(x,t)'!AW100-0.5</f>
        <v>2.0463921052860186</v>
      </c>
      <c r="AX100" s="15">
        <f>SUM('l(x,t)'!AX100:AX$112)/'l(x,t)'!AX100-0.5</f>
        <v>2.016912893223465</v>
      </c>
      <c r="AY100" s="15">
        <f>SUM('l(x,t)'!AY100:AY$112)/'l(x,t)'!AY100-0.5</f>
        <v>1.9290411917545067</v>
      </c>
      <c r="AZ100" s="15">
        <f>SUM('l(x,t)'!AZ100:AZ$112)/'l(x,t)'!AZ100-0.5</f>
        <v>2.0839484705759475</v>
      </c>
      <c r="BA100" s="15">
        <f>SUM('l(x,t)'!BA100:BA$112)/'l(x,t)'!BA100-0.5</f>
        <v>2.1195932237882245</v>
      </c>
      <c r="BB100" s="15">
        <f>SUM('l(x,t)'!BB100:BB$112)/'l(x,t)'!BB100-0.5</f>
        <v>2.1250398519780034</v>
      </c>
      <c r="BC100" s="15">
        <f>SUM('l(x,t)'!BC100:BC$112)/'l(x,t)'!BC100-0.5</f>
        <v>2.1146723855452518</v>
      </c>
      <c r="BD100" s="15">
        <f>SUM('l(x,t)'!BD100:BD$112)/'l(x,t)'!BD100-0.5</f>
        <v>2.1769802341911384</v>
      </c>
      <c r="BE100" s="15">
        <f>SUM('l(x,t)'!BE100:BE$112)/'l(x,t)'!BE100-0.5</f>
        <v>2.1910791880245903</v>
      </c>
      <c r="BF100" s="15">
        <f>SUM('l(x,t)'!BF100:BF$112)/'l(x,t)'!BF100-0.5</f>
        <v>2.3084510779936029</v>
      </c>
      <c r="BG100" s="15">
        <f>SUM('l(x,t)'!BG100:BG$112)/'l(x,t)'!BG100-0.5</f>
        <v>2.3173836636337577</v>
      </c>
      <c r="BH100" s="15">
        <f>SUM('l(x,t)'!BH100:BH$112)/'l(x,t)'!BH100-0.5</f>
        <v>2.4184340336490657</v>
      </c>
      <c r="BI100" s="15">
        <f>SUM('l(x,t)'!BI100:BI$112)/'l(x,t)'!BI100-0.5</f>
        <v>2.4559523196174045</v>
      </c>
      <c r="BJ100" s="15">
        <f>SUM('l(x,t)'!BJ100:BJ$112)/'l(x,t)'!BJ100-0.5</f>
        <v>2.3509058163237513</v>
      </c>
      <c r="BK100" s="15">
        <f>SUM('l(x,t)'!BK100:BK$112)/'l(x,t)'!BK100-0.5</f>
        <v>2.3754436539020367</v>
      </c>
      <c r="BL100" s="15">
        <f>SUM('l(x,t)'!BL100:BL$112)/'l(x,t)'!BL100-0.5</f>
        <v>2.4003503532175383</v>
      </c>
      <c r="BM100" s="15">
        <f>SUM('l(x,t)'!BM100:BM$112)/'l(x,t)'!BM100-0.5</f>
        <v>2.425633112819813</v>
      </c>
      <c r="BN100" s="15">
        <f>SUM('l(x,t)'!BN100:BN$112)/'l(x,t)'!BN100-0.5</f>
        <v>2.4512992911458666</v>
      </c>
      <c r="BO100" s="15">
        <f>SUM('l(x,t)'!BO100:BO$112)/'l(x,t)'!BO100-0.5</f>
        <v>2.4773564102408354</v>
      </c>
      <c r="BP100" s="15">
        <f>SUM('l(x,t)'!BP100:BP$112)/'l(x,t)'!BP100-0.5</f>
        <v>2.5038121595638847</v>
      </c>
      <c r="BQ100" s="15">
        <f>SUM('l(x,t)'!BQ100:BQ$112)/'l(x,t)'!BQ100-0.5</f>
        <v>2.5306743998811707</v>
      </c>
      <c r="BR100" s="15">
        <f>SUM('l(x,t)'!BR100:BR$112)/'l(x,t)'!BR100-0.5</f>
        <v>2.5579511672476771</v>
      </c>
      <c r="BS100" s="15">
        <f>SUM('l(x,t)'!BS100:BS$112)/'l(x,t)'!BS100-0.5</f>
        <v>2.5856506770798471</v>
      </c>
    </row>
    <row r="101" spans="1:71" x14ac:dyDescent="0.25">
      <c r="A101" s="13">
        <v>99</v>
      </c>
      <c r="B101" s="15">
        <f>SUM('l(x,t)'!B101:B$112)/'l(x,t)'!B101-0.5</f>
        <v>1.9189622141906395</v>
      </c>
      <c r="C101" s="15">
        <f>SUM('l(x,t)'!C101:C$112)/'l(x,t)'!C101-0.5</f>
        <v>1.6252551962018211</v>
      </c>
      <c r="D101" s="15">
        <f>SUM('l(x,t)'!D101:D$112)/'l(x,t)'!D101-0.5</f>
        <v>1.6068684833350275</v>
      </c>
      <c r="E101" s="15">
        <f>SUM('l(x,t)'!E101:E$112)/'l(x,t)'!E101-0.5</f>
        <v>1.4693536611104967</v>
      </c>
      <c r="F101" s="15">
        <f>SUM('l(x,t)'!F101:F$112)/'l(x,t)'!F101-0.5</f>
        <v>1.7347679072506641</v>
      </c>
      <c r="G101" s="15">
        <f>SUM('l(x,t)'!G101:G$112)/'l(x,t)'!G101-0.5</f>
        <v>1.8570805354787829</v>
      </c>
      <c r="H101" s="15">
        <f>SUM('l(x,t)'!H101:H$112)/'l(x,t)'!H101-0.5</f>
        <v>1.7902265043335581</v>
      </c>
      <c r="I101" s="15">
        <f>SUM('l(x,t)'!I101:I$112)/'l(x,t)'!I101-0.5</f>
        <v>1.6823647391452288</v>
      </c>
      <c r="J101" s="15">
        <f>SUM('l(x,t)'!J101:J$112)/'l(x,t)'!J101-0.5</f>
        <v>1.8695789219336976</v>
      </c>
      <c r="K101" s="15">
        <f>SUM('l(x,t)'!K101:K$112)/'l(x,t)'!K101-0.5</f>
        <v>1.730520251606094</v>
      </c>
      <c r="L101" s="15">
        <f>SUM('l(x,t)'!L101:L$112)/'l(x,t)'!L101-0.5</f>
        <v>1.7199662706614691</v>
      </c>
      <c r="M101" s="15">
        <f>SUM('l(x,t)'!M101:M$112)/'l(x,t)'!M101-0.5</f>
        <v>1.9013729028916266</v>
      </c>
      <c r="N101" s="15">
        <f>SUM('l(x,t)'!N101:N$112)/'l(x,t)'!N101-0.5</f>
        <v>1.521912258879301</v>
      </c>
      <c r="O101" s="15">
        <f>SUM('l(x,t)'!O101:O$112)/'l(x,t)'!O101-0.5</f>
        <v>1.7455006186789697</v>
      </c>
      <c r="P101" s="15">
        <f>SUM('l(x,t)'!P101:P$112)/'l(x,t)'!P101-0.5</f>
        <v>1.7731561300191583</v>
      </c>
      <c r="Q101" s="15">
        <f>SUM('l(x,t)'!Q101:Q$112)/'l(x,t)'!Q101-0.5</f>
        <v>1.6903727808394806</v>
      </c>
      <c r="R101" s="15">
        <f>SUM('l(x,t)'!R101:R$112)/'l(x,t)'!R101-0.5</f>
        <v>1.8545184922968208</v>
      </c>
      <c r="S101" s="15">
        <f>SUM('l(x,t)'!S101:S$112)/'l(x,t)'!S101-0.5</f>
        <v>1.8492751865508206</v>
      </c>
      <c r="T101" s="15">
        <f>SUM('l(x,t)'!T101:T$112)/'l(x,t)'!T101-0.5</f>
        <v>1.710748289866685</v>
      </c>
      <c r="U101" s="15">
        <f>SUM('l(x,t)'!U101:U$112)/'l(x,t)'!U101-0.5</f>
        <v>1.8571037689761609</v>
      </c>
      <c r="V101" s="15">
        <f>SUM('l(x,t)'!V101:V$112)/'l(x,t)'!V101-0.5</f>
        <v>1.713414166313449</v>
      </c>
      <c r="W101" s="15">
        <f>SUM('l(x,t)'!W101:W$112)/'l(x,t)'!W101-0.5</f>
        <v>1.7765424973895998</v>
      </c>
      <c r="X101" s="15">
        <f>SUM('l(x,t)'!X101:X$112)/'l(x,t)'!X101-0.5</f>
        <v>1.8026491216887259</v>
      </c>
      <c r="Y101" s="15">
        <f>SUM('l(x,t)'!Y101:Y$112)/'l(x,t)'!Y101-0.5</f>
        <v>1.7688557857147638</v>
      </c>
      <c r="Z101" s="15">
        <f>SUM('l(x,t)'!Z101:Z$112)/'l(x,t)'!Z101-0.5</f>
        <v>1.7629648306053749</v>
      </c>
      <c r="AA101" s="15">
        <f>SUM('l(x,t)'!AA101:AA$112)/'l(x,t)'!AA101-0.5</f>
        <v>1.749093115024944</v>
      </c>
      <c r="AB101" s="15">
        <f>SUM('l(x,t)'!AB101:AB$112)/'l(x,t)'!AB101-0.5</f>
        <v>1.7581176556880247</v>
      </c>
      <c r="AC101" s="15">
        <f>SUM('l(x,t)'!AC101:AC$112)/'l(x,t)'!AC101-0.5</f>
        <v>1.819399583993524</v>
      </c>
      <c r="AD101" s="15">
        <f>SUM('l(x,t)'!AD101:AD$112)/'l(x,t)'!AD101-0.5</f>
        <v>1.7677486561943363</v>
      </c>
      <c r="AE101" s="15">
        <f>SUM('l(x,t)'!AE101:AE$112)/'l(x,t)'!AE101-0.5</f>
        <v>1.8427749782694183</v>
      </c>
      <c r="AF101" s="15">
        <f>SUM('l(x,t)'!AF101:AF$112)/'l(x,t)'!AF101-0.5</f>
        <v>1.8115121532596921</v>
      </c>
      <c r="AG101" s="15">
        <f>SUM('l(x,t)'!AG101:AG$112)/'l(x,t)'!AG101-0.5</f>
        <v>1.8381468261409606</v>
      </c>
      <c r="AH101" s="15">
        <f>SUM('l(x,t)'!AH101:AH$112)/'l(x,t)'!AH101-0.5</f>
        <v>1.8360750435785094</v>
      </c>
      <c r="AI101" s="15">
        <f>SUM('l(x,t)'!AI101:AI$112)/'l(x,t)'!AI101-0.5</f>
        <v>1.8100219675028435</v>
      </c>
      <c r="AJ101" s="15">
        <f>SUM('l(x,t)'!AJ101:AJ$112)/'l(x,t)'!AJ101-0.5</f>
        <v>1.8742371604707642</v>
      </c>
      <c r="AK101" s="15">
        <f>SUM('l(x,t)'!AK101:AK$112)/'l(x,t)'!AK101-0.5</f>
        <v>1.8216760300357295</v>
      </c>
      <c r="AL101" s="15">
        <f>SUM('l(x,t)'!AL101:AL$112)/'l(x,t)'!AL101-0.5</f>
        <v>1.8336614855806879</v>
      </c>
      <c r="AM101" s="15">
        <f>SUM('l(x,t)'!AM101:AM$112)/'l(x,t)'!AM101-0.5</f>
        <v>1.8901339094369978</v>
      </c>
      <c r="AN101" s="15">
        <f>SUM('l(x,t)'!AN101:AN$112)/'l(x,t)'!AN101-0.5</f>
        <v>1.9410993256965621</v>
      </c>
      <c r="AO101" s="15">
        <f>SUM('l(x,t)'!AO101:AO$112)/'l(x,t)'!AO101-0.5</f>
        <v>1.9297668721732384</v>
      </c>
      <c r="AP101" s="15">
        <f>SUM('l(x,t)'!AP101:AP$112)/'l(x,t)'!AP101-0.5</f>
        <v>1.8910380867190644</v>
      </c>
      <c r="AQ101" s="15">
        <f>SUM('l(x,t)'!AQ101:AQ$112)/'l(x,t)'!AQ101-0.5</f>
        <v>1.8996530454447424</v>
      </c>
      <c r="AR101" s="15">
        <f>SUM('l(x,t)'!AR101:AR$112)/'l(x,t)'!AR101-0.5</f>
        <v>1.9080944635272203</v>
      </c>
      <c r="AS101" s="15">
        <f>SUM('l(x,t)'!AS101:AS$112)/'l(x,t)'!AS101-0.5</f>
        <v>1.8434981976895273</v>
      </c>
      <c r="AT101" s="15">
        <f>SUM('l(x,t)'!AT101:AT$112)/'l(x,t)'!AT101-0.5</f>
        <v>1.9489414763863069</v>
      </c>
      <c r="AU101" s="15">
        <f>SUM('l(x,t)'!AU101:AU$112)/'l(x,t)'!AU101-0.5</f>
        <v>1.9770621124791989</v>
      </c>
      <c r="AV101" s="15">
        <f>SUM('l(x,t)'!AV101:AV$112)/'l(x,t)'!AV101-0.5</f>
        <v>1.9095777538957526</v>
      </c>
      <c r="AW101" s="15">
        <f>SUM('l(x,t)'!AW101:AW$112)/'l(x,t)'!AW101-0.5</f>
        <v>1.9353015091356061</v>
      </c>
      <c r="AX101" s="15">
        <f>SUM('l(x,t)'!AX101:AX$112)/'l(x,t)'!AX101-0.5</f>
        <v>1.9065758554757344</v>
      </c>
      <c r="AY101" s="15">
        <f>SUM('l(x,t)'!AY101:AY$112)/'l(x,t)'!AY101-0.5</f>
        <v>1.8236819976820868</v>
      </c>
      <c r="AZ101" s="15">
        <f>SUM('l(x,t)'!AZ101:AZ$112)/'l(x,t)'!AZ101-0.5</f>
        <v>1.9676707025860716</v>
      </c>
      <c r="BA101" s="15">
        <f>SUM('l(x,t)'!BA101:BA$112)/'l(x,t)'!BA101-0.5</f>
        <v>2.0000667219107551</v>
      </c>
      <c r="BB101" s="15">
        <f>SUM('l(x,t)'!BB101:BB$112)/'l(x,t)'!BB101-0.5</f>
        <v>2.0048011652480917</v>
      </c>
      <c r="BC101" s="15">
        <f>SUM('l(x,t)'!BC101:BC$112)/'l(x,t)'!BC101-0.5</f>
        <v>1.9962855550071139</v>
      </c>
      <c r="BD101" s="15">
        <f>SUM('l(x,t)'!BD101:BD$112)/'l(x,t)'!BD101-0.5</f>
        <v>2.0527533134293434</v>
      </c>
      <c r="BE101" s="15">
        <f>SUM('l(x,t)'!BE101:BE$112)/'l(x,t)'!BE101-0.5</f>
        <v>2.0676878044709843</v>
      </c>
      <c r="BF101" s="15">
        <f>SUM('l(x,t)'!BF101:BF$112)/'l(x,t)'!BF101-0.5</f>
        <v>2.1767281578307371</v>
      </c>
      <c r="BG101" s="15">
        <f>SUM('l(x,t)'!BG101:BG$112)/'l(x,t)'!BG101-0.5</f>
        <v>2.1851405280997556</v>
      </c>
      <c r="BH101" s="15">
        <f>SUM('l(x,t)'!BH101:BH$112)/'l(x,t)'!BH101-0.5</f>
        <v>2.2802585919959815</v>
      </c>
      <c r="BI101" s="15">
        <f>SUM('l(x,t)'!BI101:BI$112)/'l(x,t)'!BI101-0.5</f>
        <v>2.3151299936922927</v>
      </c>
      <c r="BJ101" s="15">
        <f>SUM('l(x,t)'!BJ101:BJ$112)/'l(x,t)'!BJ101-0.5</f>
        <v>2.2132946871104933</v>
      </c>
      <c r="BK101" s="15">
        <f>SUM('l(x,t)'!BK101:BK$112)/'l(x,t)'!BK101-0.5</f>
        <v>2.2354475193303469</v>
      </c>
      <c r="BL101" s="15">
        <f>SUM('l(x,t)'!BL101:BL$112)/'l(x,t)'!BL101-0.5</f>
        <v>2.2579141004082199</v>
      </c>
      <c r="BM101" s="15">
        <f>SUM('l(x,t)'!BM101:BM$112)/'l(x,t)'!BM101-0.5</f>
        <v>2.2807001417241315</v>
      </c>
      <c r="BN101" s="15">
        <f>SUM('l(x,t)'!BN101:BN$112)/'l(x,t)'!BN101-0.5</f>
        <v>2.303811471282978</v>
      </c>
      <c r="BO101" s="15">
        <f>SUM('l(x,t)'!BO101:BO$112)/'l(x,t)'!BO101-0.5</f>
        <v>2.3272540361613889</v>
      </c>
      <c r="BP101" s="15">
        <f>SUM('l(x,t)'!BP101:BP$112)/'l(x,t)'!BP101-0.5</f>
        <v>2.351033905003856</v>
      </c>
      <c r="BQ101" s="15">
        <f>SUM('l(x,t)'!BQ101:BQ$112)/'l(x,t)'!BQ101-0.5</f>
        <v>2.3751572705690278</v>
      </c>
      <c r="BR101" s="15">
        <f>SUM('l(x,t)'!BR101:BR$112)/'l(x,t)'!BR101-0.5</f>
        <v>2.3996304523270964</v>
      </c>
      <c r="BS101" s="15">
        <f>SUM('l(x,t)'!BS101:BS$112)/'l(x,t)'!BS101-0.5</f>
        <v>2.4244598991091668</v>
      </c>
    </row>
    <row r="102" spans="1:71" x14ac:dyDescent="0.25">
      <c r="A102" s="13">
        <v>100</v>
      </c>
      <c r="B102" s="15">
        <f>SUM('l(x,t)'!B102:B$112)/'l(x,t)'!B102-0.5</f>
        <v>1.8358556211675299</v>
      </c>
      <c r="C102" s="15">
        <f>SUM('l(x,t)'!C102:C$112)/'l(x,t)'!C102-0.5</f>
        <v>1.5578164591672228</v>
      </c>
      <c r="D102" s="15">
        <f>SUM('l(x,t)'!D102:D$112)/'l(x,t)'!D102-0.5</f>
        <v>1.5418537204800433</v>
      </c>
      <c r="E102" s="15">
        <f>SUM('l(x,t)'!E102:E$112)/'l(x,t)'!E102-0.5</f>
        <v>1.4151888037114169</v>
      </c>
      <c r="F102" s="15">
        <f>SUM('l(x,t)'!F102:F$112)/'l(x,t)'!F102-0.5</f>
        <v>1.6656895680972803</v>
      </c>
      <c r="G102" s="15">
        <f>SUM('l(x,t)'!G102:G$112)/'l(x,t)'!G102-0.5</f>
        <v>1.7763696582776149</v>
      </c>
      <c r="H102" s="15">
        <f>SUM('l(x,t)'!H102:H$112)/'l(x,t)'!H102-0.5</f>
        <v>1.7140308954672814</v>
      </c>
      <c r="I102" s="15">
        <f>SUM('l(x,t)'!I102:I$112)/'l(x,t)'!I102-0.5</f>
        <v>1.611290202394966</v>
      </c>
      <c r="J102" s="15">
        <f>SUM('l(x,t)'!J102:J$112)/'l(x,t)'!J102-0.5</f>
        <v>1.7879701335344103</v>
      </c>
      <c r="K102" s="15">
        <f>SUM('l(x,t)'!K102:K$112)/'l(x,t)'!K102-0.5</f>
        <v>1.6570288562169697</v>
      </c>
      <c r="L102" s="15">
        <f>SUM('l(x,t)'!L102:L$112)/'l(x,t)'!L102-0.5</f>
        <v>1.6457879316520718</v>
      </c>
      <c r="M102" s="15">
        <f>SUM('l(x,t)'!M102:M$112)/'l(x,t)'!M102-0.5</f>
        <v>1.8163571346495413</v>
      </c>
      <c r="N102" s="15">
        <f>SUM('l(x,t)'!N102:N$112)/'l(x,t)'!N102-0.5</f>
        <v>1.4609545773210169</v>
      </c>
      <c r="O102" s="15">
        <f>SUM('l(x,t)'!O102:O$112)/'l(x,t)'!O102-0.5</f>
        <v>1.6661633772982878</v>
      </c>
      <c r="P102" s="15">
        <f>SUM('l(x,t)'!P102:P$112)/'l(x,t)'!P102-0.5</f>
        <v>1.6930171906281255</v>
      </c>
      <c r="Q102" s="15">
        <f>SUM('l(x,t)'!Q102:Q$112)/'l(x,t)'!Q102-0.5</f>
        <v>1.617686539715502</v>
      </c>
      <c r="R102" s="15">
        <f>SUM('l(x,t)'!R102:R$112)/'l(x,t)'!R102-0.5</f>
        <v>1.768875196477087</v>
      </c>
      <c r="S102" s="15">
        <f>SUM('l(x,t)'!S102:S$112)/'l(x,t)'!S102-0.5</f>
        <v>1.7668131420641111</v>
      </c>
      <c r="T102" s="15">
        <f>SUM('l(x,t)'!T102:T$112)/'l(x,t)'!T102-0.5</f>
        <v>1.6357352087964112</v>
      </c>
      <c r="U102" s="15">
        <f>SUM('l(x,t)'!U102:U$112)/'l(x,t)'!U102-0.5</f>
        <v>1.773167566667496</v>
      </c>
      <c r="V102" s="15">
        <f>SUM('l(x,t)'!V102:V$112)/'l(x,t)'!V102-0.5</f>
        <v>1.6374591173236257</v>
      </c>
      <c r="W102" s="15">
        <f>SUM('l(x,t)'!W102:W$112)/'l(x,t)'!W102-0.5</f>
        <v>1.6958999146605191</v>
      </c>
      <c r="X102" s="15">
        <f>SUM('l(x,t)'!X102:X$112)/'l(x,t)'!X102-0.5</f>
        <v>1.7190503410195839</v>
      </c>
      <c r="Y102" s="15">
        <f>SUM('l(x,t)'!Y102:Y$112)/'l(x,t)'!Y102-0.5</f>
        <v>1.6874561006012536</v>
      </c>
      <c r="Z102" s="15">
        <f>SUM('l(x,t)'!Z102:Z$112)/'l(x,t)'!Z102-0.5</f>
        <v>1.6813240826359261</v>
      </c>
      <c r="AA102" s="15">
        <f>SUM('l(x,t)'!AA102:AA$112)/'l(x,t)'!AA102-0.5</f>
        <v>1.6693930234203065</v>
      </c>
      <c r="AB102" s="15">
        <f>SUM('l(x,t)'!AB102:AB$112)/'l(x,t)'!AB102-0.5</f>
        <v>1.6776537122027633</v>
      </c>
      <c r="AC102" s="15">
        <f>SUM('l(x,t)'!AC102:AC$112)/'l(x,t)'!AC102-0.5</f>
        <v>1.7340742727378591</v>
      </c>
      <c r="AD102" s="15">
        <f>SUM('l(x,t)'!AD102:AD$112)/'l(x,t)'!AD102-0.5</f>
        <v>1.6880747962414548</v>
      </c>
      <c r="AE102" s="15">
        <f>SUM('l(x,t)'!AE102:AE$112)/'l(x,t)'!AE102-0.5</f>
        <v>1.7558926436325755</v>
      </c>
      <c r="AF102" s="15">
        <f>SUM('l(x,t)'!AF102:AF$112)/'l(x,t)'!AF102-0.5</f>
        <v>1.7288707951118112</v>
      </c>
      <c r="AG102" s="15">
        <f>SUM('l(x,t)'!AG102:AG$112)/'l(x,t)'!AG102-0.5</f>
        <v>1.75243115713269</v>
      </c>
      <c r="AH102" s="15">
        <f>SUM('l(x,t)'!AH102:AH$112)/'l(x,t)'!AH102-0.5</f>
        <v>1.7506865279357671</v>
      </c>
      <c r="AI102" s="15">
        <f>SUM('l(x,t)'!AI102:AI$112)/'l(x,t)'!AI102-0.5</f>
        <v>1.7268681027790218</v>
      </c>
      <c r="AJ102" s="15">
        <f>SUM('l(x,t)'!AJ102:AJ$112)/'l(x,t)'!AJ102-0.5</f>
        <v>1.7858616418615809</v>
      </c>
      <c r="AK102" s="15">
        <f>SUM('l(x,t)'!AK102:AK$112)/'l(x,t)'!AK102-0.5</f>
        <v>1.736338460297342</v>
      </c>
      <c r="AL102" s="15">
        <f>SUM('l(x,t)'!AL102:AL$112)/'l(x,t)'!AL102-0.5</f>
        <v>1.7475673018650579</v>
      </c>
      <c r="AM102" s="15">
        <f>SUM('l(x,t)'!AM102:AM$112)/'l(x,t)'!AM102-0.5</f>
        <v>1.799224143558654</v>
      </c>
      <c r="AN102" s="15">
        <f>SUM('l(x,t)'!AN102:AN$112)/'l(x,t)'!AN102-0.5</f>
        <v>1.8460738542255104</v>
      </c>
      <c r="AO102" s="15">
        <f>SUM('l(x,t)'!AO102:AO$112)/'l(x,t)'!AO102-0.5</f>
        <v>1.8360295272824736</v>
      </c>
      <c r="AP102" s="15">
        <f>SUM('l(x,t)'!AP102:AP$112)/'l(x,t)'!AP102-0.5</f>
        <v>1.7986286051937759</v>
      </c>
      <c r="AQ102" s="15">
        <f>SUM('l(x,t)'!AQ102:AQ$112)/'l(x,t)'!AQ102-0.5</f>
        <v>1.8056635292722887</v>
      </c>
      <c r="AR102" s="15">
        <f>SUM('l(x,t)'!AR102:AR$112)/'l(x,t)'!AR102-0.5</f>
        <v>1.813395540321062</v>
      </c>
      <c r="AS102" s="15">
        <f>SUM('l(x,t)'!AS102:AS$112)/'l(x,t)'!AS102-0.5</f>
        <v>1.7515849062151654</v>
      </c>
      <c r="AT102" s="15">
        <f>SUM('l(x,t)'!AT102:AT$112)/'l(x,t)'!AT102-0.5</f>
        <v>1.8502700346898728</v>
      </c>
      <c r="AU102" s="15">
        <f>SUM('l(x,t)'!AU102:AU$112)/'l(x,t)'!AU102-0.5</f>
        <v>1.8774882297216968</v>
      </c>
      <c r="AV102" s="15">
        <f>SUM('l(x,t)'!AV102:AV$112)/'l(x,t)'!AV102-0.5</f>
        <v>1.8139316675078421</v>
      </c>
      <c r="AW102" s="15">
        <f>SUM('l(x,t)'!AW102:AW$112)/'l(x,t)'!AW102-0.5</f>
        <v>1.8348866299056583</v>
      </c>
      <c r="AX102" s="15">
        <f>SUM('l(x,t)'!AX102:AX$112)/'l(x,t)'!AX102-0.5</f>
        <v>1.8071101669357761</v>
      </c>
      <c r="AY102" s="15">
        <f>SUM('l(x,t)'!AY102:AY$112)/'l(x,t)'!AY102-0.5</f>
        <v>1.729246518377324</v>
      </c>
      <c r="AZ102" s="15">
        <f>SUM('l(x,t)'!AZ102:AZ$112)/'l(x,t)'!AZ102-0.5</f>
        <v>1.8626379629524656</v>
      </c>
      <c r="BA102" s="15">
        <f>SUM('l(x,t)'!BA102:BA$112)/'l(x,t)'!BA102-0.5</f>
        <v>1.8919931144131179</v>
      </c>
      <c r="BB102" s="15">
        <f>SUM('l(x,t)'!BB102:BB$112)/'l(x,t)'!BB102-0.5</f>
        <v>1.8961038903985412</v>
      </c>
      <c r="BC102" s="15">
        <f>SUM('l(x,t)'!BC102:BC$112)/'l(x,t)'!BC102-0.5</f>
        <v>1.8892020294874641</v>
      </c>
      <c r="BD102" s="15">
        <f>SUM('l(x,t)'!BD102:BD$112)/'l(x,t)'!BD102-0.5</f>
        <v>1.9402465990308859</v>
      </c>
      <c r="BE102" s="15">
        <f>SUM('l(x,t)'!BE102:BE$112)/'l(x,t)'!BE102-0.5</f>
        <v>1.9556897891116467</v>
      </c>
      <c r="BF102" s="15">
        <f>SUM('l(x,t)'!BF102:BF$112)/'l(x,t)'!BF102-0.5</f>
        <v>2.0566505921210334</v>
      </c>
      <c r="BG102" s="15">
        <f>SUM('l(x,t)'!BG102:BG$112)/'l(x,t)'!BG102-0.5</f>
        <v>2.0645505609577923</v>
      </c>
      <c r="BH102" s="15">
        <f>SUM('l(x,t)'!BH102:BH$112)/'l(x,t)'!BH102-0.5</f>
        <v>2.1537356964984444</v>
      </c>
      <c r="BI102" s="15">
        <f>SUM('l(x,t)'!BI102:BI$112)/'l(x,t)'!BI102-0.5</f>
        <v>2.1860571707296854</v>
      </c>
      <c r="BJ102" s="15">
        <f>SUM('l(x,t)'!BJ102:BJ$112)/'l(x,t)'!BJ102-0.5</f>
        <v>2.0880522669368236</v>
      </c>
      <c r="BK102" s="15">
        <f>SUM('l(x,t)'!BK102:BK$112)/'l(x,t)'!BK102-0.5</f>
        <v>2.1079989988867034</v>
      </c>
      <c r="BL102" s="15">
        <f>SUM('l(x,t)'!BL102:BL$112)/'l(x,t)'!BL102-0.5</f>
        <v>2.1282101705295449</v>
      </c>
      <c r="BM102" s="15">
        <f>SUM('l(x,t)'!BM102:BM$112)/'l(x,t)'!BM102-0.5</f>
        <v>2.1486902285711365</v>
      </c>
      <c r="BN102" s="15">
        <f>SUM('l(x,t)'!BN102:BN$112)/'l(x,t)'!BN102-0.5</f>
        <v>2.1694437019964514</v>
      </c>
      <c r="BO102" s="15">
        <f>SUM('l(x,t)'!BO102:BO$112)/'l(x,t)'!BO102-0.5</f>
        <v>2.1904752035941182</v>
      </c>
      <c r="BP102" s="15">
        <f>SUM('l(x,t)'!BP102:BP$112)/'l(x,t)'!BP102-0.5</f>
        <v>2.2117894315070994</v>
      </c>
      <c r="BQ102" s="15">
        <f>SUM('l(x,t)'!BQ102:BQ$112)/'l(x,t)'!BQ102-0.5</f>
        <v>2.2333911708099654</v>
      </c>
      <c r="BR102" s="15">
        <f>SUM('l(x,t)'!BR102:BR$112)/'l(x,t)'!BR102-0.5</f>
        <v>2.2552852951131688</v>
      </c>
      <c r="BS102" s="15">
        <f>SUM('l(x,t)'!BS102:BS$112)/'l(x,t)'!BS102-0.5</f>
        <v>2.277476768194703</v>
      </c>
    </row>
    <row r="103" spans="1:71" x14ac:dyDescent="0.25">
      <c r="A103" s="13">
        <v>101</v>
      </c>
      <c r="B103" s="15">
        <f>SUM('l(x,t)'!B103:B$112)/'l(x,t)'!B103-0.5</f>
        <v>1.759337044899925</v>
      </c>
      <c r="C103" s="15">
        <f>SUM('l(x,t)'!C103:C$112)/'l(x,t)'!C103-0.5</f>
        <v>1.4971236036913984</v>
      </c>
      <c r="D103" s="15">
        <f>SUM('l(x,t)'!D103:D$112)/'l(x,t)'!D103-0.5</f>
        <v>1.4833121784851684</v>
      </c>
      <c r="E103" s="15">
        <f>SUM('l(x,t)'!E103:E$112)/'l(x,t)'!E103-0.5</f>
        <v>1.3669321386985509</v>
      </c>
      <c r="F103" s="15">
        <f>SUM('l(x,t)'!F103:F$112)/'l(x,t)'!F103-0.5</f>
        <v>1.6025008893769814</v>
      </c>
      <c r="G103" s="15">
        <f>SUM('l(x,t)'!G103:G$112)/'l(x,t)'!G103-0.5</f>
        <v>1.7024220631850202</v>
      </c>
      <c r="H103" s="15">
        <f>SUM('l(x,t)'!H103:H$112)/'l(x,t)'!H103-0.5</f>
        <v>1.6444383718709159</v>
      </c>
      <c r="I103" s="15">
        <f>SUM('l(x,t)'!I103:I$112)/'l(x,t)'!I103-0.5</f>
        <v>1.5470273401027224</v>
      </c>
      <c r="J103" s="15">
        <f>SUM('l(x,t)'!J103:J$112)/'l(x,t)'!J103-0.5</f>
        <v>1.7131592094549619</v>
      </c>
      <c r="K103" s="15">
        <f>SUM('l(x,t)'!K103:K$112)/'l(x,t)'!K103-0.5</f>
        <v>1.5902730768286624</v>
      </c>
      <c r="L103" s="15">
        <f>SUM('l(x,t)'!L103:L$112)/'l(x,t)'!L103-0.5</f>
        <v>1.5786022742812822</v>
      </c>
      <c r="M103" s="15">
        <f>SUM('l(x,t)'!M103:M$112)/'l(x,t)'!M103-0.5</f>
        <v>1.7384361294565984</v>
      </c>
      <c r="N103" s="15">
        <f>SUM('l(x,t)'!N103:N$112)/'l(x,t)'!N103-0.5</f>
        <v>1.4066937386079421</v>
      </c>
      <c r="O103" s="15">
        <f>SUM('l(x,t)'!O103:O$112)/'l(x,t)'!O103-0.5</f>
        <v>1.5945530880420438</v>
      </c>
      <c r="P103" s="15">
        <f>SUM('l(x,t)'!P103:P$112)/'l(x,t)'!P103-0.5</f>
        <v>1.6204293952119961</v>
      </c>
      <c r="Q103" s="15">
        <f>SUM('l(x,t)'!Q103:Q$112)/'l(x,t)'!Q103-0.5</f>
        <v>1.5520435120632712</v>
      </c>
      <c r="R103" s="15">
        <f>SUM('l(x,t)'!R103:R$112)/'l(x,t)'!R103-0.5</f>
        <v>1.6909266968438006</v>
      </c>
      <c r="S103" s="15">
        <f>SUM('l(x,t)'!S103:S$112)/'l(x,t)'!S103-0.5</f>
        <v>1.6915286602614139</v>
      </c>
      <c r="T103" s="15">
        <f>SUM('l(x,t)'!T103:T$112)/'l(x,t)'!T103-0.5</f>
        <v>1.5679810793816658</v>
      </c>
      <c r="U103" s="15">
        <f>SUM('l(x,t)'!U103:U$112)/'l(x,t)'!U103-0.5</f>
        <v>1.6965935140309787</v>
      </c>
      <c r="V103" s="15">
        <f>SUM('l(x,t)'!V103:V$112)/'l(x,t)'!V103-0.5</f>
        <v>1.5689350600669831</v>
      </c>
      <c r="W103" s="15">
        <f>SUM('l(x,t)'!W103:W$112)/'l(x,t)'!W103-0.5</f>
        <v>1.6228741340230033</v>
      </c>
      <c r="X103" s="15">
        <f>SUM('l(x,t)'!X103:X$112)/'l(x,t)'!X103-0.5</f>
        <v>1.6433475297481963</v>
      </c>
      <c r="Y103" s="15">
        <f>SUM('l(x,t)'!Y103:Y$112)/'l(x,t)'!Y103-0.5</f>
        <v>1.613889166876588</v>
      </c>
      <c r="Z103" s="15">
        <f>SUM('l(x,t)'!Z103:Z$112)/'l(x,t)'!Z103-0.5</f>
        <v>1.6076630852217284</v>
      </c>
      <c r="AA103" s="15">
        <f>SUM('l(x,t)'!AA103:AA$112)/'l(x,t)'!AA103-0.5</f>
        <v>1.5974530938609699</v>
      </c>
      <c r="AB103" s="15">
        <f>SUM('l(x,t)'!AB103:AB$112)/'l(x,t)'!AB103-0.5</f>
        <v>1.6049828624079705</v>
      </c>
      <c r="AC103" s="15">
        <f>SUM('l(x,t)'!AC103:AC$112)/'l(x,t)'!AC103-0.5</f>
        <v>1.6567937934528625</v>
      </c>
      <c r="AD103" s="15">
        <f>SUM('l(x,t)'!AD103:AD$112)/'l(x,t)'!AD103-0.5</f>
        <v>1.6159322449935956</v>
      </c>
      <c r="AE103" s="15">
        <f>SUM('l(x,t)'!AE103:AE$112)/'l(x,t)'!AE103-0.5</f>
        <v>1.6770808737368483</v>
      </c>
      <c r="AF103" s="15">
        <f>SUM('l(x,t)'!AF103:AF$112)/'l(x,t)'!AF103-0.5</f>
        <v>1.6538354133937627</v>
      </c>
      <c r="AG103" s="15">
        <f>SUM('l(x,t)'!AG103:AG$112)/'l(x,t)'!AG103-0.5</f>
        <v>1.6746239250129191</v>
      </c>
      <c r="AH103" s="15">
        <f>SUM('l(x,t)'!AH103:AH$112)/'l(x,t)'!AH103-0.5</f>
        <v>1.6731417291071855</v>
      </c>
      <c r="AI103" s="15">
        <f>SUM('l(x,t)'!AI103:AI$112)/'l(x,t)'!AI103-0.5</f>
        <v>1.6514565590162591</v>
      </c>
      <c r="AJ103" s="15">
        <f>SUM('l(x,t)'!AJ103:AJ$112)/'l(x,t)'!AJ103-0.5</f>
        <v>1.7054810933598286</v>
      </c>
      <c r="AK103" s="15">
        <f>SUM('l(x,t)'!AK103:AK$112)/'l(x,t)'!AK103-0.5</f>
        <v>1.6590151933105304</v>
      </c>
      <c r="AL103" s="15">
        <f>SUM('l(x,t)'!AL103:AL$112)/'l(x,t)'!AL103-0.5</f>
        <v>1.6694936124946658</v>
      </c>
      <c r="AM103" s="15">
        <f>SUM('l(x,t)'!AM103:AM$112)/'l(x,t)'!AM103-0.5</f>
        <v>1.7166143066532236</v>
      </c>
      <c r="AN103" s="15">
        <f>SUM('l(x,t)'!AN103:AN$112)/'l(x,t)'!AN103-0.5</f>
        <v>1.7595747234027903</v>
      </c>
      <c r="AO103" s="15">
        <f>SUM('l(x,t)'!AO103:AO$112)/'l(x,t)'!AO103-0.5</f>
        <v>1.7506856813100762</v>
      </c>
      <c r="AP103" s="15">
        <f>SUM('l(x,t)'!AP103:AP$112)/'l(x,t)'!AP103-0.5</f>
        <v>1.7148047296684106</v>
      </c>
      <c r="AQ103" s="15">
        <f>SUM('l(x,t)'!AQ103:AQ$112)/'l(x,t)'!AQ103-0.5</f>
        <v>1.7204784430065629</v>
      </c>
      <c r="AR103" s="15">
        <f>SUM('l(x,t)'!AR103:AR$112)/'l(x,t)'!AR103-0.5</f>
        <v>1.7275288157136162</v>
      </c>
      <c r="AS103" s="15">
        <f>SUM('l(x,t)'!AS103:AS$112)/'l(x,t)'!AS103-0.5</f>
        <v>1.6687487544882429</v>
      </c>
      <c r="AT103" s="15">
        <f>SUM('l(x,t)'!AT103:AT$112)/'l(x,t)'!AT103-0.5</f>
        <v>1.7607364084750157</v>
      </c>
      <c r="AU103" s="15">
        <f>SUM('l(x,t)'!AU103:AU$112)/'l(x,t)'!AU103-0.5</f>
        <v>1.7868948263799465</v>
      </c>
      <c r="AV103" s="15">
        <f>SUM('l(x,t)'!AV103:AV$112)/'l(x,t)'!AV103-0.5</f>
        <v>1.7273048337195589</v>
      </c>
      <c r="AW103" s="15">
        <f>SUM('l(x,t)'!AW103:AW$112)/'l(x,t)'!AW103-0.5</f>
        <v>1.7441103992765412</v>
      </c>
      <c r="AX103" s="15">
        <f>SUM('l(x,t)'!AX103:AX$112)/'l(x,t)'!AX103-0.5</f>
        <v>1.717470510188607</v>
      </c>
      <c r="AY103" s="15">
        <f>SUM('l(x,t)'!AY103:AY$112)/'l(x,t)'!AY103-0.5</f>
        <v>1.6446830176169387</v>
      </c>
      <c r="AZ103" s="15">
        <f>SUM('l(x,t)'!AZ103:AZ$112)/'l(x,t)'!AZ103-0.5</f>
        <v>1.7677749978405743</v>
      </c>
      <c r="BA103" s="15">
        <f>SUM('l(x,t)'!BA103:BA$112)/'l(x,t)'!BA103-0.5</f>
        <v>1.7942924485975711</v>
      </c>
      <c r="BB103" s="15">
        <f>SUM('l(x,t)'!BB103:BB$112)/'l(x,t)'!BB103-0.5</f>
        <v>1.7978486271516716</v>
      </c>
      <c r="BC103" s="15">
        <f>SUM('l(x,t)'!BC103:BC$112)/'l(x,t)'!BC103-0.5</f>
        <v>1.7923369352289757</v>
      </c>
      <c r="BD103" s="15">
        <f>SUM('l(x,t)'!BD103:BD$112)/'l(x,t)'!BD103-0.5</f>
        <v>1.8383283798985053</v>
      </c>
      <c r="BE103" s="15">
        <f>SUM('l(x,t)'!BE103:BE$112)/'l(x,t)'!BE103-0.5</f>
        <v>1.8539995619457734</v>
      </c>
      <c r="BF103" s="15">
        <f>SUM('l(x,t)'!BF103:BF$112)/'l(x,t)'!BF103-0.5</f>
        <v>1.9471405765056886</v>
      </c>
      <c r="BG103" s="15">
        <f>SUM('l(x,t)'!BG103:BG$112)/'l(x,t)'!BG103-0.5</f>
        <v>1.9545049746757126</v>
      </c>
      <c r="BH103" s="15">
        <f>SUM('l(x,t)'!BH103:BH$112)/'l(x,t)'!BH103-0.5</f>
        <v>2.037766740579213</v>
      </c>
      <c r="BI103" s="15">
        <f>SUM('l(x,t)'!BI103:BI$112)/'l(x,t)'!BI103-0.5</f>
        <v>2.0675867189451105</v>
      </c>
      <c r="BJ103" s="15">
        <f>SUM('l(x,t)'!BJ103:BJ$112)/'l(x,t)'!BJ103-0.5</f>
        <v>1.9739967549990487</v>
      </c>
      <c r="BK103" s="15">
        <f>SUM('l(x,t)'!BK103:BK$112)/'l(x,t)'!BK103-0.5</f>
        <v>1.9918993105376437</v>
      </c>
      <c r="BL103" s="15">
        <f>SUM('l(x,t)'!BL103:BL$112)/'l(x,t)'!BL103-0.5</f>
        <v>2.0100222375235233</v>
      </c>
      <c r="BM103" s="15">
        <f>SUM('l(x,t)'!BM103:BM$112)/'l(x,t)'!BM103-0.5</f>
        <v>2.02836891518387</v>
      </c>
      <c r="BN103" s="15">
        <f>SUM('l(x,t)'!BN103:BN$112)/'l(x,t)'!BN103-0.5</f>
        <v>2.0469427783025242</v>
      </c>
      <c r="BO103" s="15">
        <f>SUM('l(x,t)'!BO103:BO$112)/'l(x,t)'!BO103-0.5</f>
        <v>2.0657473181032286</v>
      </c>
      <c r="BP103" s="15">
        <f>SUM('l(x,t)'!BP103:BP$112)/'l(x,t)'!BP103-0.5</f>
        <v>2.0847860831453127</v>
      </c>
      <c r="BQ103" s="15">
        <f>SUM('l(x,t)'!BQ103:BQ$112)/'l(x,t)'!BQ103-0.5</f>
        <v>2.1040626802319062</v>
      </c>
      <c r="BR103" s="15">
        <f>SUM('l(x,t)'!BR103:BR$112)/'l(x,t)'!BR103-0.5</f>
        <v>2.1235807753309026</v>
      </c>
      <c r="BS103" s="15">
        <f>SUM('l(x,t)'!BS103:BS$112)/'l(x,t)'!BS103-0.5</f>
        <v>2.1433440945087425</v>
      </c>
    </row>
    <row r="104" spans="1:71" x14ac:dyDescent="0.25">
      <c r="A104" s="13">
        <v>102</v>
      </c>
      <c r="B104" s="15">
        <f>SUM('l(x,t)'!B104:B$112)/'l(x,t)'!B104-0.5</f>
        <v>1.688552787355194</v>
      </c>
      <c r="C104" s="15">
        <f>SUM('l(x,t)'!C104:C$112)/'l(x,t)'!C104-0.5</f>
        <v>1.4423855141548616</v>
      </c>
      <c r="D104" s="15">
        <f>SUM('l(x,t)'!D104:D$112)/'l(x,t)'!D104-0.5</f>
        <v>1.4304856653156282</v>
      </c>
      <c r="E104" s="15">
        <f>SUM('l(x,t)'!E104:E$112)/'l(x,t)'!E104-0.5</f>
        <v>1.3238915650478646</v>
      </c>
      <c r="F104" s="15">
        <f>SUM('l(x,t)'!F104:F$112)/'l(x,t)'!F104-0.5</f>
        <v>1.5444699947650142</v>
      </c>
      <c r="G104" s="15">
        <f>SUM('l(x,t)'!G104:G$112)/'l(x,t)'!G104-0.5</f>
        <v>1.6344138868998317</v>
      </c>
      <c r="H104" s="15">
        <f>SUM('l(x,t)'!H104:H$112)/'l(x,t)'!H104-0.5</f>
        <v>1.5806835479354131</v>
      </c>
      <c r="I104" s="15">
        <f>SUM('l(x,t)'!I104:I$112)/'l(x,t)'!I104-0.5</f>
        <v>1.488769236808787</v>
      </c>
      <c r="J104" s="15">
        <f>SUM('l(x,t)'!J104:J$112)/'l(x,t)'!J104-0.5</f>
        <v>1.6443000732730524</v>
      </c>
      <c r="K104" s="15">
        <f>SUM('l(x,t)'!K104:K$112)/'l(x,t)'!K104-0.5</f>
        <v>1.5294722401039835</v>
      </c>
      <c r="L104" s="15">
        <f>SUM('l(x,t)'!L104:L$112)/'l(x,t)'!L104-0.5</f>
        <v>1.5175874939792053</v>
      </c>
      <c r="M104" s="15">
        <f>SUM('l(x,t)'!M104:M$112)/'l(x,t)'!M104-0.5</f>
        <v>1.6667269616260443</v>
      </c>
      <c r="N104" s="15">
        <f>SUM('l(x,t)'!N104:N$112)/'l(x,t)'!N104-0.5</f>
        <v>1.3583216958208322</v>
      </c>
      <c r="O104" s="15">
        <f>SUM('l(x,t)'!O104:O$112)/'l(x,t)'!O104-0.5</f>
        <v>1.5297692870506148</v>
      </c>
      <c r="P104" s="15">
        <f>SUM('l(x,t)'!P104:P$112)/'l(x,t)'!P104-0.5</f>
        <v>1.5545143398037888</v>
      </c>
      <c r="Q104" s="15">
        <f>SUM('l(x,t)'!Q104:Q$112)/'l(x,t)'!Q104-0.5</f>
        <v>1.4926198686729766</v>
      </c>
      <c r="R104" s="15">
        <f>SUM('l(x,t)'!R104:R$112)/'l(x,t)'!R104-0.5</f>
        <v>1.6197655776650897</v>
      </c>
      <c r="S104" s="15">
        <f>SUM('l(x,t)'!S104:S$112)/'l(x,t)'!S104-0.5</f>
        <v>1.6225371150246986</v>
      </c>
      <c r="T104" s="15">
        <f>SUM('l(x,t)'!T104:T$112)/'l(x,t)'!T104-0.5</f>
        <v>1.5066534128399272</v>
      </c>
      <c r="U104" s="15">
        <f>SUM('l(x,t)'!U104:U$112)/'l(x,t)'!U104-0.5</f>
        <v>1.6264834711147458</v>
      </c>
      <c r="V104" s="15">
        <f>SUM('l(x,t)'!V104:V$112)/'l(x,t)'!V104-0.5</f>
        <v>1.5069751977375248</v>
      </c>
      <c r="W104" s="15">
        <f>SUM('l(x,t)'!W104:W$112)/'l(x,t)'!W104-0.5</f>
        <v>1.5565836993772848</v>
      </c>
      <c r="X104" s="15">
        <f>SUM('l(x,t)'!X104:X$112)/'l(x,t)'!X104-0.5</f>
        <v>1.5746267165324452</v>
      </c>
      <c r="Y104" s="15">
        <f>SUM('l(x,t)'!Y104:Y$112)/'l(x,t)'!Y104-0.5</f>
        <v>1.5472893083307366</v>
      </c>
      <c r="Z104" s="15">
        <f>SUM('l(x,t)'!Z104:Z$112)/'l(x,t)'!Z104-0.5</f>
        <v>1.5410604308568949</v>
      </c>
      <c r="AA104" s="15">
        <f>SUM('l(x,t)'!AA104:AA$112)/'l(x,t)'!AA104-0.5</f>
        <v>1.5323581804495818</v>
      </c>
      <c r="AB104" s="15">
        <f>SUM('l(x,t)'!AB104:AB$112)/'l(x,t)'!AB104-0.5</f>
        <v>1.5392028759812697</v>
      </c>
      <c r="AC104" s="15">
        <f>SUM('l(x,t)'!AC104:AC$112)/'l(x,t)'!AC104-0.5</f>
        <v>1.5866065287123914</v>
      </c>
      <c r="AD104" s="15">
        <f>SUM('l(x,t)'!AD104:AD$112)/'l(x,t)'!AD104-0.5</f>
        <v>1.5504414320770161</v>
      </c>
      <c r="AE104" s="15">
        <f>SUM('l(x,t)'!AE104:AE$112)/'l(x,t)'!AE104-0.5</f>
        <v>1.6053889850054524</v>
      </c>
      <c r="AF104" s="15">
        <f>SUM('l(x,t)'!AF104:AF$112)/'l(x,t)'!AF104-0.5</f>
        <v>1.5855211173657278</v>
      </c>
      <c r="AG104" s="15">
        <f>SUM('l(x,t)'!AG104:AG$112)/'l(x,t)'!AG104-0.5</f>
        <v>1.6037789250508996</v>
      </c>
      <c r="AH104" s="15">
        <f>SUM('l(x,t)'!AH104:AH$112)/'l(x,t)'!AH104-0.5</f>
        <v>1.6025552532568375</v>
      </c>
      <c r="AI104" s="15">
        <f>SUM('l(x,t)'!AI104:AI$112)/'l(x,t)'!AI104-0.5</f>
        <v>1.5828402203503047</v>
      </c>
      <c r="AJ104" s="15">
        <f>SUM('l(x,t)'!AJ104:AJ$112)/'l(x,t)'!AJ104-0.5</f>
        <v>1.6321608358269288</v>
      </c>
      <c r="AK104" s="15">
        <f>SUM('l(x,t)'!AK104:AK$112)/'l(x,t)'!AK104-0.5</f>
        <v>1.588767288982357</v>
      </c>
      <c r="AL104" s="15">
        <f>SUM('l(x,t)'!AL104:AL$112)/'l(x,t)'!AL104-0.5</f>
        <v>1.5984992149554387</v>
      </c>
      <c r="AM104" s="15">
        <f>SUM('l(x,t)'!AM104:AM$112)/'l(x,t)'!AM104-0.5</f>
        <v>1.6413610959310456</v>
      </c>
      <c r="AN104" s="15">
        <f>SUM('l(x,t)'!AN104:AN$112)/'l(x,t)'!AN104-0.5</f>
        <v>1.6805909031781421</v>
      </c>
      <c r="AO104" s="15">
        <f>SUM('l(x,t)'!AO104:AO$112)/'l(x,t)'!AO104-0.5</f>
        <v>1.6727627276850634</v>
      </c>
      <c r="AP104" s="15">
        <f>SUM('l(x,t)'!AP104:AP$112)/'l(x,t)'!AP104-0.5</f>
        <v>1.6385901163094321</v>
      </c>
      <c r="AQ104" s="15">
        <f>SUM('l(x,t)'!AQ104:AQ$112)/'l(x,t)'!AQ104-0.5</f>
        <v>1.6430701369737708</v>
      </c>
      <c r="AR104" s="15">
        <f>SUM('l(x,t)'!AR104:AR$112)/'l(x,t)'!AR104-0.5</f>
        <v>1.6494866143335716</v>
      </c>
      <c r="AS104" s="15">
        <f>SUM('l(x,t)'!AS104:AS$112)/'l(x,t)'!AS104-0.5</f>
        <v>1.5939314076398219</v>
      </c>
      <c r="AT104" s="15">
        <f>SUM('l(x,t)'!AT104:AT$112)/'l(x,t)'!AT104-0.5</f>
        <v>1.6792819631035152</v>
      </c>
      <c r="AU104" s="15">
        <f>SUM('l(x,t)'!AU104:AU$112)/'l(x,t)'!AU104-0.5</f>
        <v>1.7042286733808578</v>
      </c>
      <c r="AV104" s="15">
        <f>SUM('l(x,t)'!AV104:AV$112)/'l(x,t)'!AV104-0.5</f>
        <v>1.6486429161756986</v>
      </c>
      <c r="AW104" s="15">
        <f>SUM('l(x,t)'!AW104:AW$112)/'l(x,t)'!AW104-0.5</f>
        <v>1.6618655718296758</v>
      </c>
      <c r="AX104" s="15">
        <f>SUM('l(x,t)'!AX104:AX$112)/'l(x,t)'!AX104-0.5</f>
        <v>1.6365128986884159</v>
      </c>
      <c r="AY104" s="15">
        <f>SUM('l(x,t)'!AY104:AY$112)/'l(x,t)'!AY104-0.5</f>
        <v>1.5688288769509091</v>
      </c>
      <c r="AZ104" s="15">
        <f>SUM('l(x,t)'!AZ104:AZ$112)/'l(x,t)'!AZ104-0.5</f>
        <v>1.6819065775860076</v>
      </c>
      <c r="BA104" s="15">
        <f>SUM('l(x,t)'!BA104:BA$112)/'l(x,t)'!BA104-0.5</f>
        <v>1.7057917899646728</v>
      </c>
      <c r="BB104" s="15">
        <f>SUM('l(x,t)'!BB104:BB$112)/'l(x,t)'!BB104-0.5</f>
        <v>1.7088408651763567</v>
      </c>
      <c r="BC104" s="15">
        <f>SUM('l(x,t)'!BC104:BC$112)/'l(x,t)'!BC104-0.5</f>
        <v>1.7045254942324992</v>
      </c>
      <c r="BD104" s="15">
        <f>SUM('l(x,t)'!BD104:BD$112)/'l(x,t)'!BD104-0.5</f>
        <v>1.7457811821833191</v>
      </c>
      <c r="BE104" s="15">
        <f>SUM('l(x,t)'!BE104:BE$112)/'l(x,t)'!BE104-0.5</f>
        <v>1.7614149078828434</v>
      </c>
      <c r="BF104" s="15">
        <f>SUM('l(x,t)'!BF104:BF$112)/'l(x,t)'!BF104-0.5</f>
        <v>1.8469301122357549</v>
      </c>
      <c r="BG104" s="15">
        <f>SUM('l(x,t)'!BG104:BG$112)/'l(x,t)'!BG104-0.5</f>
        <v>1.8537583537110001</v>
      </c>
      <c r="BH104" s="15">
        <f>SUM('l(x,t)'!BH104:BH$112)/'l(x,t)'!BH104-0.5</f>
        <v>1.9310595851382715</v>
      </c>
      <c r="BI104" s="15">
        <f>SUM('l(x,t)'!BI104:BI$112)/'l(x,t)'!BI104-0.5</f>
        <v>1.958419670888135</v>
      </c>
      <c r="BJ104" s="15">
        <f>SUM('l(x,t)'!BJ104:BJ$112)/'l(x,t)'!BJ104-0.5</f>
        <v>1.8697963723049091</v>
      </c>
      <c r="BK104" s="15">
        <f>SUM('l(x,t)'!BK104:BK$112)/'l(x,t)'!BK104-0.5</f>
        <v>1.885795011506799</v>
      </c>
      <c r="BL104" s="15">
        <f>SUM('l(x,t)'!BL104:BL$112)/'l(x,t)'!BL104-0.5</f>
        <v>1.9019745582294494</v>
      </c>
      <c r="BM104" s="15">
        <f>SUM('l(x,t)'!BM104:BM$112)/'l(x,t)'!BM104-0.5</f>
        <v>1.9183374973325988</v>
      </c>
      <c r="BN104" s="15">
        <f>SUM('l(x,t)'!BN104:BN$112)/'l(x,t)'!BN104-0.5</f>
        <v>1.9348863489806774</v>
      </c>
      <c r="BO104" s="15">
        <f>SUM('l(x,t)'!BO104:BO$112)/'l(x,t)'!BO104-0.5</f>
        <v>1.9516236691045776</v>
      </c>
      <c r="BP104" s="15">
        <f>SUM('l(x,t)'!BP104:BP$112)/'l(x,t)'!BP104-0.5</f>
        <v>1.9685520498684057</v>
      </c>
      <c r="BQ104" s="15">
        <f>SUM('l(x,t)'!BQ104:BQ$112)/'l(x,t)'!BQ104-0.5</f>
        <v>1.98567412014124</v>
      </c>
      <c r="BR104" s="15">
        <f>SUM('l(x,t)'!BR104:BR$112)/'l(x,t)'!BR104-0.5</f>
        <v>2.0029925459739286</v>
      </c>
      <c r="BS104" s="15">
        <f>SUM('l(x,t)'!BS104:BS$112)/'l(x,t)'!BS104-0.5</f>
        <v>2.0205100310809896</v>
      </c>
    </row>
    <row r="105" spans="1:71" x14ac:dyDescent="0.25">
      <c r="A105" s="13">
        <v>103</v>
      </c>
      <c r="B105" s="15">
        <f>SUM('l(x,t)'!B105:B$112)/'l(x,t)'!B105-0.5</f>
        <v>1.6223398938523523</v>
      </c>
      <c r="C105" s="15">
        <f>SUM('l(x,t)'!C105:C$112)/'l(x,t)'!C105-0.5</f>
        <v>1.392682440912739</v>
      </c>
      <c r="D105" s="15">
        <f>SUM('l(x,t)'!D105:D$112)/'l(x,t)'!D105-0.5</f>
        <v>1.3825072131496883</v>
      </c>
      <c r="E105" s="15">
        <f>SUM('l(x,t)'!E105:E$112)/'l(x,t)'!E105-0.5</f>
        <v>1.2852471615338348</v>
      </c>
      <c r="F105" s="15">
        <f>SUM('l(x,t)'!F105:F$112)/'l(x,t)'!F105-0.5</f>
        <v>1.4906800235667728</v>
      </c>
      <c r="G105" s="15">
        <f>SUM('l(x,t)'!G105:G$112)/'l(x,t)'!G105-0.5</f>
        <v>1.5712322200106477</v>
      </c>
      <c r="H105" s="15">
        <f>SUM('l(x,t)'!H105:H$112)/'l(x,t)'!H105-0.5</f>
        <v>1.521745361224653</v>
      </c>
      <c r="I105" s="15">
        <f>SUM('l(x,t)'!I105:I$112)/'l(x,t)'!I105-0.5</f>
        <v>1.4355752032119393</v>
      </c>
      <c r="J105" s="15">
        <f>SUM('l(x,t)'!J105:J$112)/'l(x,t)'!J105-0.5</f>
        <v>1.5803186439171228</v>
      </c>
      <c r="K105" s="15">
        <f>SUM('l(x,t)'!K105:K$112)/'l(x,t)'!K105-0.5</f>
        <v>1.4736436036578739</v>
      </c>
      <c r="L105" s="15">
        <f>SUM('l(x,t)'!L105:L$112)/'l(x,t)'!L105-0.5</f>
        <v>1.4617657149066052</v>
      </c>
      <c r="M105" s="15">
        <f>SUM('l(x,t)'!M105:M$112)/'l(x,t)'!M105-0.5</f>
        <v>1.6000917301930384</v>
      </c>
      <c r="N105" s="15">
        <f>SUM('l(x,t)'!N105:N$112)/'l(x,t)'!N105-0.5</f>
        <v>1.3149789512186925</v>
      </c>
      <c r="O105" s="15">
        <f>SUM('l(x,t)'!O105:O$112)/'l(x,t)'!O105-0.5</f>
        <v>1.4707371577720219</v>
      </c>
      <c r="P105" s="15">
        <f>SUM('l(x,t)'!P105:P$112)/'l(x,t)'!P105-0.5</f>
        <v>1.4942024996762204</v>
      </c>
      <c r="Q105" s="15">
        <f>SUM('l(x,t)'!Q105:Q$112)/'l(x,t)'!Q105-0.5</f>
        <v>1.4384456591344472</v>
      </c>
      <c r="R105" s="15">
        <f>SUM('l(x,t)'!R105:R$112)/'l(x,t)'!R105-0.5</f>
        <v>1.5542765005138395</v>
      </c>
      <c r="S105" s="15">
        <f>SUM('l(x,t)'!S105:S$112)/'l(x,t)'!S105-0.5</f>
        <v>1.5587567446578601</v>
      </c>
      <c r="T105" s="15">
        <f>SUM('l(x,t)'!T105:T$112)/'l(x,t)'!T105-0.5</f>
        <v>1.4507274878690162</v>
      </c>
      <c r="U105" s="15">
        <f>SUM('l(x,t)'!U105:U$112)/'l(x,t)'!U105-0.5</f>
        <v>1.5617216426566602</v>
      </c>
      <c r="V105" s="15">
        <f>SUM('l(x,t)'!V105:V$112)/'l(x,t)'!V105-0.5</f>
        <v>1.4505572837530745</v>
      </c>
      <c r="W105" s="15">
        <f>SUM('l(x,t)'!W105:W$112)/'l(x,t)'!W105-0.5</f>
        <v>1.4959266663718853</v>
      </c>
      <c r="X105" s="15">
        <f>SUM('l(x,t)'!X105:X$112)/'l(x,t)'!X105-0.5</f>
        <v>1.51176913067459</v>
      </c>
      <c r="Y105" s="15">
        <f>SUM('l(x,t)'!Y105:Y$112)/'l(x,t)'!Y105-0.5</f>
        <v>1.4865500262348228</v>
      </c>
      <c r="Z105" s="15">
        <f>SUM('l(x,t)'!Z105:Z$112)/'l(x,t)'!Z105-0.5</f>
        <v>1.4804071504658625</v>
      </c>
      <c r="AA105" s="15">
        <f>SUM('l(x,t)'!AA105:AA$112)/'l(x,t)'!AA105-0.5</f>
        <v>1.4730485263642803</v>
      </c>
      <c r="AB105" s="15">
        <f>SUM('l(x,t)'!AB105:AB$112)/'l(x,t)'!AB105-0.5</f>
        <v>1.4792455499119503</v>
      </c>
      <c r="AC105" s="15">
        <f>SUM('l(x,t)'!AC105:AC$112)/'l(x,t)'!AC105-0.5</f>
        <v>1.5223836823919887</v>
      </c>
      <c r="AD105" s="15">
        <f>SUM('l(x,t)'!AD105:AD$112)/'l(x,t)'!AD105-0.5</f>
        <v>1.4905279922629735</v>
      </c>
      <c r="AE105" s="15">
        <f>SUM('l(x,t)'!AE105:AE$112)/'l(x,t)'!AE105-0.5</f>
        <v>1.5396888677814009</v>
      </c>
      <c r="AF105" s="15">
        <f>SUM('l(x,t)'!AF105:AF$112)/'l(x,t)'!AF105-0.5</f>
        <v>1.5228106689134768</v>
      </c>
      <c r="AG105" s="15">
        <f>SUM('l(x,t)'!AG105:AG$112)/'l(x,t)'!AG105-0.5</f>
        <v>1.5387870574833284</v>
      </c>
      <c r="AH105" s="15">
        <f>SUM('l(x,t)'!AH105:AH$112)/'l(x,t)'!AH105-0.5</f>
        <v>1.5377689225905393</v>
      </c>
      <c r="AI105" s="15">
        <f>SUM('l(x,t)'!AI105:AI$112)/'l(x,t)'!AI105-0.5</f>
        <v>1.5199604908879527</v>
      </c>
      <c r="AJ105" s="15">
        <f>SUM('l(x,t)'!AJ105:AJ$112)/'l(x,t)'!AJ105-0.5</f>
        <v>1.5647435592196826</v>
      </c>
      <c r="AK105" s="15">
        <f>SUM('l(x,t)'!AK105:AK$112)/'l(x,t)'!AK105-0.5</f>
        <v>1.5244836165532853</v>
      </c>
      <c r="AL105" s="15">
        <f>SUM('l(x,t)'!AL105:AL$112)/'l(x,t)'!AL105-0.5</f>
        <v>1.533467012745855</v>
      </c>
      <c r="AM105" s="15">
        <f>SUM('l(x,t)'!AM105:AM$112)/'l(x,t)'!AM105-0.5</f>
        <v>1.5722255232140108</v>
      </c>
      <c r="AN105" s="15">
        <f>SUM('l(x,t)'!AN105:AN$112)/'l(x,t)'!AN105-0.5</f>
        <v>1.6078592782912429</v>
      </c>
      <c r="AO105" s="15">
        <f>SUM('l(x,t)'!AO105:AO$112)/'l(x,t)'!AO105-0.5</f>
        <v>1.6010099207887336</v>
      </c>
      <c r="AP105" s="15">
        <f>SUM('l(x,t)'!AP105:AP$112)/'l(x,t)'!AP105-0.5</f>
        <v>1.5687345403347361</v>
      </c>
      <c r="AQ105" s="15">
        <f>SUM('l(x,t)'!AQ105:AQ$112)/'l(x,t)'!AQ105-0.5</f>
        <v>1.5722057521006692</v>
      </c>
      <c r="AR105" s="15">
        <f>SUM('l(x,t)'!AR105:AR$112)/'l(x,t)'!AR105-0.5</f>
        <v>1.5779988327884218</v>
      </c>
      <c r="AS105" s="15">
        <f>SUM('l(x,t)'!AS105:AS$112)/'l(x,t)'!AS105-0.5</f>
        <v>1.5259114536730225</v>
      </c>
      <c r="AT105" s="15">
        <f>SUM('l(x,t)'!AT105:AT$112)/'l(x,t)'!AT105-0.5</f>
        <v>1.6045828659448116</v>
      </c>
      <c r="AU105" s="15">
        <f>SUM('l(x,t)'!AU105:AU$112)/'l(x,t)'!AU105-0.5</f>
        <v>1.6281765015125171</v>
      </c>
      <c r="AV105" s="15">
        <f>SUM('l(x,t)'!AV105:AV$112)/'l(x,t)'!AV105-0.5</f>
        <v>1.5766613323974887</v>
      </c>
      <c r="AW105" s="15">
        <f>SUM('l(x,t)'!AW105:AW$112)/'l(x,t)'!AW105-0.5</f>
        <v>1.5868337736720957</v>
      </c>
      <c r="AX105" s="15">
        <f>SUM('l(x,t)'!AX105:AX$112)/'l(x,t)'!AX105-0.5</f>
        <v>1.5629363586154361</v>
      </c>
      <c r="AY105" s="15">
        <f>SUM('l(x,t)'!AY105:AY$112)/'l(x,t)'!AY105-0.5</f>
        <v>1.5004283678661965</v>
      </c>
      <c r="AZ105" s="15">
        <f>SUM('l(x,t)'!AZ105:AZ$112)/'l(x,t)'!AZ105-0.5</f>
        <v>1.6036729572753465</v>
      </c>
      <c r="BA105" s="15">
        <f>SUM('l(x,t)'!BA105:BA$112)/'l(x,t)'!BA105-0.5</f>
        <v>1.625042807734435</v>
      </c>
      <c r="BB105" s="15">
        <f>SUM('l(x,t)'!BB105:BB$112)/'l(x,t)'!BB105-0.5</f>
        <v>1.6276416241487546</v>
      </c>
      <c r="BC105" s="15">
        <f>SUM('l(x,t)'!BC105:BC$112)/'l(x,t)'!BC105-0.5</f>
        <v>1.6243461212897468</v>
      </c>
      <c r="BD105" s="15">
        <f>SUM('l(x,t)'!BD105:BD$112)/'l(x,t)'!BD105-0.5</f>
        <v>1.6611636634919824</v>
      </c>
      <c r="BE105" s="15">
        <f>SUM('l(x,t)'!BE105:BE$112)/'l(x,t)'!BE105-0.5</f>
        <v>1.6765044307454677</v>
      </c>
      <c r="BF105" s="15">
        <f>SUM('l(x,t)'!BF105:BF$112)/'l(x,t)'!BF105-0.5</f>
        <v>1.754464996628597</v>
      </c>
      <c r="BG105" s="15">
        <f>SUM('l(x,t)'!BG105:BG$112)/'l(x,t)'!BG105-0.5</f>
        <v>1.760747739201082</v>
      </c>
      <c r="BH105" s="15">
        <f>SUM('l(x,t)'!BH105:BH$112)/'l(x,t)'!BH105-0.5</f>
        <v>1.831931275482777</v>
      </c>
      <c r="BI105" s="15">
        <f>SUM('l(x,t)'!BI105:BI$112)/'l(x,t)'!BI105-0.5</f>
        <v>1.8568514397028677</v>
      </c>
      <c r="BJ105" s="15">
        <f>SUM('l(x,t)'!BJ105:BJ$112)/'l(x,t)'!BJ105-0.5</f>
        <v>1.7738119421959873</v>
      </c>
      <c r="BK105" s="15">
        <f>SUM('l(x,t)'!BK105:BK$112)/'l(x,t)'!BK105-0.5</f>
        <v>1.7880188550869915</v>
      </c>
      <c r="BL105" s="15">
        <f>SUM('l(x,t)'!BL105:BL$112)/'l(x,t)'!BL105-0.5</f>
        <v>1.8023711267760132</v>
      </c>
      <c r="BM105" s="15">
        <f>SUM('l(x,t)'!BM105:BM$112)/'l(x,t)'!BM105-0.5</f>
        <v>1.8168704999706282</v>
      </c>
      <c r="BN105" s="15">
        <f>SUM('l(x,t)'!BN105:BN$112)/'l(x,t)'!BN105-0.5</f>
        <v>1.8315187379124915</v>
      </c>
      <c r="BO105" s="15">
        <f>SUM('l(x,t)'!BO105:BO$112)/'l(x,t)'!BO105-0.5</f>
        <v>1.8463176245840782</v>
      </c>
      <c r="BP105" s="15">
        <f>SUM('l(x,t)'!BP105:BP$112)/'l(x,t)'!BP105-0.5</f>
        <v>1.861268964916956</v>
      </c>
      <c r="BQ105" s="15">
        <f>SUM('l(x,t)'!BQ105:BQ$112)/'l(x,t)'!BQ105-0.5</f>
        <v>1.8763745850015581</v>
      </c>
      <c r="BR105" s="15">
        <f>SUM('l(x,t)'!BR105:BR$112)/'l(x,t)'!BR105-0.5</f>
        <v>1.8916363322984857</v>
      </c>
      <c r="BS105" s="15">
        <f>SUM('l(x,t)'!BS105:BS$112)/'l(x,t)'!BS105-0.5</f>
        <v>1.907056075851342</v>
      </c>
    </row>
    <row r="106" spans="1:71" x14ac:dyDescent="0.25">
      <c r="A106" s="13">
        <v>104</v>
      </c>
      <c r="B106" s="15">
        <f>SUM('l(x,t)'!B106:B$112)/'l(x,t)'!B106-0.5</f>
        <v>1.5589614636807045</v>
      </c>
      <c r="C106" s="15">
        <f>SUM('l(x,t)'!C106:C$112)/'l(x,t)'!C106-0.5</f>
        <v>1.3467508811136972</v>
      </c>
      <c r="D106" s="15">
        <f>SUM('l(x,t)'!D106:D$112)/'l(x,t)'!D106-0.5</f>
        <v>1.338097169769408</v>
      </c>
      <c r="E106" s="15">
        <f>SUM('l(x,t)'!E106:E$112)/'l(x,t)'!E106-0.5</f>
        <v>1.2499713886919113</v>
      </c>
      <c r="F106" s="15">
        <f>SUM('l(x,t)'!F106:F$112)/'l(x,t)'!F106-0.5</f>
        <v>1.4396953901530578</v>
      </c>
      <c r="G106" s="15">
        <f>SUM('l(x,t)'!G106:G$112)/'l(x,t)'!G106-0.5</f>
        <v>1.5112504600102272</v>
      </c>
      <c r="H106" s="15">
        <f>SUM('l(x,t)'!H106:H$112)/'l(x,t)'!H106-0.5</f>
        <v>1.4660670038381596</v>
      </c>
      <c r="I106" s="15">
        <f>SUM('l(x,t)'!I106:I$112)/'l(x,t)'!I106-0.5</f>
        <v>1.3860882251672035</v>
      </c>
      <c r="J106" s="15">
        <f>SUM('l(x,t)'!J106:J$112)/'l(x,t)'!J106-0.5</f>
        <v>1.5195136724064811</v>
      </c>
      <c r="K106" s="15">
        <f>SUM('l(x,t)'!K106:K$112)/'l(x,t)'!K106-0.5</f>
        <v>1.4213489958714827</v>
      </c>
      <c r="L106" s="15">
        <f>SUM('l(x,t)'!L106:L$112)/'l(x,t)'!L106-0.5</f>
        <v>1.4097051644227891</v>
      </c>
      <c r="M106" s="15">
        <f>SUM('l(x,t)'!M106:M$112)/'l(x,t)'!M106-0.5</f>
        <v>1.5367920056896525</v>
      </c>
      <c r="N106" s="15">
        <f>SUM('l(x,t)'!N106:N$112)/'l(x,t)'!N106-0.5</f>
        <v>1.2754759078443043</v>
      </c>
      <c r="O106" s="15">
        <f>SUM('l(x,t)'!O106:O$112)/'l(x,t)'!O106-0.5</f>
        <v>1.4159916269061927</v>
      </c>
      <c r="P106" s="15">
        <f>SUM('l(x,t)'!P106:P$112)/'l(x,t)'!P106-0.5</f>
        <v>1.4379787912052799</v>
      </c>
      <c r="Q106" s="15">
        <f>SUM('l(x,t)'!Q106:Q$112)/'l(x,t)'!Q106-0.5</f>
        <v>1.3881066718999802</v>
      </c>
      <c r="R106" s="15">
        <f>SUM('l(x,t)'!R106:R$112)/'l(x,t)'!R106-0.5</f>
        <v>1.4927728957827044</v>
      </c>
      <c r="S106" s="15">
        <f>SUM('l(x,t)'!S106:S$112)/'l(x,t)'!S106-0.5</f>
        <v>1.4985215181264695</v>
      </c>
      <c r="T106" s="15">
        <f>SUM('l(x,t)'!T106:T$112)/'l(x,t)'!T106-0.5</f>
        <v>1.3987966604134532</v>
      </c>
      <c r="U106" s="15">
        <f>SUM('l(x,t)'!U106:U$112)/'l(x,t)'!U106-0.5</f>
        <v>1.5006814702959606</v>
      </c>
      <c r="V106" s="15">
        <f>SUM('l(x,t)'!V106:V$112)/'l(x,t)'!V106-0.5</f>
        <v>1.3982292590324206</v>
      </c>
      <c r="W106" s="15">
        <f>SUM('l(x,t)'!W106:W$112)/'l(x,t)'!W106-0.5</f>
        <v>1.4394116419455625</v>
      </c>
      <c r="X106" s="15">
        <f>SUM('l(x,t)'!X106:X$112)/'l(x,t)'!X106-0.5</f>
        <v>1.4531845537240391</v>
      </c>
      <c r="Y106" s="15">
        <f>SUM('l(x,t)'!Y106:Y$112)/'l(x,t)'!Y106-0.5</f>
        <v>1.430135241983103</v>
      </c>
      <c r="Z106" s="15">
        <f>SUM('l(x,t)'!Z106:Z$112)/'l(x,t)'!Z106-0.5</f>
        <v>1.424177952712087</v>
      </c>
      <c r="AA106" s="15">
        <f>SUM('l(x,t)'!AA106:AA$112)/'l(x,t)'!AA106-0.5</f>
        <v>1.4180172797529773</v>
      </c>
      <c r="AB106" s="15">
        <f>SUM('l(x,t)'!AB106:AB$112)/'l(x,t)'!AB106-0.5</f>
        <v>1.4235970493487144</v>
      </c>
      <c r="AC106" s="15">
        <f>SUM('l(x,t)'!AC106:AC$112)/'l(x,t)'!AC106-0.5</f>
        <v>1.4625370618907538</v>
      </c>
      <c r="AD106" s="15">
        <f>SUM('l(x,t)'!AD106:AD$112)/'l(x,t)'!AD106-0.5</f>
        <v>1.4347005591292117</v>
      </c>
      <c r="AE106" s="15">
        <f>SUM('l(x,t)'!AE106:AE$112)/'l(x,t)'!AE106-0.5</f>
        <v>1.4783248996868006</v>
      </c>
      <c r="AF106" s="15">
        <f>SUM('l(x,t)'!AF106:AF$112)/'l(x,t)'!AF106-0.5</f>
        <v>1.4641484597178573</v>
      </c>
      <c r="AG106" s="15">
        <f>SUM('l(x,t)'!AG106:AG$112)/'l(x,t)'!AG106-0.5</f>
        <v>1.4780015185241502</v>
      </c>
      <c r="AH106" s="15">
        <f>SUM('l(x,t)'!AH106:AH$112)/'l(x,t)'!AH106-0.5</f>
        <v>1.4771546307547243</v>
      </c>
      <c r="AI106" s="15">
        <f>SUM('l(x,t)'!AI106:AI$112)/'l(x,t)'!AI106-0.5</f>
        <v>1.4611984749898135</v>
      </c>
      <c r="AJ106" s="15">
        <f>SUM('l(x,t)'!AJ106:AJ$112)/'l(x,t)'!AJ106-0.5</f>
        <v>1.5015105348415942</v>
      </c>
      <c r="AK106" s="15">
        <f>SUM('l(x,t)'!AK106:AK$112)/'l(x,t)'!AK106-0.5</f>
        <v>1.4645316622625273</v>
      </c>
      <c r="AL106" s="15">
        <f>SUM('l(x,t)'!AL106:AL$112)/'l(x,t)'!AL106-0.5</f>
        <v>1.4727547153794927</v>
      </c>
      <c r="AM106" s="15">
        <f>SUM('l(x,t)'!AM106:AM$112)/'l(x,t)'!AM106-0.5</f>
        <v>1.5074994349740907</v>
      </c>
      <c r="AN106" s="15">
        <f>SUM('l(x,t)'!AN106:AN$112)/'l(x,t)'!AN106-0.5</f>
        <v>1.5395803937759913</v>
      </c>
      <c r="AO106" s="15">
        <f>SUM('l(x,t)'!AO106:AO$112)/'l(x,t)'!AO106-0.5</f>
        <v>1.5336348740094823</v>
      </c>
      <c r="AP106" s="15">
        <f>SUM('l(x,t)'!AP106:AP$112)/'l(x,t)'!AP106-0.5</f>
        <v>1.5035141261922571</v>
      </c>
      <c r="AQ106" s="15">
        <f>SUM('l(x,t)'!AQ106:AQ$112)/'l(x,t)'!AQ106-0.5</f>
        <v>1.5061102626913936</v>
      </c>
      <c r="AR106" s="15">
        <f>SUM('l(x,t)'!AR106:AR$112)/'l(x,t)'!AR106-0.5</f>
        <v>1.5113044252260797</v>
      </c>
      <c r="AS106" s="15">
        <f>SUM('l(x,t)'!AS106:AS$112)/'l(x,t)'!AS106-0.5</f>
        <v>1.4630160607573812</v>
      </c>
      <c r="AT106" s="15">
        <f>SUM('l(x,t)'!AT106:AT$112)/'l(x,t)'!AT106-0.5</f>
        <v>1.5348221684931316</v>
      </c>
      <c r="AU106" s="15">
        <f>SUM('l(x,t)'!AU106:AU$112)/'l(x,t)'!AU106-0.5</f>
        <v>1.556839565200578</v>
      </c>
      <c r="AV106" s="15">
        <f>SUM('l(x,t)'!AV106:AV$112)/'l(x,t)'!AV106-0.5</f>
        <v>1.509633844885653</v>
      </c>
      <c r="AW106" s="15">
        <f>SUM('l(x,t)'!AW106:AW$112)/'l(x,t)'!AW106-0.5</f>
        <v>1.5171751028640013</v>
      </c>
      <c r="AX106" s="15">
        <f>SUM('l(x,t)'!AX106:AX$112)/'l(x,t)'!AX106-0.5</f>
        <v>1.49492578847535</v>
      </c>
      <c r="AY106" s="15">
        <f>SUM('l(x,t)'!AY106:AY$112)/'l(x,t)'!AY106-0.5</f>
        <v>1.4377631670144047</v>
      </c>
      <c r="AZ106" s="15">
        <f>SUM('l(x,t)'!AZ106:AZ$112)/'l(x,t)'!AZ106-0.5</f>
        <v>1.5311628490261633</v>
      </c>
      <c r="BA106" s="15">
        <f>SUM('l(x,t)'!BA106:BA$112)/'l(x,t)'!BA106-0.5</f>
        <v>1.5501171852222893</v>
      </c>
      <c r="BB106" s="15">
        <f>SUM('l(x,t)'!BB106:BB$112)/'l(x,t)'!BB106-0.5</f>
        <v>1.5523098082605418</v>
      </c>
      <c r="BC106" s="15">
        <f>SUM('l(x,t)'!BC106:BC$112)/'l(x,t)'!BC106-0.5</f>
        <v>1.5498935646771077</v>
      </c>
      <c r="BD106" s="15">
        <f>SUM('l(x,t)'!BD106:BD$112)/'l(x,t)'!BD106-0.5</f>
        <v>1.5824312472955215</v>
      </c>
      <c r="BE106" s="15">
        <f>SUM('l(x,t)'!BE106:BE$112)/'l(x,t)'!BE106-0.5</f>
        <v>1.5971932311546873</v>
      </c>
      <c r="BF106" s="15">
        <f>SUM('l(x,t)'!BF106:BF$112)/'l(x,t)'!BF106-0.5</f>
        <v>1.6675046593209557</v>
      </c>
      <c r="BG106" s="15">
        <f>SUM('l(x,t)'!BG106:BG$112)/'l(x,t)'!BG106-0.5</f>
        <v>1.673215898507372</v>
      </c>
      <c r="BH106" s="15">
        <f>SUM('l(x,t)'!BH106:BH$112)/'l(x,t)'!BH106-0.5</f>
        <v>1.7379757632240227</v>
      </c>
      <c r="BI106" s="15">
        <f>SUM('l(x,t)'!BI106:BI$112)/'l(x,t)'!BI106-0.5</f>
        <v>1.7604018853230503</v>
      </c>
      <c r="BJ106" s="15">
        <f>SUM('l(x,t)'!BJ106:BJ$112)/'l(x,t)'!BJ106-0.5</f>
        <v>1.6837168892592786</v>
      </c>
      <c r="BK106" s="15">
        <f>SUM('l(x,t)'!BK106:BK$112)/'l(x,t)'!BK106-0.5</f>
        <v>1.6962032373955855</v>
      </c>
      <c r="BL106" s="15">
        <f>SUM('l(x,t)'!BL106:BL$112)/'l(x,t)'!BL106-0.5</f>
        <v>1.708802596735056</v>
      </c>
      <c r="BM106" s="15">
        <f>SUM('l(x,t)'!BM106:BM$112)/'l(x,t)'!BM106-0.5</f>
        <v>1.7215161041806626</v>
      </c>
      <c r="BN106" s="15">
        <f>SUM('l(x,t)'!BN106:BN$112)/'l(x,t)'!BN106-0.5</f>
        <v>1.7343449070360886</v>
      </c>
      <c r="BO106" s="15">
        <f>SUM('l(x,t)'!BO106:BO$112)/'l(x,t)'!BO106-0.5</f>
        <v>1.7472901630771913</v>
      </c>
      <c r="BP106" s="15">
        <f>SUM('l(x,t)'!BP106:BP$112)/'l(x,t)'!BP106-0.5</f>
        <v>1.7603530406237433</v>
      </c>
      <c r="BQ106" s="15">
        <f>SUM('l(x,t)'!BQ106:BQ$112)/'l(x,t)'!BQ106-0.5</f>
        <v>1.7735347186114172</v>
      </c>
      <c r="BR106" s="15">
        <f>SUM('l(x,t)'!BR106:BR$112)/'l(x,t)'!BR106-0.5</f>
        <v>1.7868363866640489</v>
      </c>
      <c r="BS106" s="15">
        <f>SUM('l(x,t)'!BS106:BS$112)/'l(x,t)'!BS106-0.5</f>
        <v>1.8002592451661603</v>
      </c>
    </row>
    <row r="107" spans="1:71" x14ac:dyDescent="0.25">
      <c r="A107" s="13">
        <v>105</v>
      </c>
      <c r="B107" s="15">
        <f>SUM('l(x,t)'!B107:B$112)/'l(x,t)'!B107-0.5</f>
        <v>1.4952922647687237</v>
      </c>
      <c r="C107" s="15">
        <f>SUM('l(x,t)'!C107:C$112)/'l(x,t)'!C107-0.5</f>
        <v>1.3024029483677748</v>
      </c>
      <c r="D107" s="15">
        <f>SUM('l(x,t)'!D107:D$112)/'l(x,t)'!D107-0.5</f>
        <v>1.2951403383584474</v>
      </c>
      <c r="E107" s="15">
        <f>SUM('l(x,t)'!E107:E$112)/'l(x,t)'!E107-0.5</f>
        <v>1.2162602148654658</v>
      </c>
      <c r="F107" s="15">
        <f>SUM('l(x,t)'!F107:F$112)/'l(x,t)'!F107-0.5</f>
        <v>1.3889868334198892</v>
      </c>
      <c r="G107" s="15">
        <f>SUM('l(x,t)'!G107:G$112)/'l(x,t)'!G107-0.5</f>
        <v>1.4515804851886973</v>
      </c>
      <c r="H107" s="15">
        <f>SUM('l(x,t)'!H107:H$112)/'l(x,t)'!H107-0.5</f>
        <v>1.4109983657511114</v>
      </c>
      <c r="I107" s="15">
        <f>SUM('l(x,t)'!I107:I$112)/'l(x,t)'!I107-0.5</f>
        <v>1.3379759908052344</v>
      </c>
      <c r="J107" s="15">
        <f>SUM('l(x,t)'!J107:J$112)/'l(x,t)'!J107-0.5</f>
        <v>1.4589832876784219</v>
      </c>
      <c r="K107" s="15">
        <f>SUM('l(x,t)'!K107:K$112)/'l(x,t)'!K107-0.5</f>
        <v>1.370113860944411</v>
      </c>
      <c r="L107" s="15">
        <f>SUM('l(x,t)'!L107:L$112)/'l(x,t)'!L107-0.5</f>
        <v>1.3589691932785455</v>
      </c>
      <c r="M107" s="15">
        <f>SUM('l(x,t)'!M107:M$112)/'l(x,t)'!M107-0.5</f>
        <v>1.4738268046712222</v>
      </c>
      <c r="N107" s="15">
        <f>SUM('l(x,t)'!N107:N$112)/'l(x,t)'!N107-0.5</f>
        <v>1.2379169176941447</v>
      </c>
      <c r="O107" s="15">
        <f>SUM('l(x,t)'!O107:O$112)/'l(x,t)'!O107-0.5</f>
        <v>1.363021186784209</v>
      </c>
      <c r="P107" s="15">
        <f>SUM('l(x,t)'!P107:P$112)/'l(x,t)'!P107-0.5</f>
        <v>1.383264649249649</v>
      </c>
      <c r="Q107" s="15">
        <f>SUM('l(x,t)'!Q107:Q$112)/'l(x,t)'!Q107-0.5</f>
        <v>1.3393013811742374</v>
      </c>
      <c r="R107" s="15">
        <f>SUM('l(x,t)'!R107:R$112)/'l(x,t)'!R107-0.5</f>
        <v>1.4324798936848229</v>
      </c>
      <c r="S107" s="15">
        <f>SUM('l(x,t)'!S107:S$112)/'l(x,t)'!S107-0.5</f>
        <v>1.4390273382912644</v>
      </c>
      <c r="T107" s="15">
        <f>SUM('l(x,t)'!T107:T$112)/'l(x,t)'!T107-0.5</f>
        <v>1.3484630232260886</v>
      </c>
      <c r="U107" s="15">
        <f>SUM('l(x,t)'!U107:U$112)/'l(x,t)'!U107-0.5</f>
        <v>1.440508591172744</v>
      </c>
      <c r="V107" s="15">
        <f>SUM('l(x,t)'!V107:V$112)/'l(x,t)'!V107-0.5</f>
        <v>1.347600088514934</v>
      </c>
      <c r="W107" s="15">
        <f>SUM('l(x,t)'!W107:W$112)/'l(x,t)'!W107-0.5</f>
        <v>1.3844389118484333</v>
      </c>
      <c r="X107" s="15">
        <f>SUM('l(x,t)'!X107:X$112)/'l(x,t)'!X107-0.5</f>
        <v>1.396243168926014</v>
      </c>
      <c r="Y107" s="15">
        <f>SUM('l(x,t)'!Y107:Y$112)/'l(x,t)'!Y107-0.5</f>
        <v>1.3754995402328969</v>
      </c>
      <c r="Z107" s="15">
        <f>SUM('l(x,t)'!Z107:Z$112)/'l(x,t)'!Z107-0.5</f>
        <v>1.3698592872272881</v>
      </c>
      <c r="AA107" s="15">
        <f>SUM('l(x,t)'!AA107:AA$112)/'l(x,t)'!AA107-0.5</f>
        <v>1.3647896153750376</v>
      </c>
      <c r="AB107" s="15">
        <f>SUM('l(x,t)'!AB107:AB$112)/'l(x,t)'!AB107-0.5</f>
        <v>1.3697432017100528</v>
      </c>
      <c r="AC107" s="15">
        <f>SUM('l(x,t)'!AC107:AC$112)/'l(x,t)'!AC107-0.5</f>
        <v>1.4043547441649924</v>
      </c>
      <c r="AD107" s="15">
        <f>SUM('l(x,t)'!AD107:AD$112)/'l(x,t)'!AD107-0.5</f>
        <v>1.3803825523642299</v>
      </c>
      <c r="AE107" s="15">
        <f>SUM('l(x,t)'!AE107:AE$112)/'l(x,t)'!AE107-0.5</f>
        <v>1.4185474470746977</v>
      </c>
      <c r="AF107" s="15">
        <f>SUM('l(x,t)'!AF107:AF$112)/'l(x,t)'!AF107-0.5</f>
        <v>1.4068260580223819</v>
      </c>
      <c r="AG107" s="15">
        <f>SUM('l(x,t)'!AG107:AG$112)/'l(x,t)'!AG107-0.5</f>
        <v>1.4186658005692239</v>
      </c>
      <c r="AH107" s="15">
        <f>SUM('l(x,t)'!AH107:AH$112)/'l(x,t)'!AH107-0.5</f>
        <v>1.4179826697444871</v>
      </c>
      <c r="AI107" s="15">
        <f>SUM('l(x,t)'!AI107:AI$112)/'l(x,t)'!AI107-0.5</f>
        <v>1.4038911282133941</v>
      </c>
      <c r="AJ107" s="15">
        <f>SUM('l(x,t)'!AJ107:AJ$112)/'l(x,t)'!AJ107-0.5</f>
        <v>1.4396338359251544</v>
      </c>
      <c r="AK107" s="15">
        <f>SUM('l(x,t)'!AK107:AK$112)/'l(x,t)'!AK107-0.5</f>
        <v>1.4062267283197838</v>
      </c>
      <c r="AL107" s="15">
        <f>SUM('l(x,t)'!AL107:AL$112)/'l(x,t)'!AL107-0.5</f>
        <v>1.4136283819162603</v>
      </c>
      <c r="AM107" s="15">
        <f>SUM('l(x,t)'!AM107:AM$112)/'l(x,t)'!AM107-0.5</f>
        <v>1.4443039773323758</v>
      </c>
      <c r="AN107" s="15">
        <f>SUM('l(x,t)'!AN107:AN$112)/'l(x,t)'!AN107-0.5</f>
        <v>1.4727131841360037</v>
      </c>
      <c r="AO107" s="15">
        <f>SUM('l(x,t)'!AO107:AO$112)/'l(x,t)'!AO107-0.5</f>
        <v>1.4676290147138553</v>
      </c>
      <c r="AP107" s="15">
        <f>SUM('l(x,t)'!AP107:AP$112)/'l(x,t)'!AP107-0.5</f>
        <v>1.4400574685694958</v>
      </c>
      <c r="AQ107" s="15">
        <f>SUM('l(x,t)'!AQ107:AQ$112)/'l(x,t)'!AQ107-0.5</f>
        <v>1.4419229158297504</v>
      </c>
      <c r="AR107" s="15">
        <f>SUM('l(x,t)'!AR107:AR$112)/'l(x,t)'!AR107-0.5</f>
        <v>1.446500674095043</v>
      </c>
      <c r="AS107" s="15">
        <f>SUM('l(x,t)'!AS107:AS$112)/'l(x,t)'!AS107-0.5</f>
        <v>1.4025170112556422</v>
      </c>
      <c r="AT107" s="15">
        <f>SUM('l(x,t)'!AT107:AT$112)/'l(x,t)'!AT107-0.5</f>
        <v>1.4669685772536241</v>
      </c>
      <c r="AU107" s="15">
        <f>SUM('l(x,t)'!AU107:AU$112)/'l(x,t)'!AU107-0.5</f>
        <v>1.487138171631653</v>
      </c>
      <c r="AV107" s="15">
        <f>SUM('l(x,t)'!AV107:AV$112)/'l(x,t)'!AV107-0.5</f>
        <v>1.44459523283061</v>
      </c>
      <c r="AW107" s="15">
        <f>SUM('l(x,t)'!AW107:AW$112)/'l(x,t)'!AW107-0.5</f>
        <v>1.4499561054827108</v>
      </c>
      <c r="AX107" s="15">
        <f>SUM('l(x,t)'!AX107:AX$112)/'l(x,t)'!AX107-0.5</f>
        <v>1.4296091784010194</v>
      </c>
      <c r="AY107" s="15">
        <f>SUM('l(x,t)'!AY107:AY$112)/'l(x,t)'!AY107-0.5</f>
        <v>1.3781933686122383</v>
      </c>
      <c r="AZ107" s="15">
        <f>SUM('l(x,t)'!AZ107:AZ$112)/'l(x,t)'!AZ107-0.5</f>
        <v>1.4613551356681309</v>
      </c>
      <c r="BA107" s="15">
        <f>SUM('l(x,t)'!BA107:BA$112)/'l(x,t)'!BA107-0.5</f>
        <v>1.4778825555577744</v>
      </c>
      <c r="BB107" s="15">
        <f>SUM('l(x,t)'!BB107:BB$112)/'l(x,t)'!BB107-0.5</f>
        <v>1.4797005140824793</v>
      </c>
      <c r="BC107" s="15">
        <f>SUM('l(x,t)'!BC107:BC$112)/'l(x,t)'!BC107-0.5</f>
        <v>1.4780202055034248</v>
      </c>
      <c r="BD107" s="15">
        <f>SUM('l(x,t)'!BD107:BD$112)/'l(x,t)'!BD107-0.5</f>
        <v>1.5063228620331812</v>
      </c>
      <c r="BE107" s="15">
        <f>SUM('l(x,t)'!BE107:BE$112)/'l(x,t)'!BE107-0.5</f>
        <v>1.5201672395689476</v>
      </c>
      <c r="BF107" s="15">
        <f>SUM('l(x,t)'!BF107:BF$112)/'l(x,t)'!BF107-0.5</f>
        <v>1.5824498061518186</v>
      </c>
      <c r="BG107" s="15">
        <f>SUM('l(x,t)'!BG107:BG$112)/'l(x,t)'!BG107-0.5</f>
        <v>1.5875356283827191</v>
      </c>
      <c r="BH107" s="15">
        <f>SUM('l(x,t)'!BH107:BH$112)/'l(x,t)'!BH107-0.5</f>
        <v>1.645278325374778</v>
      </c>
      <c r="BI107" s="15">
        <f>SUM('l(x,t)'!BI107:BI$112)/'l(x,t)'!BI107-0.5</f>
        <v>1.6650437771798998</v>
      </c>
      <c r="BJ107" s="15">
        <f>SUM('l(x,t)'!BJ107:BJ$112)/'l(x,t)'!BJ107-0.5</f>
        <v>1.5957912191033126</v>
      </c>
      <c r="BK107" s="15">
        <f>SUM('l(x,t)'!BK107:BK$112)/'l(x,t)'!BK107-0.5</f>
        <v>1.6065698733595881</v>
      </c>
      <c r="BL107" s="15">
        <f>SUM('l(x,t)'!BL107:BL$112)/'l(x,t)'!BL107-0.5</f>
        <v>1.6174317901988529</v>
      </c>
      <c r="BM107" s="15">
        <f>SUM('l(x,t)'!BM107:BM$112)/'l(x,t)'!BM107-0.5</f>
        <v>1.6283776285958345</v>
      </c>
      <c r="BN107" s="15">
        <f>SUM('l(x,t)'!BN107:BN$112)/'l(x,t)'!BN107-0.5</f>
        <v>1.6394080516753777</v>
      </c>
      <c r="BO107" s="15">
        <f>SUM('l(x,t)'!BO107:BO$112)/'l(x,t)'!BO107-0.5</f>
        <v>1.6505237267269979</v>
      </c>
      <c r="BP107" s="15">
        <f>SUM('l(x,t)'!BP107:BP$112)/'l(x,t)'!BP107-0.5</f>
        <v>1.6617253252194231</v>
      </c>
      <c r="BQ107" s="15">
        <f>SUM('l(x,t)'!BQ107:BQ$112)/'l(x,t)'!BQ107-0.5</f>
        <v>1.6730135228151397</v>
      </c>
      <c r="BR107" s="15">
        <f>SUM('l(x,t)'!BR107:BR$112)/'l(x,t)'!BR107-0.5</f>
        <v>1.6843889993849439</v>
      </c>
      <c r="BS107" s="15">
        <f>SUM('l(x,t)'!BS107:BS$112)/'l(x,t)'!BS107-0.5</f>
        <v>1.6958524390224756</v>
      </c>
    </row>
    <row r="108" spans="1:71" x14ac:dyDescent="0.25">
      <c r="A108" s="13">
        <v>106</v>
      </c>
      <c r="B108" s="15">
        <f>SUM('l(x,t)'!B108:B$112)/'l(x,t)'!B108-0.5</f>
        <v>1.4253535512220452</v>
      </c>
      <c r="C108" s="15">
        <f>SUM('l(x,t)'!C108:C$112)/'l(x,t)'!C108-0.5</f>
        <v>1.2553058175306258</v>
      </c>
      <c r="D108" s="15">
        <f>SUM('l(x,t)'!D108:D$112)/'l(x,t)'!D108-0.5</f>
        <v>1.2493682229081633</v>
      </c>
      <c r="E108" s="15">
        <f>SUM('l(x,t)'!E108:E$112)/'l(x,t)'!E108-0.5</f>
        <v>1.1804941458999247</v>
      </c>
      <c r="F108" s="15">
        <f>SUM('l(x,t)'!F108:F$112)/'l(x,t)'!F108-0.5</f>
        <v>1.3334539844079629</v>
      </c>
      <c r="G108" s="15">
        <f>SUM('l(x,t)'!G108:G$112)/'l(x,t)'!G108-0.5</f>
        <v>1.3866340560464279</v>
      </c>
      <c r="H108" s="15">
        <f>SUM('l(x,t)'!H108:H$112)/'l(x,t)'!H108-0.5</f>
        <v>1.3512840450956352</v>
      </c>
      <c r="I108" s="15">
        <f>SUM('l(x,t)'!I108:I$112)/'l(x,t)'!I108-0.5</f>
        <v>1.2865768181929784</v>
      </c>
      <c r="J108" s="15">
        <f>SUM('l(x,t)'!J108:J$112)/'l(x,t)'!J108-0.5</f>
        <v>1.3930539849153576</v>
      </c>
      <c r="K108" s="15">
        <f>SUM('l(x,t)'!K108:K$112)/'l(x,t)'!K108-0.5</f>
        <v>1.3150438284995738</v>
      </c>
      <c r="L108" s="15">
        <f>SUM('l(x,t)'!L108:L$112)/'l(x,t)'!L108-0.5</f>
        <v>1.3047467029699458</v>
      </c>
      <c r="M108" s="15">
        <f>SUM('l(x,t)'!M108:M$112)/'l(x,t)'!M108-0.5</f>
        <v>1.4054292961399819</v>
      </c>
      <c r="N108" s="15">
        <f>SUM('l(x,t)'!N108:N$112)/'l(x,t)'!N108-0.5</f>
        <v>1.1984691748242522</v>
      </c>
      <c r="O108" s="15">
        <f>SUM('l(x,t)'!O108:O$112)/'l(x,t)'!O108-0.5</f>
        <v>1.3069957847240556</v>
      </c>
      <c r="P108" s="15">
        <f>SUM('l(x,t)'!P108:P$112)/'l(x,t)'!P108-0.5</f>
        <v>1.3250777941351546</v>
      </c>
      <c r="Q108" s="15">
        <f>SUM('l(x,t)'!Q108:Q$112)/'l(x,t)'!Q108-0.5</f>
        <v>1.2873448212748353</v>
      </c>
      <c r="R108" s="15">
        <f>SUM('l(x,t)'!R108:R$112)/'l(x,t)'!R108-0.5</f>
        <v>1.3679485049776106</v>
      </c>
      <c r="S108" s="15">
        <f>SUM('l(x,t)'!S108:S$112)/'l(x,t)'!S108-0.5</f>
        <v>1.3747925375671626</v>
      </c>
      <c r="T108" s="15">
        <f>SUM('l(x,t)'!T108:T$112)/'l(x,t)'!T108-0.5</f>
        <v>1.2950051265678442</v>
      </c>
      <c r="U108" s="15">
        <f>SUM('l(x,t)'!U108:U$112)/'l(x,t)'!U108-0.5</f>
        <v>1.3756902221146814</v>
      </c>
      <c r="V108" s="15">
        <f>SUM('l(x,t)'!V108:V$112)/'l(x,t)'!V108-0.5</f>
        <v>1.2939765244670229</v>
      </c>
      <c r="W108" s="15">
        <f>SUM('l(x,t)'!W108:W$112)/'l(x,t)'!W108-0.5</f>
        <v>1.3259949455950808</v>
      </c>
      <c r="X108" s="15">
        <f>SUM('l(x,t)'!X108:X$112)/'l(x,t)'!X108-0.5</f>
        <v>1.3358490934390586</v>
      </c>
      <c r="Y108" s="15">
        <f>SUM('l(x,t)'!Y108:Y$112)/'l(x,t)'!Y108-0.5</f>
        <v>1.3177090007949688</v>
      </c>
      <c r="Z108" s="15">
        <f>SUM('l(x,t)'!Z108:Z$112)/'l(x,t)'!Z108-0.5</f>
        <v>1.3125467008966021</v>
      </c>
      <c r="AA108" s="15">
        <f>SUM('l(x,t)'!AA108:AA$112)/'l(x,t)'!AA108-0.5</f>
        <v>1.3085022698043347</v>
      </c>
      <c r="AB108" s="15">
        <f>SUM('l(x,t)'!AB108:AB$112)/'l(x,t)'!AB108-0.5</f>
        <v>1.3127580852248955</v>
      </c>
      <c r="AC108" s="15">
        <f>SUM('l(x,t)'!AC108:AC$112)/'l(x,t)'!AC108-0.5</f>
        <v>1.3426886673560312</v>
      </c>
      <c r="AD108" s="15">
        <f>SUM('l(x,t)'!AD108:AD$112)/'l(x,t)'!AD108-0.5</f>
        <v>1.3225872647487376</v>
      </c>
      <c r="AE108" s="15">
        <f>SUM('l(x,t)'!AE108:AE$112)/'l(x,t)'!AE108-0.5</f>
        <v>1.355051795530126</v>
      </c>
      <c r="AF108" s="15">
        <f>SUM('l(x,t)'!AF108:AF$112)/'l(x,t)'!AF108-0.5</f>
        <v>1.3456557873982502</v>
      </c>
      <c r="AG108" s="15">
        <f>SUM('l(x,t)'!AG108:AG$112)/'l(x,t)'!AG108-0.5</f>
        <v>1.3554781777165146</v>
      </c>
      <c r="AH108" s="15">
        <f>SUM('l(x,t)'!AH108:AH$112)/'l(x,t)'!AH108-0.5</f>
        <v>1.3549601312327981</v>
      </c>
      <c r="AI108" s="15">
        <f>SUM('l(x,t)'!AI108:AI$112)/'l(x,t)'!AI108-0.5</f>
        <v>1.342870510955378</v>
      </c>
      <c r="AJ108" s="15">
        <f>SUM('l(x,t)'!AJ108:AJ$112)/'l(x,t)'!AJ108-0.5</f>
        <v>1.373646731655342</v>
      </c>
      <c r="AK108" s="15">
        <f>SUM('l(x,t)'!AK108:AK$112)/'l(x,t)'!AK108-0.5</f>
        <v>1.3443609002132562</v>
      </c>
      <c r="AL108" s="15">
        <f>SUM('l(x,t)'!AL108:AL$112)/'l(x,t)'!AL108-0.5</f>
        <v>1.350836419821041</v>
      </c>
      <c r="AM108" s="15">
        <f>SUM('l(x,t)'!AM108:AM$112)/'l(x,t)'!AM108-0.5</f>
        <v>1.3771199803847962</v>
      </c>
      <c r="AN108" s="15">
        <f>SUM('l(x,t)'!AN108:AN$112)/'l(x,t)'!AN108-0.5</f>
        <v>1.4015388515775975</v>
      </c>
      <c r="AO108" s="15">
        <f>SUM('l(x,t)'!AO108:AO$112)/'l(x,t)'!AO108-0.5</f>
        <v>1.3973117935565789</v>
      </c>
      <c r="AP108" s="15">
        <f>SUM('l(x,t)'!AP108:AP$112)/'l(x,t)'!AP108-0.5</f>
        <v>1.3728855987279018</v>
      </c>
      <c r="AQ108" s="15">
        <f>SUM('l(x,t)'!AQ108:AQ$112)/'l(x,t)'!AQ108-0.5</f>
        <v>1.3741377978665521</v>
      </c>
      <c r="AR108" s="15">
        <f>SUM('l(x,t)'!AR108:AR$112)/'l(x,t)'!AR108-0.5</f>
        <v>1.3780520538415078</v>
      </c>
      <c r="AS108" s="15">
        <f>SUM('l(x,t)'!AS108:AS$112)/'l(x,t)'!AS108-0.5</f>
        <v>1.3392439601704555</v>
      </c>
      <c r="AT108" s="15">
        <f>SUM('l(x,t)'!AT108:AT$112)/'l(x,t)'!AT108-0.5</f>
        <v>1.3953478718366537</v>
      </c>
      <c r="AU108" s="15">
        <f>SUM('l(x,t)'!AU108:AU$112)/'l(x,t)'!AU108-0.5</f>
        <v>1.4132067827576811</v>
      </c>
      <c r="AV108" s="15">
        <f>SUM('l(x,t)'!AV108:AV$112)/'l(x,t)'!AV108-0.5</f>
        <v>1.376095320325349</v>
      </c>
      <c r="AW108" s="15">
        <f>SUM('l(x,t)'!AW108:AW$112)/'l(x,t)'!AW108-0.5</f>
        <v>1.3796123970769898</v>
      </c>
      <c r="AX108" s="15">
        <f>SUM('l(x,t)'!AX108:AX$112)/'l(x,t)'!AX108-0.5</f>
        <v>1.361601206346162</v>
      </c>
      <c r="AY108" s="15">
        <f>SUM('l(x,t)'!AY108:AY$112)/'l(x,t)'!AY108-0.5</f>
        <v>1.316738800165991</v>
      </c>
      <c r="AZ108" s="15">
        <f>SUM('l(x,t)'!AZ108:AZ$112)/'l(x,t)'!AZ108-0.5</f>
        <v>1.3886021171014105</v>
      </c>
      <c r="BA108" s="15">
        <f>SUM('l(x,t)'!BA108:BA$112)/'l(x,t)'!BA108-0.5</f>
        <v>1.4026062913356296</v>
      </c>
      <c r="BB108" s="15">
        <f>SUM('l(x,t)'!BB108:BB$112)/'l(x,t)'!BB108-0.5</f>
        <v>1.4040687891521968</v>
      </c>
      <c r="BC108" s="15">
        <f>SUM('l(x,t)'!BC108:BC$112)/'l(x,t)'!BC108-0.5</f>
        <v>1.4029851840748433</v>
      </c>
      <c r="BD108" s="15">
        <f>SUM('l(x,t)'!BD108:BD$112)/'l(x,t)'!BD108-0.5</f>
        <v>1.4268618351648243</v>
      </c>
      <c r="BE108" s="15">
        <f>SUM('l(x,t)'!BE108:BE$112)/'l(x,t)'!BE108-0.5</f>
        <v>1.4393708335436148</v>
      </c>
      <c r="BF108" s="15">
        <f>SUM('l(x,t)'!BF108:BF$112)/'l(x,t)'!BF108-0.5</f>
        <v>1.4927279200143939</v>
      </c>
      <c r="BG108" s="15">
        <f>SUM('l(x,t)'!BG108:BG$112)/'l(x,t)'!BG108-0.5</f>
        <v>1.4971272213437137</v>
      </c>
      <c r="BH108" s="15">
        <f>SUM('l(x,t)'!BH108:BH$112)/'l(x,t)'!BH108-0.5</f>
        <v>1.5468211841419346</v>
      </c>
      <c r="BI108" s="15">
        <f>SUM('l(x,t)'!BI108:BI$112)/'l(x,t)'!BI108-0.5</f>
        <v>1.5636314602166292</v>
      </c>
      <c r="BJ108" s="15">
        <f>SUM('l(x,t)'!BJ108:BJ$112)/'l(x,t)'!BJ108-0.5</f>
        <v>1.503383727331145</v>
      </c>
      <c r="BK108" s="15">
        <f>SUM('l(x,t)'!BK108:BK$112)/'l(x,t)'!BK108-0.5</f>
        <v>1.5123884999689015</v>
      </c>
      <c r="BL108" s="15">
        <f>SUM('l(x,t)'!BL108:BL$112)/'l(x,t)'!BL108-0.5</f>
        <v>1.5214491337035501</v>
      </c>
      <c r="BM108" s="15">
        <f>SUM('l(x,t)'!BM108:BM$112)/'l(x,t)'!BM108-0.5</f>
        <v>1.5305659372207323</v>
      </c>
      <c r="BN108" s="15">
        <f>SUM('l(x,t)'!BN108:BN$112)/'l(x,t)'!BN108-0.5</f>
        <v>1.5397392202062545</v>
      </c>
      <c r="BO108" s="15">
        <f>SUM('l(x,t)'!BO108:BO$112)/'l(x,t)'!BO108-0.5</f>
        <v>1.5489692933461066</v>
      </c>
      <c r="BP108" s="15">
        <f>SUM('l(x,t)'!BP108:BP$112)/'l(x,t)'!BP108-0.5</f>
        <v>1.5582564683264408</v>
      </c>
      <c r="BQ108" s="15">
        <f>SUM('l(x,t)'!BQ108:BQ$112)/'l(x,t)'!BQ108-0.5</f>
        <v>1.567601057833591</v>
      </c>
      <c r="BR108" s="15">
        <f>SUM('l(x,t)'!BR108:BR$112)/'l(x,t)'!BR108-0.5</f>
        <v>1.5770033755540651</v>
      </c>
      <c r="BS108" s="15">
        <f>SUM('l(x,t)'!BS108:BS$112)/'l(x,t)'!BS108-0.5</f>
        <v>1.5864637361745348</v>
      </c>
    </row>
    <row r="109" spans="1:71" x14ac:dyDescent="0.25">
      <c r="A109" s="13">
        <v>107</v>
      </c>
      <c r="B109" s="15">
        <f>SUM('l(x,t)'!B109:B$112)/'l(x,t)'!B109-0.5</f>
        <v>1.3368936621050602</v>
      </c>
      <c r="C109" s="15">
        <f>SUM('l(x,t)'!C109:C$112)/'l(x,t)'!C109-0.5</f>
        <v>1.1957921363507538</v>
      </c>
      <c r="D109" s="15">
        <f>SUM('l(x,t)'!D109:D$112)/'l(x,t)'!D109-0.5</f>
        <v>1.1911943644959682</v>
      </c>
      <c r="E109" s="15">
        <f>SUM('l(x,t)'!E109:E$112)/'l(x,t)'!E109-0.5</f>
        <v>1.13415336895424</v>
      </c>
      <c r="F109" s="15">
        <f>SUM('l(x,t)'!F109:F$112)/'l(x,t)'!F109-0.5</f>
        <v>1.262170929251248</v>
      </c>
      <c r="G109" s="15">
        <f>SUM('l(x,t)'!G109:G$112)/'l(x,t)'!G109-0.5</f>
        <v>1.3047428269956602</v>
      </c>
      <c r="H109" s="15">
        <f>SUM('l(x,t)'!H109:H$112)/'l(x,t)'!H109-0.5</f>
        <v>1.2757651288004239</v>
      </c>
      <c r="I109" s="15">
        <f>SUM('l(x,t)'!I109:I$112)/'l(x,t)'!I109-0.5</f>
        <v>1.2217774673692721</v>
      </c>
      <c r="J109" s="15">
        <f>SUM('l(x,t)'!J109:J$112)/'l(x,t)'!J109-0.5</f>
        <v>1.3099632859393959</v>
      </c>
      <c r="K109" s="15">
        <f>SUM('l(x,t)'!K109:K$112)/'l(x,t)'!K109-0.5</f>
        <v>1.2455375077625639</v>
      </c>
      <c r="L109" s="15">
        <f>SUM('l(x,t)'!L109:L$112)/'l(x,t)'!L109-0.5</f>
        <v>1.2366135152566797</v>
      </c>
      <c r="M109" s="15">
        <f>SUM('l(x,t)'!M109:M$112)/'l(x,t)'!M109-0.5</f>
        <v>1.3196657746291682</v>
      </c>
      <c r="N109" s="15">
        <f>SUM('l(x,t)'!N109:N$112)/'l(x,t)'!N109-0.5</f>
        <v>1.1483437363105957</v>
      </c>
      <c r="O109" s="15">
        <f>SUM('l(x,t)'!O109:O$112)/'l(x,t)'!O109-0.5</f>
        <v>1.237492539129432</v>
      </c>
      <c r="P109" s="15">
        <f>SUM('l(x,t)'!P109:P$112)/'l(x,t)'!P109-0.5</f>
        <v>1.252687826096982</v>
      </c>
      <c r="Q109" s="15">
        <f>SUM('l(x,t)'!Q109:Q$112)/'l(x,t)'!Q109-0.5</f>
        <v>1.2221015338469721</v>
      </c>
      <c r="R109" s="15">
        <f>SUM('l(x,t)'!R109:R$112)/'l(x,t)'!R109-0.5</f>
        <v>1.2878888167462001</v>
      </c>
      <c r="S109" s="15">
        <f>SUM('l(x,t)'!S109:S$112)/'l(x,t)'!S109-0.5</f>
        <v>1.2943358102417541</v>
      </c>
      <c r="T109" s="15">
        <f>SUM('l(x,t)'!T109:T$112)/'l(x,t)'!T109-0.5</f>
        <v>1.22815930823608</v>
      </c>
      <c r="U109" s="15">
        <f>SUM('l(x,t)'!U109:U$112)/'l(x,t)'!U109-0.5</f>
        <v>1.2947781806371699</v>
      </c>
      <c r="V109" s="15">
        <f>SUM('l(x,t)'!V109:V$112)/'l(x,t)'!V109-0.5</f>
        <v>1.2270871932198351</v>
      </c>
      <c r="W109" s="15">
        <f>SUM('l(x,t)'!W109:W$112)/'l(x,t)'!W109-0.5</f>
        <v>1.2533697289160901</v>
      </c>
      <c r="X109" s="15">
        <f>SUM('l(x,t)'!X109:X$112)/'l(x,t)'!X109-0.5</f>
        <v>1.2611282809866169</v>
      </c>
      <c r="Y109" s="15">
        <f>SUM('l(x,t)'!Y109:Y$112)/'l(x,t)'!Y109-0.5</f>
        <v>1.2461967216088001</v>
      </c>
      <c r="Z109" s="15">
        <f>SUM('l(x,t)'!Z109:Z$112)/'l(x,t)'!Z109-0.5</f>
        <v>1.2417562343714001</v>
      </c>
      <c r="AA109" s="15">
        <f>SUM('l(x,t)'!AA109:AA$112)/'l(x,t)'!AA109-0.5</f>
        <v>1.2387145587189998</v>
      </c>
      <c r="AB109" s="15">
        <f>SUM('l(x,t)'!AB109:AB$112)/'l(x,t)'!AB109-0.5</f>
        <v>1.2421720081130405</v>
      </c>
      <c r="AC109" s="15">
        <f>SUM('l(x,t)'!AC109:AC$112)/'l(x,t)'!AC109-0.5</f>
        <v>1.2665688385309442</v>
      </c>
      <c r="AD109" s="15">
        <f>SUM('l(x,t)'!AD109:AD$112)/'l(x,t)'!AD109-0.5</f>
        <v>1.25066989752216</v>
      </c>
      <c r="AE109" s="15">
        <f>SUM('l(x,t)'!AE109:AE$112)/'l(x,t)'!AE109-0.5</f>
        <v>1.2767310036989639</v>
      </c>
      <c r="AF109" s="15">
        <f>SUM('l(x,t)'!AF109:AF$112)/'l(x,t)'!AF109-0.5</f>
        <v>1.2696356486037004</v>
      </c>
      <c r="AG109" s="15">
        <f>SUM('l(x,t)'!AG109:AG$112)/'l(x,t)'!AG109-0.5</f>
        <v>1.27732154180399</v>
      </c>
      <c r="AH109" s="15">
        <f>SUM('l(x,t)'!AH109:AH$112)/'l(x,t)'!AH109-0.5</f>
        <v>1.2769466916756</v>
      </c>
      <c r="AI109" s="15">
        <f>SUM('l(x,t)'!AI109:AI$112)/'l(x,t)'!AI109-0.5</f>
        <v>1.2671723225330798</v>
      </c>
      <c r="AJ109" s="15">
        <f>SUM('l(x,t)'!AJ109:AJ$112)/'l(x,t)'!AJ109-0.5</f>
        <v>1.2921326215006288</v>
      </c>
      <c r="AK109" s="15">
        <f>SUM('l(x,t)'!AK109:AK$112)/'l(x,t)'!AK109-0.5</f>
        <v>1.2679988697459201</v>
      </c>
      <c r="AL109" s="15">
        <f>SUM('l(x,t)'!AL109:AL$112)/'l(x,t)'!AL109-0.5</f>
        <v>1.2733147557754081</v>
      </c>
      <c r="AM109" s="15">
        <f>SUM('l(x,t)'!AM109:AM$112)/'l(x,t)'!AM109-0.5</f>
        <v>1.2945454516128159</v>
      </c>
      <c r="AN109" s="15">
        <f>SUM('l(x,t)'!AN109:AN$112)/'l(x,t)'!AN109-0.5</f>
        <v>1.3142900154506802</v>
      </c>
      <c r="AO109" s="15">
        <f>SUM('l(x,t)'!AO109:AO$112)/'l(x,t)'!AO109-0.5</f>
        <v>1.3109949817481601</v>
      </c>
      <c r="AP109" s="15">
        <f>SUM('l(x,t)'!AP109:AP$112)/'l(x,t)'!AP109-0.5</f>
        <v>1.2906814892050671</v>
      </c>
      <c r="AQ109" s="15">
        <f>SUM('l(x,t)'!AQ109:AQ$112)/'l(x,t)'!AQ109-0.5</f>
        <v>1.291412816350832</v>
      </c>
      <c r="AR109" s="15">
        <f>SUM('l(x,t)'!AR109:AR$112)/'l(x,t)'!AR109-0.5</f>
        <v>1.294579900755207</v>
      </c>
      <c r="AS109" s="15">
        <f>SUM('l(x,t)'!AS109:AS$112)/'l(x,t)'!AS109-0.5</f>
        <v>1.2623770688165803</v>
      </c>
      <c r="AT109" s="15">
        <f>SUM('l(x,t)'!AT109:AT$112)/'l(x,t)'!AT109-0.5</f>
        <v>1.3083451927545917</v>
      </c>
      <c r="AU109" s="15">
        <f>SUM('l(x,t)'!AU109:AU$112)/'l(x,t)'!AU109-0.5</f>
        <v>1.323168325895268</v>
      </c>
      <c r="AV109" s="15">
        <f>SUM('l(x,t)'!AV109:AV$112)/'l(x,t)'!AV109-0.5</f>
        <v>1.2927424754452697</v>
      </c>
      <c r="AW109" s="15">
        <f>SUM('l(x,t)'!AW109:AW$112)/'l(x,t)'!AW109-0.5</f>
        <v>1.294761063205448</v>
      </c>
      <c r="AX109" s="15">
        <f>SUM('l(x,t)'!AX109:AX$112)/'l(x,t)'!AX109-0.5</f>
        <v>1.2798000544229751</v>
      </c>
      <c r="AY109" s="15">
        <f>SUM('l(x,t)'!AY109:AY$112)/'l(x,t)'!AY109-0.5</f>
        <v>1.2428966521542242</v>
      </c>
      <c r="AZ109" s="15">
        <f>SUM('l(x,t)'!AZ109:AZ$112)/'l(x,t)'!AZ109-0.5</f>
        <v>1.3014517750956081</v>
      </c>
      <c r="BA109" s="15">
        <f>SUM('l(x,t)'!BA109:BA$112)/'l(x,t)'!BA109-0.5</f>
        <v>1.3126080234067601</v>
      </c>
      <c r="BB109" s="15">
        <f>SUM('l(x,t)'!BB109:BB$112)/'l(x,t)'!BB109-0.5</f>
        <v>1.3137238477554802</v>
      </c>
      <c r="BC109" s="15">
        <f>SUM('l(x,t)'!BC109:BC$112)/'l(x,t)'!BC109-0.5</f>
        <v>1.3131140374572683</v>
      </c>
      <c r="BD109" s="15">
        <f>SUM('l(x,t)'!BD109:BD$112)/'l(x,t)'!BD109-0.5</f>
        <v>1.3320686192501121</v>
      </c>
      <c r="BE109" s="15">
        <f>SUM('l(x,t)'!BE109:BE$112)/'l(x,t)'!BE109-0.5</f>
        <v>1.3426261936908881</v>
      </c>
      <c r="BF109" s="15">
        <f>SUM('l(x,t)'!BF109:BF$112)/'l(x,t)'!BF109-0.5</f>
        <v>1.3855231149371203</v>
      </c>
      <c r="BG109" s="15">
        <f>SUM('l(x,t)'!BG109:BG$112)/'l(x,t)'!BG109-0.5</f>
        <v>1.3890709710209788</v>
      </c>
      <c r="BH109" s="15">
        <f>SUM('l(x,t)'!BH109:BH$112)/'l(x,t)'!BH109-0.5</f>
        <v>1.42909091337314</v>
      </c>
      <c r="BI109" s="15">
        <f>SUM('l(x,t)'!BI109:BI$112)/'l(x,t)'!BI109-0.5</f>
        <v>1.4424575126771539</v>
      </c>
      <c r="BJ109" s="15">
        <f>SUM('l(x,t)'!BJ109:BJ$112)/'l(x,t)'!BJ109-0.5</f>
        <v>1.3935134268446652</v>
      </c>
      <c r="BK109" s="15">
        <f>SUM('l(x,t)'!BK109:BK$112)/'l(x,t)'!BK109-0.5</f>
        <v>1.400571373947928</v>
      </c>
      <c r="BL109" s="15">
        <f>SUM('l(x,t)'!BL109:BL$112)/'l(x,t)'!BL109-0.5</f>
        <v>1.407660620212035</v>
      </c>
      <c r="BM109" s="15">
        <f>SUM('l(x,t)'!BM109:BM$112)/'l(x,t)'!BM109-0.5</f>
        <v>1.4147812559028865</v>
      </c>
      <c r="BN109" s="15">
        <f>SUM('l(x,t)'!BN109:BN$112)/'l(x,t)'!BN109-0.5</f>
        <v>1.4219333712863773</v>
      </c>
      <c r="BO109" s="15">
        <f>SUM('l(x,t)'!BO109:BO$112)/'l(x,t)'!BO109-0.5</f>
        <v>1.4291170566284059</v>
      </c>
      <c r="BP109" s="15">
        <f>SUM('l(x,t)'!BP109:BP$112)/'l(x,t)'!BP109-0.5</f>
        <v>1.4363324021948674</v>
      </c>
      <c r="BQ109" s="15">
        <f>SUM('l(x,t)'!BQ109:BQ$112)/'l(x,t)'!BQ109-0.5</f>
        <v>1.4435794982516608</v>
      </c>
      <c r="BR109" s="15">
        <f>SUM('l(x,t)'!BR109:BR$112)/'l(x,t)'!BR109-0.5</f>
        <v>1.4508584350646847</v>
      </c>
      <c r="BS109" s="15">
        <f>SUM('l(x,t)'!BS109:BS$112)/'l(x,t)'!BS109-0.5</f>
        <v>1.458169302899833</v>
      </c>
    </row>
    <row r="110" spans="1:71" x14ac:dyDescent="0.25">
      <c r="A110" s="13">
        <v>108</v>
      </c>
      <c r="B110" s="15">
        <f>SUM('l(x,t)'!B110:B$112)/'l(x,t)'!B110-0.5</f>
        <v>1.2037043729999999</v>
      </c>
      <c r="C110" s="15">
        <f>SUM('l(x,t)'!C110:C$112)/'l(x,t)'!C110-0.5</f>
        <v>1.1010680113</v>
      </c>
      <c r="D110" s="15">
        <f>SUM('l(x,t)'!D110:D$112)/'l(x,t)'!D110-0.5</f>
        <v>1.0979155828000002</v>
      </c>
      <c r="E110" s="15">
        <f>SUM('l(x,t)'!E110:E$112)/'l(x,t)'!E110-0.5</f>
        <v>1.056128212</v>
      </c>
      <c r="F110" s="15">
        <f>SUM('l(x,t)'!F110:F$112)/'l(x,t)'!F110-0.5</f>
        <v>1.1505065816</v>
      </c>
      <c r="G110" s="15">
        <f>SUM('l(x,t)'!G110:G$112)/'l(x,t)'!G110-0.5</f>
        <v>1.1803984694</v>
      </c>
      <c r="H110" s="15">
        <f>SUM('l(x,t)'!H110:H$112)/'l(x,t)'!H110-0.5</f>
        <v>1.1596036471</v>
      </c>
      <c r="I110" s="15">
        <f>SUM('l(x,t)'!I110:I$112)/'l(x,t)'!I110-0.5</f>
        <v>1.1200787111000003</v>
      </c>
      <c r="J110" s="15">
        <f>SUM('l(x,t)'!J110:J$112)/'l(x,t)'!J110-0.5</f>
        <v>1.1841254334</v>
      </c>
      <c r="K110" s="15">
        <f>SUM('l(x,t)'!K110:K$112)/'l(x,t)'!K110-0.5</f>
        <v>1.1375002916000001</v>
      </c>
      <c r="L110" s="15">
        <f>SUM('l(x,t)'!L110:L$112)/'l(x,t)'!L110-0.5</f>
        <v>1.1307582803999998</v>
      </c>
      <c r="M110" s="15">
        <f>SUM('l(x,t)'!M110:M$112)/'l(x,t)'!M110-0.5</f>
        <v>1.1907994856000002</v>
      </c>
      <c r="N110" s="15">
        <f>SUM('l(x,t)'!N110:N$112)/'l(x,t)'!N110-0.5</f>
        <v>1.0660855004000001</v>
      </c>
      <c r="O110" s="15">
        <f>SUM('l(x,t)'!O110:O$112)/'l(x,t)'!O110-0.5</f>
        <v>1.1307547743000002</v>
      </c>
      <c r="P110" s="15">
        <f>SUM('l(x,t)'!P110:P$112)/'l(x,t)'!P110-0.5</f>
        <v>1.1419533301999998</v>
      </c>
      <c r="Q110" s="15">
        <f>SUM('l(x,t)'!Q110:Q$112)/'l(x,t)'!Q110-0.5</f>
        <v>1.1201151732000001</v>
      </c>
      <c r="R110" s="15">
        <f>SUM('l(x,t)'!R110:R$112)/'l(x,t)'!R110-0.5</f>
        <v>1.1673131239999999</v>
      </c>
      <c r="S110" s="15">
        <f>SUM('l(x,t)'!S110:S$112)/'l(x,t)'!S110-0.5</f>
        <v>1.1724971791000001</v>
      </c>
      <c r="T110" s="15">
        <f>SUM('l(x,t)'!T110:T$112)/'l(x,t)'!T110-0.5</f>
        <v>1.1243403859999999</v>
      </c>
      <c r="U110" s="15">
        <f>SUM('l(x,t)'!U110:U$112)/'l(x,t)'!U110-0.5</f>
        <v>1.1726186009999999</v>
      </c>
      <c r="V110" s="15">
        <f>SUM('l(x,t)'!V110:V$112)/'l(x,t)'!V110-0.5</f>
        <v>1.1234335705000003</v>
      </c>
      <c r="W110" s="15">
        <f>SUM('l(x,t)'!W110:W$112)/'l(x,t)'!W110-0.5</f>
        <v>1.1424018507</v>
      </c>
      <c r="X110" s="15">
        <f>SUM('l(x,t)'!X110:X$112)/'l(x,t)'!X110-0.5</f>
        <v>1.1477848087</v>
      </c>
      <c r="Y110" s="15">
        <f>SUM('l(x,t)'!Y110:Y$112)/'l(x,t)'!Y110-0.5</f>
        <v>1.136970695</v>
      </c>
      <c r="Z110" s="15">
        <f>SUM('l(x,t)'!Z110:Z$112)/'l(x,t)'!Z110-0.5</f>
        <v>1.133644388</v>
      </c>
      <c r="AA110" s="15">
        <f>SUM('l(x,t)'!AA110:AA$112)/'l(x,t)'!AA110-0.5</f>
        <v>1.131616916</v>
      </c>
      <c r="AB110" s="15">
        <f>SUM('l(x,t)'!AB110:AB$112)/'l(x,t)'!AB110-0.5</f>
        <v>1.1340922280000001</v>
      </c>
      <c r="AC110" s="15">
        <f>SUM('l(x,t)'!AC110:AC$112)/'l(x,t)'!AC110-0.5</f>
        <v>1.1515896896000002</v>
      </c>
      <c r="AD110" s="15">
        <f>SUM('l(x,t)'!AD110:AD$112)/'l(x,t)'!AD110-0.5</f>
        <v>1.1405216519999999</v>
      </c>
      <c r="AE110" s="15">
        <f>SUM('l(x,t)'!AE110:AE$112)/'l(x,t)'!AE110-0.5</f>
        <v>1.1589018062000001</v>
      </c>
      <c r="AF110" s="15">
        <f>SUM('l(x,t)'!AF110:AF$112)/'l(x,t)'!AF110-0.5</f>
        <v>1.154205495</v>
      </c>
      <c r="AG110" s="15">
        <f>SUM('l(x,t)'!AG110:AG$112)/'l(x,t)'!AG110-0.5</f>
        <v>1.159489639</v>
      </c>
      <c r="AH110" s="15">
        <f>SUM('l(x,t)'!AH110:AH$112)/'l(x,t)'!AH110-0.5</f>
        <v>1.1592561487999997</v>
      </c>
      <c r="AI110" s="15">
        <f>SUM('l(x,t)'!AI110:AI$112)/'l(x,t)'!AI110-0.5</f>
        <v>1.1523203155999999</v>
      </c>
      <c r="AJ110" s="15">
        <f>SUM('l(x,t)'!AJ110:AJ$112)/'l(x,t)'!AJ110-0.5</f>
        <v>1.1700736259000002</v>
      </c>
      <c r="AK110" s="15">
        <f>SUM('l(x,t)'!AK110:AK$112)/'l(x,t)'!AK110-0.5</f>
        <v>1.1526411519999997</v>
      </c>
      <c r="AL110" s="15">
        <f>SUM('l(x,t)'!AL110:AL$112)/'l(x,t)'!AL110-0.5</f>
        <v>1.1564877812000001</v>
      </c>
      <c r="AM110" s="15">
        <f>SUM('l(x,t)'!AM110:AM$112)/'l(x,t)'!AM110-0.5</f>
        <v>1.1715308024</v>
      </c>
      <c r="AN110" s="15">
        <f>SUM('l(x,t)'!AN110:AN$112)/'l(x,t)'!AN110-0.5</f>
        <v>1.1855167880000002</v>
      </c>
      <c r="AO110" s="15">
        <f>SUM('l(x,t)'!AO110:AO$112)/'l(x,t)'!AO110-0.5</f>
        <v>1.1832606512000001</v>
      </c>
      <c r="AP110" s="15">
        <f>SUM('l(x,t)'!AP110:AP$112)/'l(x,t)'!AP110-0.5</f>
        <v>1.1684916103</v>
      </c>
      <c r="AQ110" s="15">
        <f>SUM('l(x,t)'!AQ110:AQ$112)/'l(x,t)'!AQ110-0.5</f>
        <v>1.1688375183999999</v>
      </c>
      <c r="AR110" s="15">
        <f>SUM('l(x,t)'!AR110:AR$112)/'l(x,t)'!AR110-0.5</f>
        <v>1.1710759443000001</v>
      </c>
      <c r="AS110" s="15">
        <f>SUM('l(x,t)'!AS110:AS$112)/'l(x,t)'!AS110-0.5</f>
        <v>1.1476703454000001</v>
      </c>
      <c r="AT110" s="15">
        <f>SUM('l(x,t)'!AT110:AT$112)/'l(x,t)'!AT110-0.5</f>
        <v>1.1806911027</v>
      </c>
      <c r="AU110" s="15">
        <f>SUM('l(x,t)'!AU110:AU$112)/'l(x,t)'!AU110-0.5</f>
        <v>1.1914301804</v>
      </c>
      <c r="AV110" s="15">
        <f>SUM('l(x,t)'!AV110:AV$112)/'l(x,t)'!AV110-0.5</f>
        <v>1.169599367</v>
      </c>
      <c r="AW110" s="15">
        <f>SUM('l(x,t)'!AW110:AW$112)/'l(x,t)'!AW110-0.5</f>
        <v>1.1705083722999998</v>
      </c>
      <c r="AX110" s="15">
        <f>SUM('l(x,t)'!AX110:AX$112)/'l(x,t)'!AX110-0.5</f>
        <v>1.1596080925000001</v>
      </c>
      <c r="AY110" s="15">
        <f>SUM('l(x,t)'!AY110:AY$112)/'l(x,t)'!AY110-0.5</f>
        <v>1.1329552296000003</v>
      </c>
      <c r="AZ110" s="15">
        <f>SUM('l(x,t)'!AZ110:AZ$112)/'l(x,t)'!AZ110-0.5</f>
        <v>1.1748553354000002</v>
      </c>
      <c r="BA110" s="15">
        <f>SUM('l(x,t)'!BA110:BA$112)/'l(x,t)'!BA110-0.5</f>
        <v>1.1826621319999999</v>
      </c>
      <c r="BB110" s="15">
        <f>SUM('l(x,t)'!BB110:BB$112)/'l(x,t)'!BB110-0.5</f>
        <v>1.1834040460000002</v>
      </c>
      <c r="BC110" s="15">
        <f>SUM('l(x,t)'!BC110:BC$112)/'l(x,t)'!BC110-0.5</f>
        <v>1.1831522852</v>
      </c>
      <c r="BD110" s="15">
        <f>SUM('l(x,t)'!BD110:BD$112)/'l(x,t)'!BD110-0.5</f>
        <v>1.1963336512</v>
      </c>
      <c r="BE110" s="15">
        <f>SUM('l(x,t)'!BE110:BE$112)/'l(x,t)'!BE110-0.5</f>
        <v>1.2040997303999998</v>
      </c>
      <c r="BF110" s="15">
        <f>SUM('l(x,t)'!BF110:BF$112)/'l(x,t)'!BF110-0.5</f>
        <v>1.2342115759999999</v>
      </c>
      <c r="BG110" s="15">
        <f>SUM('l(x,t)'!BG110:BG$112)/'l(x,t)'!BG110-0.5</f>
        <v>1.2367041802999998</v>
      </c>
      <c r="BH110" s="15">
        <f>SUM('l(x,t)'!BH110:BH$112)/'l(x,t)'!BH110-0.5</f>
        <v>1.264755662</v>
      </c>
      <c r="BI110" s="15">
        <f>SUM('l(x,t)'!BI110:BI$112)/'l(x,t)'!BI110-0.5</f>
        <v>1.2740042779000003</v>
      </c>
      <c r="BJ110" s="15">
        <f>SUM('l(x,t)'!BJ110:BJ$112)/'l(x,t)'!BJ110-0.5</f>
        <v>1.2394529973131292</v>
      </c>
      <c r="BK110" s="15">
        <f>SUM('l(x,t)'!BK110:BK$112)/'l(x,t)'!BK110-0.5</f>
        <v>1.2442834612115539</v>
      </c>
      <c r="BL110" s="15">
        <f>SUM('l(x,t)'!BL110:BL$112)/'l(x,t)'!BL110-0.5</f>
        <v>1.2491253926687402</v>
      </c>
      <c r="BM110" s="15">
        <f>SUM('l(x,t)'!BM110:BM$112)/'l(x,t)'!BM110-0.5</f>
        <v>1.2539787916846898</v>
      </c>
      <c r="BN110" s="15">
        <f>SUM('l(x,t)'!BN110:BN$112)/'l(x,t)'!BN110-0.5</f>
        <v>1.258843658259404</v>
      </c>
      <c r="BO110" s="15">
        <f>SUM('l(x,t)'!BO110:BO$112)/'l(x,t)'!BO110-0.5</f>
        <v>1.2637199923928797</v>
      </c>
      <c r="BP110" s="15">
        <f>SUM('l(x,t)'!BP110:BP$112)/'l(x,t)'!BP110-0.5</f>
        <v>1.2686077940851186</v>
      </c>
      <c r="BQ110" s="15">
        <f>SUM('l(x,t)'!BQ110:BQ$112)/'l(x,t)'!BQ110-0.5</f>
        <v>1.2735070633361207</v>
      </c>
      <c r="BR110" s="15">
        <f>SUM('l(x,t)'!BR110:BR$112)/'l(x,t)'!BR110-0.5</f>
        <v>1.2784178001458868</v>
      </c>
      <c r="BS110" s="15">
        <f>SUM('l(x,t)'!BS110:BS$112)/'l(x,t)'!BS110-0.5</f>
        <v>1.283340004514415</v>
      </c>
    </row>
    <row r="111" spans="1:71" x14ac:dyDescent="0.25">
      <c r="A111" s="13">
        <v>109</v>
      </c>
      <c r="B111" s="15">
        <f>SUM('l(x,t)'!B111:B$112)/'l(x,t)'!B111-0.5</f>
        <v>0.96809999999999996</v>
      </c>
      <c r="C111" s="15">
        <f>SUM('l(x,t)'!C111:C$112)/'l(x,t)'!C111-0.5</f>
        <v>0.91551000000000005</v>
      </c>
      <c r="D111" s="15">
        <f>SUM('l(x,t)'!D111:D$112)/'l(x,t)'!D111-0.5</f>
        <v>0.91398000000000001</v>
      </c>
      <c r="E111" s="15">
        <f>SUM('l(x,t)'!E111:E$112)/'l(x,t)'!E111-0.5</f>
        <v>0.8922000000000001</v>
      </c>
      <c r="F111" s="15">
        <f>SUM('l(x,t)'!F111:F$112)/'l(x,t)'!F111-0.5</f>
        <v>0.94147000000000003</v>
      </c>
      <c r="G111" s="15">
        <f>SUM('l(x,t)'!G111:G$112)/'l(x,t)'!G111-0.5</f>
        <v>0.95626999999999995</v>
      </c>
      <c r="H111" s="15">
        <f>SUM('l(x,t)'!H111:H$112)/'l(x,t)'!H111-0.5</f>
        <v>0.94577</v>
      </c>
      <c r="I111" s="15">
        <f>SUM('l(x,t)'!I111:I$112)/'l(x,t)'!I111-0.5</f>
        <v>0.92537000000000025</v>
      </c>
      <c r="J111" s="15">
        <f>SUM('l(x,t)'!J111:J$112)/'l(x,t)'!J111-0.5</f>
        <v>0.95812999999999993</v>
      </c>
      <c r="K111" s="15">
        <f>SUM('l(x,t)'!K111:K$112)/'l(x,t)'!K111-0.5</f>
        <v>0.93439000000000005</v>
      </c>
      <c r="L111" s="15">
        <f>SUM('l(x,t)'!L111:L$112)/'l(x,t)'!L111-0.5</f>
        <v>0.93080999999999992</v>
      </c>
      <c r="M111" s="15">
        <f>SUM('l(x,t)'!M111:M$112)/'l(x,t)'!M111-0.5</f>
        <v>0.96135999999999977</v>
      </c>
      <c r="N111" s="15">
        <f>SUM('l(x,t)'!N111:N$112)/'l(x,t)'!N111-0.5</f>
        <v>0.89718999999999993</v>
      </c>
      <c r="O111" s="15">
        <f>SUM('l(x,t)'!O111:O$112)/'l(x,t)'!O111-0.5</f>
        <v>0.93050999999999995</v>
      </c>
      <c r="P111" s="15">
        <f>SUM('l(x,t)'!P111:P$112)/'l(x,t)'!P111-0.5</f>
        <v>0.93633000000000011</v>
      </c>
      <c r="Q111" s="15">
        <f>SUM('l(x,t)'!Q111:Q$112)/'l(x,t)'!Q111-0.5</f>
        <v>0.92528999999999995</v>
      </c>
      <c r="R111" s="15">
        <f>SUM('l(x,t)'!R111:R$112)/'l(x,t)'!R111-0.5</f>
        <v>0.94920000000000004</v>
      </c>
      <c r="S111" s="15">
        <f>SUM('l(x,t)'!S111:S$112)/'l(x,t)'!S111-0.5</f>
        <v>0.95207000000000019</v>
      </c>
      <c r="T111" s="15">
        <f>SUM('l(x,t)'!T111:T$112)/'l(x,t)'!T111-0.5</f>
        <v>0.92739000000000016</v>
      </c>
      <c r="U111" s="15">
        <f>SUM('l(x,t)'!U111:U$112)/'l(x,t)'!U111-0.5</f>
        <v>0.95205000000000006</v>
      </c>
      <c r="V111" s="15">
        <f>SUM('l(x,t)'!V111:V$112)/'l(x,t)'!V111-0.5</f>
        <v>0.92684999999999995</v>
      </c>
      <c r="W111" s="15">
        <f>SUM('l(x,t)'!W111:W$112)/'l(x,t)'!W111-0.5</f>
        <v>0.93653000000000008</v>
      </c>
      <c r="X111" s="15">
        <f>SUM('l(x,t)'!X111:X$112)/'l(x,t)'!X111-0.5</f>
        <v>0.93916999999999984</v>
      </c>
      <c r="Y111" s="15">
        <f>SUM('l(x,t)'!Y111:Y$112)/'l(x,t)'!Y111-0.5</f>
        <v>0.93365000000000009</v>
      </c>
      <c r="Z111" s="15">
        <f>SUM('l(x,t)'!Z111:Z$112)/'l(x,t)'!Z111-0.5</f>
        <v>0.93189999999999995</v>
      </c>
      <c r="AA111" s="15">
        <f>SUM('l(x,t)'!AA111:AA$112)/'l(x,t)'!AA111-0.5</f>
        <v>0.9309400000000001</v>
      </c>
      <c r="AB111" s="15">
        <f>SUM('l(x,t)'!AB111:AB$112)/'l(x,t)'!AB111-0.5</f>
        <v>0.93219999999999992</v>
      </c>
      <c r="AC111" s="15">
        <f>SUM('l(x,t)'!AC111:AC$112)/'l(x,t)'!AC111-0.5</f>
        <v>0.94106000000000023</v>
      </c>
      <c r="AD111" s="15">
        <f>SUM('l(x,t)'!AD111:AD$112)/'l(x,t)'!AD111-0.5</f>
        <v>0.93559999999999999</v>
      </c>
      <c r="AE111" s="15">
        <f>SUM('l(x,t)'!AE111:AE$112)/'l(x,t)'!AE111-0.5</f>
        <v>0.94477000000000011</v>
      </c>
      <c r="AF111" s="15">
        <f>SUM('l(x,t)'!AF111:AF$112)/'l(x,t)'!AF111-0.5</f>
        <v>0.94256999999999991</v>
      </c>
      <c r="AG111" s="15">
        <f>SUM('l(x,t)'!AG111:AG$112)/'l(x,t)'!AG111-0.5</f>
        <v>0.94513999999999987</v>
      </c>
      <c r="AH111" s="15">
        <f>SUM('l(x,t)'!AH111:AH$112)/'l(x,t)'!AH111-0.5</f>
        <v>0.9450400000000001</v>
      </c>
      <c r="AI111" s="15">
        <f>SUM('l(x,t)'!AI111:AI$112)/'l(x,t)'!AI111-0.5</f>
        <v>0.94155999999999995</v>
      </c>
      <c r="AJ111" s="15">
        <f>SUM('l(x,t)'!AJ111:AJ$112)/'l(x,t)'!AJ111-0.5</f>
        <v>0.95046999999999993</v>
      </c>
      <c r="AK111" s="15">
        <f>SUM('l(x,t)'!AK111:AK$112)/'l(x,t)'!AK111-0.5</f>
        <v>0.94159999999999999</v>
      </c>
      <c r="AL111" s="15">
        <f>SUM('l(x,t)'!AL111:AL$112)/'l(x,t)'!AL111-0.5</f>
        <v>0.94355999999999995</v>
      </c>
      <c r="AM111" s="15">
        <f>SUM('l(x,t)'!AM111:AM$112)/'l(x,t)'!AM111-0.5</f>
        <v>0.95108000000000015</v>
      </c>
      <c r="AN111" s="15">
        <f>SUM('l(x,t)'!AN111:AN$112)/'l(x,t)'!AN111-0.5</f>
        <v>0.95805000000000007</v>
      </c>
      <c r="AO111" s="15">
        <f>SUM('l(x,t)'!AO111:AO$112)/'l(x,t)'!AO111-0.5</f>
        <v>0.9569700000000001</v>
      </c>
      <c r="AP111" s="15">
        <f>SUM('l(x,t)'!AP111:AP$112)/'l(x,t)'!AP111-0.5</f>
        <v>0.94943000000000022</v>
      </c>
      <c r="AQ111" s="15">
        <f>SUM('l(x,t)'!AQ111:AQ$112)/'l(x,t)'!AQ111-0.5</f>
        <v>0.94952000000000014</v>
      </c>
      <c r="AR111" s="15">
        <f>SUM('l(x,t)'!AR111:AR$112)/'l(x,t)'!AR111-0.5</f>
        <v>0.95062999999999986</v>
      </c>
      <c r="AS111" s="15">
        <f>SUM('l(x,t)'!AS111:AS$112)/'l(x,t)'!AS111-0.5</f>
        <v>0.93866000000000005</v>
      </c>
      <c r="AT111" s="15">
        <f>SUM('l(x,t)'!AT111:AT$112)/'l(x,t)'!AT111-0.5</f>
        <v>0.95537000000000005</v>
      </c>
      <c r="AU111" s="15">
        <f>SUM('l(x,t)'!AU111:AU$112)/'l(x,t)'!AU111-0.5</f>
        <v>0.96084000000000014</v>
      </c>
      <c r="AV111" s="15">
        <f>SUM('l(x,t)'!AV111:AV$112)/'l(x,t)'!AV111-0.5</f>
        <v>0.94981999999999989</v>
      </c>
      <c r="AW111" s="15">
        <f>SUM('l(x,t)'!AW111:AW$112)/'l(x,t)'!AW111-0.5</f>
        <v>0.95003000000000015</v>
      </c>
      <c r="AX111" s="15">
        <f>SUM('l(x,t)'!AX111:AX$112)/'l(x,t)'!AX111-0.5</f>
        <v>0.94445000000000001</v>
      </c>
      <c r="AY111" s="15">
        <f>SUM('l(x,t)'!AY111:AY$112)/'l(x,t)'!AY111-0.5</f>
        <v>0.9308599999999998</v>
      </c>
      <c r="AZ111" s="15">
        <f>SUM('l(x,t)'!AZ111:AZ$112)/'l(x,t)'!AZ111-0.5</f>
        <v>0.95202000000000009</v>
      </c>
      <c r="BA111" s="15">
        <f>SUM('l(x,t)'!BA111:BA$112)/'l(x,t)'!BA111-0.5</f>
        <v>0.95587999999999984</v>
      </c>
      <c r="BB111" s="15">
        <f>SUM('l(x,t)'!BB111:BB$112)/'l(x,t)'!BB111-0.5</f>
        <v>0.95621999999999985</v>
      </c>
      <c r="BC111" s="15">
        <f>SUM('l(x,t)'!BC111:BC$112)/'l(x,t)'!BC111-0.5</f>
        <v>0.95618000000000003</v>
      </c>
      <c r="BD111" s="15">
        <f>SUM('l(x,t)'!BD111:BD$112)/'l(x,t)'!BD111-0.5</f>
        <v>0.96264000000000016</v>
      </c>
      <c r="BE111" s="15">
        <f>SUM('l(x,t)'!BE111:BE$112)/'l(x,t)'!BE111-0.5</f>
        <v>0.96662999999999988</v>
      </c>
      <c r="BF111" s="15">
        <f>SUM('l(x,t)'!BF111:BF$112)/'l(x,t)'!BF111-0.5</f>
        <v>0.98146</v>
      </c>
      <c r="BG111" s="15">
        <f>SUM('l(x,t)'!BG111:BG$112)/'l(x,t)'!BG111-0.5</f>
        <v>0.98269000000000006</v>
      </c>
      <c r="BH111" s="15">
        <f>SUM('l(x,t)'!BH111:BH$112)/'l(x,t)'!BH111-0.5</f>
        <v>0.99643999999999999</v>
      </c>
      <c r="BI111" s="15">
        <f>SUM('l(x,t)'!BI111:BI$112)/'l(x,t)'!BI111-0.5</f>
        <v>1.00091</v>
      </c>
      <c r="BJ111" s="15">
        <f>SUM('l(x,t)'!BJ111:BJ$112)/'l(x,t)'!BJ111-0.5</f>
        <v>0.9838816842105258</v>
      </c>
      <c r="BK111" s="15">
        <f>SUM('l(x,t)'!BK111:BK$112)/'l(x,t)'!BK111-0.5</f>
        <v>0.98620051127819508</v>
      </c>
      <c r="BL111" s="15">
        <f>SUM('l(x,t)'!BL111:BL$112)/'l(x,t)'!BL111-0.5</f>
        <v>0.98851933834586347</v>
      </c>
      <c r="BM111" s="15">
        <f>SUM('l(x,t)'!BM111:BM$112)/'l(x,t)'!BM111-0.5</f>
        <v>0.99083816541353276</v>
      </c>
      <c r="BN111" s="15">
        <f>SUM('l(x,t)'!BN111:BN$112)/'l(x,t)'!BN111-0.5</f>
        <v>0.99315699248120204</v>
      </c>
      <c r="BO111" s="15">
        <f>SUM('l(x,t)'!BO111:BO$112)/'l(x,t)'!BO111-0.5</f>
        <v>0.99547581954887132</v>
      </c>
      <c r="BP111" s="15">
        <f>SUM('l(x,t)'!BP111:BP$112)/'l(x,t)'!BP111-0.5</f>
        <v>0.9977946466165406</v>
      </c>
      <c r="BQ111" s="15">
        <f>SUM('l(x,t)'!BQ111:BQ$112)/'l(x,t)'!BQ111-0.5</f>
        <v>1.0001134736842097</v>
      </c>
      <c r="BR111" s="15">
        <f>SUM('l(x,t)'!BR111:BR$112)/'l(x,t)'!BR111-0.5</f>
        <v>1.0024323007518792</v>
      </c>
      <c r="BS111" s="15">
        <f>SUM('l(x,t)'!BS111:BS$112)/'l(x,t)'!BS111-0.5</f>
        <v>1.0047511278195485</v>
      </c>
    </row>
    <row r="112" spans="1:71" x14ac:dyDescent="0.25">
      <c r="A112" s="13">
        <v>110</v>
      </c>
      <c r="B112" s="15">
        <f>SUM('l(x,t)'!B112:B$112)/'l(x,t)'!B112-0.5</f>
        <v>0.5</v>
      </c>
      <c r="C112" s="15">
        <f>SUM('l(x,t)'!C112:C$112)/'l(x,t)'!C112-0.5</f>
        <v>0.5</v>
      </c>
      <c r="D112" s="15">
        <f>SUM('l(x,t)'!D112:D$112)/'l(x,t)'!D112-0.5</f>
        <v>0.5</v>
      </c>
      <c r="E112" s="15">
        <f>SUM('l(x,t)'!E112:E$112)/'l(x,t)'!E112-0.5</f>
        <v>0.5</v>
      </c>
      <c r="F112" s="15">
        <f>SUM('l(x,t)'!F112:F$112)/'l(x,t)'!F112-0.5</f>
        <v>0.5</v>
      </c>
      <c r="G112" s="15">
        <f>SUM('l(x,t)'!G112:G$112)/'l(x,t)'!G112-0.5</f>
        <v>0.5</v>
      </c>
      <c r="H112" s="15">
        <f>SUM('l(x,t)'!H112:H$112)/'l(x,t)'!H112-0.5</f>
        <v>0.5</v>
      </c>
      <c r="I112" s="15">
        <f>SUM('l(x,t)'!I112:I$112)/'l(x,t)'!I112-0.5</f>
        <v>0.5</v>
      </c>
      <c r="J112" s="15">
        <f>SUM('l(x,t)'!J112:J$112)/'l(x,t)'!J112-0.5</f>
        <v>0.5</v>
      </c>
      <c r="K112" s="15">
        <f>SUM('l(x,t)'!K112:K$112)/'l(x,t)'!K112-0.5</f>
        <v>0.5</v>
      </c>
      <c r="L112" s="15">
        <f>SUM('l(x,t)'!L112:L$112)/'l(x,t)'!L112-0.5</f>
        <v>0.5</v>
      </c>
      <c r="M112" s="15">
        <f>SUM('l(x,t)'!M112:M$112)/'l(x,t)'!M112-0.5</f>
        <v>0.5</v>
      </c>
      <c r="N112" s="15">
        <f>SUM('l(x,t)'!N112:N$112)/'l(x,t)'!N112-0.5</f>
        <v>0.5</v>
      </c>
      <c r="O112" s="15">
        <f>SUM('l(x,t)'!O112:O$112)/'l(x,t)'!O112-0.5</f>
        <v>0.5</v>
      </c>
      <c r="P112" s="15">
        <f>SUM('l(x,t)'!P112:P$112)/'l(x,t)'!P112-0.5</f>
        <v>0.5</v>
      </c>
      <c r="Q112" s="15">
        <f>SUM('l(x,t)'!Q112:Q$112)/'l(x,t)'!Q112-0.5</f>
        <v>0.5</v>
      </c>
      <c r="R112" s="15">
        <f>SUM('l(x,t)'!R112:R$112)/'l(x,t)'!R112-0.5</f>
        <v>0.5</v>
      </c>
      <c r="S112" s="15">
        <f>SUM('l(x,t)'!S112:S$112)/'l(x,t)'!S112-0.5</f>
        <v>0.5</v>
      </c>
      <c r="T112" s="15">
        <f>SUM('l(x,t)'!T112:T$112)/'l(x,t)'!T112-0.5</f>
        <v>0.5</v>
      </c>
      <c r="U112" s="15">
        <f>SUM('l(x,t)'!U112:U$112)/'l(x,t)'!U112-0.5</f>
        <v>0.5</v>
      </c>
      <c r="V112" s="15">
        <f>SUM('l(x,t)'!V112:V$112)/'l(x,t)'!V112-0.5</f>
        <v>0.5</v>
      </c>
      <c r="W112" s="15">
        <f>SUM('l(x,t)'!W112:W$112)/'l(x,t)'!W112-0.5</f>
        <v>0.5</v>
      </c>
      <c r="X112" s="15">
        <f>SUM('l(x,t)'!X112:X$112)/'l(x,t)'!X112-0.5</f>
        <v>0.5</v>
      </c>
      <c r="Y112" s="15">
        <f>SUM('l(x,t)'!Y112:Y$112)/'l(x,t)'!Y112-0.5</f>
        <v>0.5</v>
      </c>
      <c r="Z112" s="15">
        <f>SUM('l(x,t)'!Z112:Z$112)/'l(x,t)'!Z112-0.5</f>
        <v>0.5</v>
      </c>
      <c r="AA112" s="15">
        <f>SUM('l(x,t)'!AA112:AA$112)/'l(x,t)'!AA112-0.5</f>
        <v>0.5</v>
      </c>
      <c r="AB112" s="15">
        <f>SUM('l(x,t)'!AB112:AB$112)/'l(x,t)'!AB112-0.5</f>
        <v>0.5</v>
      </c>
      <c r="AC112" s="15">
        <f>SUM('l(x,t)'!AC112:AC$112)/'l(x,t)'!AC112-0.5</f>
        <v>0.5</v>
      </c>
      <c r="AD112" s="15">
        <f>SUM('l(x,t)'!AD112:AD$112)/'l(x,t)'!AD112-0.5</f>
        <v>0.5</v>
      </c>
      <c r="AE112" s="15">
        <f>SUM('l(x,t)'!AE112:AE$112)/'l(x,t)'!AE112-0.5</f>
        <v>0.5</v>
      </c>
      <c r="AF112" s="15">
        <f>SUM('l(x,t)'!AF112:AF$112)/'l(x,t)'!AF112-0.5</f>
        <v>0.5</v>
      </c>
      <c r="AG112" s="15">
        <f>SUM('l(x,t)'!AG112:AG$112)/'l(x,t)'!AG112-0.5</f>
        <v>0.5</v>
      </c>
      <c r="AH112" s="15">
        <f>SUM('l(x,t)'!AH112:AH$112)/'l(x,t)'!AH112-0.5</f>
        <v>0.5</v>
      </c>
      <c r="AI112" s="15">
        <f>SUM('l(x,t)'!AI112:AI$112)/'l(x,t)'!AI112-0.5</f>
        <v>0.5</v>
      </c>
      <c r="AJ112" s="15">
        <f>SUM('l(x,t)'!AJ112:AJ$112)/'l(x,t)'!AJ112-0.5</f>
        <v>0.5</v>
      </c>
      <c r="AK112" s="15">
        <f>SUM('l(x,t)'!AK112:AK$112)/'l(x,t)'!AK112-0.5</f>
        <v>0.5</v>
      </c>
      <c r="AL112" s="15">
        <f>SUM('l(x,t)'!AL112:AL$112)/'l(x,t)'!AL112-0.5</f>
        <v>0.5</v>
      </c>
      <c r="AM112" s="15">
        <f>SUM('l(x,t)'!AM112:AM$112)/'l(x,t)'!AM112-0.5</f>
        <v>0.5</v>
      </c>
      <c r="AN112" s="15">
        <f>SUM('l(x,t)'!AN112:AN$112)/'l(x,t)'!AN112-0.5</f>
        <v>0.5</v>
      </c>
      <c r="AO112" s="15">
        <f>SUM('l(x,t)'!AO112:AO$112)/'l(x,t)'!AO112-0.5</f>
        <v>0.5</v>
      </c>
      <c r="AP112" s="15">
        <f>SUM('l(x,t)'!AP112:AP$112)/'l(x,t)'!AP112-0.5</f>
        <v>0.5</v>
      </c>
      <c r="AQ112" s="15">
        <f>SUM('l(x,t)'!AQ112:AQ$112)/'l(x,t)'!AQ112-0.5</f>
        <v>0.5</v>
      </c>
      <c r="AR112" s="15">
        <f>SUM('l(x,t)'!AR112:AR$112)/'l(x,t)'!AR112-0.5</f>
        <v>0.5</v>
      </c>
      <c r="AS112" s="15">
        <f>SUM('l(x,t)'!AS112:AS$112)/'l(x,t)'!AS112-0.5</f>
        <v>0.5</v>
      </c>
      <c r="AT112" s="15">
        <f>SUM('l(x,t)'!AT112:AT$112)/'l(x,t)'!AT112-0.5</f>
        <v>0.5</v>
      </c>
      <c r="AU112" s="15">
        <f>SUM('l(x,t)'!AU112:AU$112)/'l(x,t)'!AU112-0.5</f>
        <v>0.5</v>
      </c>
      <c r="AV112" s="15">
        <f>SUM('l(x,t)'!AV112:AV$112)/'l(x,t)'!AV112-0.5</f>
        <v>0.5</v>
      </c>
      <c r="AW112" s="15">
        <f>SUM('l(x,t)'!AW112:AW$112)/'l(x,t)'!AW112-0.5</f>
        <v>0.5</v>
      </c>
      <c r="AX112" s="15">
        <f>SUM('l(x,t)'!AX112:AX$112)/'l(x,t)'!AX112-0.5</f>
        <v>0.5</v>
      </c>
      <c r="AY112" s="15">
        <f>SUM('l(x,t)'!AY112:AY$112)/'l(x,t)'!AY112-0.5</f>
        <v>0.5</v>
      </c>
      <c r="AZ112" s="15">
        <f>SUM('l(x,t)'!AZ112:AZ$112)/'l(x,t)'!AZ112-0.5</f>
        <v>0.5</v>
      </c>
      <c r="BA112" s="15">
        <f>SUM('l(x,t)'!BA112:BA$112)/'l(x,t)'!BA112-0.5</f>
        <v>0.5</v>
      </c>
      <c r="BB112" s="15">
        <f>SUM('l(x,t)'!BB112:BB$112)/'l(x,t)'!BB112-0.5</f>
        <v>0.5</v>
      </c>
      <c r="BC112" s="15">
        <f>SUM('l(x,t)'!BC112:BC$112)/'l(x,t)'!BC112-0.5</f>
        <v>0.5</v>
      </c>
      <c r="BD112" s="15">
        <f>SUM('l(x,t)'!BD112:BD$112)/'l(x,t)'!BD112-0.5</f>
        <v>0.5</v>
      </c>
      <c r="BE112" s="15">
        <f>SUM('l(x,t)'!BE112:BE$112)/'l(x,t)'!BE112-0.5</f>
        <v>0.5</v>
      </c>
      <c r="BF112" s="15">
        <f>SUM('l(x,t)'!BF112:BF$112)/'l(x,t)'!BF112-0.5</f>
        <v>0.5</v>
      </c>
      <c r="BG112" s="15">
        <f>SUM('l(x,t)'!BG112:BG$112)/'l(x,t)'!BG112-0.5</f>
        <v>0.5</v>
      </c>
      <c r="BH112" s="15">
        <f>SUM('l(x,t)'!BH112:BH$112)/'l(x,t)'!BH112-0.5</f>
        <v>0.5</v>
      </c>
      <c r="BI112" s="15">
        <f>SUM('l(x,t)'!BI112:BI$112)/'l(x,t)'!BI112-0.5</f>
        <v>0.5</v>
      </c>
      <c r="BJ112" s="15">
        <f>SUM('l(x,t)'!BJ112:BJ$112)/'l(x,t)'!BJ112-0.5</f>
        <v>0.5</v>
      </c>
      <c r="BK112" s="15">
        <f>SUM('l(x,t)'!BK112:BK$112)/'l(x,t)'!BK112-0.5</f>
        <v>0.5</v>
      </c>
      <c r="BL112" s="15">
        <f>SUM('l(x,t)'!BL112:BL$112)/'l(x,t)'!BL112-0.5</f>
        <v>0.5</v>
      </c>
      <c r="BM112" s="15">
        <f>SUM('l(x,t)'!BM112:BM$112)/'l(x,t)'!BM112-0.5</f>
        <v>0.5</v>
      </c>
      <c r="BN112" s="15">
        <f>SUM('l(x,t)'!BN112:BN$112)/'l(x,t)'!BN112-0.5</f>
        <v>0.5</v>
      </c>
      <c r="BO112" s="15">
        <f>SUM('l(x,t)'!BO112:BO$112)/'l(x,t)'!BO112-0.5</f>
        <v>0.5</v>
      </c>
      <c r="BP112" s="15">
        <f>SUM('l(x,t)'!BP112:BP$112)/'l(x,t)'!BP112-0.5</f>
        <v>0.5</v>
      </c>
      <c r="BQ112" s="15">
        <f>SUM('l(x,t)'!BQ112:BQ$112)/'l(x,t)'!BQ112-0.5</f>
        <v>0.5</v>
      </c>
      <c r="BR112" s="15">
        <f>SUM('l(x,t)'!BR112:BR$112)/'l(x,t)'!BR112-0.5</f>
        <v>0.5</v>
      </c>
      <c r="BS112" s="15">
        <f>SUM('l(x,t)'!BS112:BS$112)/'l(x,t)'!BS112-0.5</f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7"/>
  <sheetViews>
    <sheetView workbookViewId="0">
      <pane xSplit="1" ySplit="1" topLeftCell="AW40" activePane="bottomRight" state="frozen"/>
      <selection pane="topRight" activeCell="B1" sqref="B1"/>
      <selection pane="bottomLeft" activeCell="A2" sqref="A2"/>
      <selection pane="bottomRight" sqref="A1:BS2"/>
    </sheetView>
  </sheetViews>
  <sheetFormatPr defaultRowHeight="15" x14ac:dyDescent="0.25"/>
  <sheetData>
    <row r="1" spans="1:71" x14ac:dyDescent="0.25">
      <c r="A1" t="s">
        <v>19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</row>
    <row r="2" spans="1:71" x14ac:dyDescent="0.25">
      <c r="A2">
        <v>0</v>
      </c>
      <c r="B2" s="7">
        <f>SUM('l(x,t)'!B2:B$97)/'l(x,t)'!B2-0.5+$A2</f>
        <v>64.250402264368759</v>
      </c>
      <c r="C2" s="7">
        <f>SUM('l(x,t)'!C2:C$97)/'l(x,t)'!C2-0.5+$A2</f>
        <v>64.749023384248986</v>
      </c>
      <c r="D2" s="7">
        <f>SUM('l(x,t)'!D2:D$97)/'l(x,t)'!D2-0.5+$A2</f>
        <v>66.244703732661364</v>
      </c>
      <c r="E2" s="7">
        <f>SUM('l(x,t)'!E2:E$97)/'l(x,t)'!E2-0.5+$A2</f>
        <v>65.886495363314651</v>
      </c>
      <c r="F2" s="7">
        <f>SUM('l(x,t)'!F2:F$97)/'l(x,t)'!F2-0.5+$A2</f>
        <v>67.285526391689316</v>
      </c>
      <c r="G2" s="7">
        <f>SUM('l(x,t)'!G2:G$97)/'l(x,t)'!G2-0.5+$A2</f>
        <v>68.741292124249867</v>
      </c>
      <c r="H2" s="7">
        <f>SUM('l(x,t)'!H2:H$97)/'l(x,t)'!H2-0.5+$A2</f>
        <v>68.444037541054229</v>
      </c>
      <c r="I2" s="7">
        <f>SUM('l(x,t)'!I2:I$97)/'l(x,t)'!I2-0.5+$A2</f>
        <v>68.580943175467667</v>
      </c>
      <c r="J2" s="7">
        <f>SUM('l(x,t)'!J2:J$97)/'l(x,t)'!J2-0.5+$A2</f>
        <v>69.440833901624146</v>
      </c>
      <c r="K2" s="7">
        <f>SUM('l(x,t)'!K2:K$97)/'l(x,t)'!K2-0.5+$A2</f>
        <v>69.516158454157463</v>
      </c>
      <c r="L2" s="7">
        <f>SUM('l(x,t)'!L2:L$97)/'l(x,t)'!L2-0.5+$A2</f>
        <v>70.172163733058795</v>
      </c>
      <c r="M2" s="7">
        <f>SUM('l(x,t)'!M2:M$97)/'l(x,t)'!M2-0.5+$A2</f>
        <v>71.174531018497945</v>
      </c>
      <c r="N2" s="7">
        <f>SUM('l(x,t)'!N2:N$97)/'l(x,t)'!N2-0.5+$A2</f>
        <v>70.141002512974126</v>
      </c>
      <c r="O2" s="7">
        <f>SUM('l(x,t)'!O2:O$97)/'l(x,t)'!O2-0.5+$A2</f>
        <v>71.208718259582753</v>
      </c>
      <c r="P2" s="7">
        <f>SUM('l(x,t)'!P2:P$97)/'l(x,t)'!P2-0.5+$A2</f>
        <v>71.843818001927232</v>
      </c>
      <c r="Q2" s="7">
        <f>SUM('l(x,t)'!Q2:Q$97)/'l(x,t)'!Q2-0.5+$A2</f>
        <v>71.531548795626449</v>
      </c>
      <c r="R2" s="7">
        <f>SUM('l(x,t)'!R2:R$97)/'l(x,t)'!R2-0.5+$A2</f>
        <v>72.21245899745476</v>
      </c>
      <c r="S2" s="7">
        <f>SUM('l(x,t)'!S2:S$97)/'l(x,t)'!S2-0.5+$A2</f>
        <v>72.02693880665619</v>
      </c>
      <c r="T2" s="7">
        <f>SUM('l(x,t)'!T2:T$97)/'l(x,t)'!T2-0.5+$A2</f>
        <v>71.93828143290429</v>
      </c>
      <c r="U2" s="7">
        <f>SUM('l(x,t)'!U2:U$97)/'l(x,t)'!U2-0.5+$A2</f>
        <v>72.034496555224479</v>
      </c>
      <c r="V2" s="7">
        <f>SUM('l(x,t)'!V2:V$97)/'l(x,t)'!V2-0.5+$A2</f>
        <v>72.087462086801125</v>
      </c>
      <c r="W2" s="7">
        <f>SUM('l(x,t)'!W2:W$97)/'l(x,t)'!W2-0.5+$A2</f>
        <v>72.069639731961459</v>
      </c>
      <c r="X2" s="7">
        <f>SUM('l(x,t)'!X2:X$97)/'l(x,t)'!X2-0.5+$A2</f>
        <v>72.597060847734511</v>
      </c>
      <c r="Y2" s="7">
        <f>SUM('l(x,t)'!Y2:Y$97)/'l(x,t)'!Y2-0.5+$A2</f>
        <v>72.534834935540388</v>
      </c>
      <c r="Z2" s="7">
        <f>SUM('l(x,t)'!Z2:Z$97)/'l(x,t)'!Z2-0.5+$A2</f>
        <v>72.261263634840731</v>
      </c>
      <c r="AA2" s="7">
        <f>SUM('l(x,t)'!AA2:AA$97)/'l(x,t)'!AA2-0.5+$A2</f>
        <v>72.442881618531842</v>
      </c>
      <c r="AB2" s="7">
        <f>SUM('l(x,t)'!AB2:AB$97)/'l(x,t)'!AB2-0.5+$A2</f>
        <v>72.598159865253223</v>
      </c>
      <c r="AC2" s="7">
        <f>SUM('l(x,t)'!AC2:AC$97)/'l(x,t)'!AC2-0.5+$A2</f>
        <v>73.08387569331785</v>
      </c>
      <c r="AD2" s="7">
        <f>SUM('l(x,t)'!AD2:AD$97)/'l(x,t)'!AD2-0.5+$A2</f>
        <v>72.820322678127468</v>
      </c>
      <c r="AE2" s="7">
        <f>SUM('l(x,t)'!AE2:AE$97)/'l(x,t)'!AE2-0.5+$A2</f>
        <v>73.162773303239959</v>
      </c>
      <c r="AF2" s="7">
        <f>SUM('l(x,t)'!AF2:AF$97)/'l(x,t)'!AF2-0.5+$A2</f>
        <v>72.741368482121942</v>
      </c>
      <c r="AG2" s="7">
        <f>SUM('l(x,t)'!AG2:AG$97)/'l(x,t)'!AG2-0.5+$A2</f>
        <v>72.905656659113546</v>
      </c>
      <c r="AH2" s="7">
        <f>SUM('l(x,t)'!AH2:AH$97)/'l(x,t)'!AH2-0.5+$A2</f>
        <v>73.182944071921895</v>
      </c>
      <c r="AI2" s="7">
        <f>SUM('l(x,t)'!AI2:AI$97)/'l(x,t)'!AI2-0.5+$A2</f>
        <v>72.952580581978239</v>
      </c>
      <c r="AJ2" s="7">
        <f>SUM('l(x,t)'!AJ2:AJ$97)/'l(x,t)'!AJ2-0.5+$A2</f>
        <v>73.11094566628384</v>
      </c>
      <c r="AK2" s="7">
        <f>SUM('l(x,t)'!AK2:AK$97)/'l(x,t)'!AK2-0.5+$A2</f>
        <v>72.992249668689851</v>
      </c>
      <c r="AL2" s="7">
        <f>SUM('l(x,t)'!AL2:AL$97)/'l(x,t)'!AL2-0.5+$A2</f>
        <v>73.128488994648649</v>
      </c>
      <c r="AM2" s="7">
        <f>SUM('l(x,t)'!AM2:AM$97)/'l(x,t)'!AM2-0.5+$A2</f>
        <v>73.670859885126291</v>
      </c>
      <c r="AN2" s="7">
        <f>SUM('l(x,t)'!AN2:AN$97)/'l(x,t)'!AN2-0.5+$A2</f>
        <v>73.943755608822315</v>
      </c>
      <c r="AO2" s="7">
        <f>SUM('l(x,t)'!AO2:AO$97)/'l(x,t)'!AO2-0.5+$A2</f>
        <v>73.682886985339238</v>
      </c>
      <c r="AP2" s="7">
        <f>SUM('l(x,t)'!AP2:AP$97)/'l(x,t)'!AP2-0.5+$A2</f>
        <v>73.752533491692716</v>
      </c>
      <c r="AQ2" s="7">
        <f>SUM('l(x,t)'!AQ2:AQ$97)/'l(x,t)'!AQ2-0.5+$A2</f>
        <v>73.925624216018761</v>
      </c>
      <c r="AR2" s="7">
        <f>SUM('l(x,t)'!AR2:AR$97)/'l(x,t)'!AR2-0.5+$A2</f>
        <v>73.902085250482429</v>
      </c>
      <c r="AS2" s="7">
        <f>SUM('l(x,t)'!AS2:AS$97)/'l(x,t)'!AS2-0.5+$A2</f>
        <v>73.954277794461731</v>
      </c>
      <c r="AT2" s="7">
        <f>SUM('l(x,t)'!AT2:AT$97)/'l(x,t)'!AT2-0.5+$A2</f>
        <v>74.414276785790676</v>
      </c>
      <c r="AU2" s="7">
        <f>SUM('l(x,t)'!AU2:AU$97)/'l(x,t)'!AU2-0.5+$A2</f>
        <v>74.688995530642444</v>
      </c>
      <c r="AV2" s="7">
        <f>SUM('l(x,t)'!AV2:AV$97)/'l(x,t)'!AV2-0.5+$A2</f>
        <v>74.961612463752232</v>
      </c>
      <c r="AW2" s="7">
        <f>SUM('l(x,t)'!AW2:AW$97)/'l(x,t)'!AW2-0.5+$A2</f>
        <v>75.414209876835599</v>
      </c>
      <c r="AX2" s="7">
        <f>SUM('l(x,t)'!AX2:AX$97)/'l(x,t)'!AX2-0.5+$A2</f>
        <v>75.498920664880984</v>
      </c>
      <c r="AY2" s="7">
        <f>SUM('l(x,t)'!AY2:AY$97)/'l(x,t)'!AY2-0.5+$A2</f>
        <v>75.492174058238859</v>
      </c>
      <c r="AZ2" s="7">
        <f>SUM('l(x,t)'!AZ2:AZ$97)/'l(x,t)'!AZ2-0.5+$A2</f>
        <v>76.014161028968331</v>
      </c>
      <c r="BA2" s="7">
        <f>SUM('l(x,t)'!BA2:BA$97)/'l(x,t)'!BA2-0.5+$A2</f>
        <v>76.536290097442958</v>
      </c>
      <c r="BB2" s="7">
        <f>SUM('l(x,t)'!BB2:BB$97)/'l(x,t)'!BB2-0.5+$A2</f>
        <v>76.67602175551653</v>
      </c>
      <c r="BC2" s="7">
        <f>SUM('l(x,t)'!BC2:BC$97)/'l(x,t)'!BC2-0.5+$A2</f>
        <v>76.662484248568916</v>
      </c>
      <c r="BD2" s="7">
        <f>SUM('l(x,t)'!BD2:BD$97)/'l(x,t)'!BD2-0.5+$A2</f>
        <v>77.098318742355545</v>
      </c>
      <c r="BE2" s="7">
        <f>SUM('l(x,t)'!BE2:BE$97)/'l(x,t)'!BE2-0.5+$A2</f>
        <v>77.069091580435625</v>
      </c>
      <c r="BF2" s="7">
        <f>SUM('l(x,t)'!BF2:BF$97)/'l(x,t)'!BF2-0.5+$A2</f>
        <v>77.541563656710395</v>
      </c>
      <c r="BG2" s="7">
        <f>SUM('l(x,t)'!BG2:BG$97)/'l(x,t)'!BG2-0.5+$A2</f>
        <v>77.514938772370485</v>
      </c>
      <c r="BH2" s="7">
        <f>SUM('l(x,t)'!BH2:BH$97)/'l(x,t)'!BH2-0.5+$A2</f>
        <v>77.947079297009253</v>
      </c>
      <c r="BI2" s="7">
        <f>SUM('l(x,t)'!BI2:BI$97)/'l(x,t)'!BI2-0.5+$A2</f>
        <v>78.078434722919198</v>
      </c>
      <c r="BJ2" s="7">
        <f>SUM('l(x,t)'!BJ2:BJ$97)/'l(x,t)'!BJ2-0.5+$A2</f>
        <v>78.170413152764013</v>
      </c>
      <c r="BK2" s="7">
        <f>SUM('l(x,t)'!BK2:BK$97)/'l(x,t)'!BK2-0.5+$A2</f>
        <v>78.371165726816002</v>
      </c>
      <c r="BL2" s="7">
        <f>SUM('l(x,t)'!BL2:BL$97)/'l(x,t)'!BL2-0.5+$A2</f>
        <v>78.5694594076991</v>
      </c>
      <c r="BM2" s="7">
        <f>SUM('l(x,t)'!BM2:BM$97)/'l(x,t)'!BM2-0.5+$A2</f>
        <v>78.765359920277973</v>
      </c>
      <c r="BN2" s="7">
        <f>SUM('l(x,t)'!BN2:BN$97)/'l(x,t)'!BN2-0.5+$A2</f>
        <v>78.958929604710235</v>
      </c>
      <c r="BO2" s="7">
        <f>SUM('l(x,t)'!BO2:BO$97)/'l(x,t)'!BO2-0.5+$A2</f>
        <v>79.150227577772668</v>
      </c>
      <c r="BP2" s="7">
        <f>SUM('l(x,t)'!BP2:BP$97)/'l(x,t)'!BP2-0.5+$A2</f>
        <v>79.339309888243619</v>
      </c>
      <c r="BQ2" s="7">
        <f>SUM('l(x,t)'!BQ2:BQ$97)/'l(x,t)'!BQ2-0.5+$A2</f>
        <v>79.526229666474379</v>
      </c>
      <c r="BR2" s="7">
        <f>SUM('l(x,t)'!BR2:BR$97)/'l(x,t)'!BR2-0.5+$A2</f>
        <v>79.711037268282283</v>
      </c>
      <c r="BS2" s="7">
        <f>SUM('l(x,t)'!BS2:BS$97)/'l(x,t)'!BS2-0.5+$A2</f>
        <v>79.893780413305748</v>
      </c>
    </row>
    <row r="3" spans="1:71" x14ac:dyDescent="0.25">
      <c r="A3">
        <v>1</v>
      </c>
      <c r="B3" s="7">
        <f>SUM('l(x,t)'!B3:B$97)/'l(x,t)'!B3-0.5+$A3</f>
        <v>69.562705577380939</v>
      </c>
      <c r="C3" s="7">
        <f>SUM('l(x,t)'!C3:C$97)/'l(x,t)'!C3-0.5+$A3</f>
        <v>69.838466851121311</v>
      </c>
      <c r="D3" s="7">
        <f>SUM('l(x,t)'!D3:D$97)/'l(x,t)'!D3-0.5+$A3</f>
        <v>70.480631348165844</v>
      </c>
      <c r="E3" s="7">
        <f>SUM('l(x,t)'!E3:E$97)/'l(x,t)'!E3-0.5+$A3</f>
        <v>70.433576507855406</v>
      </c>
      <c r="F3" s="7">
        <f>SUM('l(x,t)'!F3:F$97)/'l(x,t)'!F3-0.5+$A3</f>
        <v>71.266870527570433</v>
      </c>
      <c r="G3" s="7">
        <f>SUM('l(x,t)'!G3:G$97)/'l(x,t)'!G3-0.5+$A3</f>
        <v>72.398025711960159</v>
      </c>
      <c r="H3" s="7">
        <f>SUM('l(x,t)'!H3:H$97)/'l(x,t)'!H3-0.5+$A3</f>
        <v>72.042631926981414</v>
      </c>
      <c r="I3" s="7">
        <f>SUM('l(x,t)'!I3:I$97)/'l(x,t)'!I3-0.5+$A3</f>
        <v>72.206419758455183</v>
      </c>
      <c r="J3" s="7">
        <f>SUM('l(x,t)'!J3:J$97)/'l(x,t)'!J3-0.5+$A3</f>
        <v>72.958703979845666</v>
      </c>
      <c r="K3" s="7">
        <f>SUM('l(x,t)'!K3:K$97)/'l(x,t)'!K3-0.5+$A3</f>
        <v>72.797753484834075</v>
      </c>
      <c r="L3" s="7">
        <f>SUM('l(x,t)'!L3:L$97)/'l(x,t)'!L3-0.5+$A3</f>
        <v>73.171308640658779</v>
      </c>
      <c r="M3" s="7">
        <f>SUM('l(x,t)'!M3:M$97)/'l(x,t)'!M3-0.5+$A3</f>
        <v>73.961666651246205</v>
      </c>
      <c r="N3" s="7">
        <f>SUM('l(x,t)'!N3:N$97)/'l(x,t)'!N3-0.5+$A3</f>
        <v>73.125928160365135</v>
      </c>
      <c r="O3" s="7">
        <f>SUM('l(x,t)'!O3:O$97)/'l(x,t)'!O3-0.5+$A3</f>
        <v>74.074442806911975</v>
      </c>
      <c r="P3" s="7">
        <f>SUM('l(x,t)'!P3:P$97)/'l(x,t)'!P3-0.5+$A3</f>
        <v>74.448276292965474</v>
      </c>
      <c r="Q3" s="7">
        <f>SUM('l(x,t)'!Q3:Q$97)/'l(x,t)'!Q3-0.5+$A3</f>
        <v>74.044566637634418</v>
      </c>
      <c r="R3" s="7">
        <f>SUM('l(x,t)'!R3:R$97)/'l(x,t)'!R3-0.5+$A3</f>
        <v>74.827293171218216</v>
      </c>
      <c r="S3" s="7">
        <f>SUM('l(x,t)'!S3:S$97)/'l(x,t)'!S3-0.5+$A3</f>
        <v>74.54061778029731</v>
      </c>
      <c r="T3" s="7">
        <f>SUM('l(x,t)'!T3:T$97)/'l(x,t)'!T3-0.5+$A3</f>
        <v>74.297590397925987</v>
      </c>
      <c r="U3" s="7">
        <f>SUM('l(x,t)'!U3:U$97)/'l(x,t)'!U3-0.5+$A3</f>
        <v>74.449693546451599</v>
      </c>
      <c r="V3" s="7">
        <f>SUM('l(x,t)'!V3:V$97)/'l(x,t)'!V3-0.5+$A3</f>
        <v>74.387582530990883</v>
      </c>
      <c r="W3" s="7">
        <f>SUM('l(x,t)'!W3:W$97)/'l(x,t)'!W3-0.5+$A3</f>
        <v>74.352417971459261</v>
      </c>
      <c r="X3" s="7">
        <f>SUM('l(x,t)'!X3:X$97)/'l(x,t)'!X3-0.5+$A3</f>
        <v>74.775563113864123</v>
      </c>
      <c r="Y3" s="7">
        <f>SUM('l(x,t)'!Y3:Y$97)/'l(x,t)'!Y3-0.5+$A3</f>
        <v>74.713750654764269</v>
      </c>
      <c r="Z3" s="7">
        <f>SUM('l(x,t)'!Z3:Z$97)/'l(x,t)'!Z3-0.5+$A3</f>
        <v>74.739373936852857</v>
      </c>
      <c r="AA3" s="7">
        <f>SUM('l(x,t)'!AA3:AA$97)/'l(x,t)'!AA3-0.5+$A3</f>
        <v>74.645751907709908</v>
      </c>
      <c r="AB3" s="7">
        <f>SUM('l(x,t)'!AB3:AB$97)/'l(x,t)'!AB3-0.5+$A3</f>
        <v>74.51667200358618</v>
      </c>
      <c r="AC3" s="7">
        <f>SUM('l(x,t)'!AC3:AC$97)/'l(x,t)'!AC3-0.5+$A3</f>
        <v>74.769040215814684</v>
      </c>
      <c r="AD3" s="7">
        <f>SUM('l(x,t)'!AD3:AD$97)/'l(x,t)'!AD3-0.5+$A3</f>
        <v>74.324120002579988</v>
      </c>
      <c r="AE3" s="7">
        <f>SUM('l(x,t)'!AE3:AE$97)/'l(x,t)'!AE3-0.5+$A3</f>
        <v>74.661578811010486</v>
      </c>
      <c r="AF3" s="7">
        <f>SUM('l(x,t)'!AF3:AF$97)/'l(x,t)'!AF3-0.5+$A3</f>
        <v>74.17433428394466</v>
      </c>
      <c r="AG3" s="7">
        <f>SUM('l(x,t)'!AG3:AG$97)/'l(x,t)'!AG3-0.5+$A3</f>
        <v>74.22308824607083</v>
      </c>
      <c r="AH3" s="7">
        <f>SUM('l(x,t)'!AH3:AH$97)/'l(x,t)'!AH3-0.5+$A3</f>
        <v>74.424130218286948</v>
      </c>
      <c r="AI3" s="7">
        <f>SUM('l(x,t)'!AI3:AI$97)/'l(x,t)'!AI3-0.5+$A3</f>
        <v>74.143394267280158</v>
      </c>
      <c r="AJ3" s="7">
        <f>SUM('l(x,t)'!AJ3:AJ$97)/'l(x,t)'!AJ3-0.5+$A3</f>
        <v>74.432865297808661</v>
      </c>
      <c r="AK3" s="7">
        <f>SUM('l(x,t)'!AK3:AK$97)/'l(x,t)'!AK3-0.5+$A3</f>
        <v>74.361644558810198</v>
      </c>
      <c r="AL3" s="7">
        <f>SUM('l(x,t)'!AL3:AL$97)/'l(x,t)'!AL3-0.5+$A3</f>
        <v>74.329698184104018</v>
      </c>
      <c r="AM3" s="7">
        <f>SUM('l(x,t)'!AM3:AM$97)/'l(x,t)'!AM3-0.5+$A3</f>
        <v>74.748954707478873</v>
      </c>
      <c r="AN3" s="7">
        <f>SUM('l(x,t)'!AN3:AN$97)/'l(x,t)'!AN3-0.5+$A3</f>
        <v>75.000167990933747</v>
      </c>
      <c r="AO3" s="7">
        <f>SUM('l(x,t)'!AO3:AO$97)/'l(x,t)'!AO3-0.5+$A3</f>
        <v>74.741571799195782</v>
      </c>
      <c r="AP3" s="7">
        <f>SUM('l(x,t)'!AP3:AP$97)/'l(x,t)'!AP3-0.5+$A3</f>
        <v>74.738419705380181</v>
      </c>
      <c r="AQ3" s="7">
        <f>SUM('l(x,t)'!AQ3:AQ$97)/'l(x,t)'!AQ3-0.5+$A3</f>
        <v>74.959116756600366</v>
      </c>
      <c r="AR3" s="7">
        <f>SUM('l(x,t)'!AR3:AR$97)/'l(x,t)'!AR3-0.5+$A3</f>
        <v>74.815421784210358</v>
      </c>
      <c r="AS3" s="7">
        <f>SUM('l(x,t)'!AS3:AS$97)/'l(x,t)'!AS3-0.5+$A3</f>
        <v>74.7637526988795</v>
      </c>
      <c r="AT3" s="7">
        <f>SUM('l(x,t)'!AT3:AT$97)/'l(x,t)'!AT3-0.5+$A3</f>
        <v>75.172199611850942</v>
      </c>
      <c r="AU3" s="7">
        <f>SUM('l(x,t)'!AU3:AU$97)/'l(x,t)'!AU3-0.5+$A3</f>
        <v>75.371826589135352</v>
      </c>
      <c r="AV3" s="7">
        <f>SUM('l(x,t)'!AV3:AV$97)/'l(x,t)'!AV3-0.5+$A3</f>
        <v>75.70539380851848</v>
      </c>
      <c r="AW3" s="7">
        <f>SUM('l(x,t)'!AW3:AW$97)/'l(x,t)'!AW3-0.5+$A3</f>
        <v>76.051867639714786</v>
      </c>
      <c r="AX3" s="7">
        <f>SUM('l(x,t)'!AX3:AX$97)/'l(x,t)'!AX3-0.5+$A3</f>
        <v>76.131960171516582</v>
      </c>
      <c r="AY3" s="7">
        <f>SUM('l(x,t)'!AY3:AY$97)/'l(x,t)'!AY3-0.5+$A3</f>
        <v>76.048969966894859</v>
      </c>
      <c r="AZ3" s="7">
        <f>SUM('l(x,t)'!AZ3:AZ$97)/'l(x,t)'!AZ3-0.5+$A3</f>
        <v>76.676131612682539</v>
      </c>
      <c r="BA3" s="7">
        <f>SUM('l(x,t)'!BA3:BA$97)/'l(x,t)'!BA3-0.5+$A3</f>
        <v>77.11087163470323</v>
      </c>
      <c r="BB3" s="7">
        <f>SUM('l(x,t)'!BB3:BB$97)/'l(x,t)'!BB3-0.5+$A3</f>
        <v>77.221511703730044</v>
      </c>
      <c r="BC3" s="7">
        <f>SUM('l(x,t)'!BC3:BC$97)/'l(x,t)'!BC3-0.5+$A3</f>
        <v>77.164637625012759</v>
      </c>
      <c r="BD3" s="7">
        <f>SUM('l(x,t)'!BD3:BD$97)/'l(x,t)'!BD3-0.5+$A3</f>
        <v>77.560682839391902</v>
      </c>
      <c r="BE3" s="7">
        <f>SUM('l(x,t)'!BE3:BE$97)/'l(x,t)'!BE3-0.5+$A3</f>
        <v>77.487905787921918</v>
      </c>
      <c r="BF3" s="7">
        <f>SUM('l(x,t)'!BF3:BF$97)/'l(x,t)'!BF3-0.5+$A3</f>
        <v>77.943495397825103</v>
      </c>
      <c r="BG3" s="7">
        <f>SUM('l(x,t)'!BG3:BG$97)/'l(x,t)'!BG3-0.5+$A3</f>
        <v>77.946314745502917</v>
      </c>
      <c r="BH3" s="7">
        <f>SUM('l(x,t)'!BH3:BH$97)/'l(x,t)'!BH3-0.5+$A3</f>
        <v>78.33782517940989</v>
      </c>
      <c r="BI3" s="7">
        <f>SUM('l(x,t)'!BI3:BI$97)/'l(x,t)'!BI3-0.5+$A3</f>
        <v>78.463574782343969</v>
      </c>
      <c r="BJ3" s="7">
        <f>SUM('l(x,t)'!BJ3:BJ$97)/'l(x,t)'!BJ3-0.5+$A3</f>
        <v>78.532418772562195</v>
      </c>
      <c r="BK3" s="7">
        <f>SUM('l(x,t)'!BK3:BK$97)/'l(x,t)'!BK3-0.5+$A3</f>
        <v>78.715782350121017</v>
      </c>
      <c r="BL3" s="7">
        <f>SUM('l(x,t)'!BL3:BL$97)/'l(x,t)'!BL3-0.5+$A3</f>
        <v>78.897513684559996</v>
      </c>
      <c r="BM3" s="7">
        <f>SUM('l(x,t)'!BM3:BM$97)/'l(x,t)'!BM3-0.5+$A3</f>
        <v>79.077639782972156</v>
      </c>
      <c r="BN3" s="7">
        <f>SUM('l(x,t)'!BN3:BN$97)/'l(x,t)'!BN3-0.5+$A3</f>
        <v>79.256186037296459</v>
      </c>
      <c r="BO3" s="7">
        <f>SUM('l(x,t)'!BO3:BO$97)/'l(x,t)'!BO3-0.5+$A3</f>
        <v>79.433176308476803</v>
      </c>
      <c r="BP3" s="7">
        <f>SUM('l(x,t)'!BP3:BP$97)/'l(x,t)'!BP3-0.5+$A3</f>
        <v>79.608633007702508</v>
      </c>
      <c r="BQ3" s="7">
        <f>SUM('l(x,t)'!BQ3:BQ$97)/'l(x,t)'!BQ3-0.5+$A3</f>
        <v>79.78257717477824</v>
      </c>
      <c r="BR3" s="7">
        <f>SUM('l(x,t)'!BR3:BR$97)/'l(x,t)'!BR3-0.5+$A3</f>
        <v>79.955028553668512</v>
      </c>
      <c r="BS3" s="7">
        <f>SUM('l(x,t)'!BS3:BS$97)/'l(x,t)'!BS3-0.5+$A3</f>
        <v>80.126005665270299</v>
      </c>
    </row>
    <row r="4" spans="1:71" x14ac:dyDescent="0.25">
      <c r="A4">
        <v>2</v>
      </c>
      <c r="B4" s="7">
        <f>SUM('l(x,t)'!B4:B$97)/'l(x,t)'!B4-0.5+$A4</f>
        <v>70.052168057310141</v>
      </c>
      <c r="C4" s="7">
        <f>SUM('l(x,t)'!C4:C$97)/'l(x,t)'!C4-0.5+$A4</f>
        <v>70.36112277296813</v>
      </c>
      <c r="D4" s="7">
        <f>SUM('l(x,t)'!D4:D$97)/'l(x,t)'!D4-0.5+$A4</f>
        <v>70.871191154364908</v>
      </c>
      <c r="E4" s="7">
        <f>SUM('l(x,t)'!E4:E$97)/'l(x,t)'!E4-0.5+$A4</f>
        <v>70.881782824904306</v>
      </c>
      <c r="F4" s="7">
        <f>SUM('l(x,t)'!F4:F$97)/'l(x,t)'!F4-0.5+$A4</f>
        <v>71.601957886266774</v>
      </c>
      <c r="G4" s="7">
        <f>SUM('l(x,t)'!G4:G$97)/'l(x,t)'!G4-0.5+$A4</f>
        <v>72.70491891247292</v>
      </c>
      <c r="H4" s="7">
        <f>SUM('l(x,t)'!H4:H$97)/'l(x,t)'!H4-0.5+$A4</f>
        <v>72.350833050752172</v>
      </c>
      <c r="I4" s="7">
        <f>SUM('l(x,t)'!I4:I$97)/'l(x,t)'!I4-0.5+$A4</f>
        <v>72.511770371050687</v>
      </c>
      <c r="J4" s="7">
        <f>SUM('l(x,t)'!J4:J$97)/'l(x,t)'!J4-0.5+$A4</f>
        <v>73.277395616382407</v>
      </c>
      <c r="K4" s="7">
        <f>SUM('l(x,t)'!K4:K$97)/'l(x,t)'!K4-0.5+$A4</f>
        <v>73.053916505925301</v>
      </c>
      <c r="L4" s="7">
        <f>SUM('l(x,t)'!L4:L$97)/'l(x,t)'!L4-0.5+$A4</f>
        <v>73.444698494939573</v>
      </c>
      <c r="M4" s="7">
        <f>SUM('l(x,t)'!M4:M$97)/'l(x,t)'!M4-0.5+$A4</f>
        <v>74.159299947102326</v>
      </c>
      <c r="N4" s="7">
        <f>SUM('l(x,t)'!N4:N$97)/'l(x,t)'!N4-0.5+$A4</f>
        <v>73.400588408084019</v>
      </c>
      <c r="O4" s="7">
        <f>SUM('l(x,t)'!O4:O$97)/'l(x,t)'!O4-0.5+$A4</f>
        <v>74.305965778086289</v>
      </c>
      <c r="P4" s="7">
        <f>SUM('l(x,t)'!P4:P$97)/'l(x,t)'!P4-0.5+$A4</f>
        <v>74.634036746301092</v>
      </c>
      <c r="Q4" s="7">
        <f>SUM('l(x,t)'!Q4:Q$97)/'l(x,t)'!Q4-0.5+$A4</f>
        <v>74.232215754280475</v>
      </c>
      <c r="R4" s="7">
        <f>SUM('l(x,t)'!R4:R$97)/'l(x,t)'!R4-0.5+$A4</f>
        <v>74.97718663194739</v>
      </c>
      <c r="S4" s="7">
        <f>SUM('l(x,t)'!S4:S$97)/'l(x,t)'!S4-0.5+$A4</f>
        <v>74.694325864613006</v>
      </c>
      <c r="T4" s="7">
        <f>SUM('l(x,t)'!T4:T$97)/'l(x,t)'!T4-0.5+$A4</f>
        <v>74.453711340194005</v>
      </c>
      <c r="U4" s="7">
        <f>SUM('l(x,t)'!U4:U$97)/'l(x,t)'!U4-0.5+$A4</f>
        <v>74.576115225792222</v>
      </c>
      <c r="V4" s="7">
        <f>SUM('l(x,t)'!V4:V$97)/'l(x,t)'!V4-0.5+$A4</f>
        <v>74.521211347757287</v>
      </c>
      <c r="W4" s="7">
        <f>SUM('l(x,t)'!W4:W$97)/'l(x,t)'!W4-0.5+$A4</f>
        <v>74.444327824518169</v>
      </c>
      <c r="X4" s="7">
        <f>SUM('l(x,t)'!X4:X$97)/'l(x,t)'!X4-0.5+$A4</f>
        <v>74.887846519038263</v>
      </c>
      <c r="Y4" s="7">
        <f>SUM('l(x,t)'!Y4:Y$97)/'l(x,t)'!Y4-0.5+$A4</f>
        <v>74.805382382742707</v>
      </c>
      <c r="Z4" s="7">
        <f>SUM('l(x,t)'!Z4:Z$97)/'l(x,t)'!Z4-0.5+$A4</f>
        <v>74.844256223252117</v>
      </c>
      <c r="AA4" s="7">
        <f>SUM('l(x,t)'!AA4:AA$97)/'l(x,t)'!AA4-0.5+$A4</f>
        <v>74.724101696525167</v>
      </c>
      <c r="AB4" s="7">
        <f>SUM('l(x,t)'!AB4:AB$97)/'l(x,t)'!AB4-0.5+$A4</f>
        <v>74.599274183413442</v>
      </c>
      <c r="AC4" s="7">
        <f>SUM('l(x,t)'!AC4:AC$97)/'l(x,t)'!AC4-0.5+$A4</f>
        <v>74.846053572065344</v>
      </c>
      <c r="AD4" s="7">
        <f>SUM('l(x,t)'!AD4:AD$97)/'l(x,t)'!AD4-0.5+$A4</f>
        <v>74.399206184950486</v>
      </c>
      <c r="AE4" s="7">
        <f>SUM('l(x,t)'!AE4:AE$97)/'l(x,t)'!AE4-0.5+$A4</f>
        <v>74.735546713190828</v>
      </c>
      <c r="AF4" s="7">
        <f>SUM('l(x,t)'!AF4:AF$97)/'l(x,t)'!AF4-0.5+$A4</f>
        <v>74.240528164574428</v>
      </c>
      <c r="AG4" s="7">
        <f>SUM('l(x,t)'!AG4:AG$97)/'l(x,t)'!AG4-0.5+$A4</f>
        <v>74.279856534167493</v>
      </c>
      <c r="AH4" s="7">
        <f>SUM('l(x,t)'!AH4:AH$97)/'l(x,t)'!AH4-0.5+$A4</f>
        <v>74.483977079492121</v>
      </c>
      <c r="AI4" s="7">
        <f>SUM('l(x,t)'!AI4:AI$97)/'l(x,t)'!AI4-0.5+$A4</f>
        <v>74.209559966849994</v>
      </c>
      <c r="AJ4" s="7">
        <f>SUM('l(x,t)'!AJ4:AJ$97)/'l(x,t)'!AJ4-0.5+$A4</f>
        <v>74.500756000889467</v>
      </c>
      <c r="AK4" s="7">
        <f>SUM('l(x,t)'!AK4:AK$97)/'l(x,t)'!AK4-0.5+$A4</f>
        <v>74.41122419126026</v>
      </c>
      <c r="AL4" s="7">
        <f>SUM('l(x,t)'!AL4:AL$97)/'l(x,t)'!AL4-0.5+$A4</f>
        <v>74.38946754749297</v>
      </c>
      <c r="AM4" s="7">
        <f>SUM('l(x,t)'!AM4:AM$97)/'l(x,t)'!AM4-0.5+$A4</f>
        <v>74.803199074794236</v>
      </c>
      <c r="AN4" s="7">
        <f>SUM('l(x,t)'!AN4:AN$97)/'l(x,t)'!AN4-0.5+$A4</f>
        <v>75.053126241827883</v>
      </c>
      <c r="AO4" s="7">
        <f>SUM('l(x,t)'!AO4:AO$97)/'l(x,t)'!AO4-0.5+$A4</f>
        <v>74.798011267872056</v>
      </c>
      <c r="AP4" s="7">
        <f>SUM('l(x,t)'!AP4:AP$97)/'l(x,t)'!AP4-0.5+$A4</f>
        <v>74.796323801183107</v>
      </c>
      <c r="AQ4" s="7">
        <f>SUM('l(x,t)'!AQ4:AQ$97)/'l(x,t)'!AQ4-0.5+$A4</f>
        <v>75.005425174460285</v>
      </c>
      <c r="AR4" s="7">
        <f>SUM('l(x,t)'!AR4:AR$97)/'l(x,t)'!AR4-0.5+$A4</f>
        <v>74.864576050163961</v>
      </c>
      <c r="AS4" s="7">
        <f>SUM('l(x,t)'!AS4:AS$97)/'l(x,t)'!AS4-0.5+$A4</f>
        <v>74.81433959319881</v>
      </c>
      <c r="AT4" s="7">
        <f>SUM('l(x,t)'!AT4:AT$97)/'l(x,t)'!AT4-0.5+$A4</f>
        <v>75.234874254967679</v>
      </c>
      <c r="AU4" s="7">
        <f>SUM('l(x,t)'!AU4:AU$97)/'l(x,t)'!AU4-0.5+$A4</f>
        <v>75.422093612792068</v>
      </c>
      <c r="AV4" s="7">
        <f>SUM('l(x,t)'!AV4:AV$97)/'l(x,t)'!AV4-0.5+$A4</f>
        <v>75.756630883828322</v>
      </c>
      <c r="AW4" s="7">
        <f>SUM('l(x,t)'!AW4:AW$97)/'l(x,t)'!AW4-0.5+$A4</f>
        <v>76.090654780200495</v>
      </c>
      <c r="AX4" s="7">
        <f>SUM('l(x,t)'!AX4:AX$97)/'l(x,t)'!AX4-0.5+$A4</f>
        <v>76.186481302867691</v>
      </c>
      <c r="AY4" s="7">
        <f>SUM('l(x,t)'!AY4:AY$97)/'l(x,t)'!AY4-0.5+$A4</f>
        <v>76.081785952714071</v>
      </c>
      <c r="AZ4" s="7">
        <f>SUM('l(x,t)'!AZ4:AZ$97)/'l(x,t)'!AZ4-0.5+$A4</f>
        <v>76.715243539322998</v>
      </c>
      <c r="BA4" s="7">
        <f>SUM('l(x,t)'!BA4:BA$97)/'l(x,t)'!BA4-0.5+$A4</f>
        <v>77.141884807474284</v>
      </c>
      <c r="BB4" s="7">
        <f>SUM('l(x,t)'!BB4:BB$97)/'l(x,t)'!BB4-0.5+$A4</f>
        <v>77.273037369141079</v>
      </c>
      <c r="BC4" s="7">
        <f>SUM('l(x,t)'!BC4:BC$97)/'l(x,t)'!BC4-0.5+$A4</f>
        <v>77.195672850881621</v>
      </c>
      <c r="BD4" s="7">
        <f>SUM('l(x,t)'!BD4:BD$97)/'l(x,t)'!BD4-0.5+$A4</f>
        <v>77.593403002683061</v>
      </c>
      <c r="BE4" s="7">
        <f>SUM('l(x,t)'!BE4:BE$97)/'l(x,t)'!BE4-0.5+$A4</f>
        <v>77.512990074646552</v>
      </c>
      <c r="BF4" s="7">
        <f>SUM('l(x,t)'!BF4:BF$97)/'l(x,t)'!BF4-0.5+$A4</f>
        <v>77.987858355671392</v>
      </c>
      <c r="BG4" s="7">
        <f>SUM('l(x,t)'!BG4:BG$97)/'l(x,t)'!BG4-0.5+$A4</f>
        <v>77.984557024014919</v>
      </c>
      <c r="BH4" s="7">
        <f>SUM('l(x,t)'!BH4:BH$97)/'l(x,t)'!BH4-0.5+$A4</f>
        <v>78.3539645119574</v>
      </c>
      <c r="BI4" s="7">
        <f>SUM('l(x,t)'!BI4:BI$97)/'l(x,t)'!BI4-0.5+$A4</f>
        <v>78.492832058526218</v>
      </c>
      <c r="BJ4" s="7">
        <f>SUM('l(x,t)'!BJ4:BJ$97)/'l(x,t)'!BJ4-0.5+$A4</f>
        <v>78.55924687902727</v>
      </c>
      <c r="BK4" s="7">
        <f>SUM('l(x,t)'!BK4:BK$97)/'l(x,t)'!BK4-0.5+$A4</f>
        <v>78.741596862492088</v>
      </c>
      <c r="BL4" s="7">
        <f>SUM('l(x,t)'!BL4:BL$97)/'l(x,t)'!BL4-0.5+$A4</f>
        <v>78.922352247475786</v>
      </c>
      <c r="BM4" s="7">
        <f>SUM('l(x,t)'!BM4:BM$97)/'l(x,t)'!BM4-0.5+$A4</f>
        <v>79.10153867994697</v>
      </c>
      <c r="BN4" s="7">
        <f>SUM('l(x,t)'!BN4:BN$97)/'l(x,t)'!BN4-0.5+$A4</f>
        <v>79.279180237446454</v>
      </c>
      <c r="BO4" s="7">
        <f>SUM('l(x,t)'!BO4:BO$97)/'l(x,t)'!BO4-0.5+$A4</f>
        <v>79.455299511836657</v>
      </c>
      <c r="BP4" s="7">
        <f>SUM('l(x,t)'!BP4:BP$97)/'l(x,t)'!BP4-0.5+$A4</f>
        <v>79.629917689158418</v>
      </c>
      <c r="BQ4" s="7">
        <f>SUM('l(x,t)'!BQ4:BQ$97)/'l(x,t)'!BQ4-0.5+$A4</f>
        <v>79.803054626643757</v>
      </c>
      <c r="BR4" s="7">
        <f>SUM('l(x,t)'!BR4:BR$97)/'l(x,t)'!BR4-0.5+$A4</f>
        <v>79.974728926931263</v>
      </c>
      <c r="BS4" s="7">
        <f>SUM('l(x,t)'!BS4:BS$97)/'l(x,t)'!BS4-0.5+$A4</f>
        <v>80.144958009538087</v>
      </c>
    </row>
    <row r="5" spans="1:71" x14ac:dyDescent="0.25">
      <c r="A5">
        <v>3</v>
      </c>
      <c r="B5" s="7">
        <f>SUM('l(x,t)'!B5:B$97)/'l(x,t)'!B5-0.5+$A5</f>
        <v>70.270388708952993</v>
      </c>
      <c r="C5" s="7">
        <f>SUM('l(x,t)'!C5:C$97)/'l(x,t)'!C5-0.5+$A5</f>
        <v>70.552349876120033</v>
      </c>
      <c r="D5" s="7">
        <f>SUM('l(x,t)'!D5:D$97)/'l(x,t)'!D5-0.5+$A5</f>
        <v>71.021252697773022</v>
      </c>
      <c r="E5" s="7">
        <f>SUM('l(x,t)'!E5:E$97)/'l(x,t)'!E5-0.5+$A5</f>
        <v>71.042171506228883</v>
      </c>
      <c r="F5" s="7">
        <f>SUM('l(x,t)'!F5:F$97)/'l(x,t)'!F5-0.5+$A5</f>
        <v>71.742520202277404</v>
      </c>
      <c r="G5" s="7">
        <f>SUM('l(x,t)'!G5:G$97)/'l(x,t)'!G5-0.5+$A5</f>
        <v>72.823061656055103</v>
      </c>
      <c r="H5" s="7">
        <f>SUM('l(x,t)'!H5:H$97)/'l(x,t)'!H5-0.5+$A5</f>
        <v>72.478894427554593</v>
      </c>
      <c r="I5" s="7">
        <f>SUM('l(x,t)'!I5:I$97)/'l(x,t)'!I5-0.5+$A5</f>
        <v>72.629588079023435</v>
      </c>
      <c r="J5" s="7">
        <f>SUM('l(x,t)'!J5:J$97)/'l(x,t)'!J5-0.5+$A5</f>
        <v>73.3823014224877</v>
      </c>
      <c r="K5" s="7">
        <f>SUM('l(x,t)'!K5:K$97)/'l(x,t)'!K5-0.5+$A5</f>
        <v>73.159198712006187</v>
      </c>
      <c r="L5" s="7">
        <f>SUM('l(x,t)'!L5:L$97)/'l(x,t)'!L5-0.5+$A5</f>
        <v>73.539891950152764</v>
      </c>
      <c r="M5" s="7">
        <f>SUM('l(x,t)'!M5:M$97)/'l(x,t)'!M5-0.5+$A5</f>
        <v>74.239648353257991</v>
      </c>
      <c r="N5" s="7">
        <f>SUM('l(x,t)'!N5:N$97)/'l(x,t)'!N5-0.5+$A5</f>
        <v>73.50141041086745</v>
      </c>
      <c r="O5" s="7">
        <f>SUM('l(x,t)'!O5:O$97)/'l(x,t)'!O5-0.5+$A5</f>
        <v>74.406635067180346</v>
      </c>
      <c r="P5" s="7">
        <f>SUM('l(x,t)'!P5:P$97)/'l(x,t)'!P5-0.5+$A5</f>
        <v>74.714917453849395</v>
      </c>
      <c r="Q5" s="7">
        <f>SUM('l(x,t)'!Q5:Q$97)/'l(x,t)'!Q5-0.5+$A5</f>
        <v>74.310489187494824</v>
      </c>
      <c r="R5" s="7">
        <f>SUM('l(x,t)'!R5:R$97)/'l(x,t)'!R5-0.5+$A5</f>
        <v>75.042474859320791</v>
      </c>
      <c r="S5" s="7">
        <f>SUM('l(x,t)'!S5:S$97)/'l(x,t)'!S5-0.5+$A5</f>
        <v>74.760082539724138</v>
      </c>
      <c r="T5" s="7">
        <f>SUM('l(x,t)'!T5:T$97)/'l(x,t)'!T5-0.5+$A5</f>
        <v>74.527179062838101</v>
      </c>
      <c r="U5" s="7">
        <f>SUM('l(x,t)'!U5:U$97)/'l(x,t)'!U5-0.5+$A5</f>
        <v>74.62804741993456</v>
      </c>
      <c r="V5" s="7">
        <f>SUM('l(x,t)'!V5:V$97)/'l(x,t)'!V5-0.5+$A5</f>
        <v>74.58320290225322</v>
      </c>
      <c r="W5" s="7">
        <f>SUM('l(x,t)'!W5:W$97)/'l(x,t)'!W5-0.5+$A5</f>
        <v>74.506973891804009</v>
      </c>
      <c r="X5" s="7">
        <f>SUM('l(x,t)'!X5:X$97)/'l(x,t)'!X5-0.5+$A5</f>
        <v>74.935654050711719</v>
      </c>
      <c r="Y5" s="7">
        <f>SUM('l(x,t)'!Y5:Y$97)/'l(x,t)'!Y5-0.5+$A5</f>
        <v>74.858203871568946</v>
      </c>
      <c r="Z5" s="7">
        <f>SUM('l(x,t)'!Z5:Z$97)/'l(x,t)'!Z5-0.5+$A5</f>
        <v>74.896381618017088</v>
      </c>
      <c r="AA5" s="7">
        <f>SUM('l(x,t)'!AA5:AA$97)/'l(x,t)'!AA5-0.5+$A5</f>
        <v>74.774693982312783</v>
      </c>
      <c r="AB5" s="7">
        <f>SUM('l(x,t)'!AB5:AB$97)/'l(x,t)'!AB5-0.5+$A5</f>
        <v>74.644725360390495</v>
      </c>
      <c r="AC5" s="7">
        <f>SUM('l(x,t)'!AC5:AC$97)/'l(x,t)'!AC5-0.5+$A5</f>
        <v>74.885141548501522</v>
      </c>
      <c r="AD5" s="7">
        <f>SUM('l(x,t)'!AD5:AD$97)/'l(x,t)'!AD5-0.5+$A5</f>
        <v>74.433734377451671</v>
      </c>
      <c r="AE5" s="7">
        <f>SUM('l(x,t)'!AE5:AE$97)/'l(x,t)'!AE5-0.5+$A5</f>
        <v>74.771682554468057</v>
      </c>
      <c r="AF5" s="7">
        <f>SUM('l(x,t)'!AF5:AF$97)/'l(x,t)'!AF5-0.5+$A5</f>
        <v>74.28000716851713</v>
      </c>
      <c r="AG5" s="7">
        <f>SUM('l(x,t)'!AG5:AG$97)/'l(x,t)'!AG5-0.5+$A5</f>
        <v>74.307861600191572</v>
      </c>
      <c r="AH5" s="7">
        <f>SUM('l(x,t)'!AH5:AH$97)/'l(x,t)'!AH5-0.5+$A5</f>
        <v>74.513502615564519</v>
      </c>
      <c r="AI5" s="7">
        <f>SUM('l(x,t)'!AI5:AI$97)/'l(x,t)'!AI5-0.5+$A5</f>
        <v>74.254047476285265</v>
      </c>
      <c r="AJ5" s="7">
        <f>SUM('l(x,t)'!AJ5:AJ$97)/'l(x,t)'!AJ5-0.5+$A5</f>
        <v>74.542540674480676</v>
      </c>
      <c r="AK5" s="7">
        <f>SUM('l(x,t)'!AK5:AK$97)/'l(x,t)'!AK5-0.5+$A5</f>
        <v>74.445038359289128</v>
      </c>
      <c r="AL5" s="7">
        <f>SUM('l(x,t)'!AL5:AL$97)/'l(x,t)'!AL5-0.5+$A5</f>
        <v>74.432627123767261</v>
      </c>
      <c r="AM5" s="7">
        <f>SUM('l(x,t)'!AM5:AM$97)/'l(x,t)'!AM5-0.5+$A5</f>
        <v>74.838645010849547</v>
      </c>
      <c r="AN5" s="7">
        <f>SUM('l(x,t)'!AN5:AN$97)/'l(x,t)'!AN5-0.5+$A5</f>
        <v>75.087242245683342</v>
      </c>
      <c r="AO5" s="7">
        <f>SUM('l(x,t)'!AO5:AO$97)/'l(x,t)'!AO5-0.5+$A5</f>
        <v>74.831283658354906</v>
      </c>
      <c r="AP5" s="7">
        <f>SUM('l(x,t)'!AP5:AP$97)/'l(x,t)'!AP5-0.5+$A5</f>
        <v>74.825253902744208</v>
      </c>
      <c r="AQ5" s="7">
        <f>SUM('l(x,t)'!AQ5:AQ$97)/'l(x,t)'!AQ5-0.5+$A5</f>
        <v>75.038793019249141</v>
      </c>
      <c r="AR5" s="7">
        <f>SUM('l(x,t)'!AR5:AR$97)/'l(x,t)'!AR5-0.5+$A5</f>
        <v>74.902225207271741</v>
      </c>
      <c r="AS5" s="7">
        <f>SUM('l(x,t)'!AS5:AS$97)/'l(x,t)'!AS5-0.5+$A5</f>
        <v>74.847619498167987</v>
      </c>
      <c r="AT5" s="7">
        <f>SUM('l(x,t)'!AT5:AT$97)/'l(x,t)'!AT5-0.5+$A5</f>
        <v>75.262524014093032</v>
      </c>
      <c r="AU5" s="7">
        <f>SUM('l(x,t)'!AU5:AU$97)/'l(x,t)'!AU5-0.5+$A5</f>
        <v>75.442517517697013</v>
      </c>
      <c r="AV5" s="7">
        <f>SUM('l(x,t)'!AV5:AV$97)/'l(x,t)'!AV5-0.5+$A5</f>
        <v>75.7918109530858</v>
      </c>
      <c r="AW5" s="7">
        <f>SUM('l(x,t)'!AW5:AW$97)/'l(x,t)'!AW5-0.5+$A5</f>
        <v>76.116420527385074</v>
      </c>
      <c r="AX5" s="7">
        <f>SUM('l(x,t)'!AX5:AX$97)/'l(x,t)'!AX5-0.5+$A5</f>
        <v>76.21301798934384</v>
      </c>
      <c r="AY5" s="7">
        <f>SUM('l(x,t)'!AY5:AY$97)/'l(x,t)'!AY5-0.5+$A5</f>
        <v>76.103867112847908</v>
      </c>
      <c r="AZ5" s="7">
        <f>SUM('l(x,t)'!AZ5:AZ$97)/'l(x,t)'!AZ5-0.5+$A5</f>
        <v>76.739000019329197</v>
      </c>
      <c r="BA5" s="7">
        <f>SUM('l(x,t)'!BA5:BA$97)/'l(x,t)'!BA5-0.5+$A5</f>
        <v>77.159803160232755</v>
      </c>
      <c r="BB5" s="7">
        <f>SUM('l(x,t)'!BB5:BB$97)/'l(x,t)'!BB5-0.5+$A5</f>
        <v>77.29397968345242</v>
      </c>
      <c r="BC5" s="7">
        <f>SUM('l(x,t)'!BC5:BC$97)/'l(x,t)'!BC5-0.5+$A5</f>
        <v>77.221078017407535</v>
      </c>
      <c r="BD5" s="7">
        <f>SUM('l(x,t)'!BD5:BD$97)/'l(x,t)'!BD5-0.5+$A5</f>
        <v>77.609175929628293</v>
      </c>
      <c r="BE5" s="7">
        <f>SUM('l(x,t)'!BE5:BE$97)/'l(x,t)'!BE5-0.5+$A5</f>
        <v>77.545259536247158</v>
      </c>
      <c r="BF5" s="7">
        <f>SUM('l(x,t)'!BF5:BF$97)/'l(x,t)'!BF5-0.5+$A5</f>
        <v>78.005979790821172</v>
      </c>
      <c r="BG5" s="7">
        <f>SUM('l(x,t)'!BG5:BG$97)/'l(x,t)'!BG5-0.5+$A5</f>
        <v>78.001922466182123</v>
      </c>
      <c r="BH5" s="7">
        <f>SUM('l(x,t)'!BH5:BH$97)/'l(x,t)'!BH5-0.5+$A5</f>
        <v>78.374450613623097</v>
      </c>
      <c r="BI5" s="7">
        <f>SUM('l(x,t)'!BI5:BI$97)/'l(x,t)'!BI5-0.5+$A5</f>
        <v>78.50575303654243</v>
      </c>
      <c r="BJ5" s="7">
        <f>SUM('l(x,t)'!BJ5:BJ$97)/'l(x,t)'!BJ5-0.5+$A5</f>
        <v>78.575715687752179</v>
      </c>
      <c r="BK5" s="7">
        <f>SUM('l(x,t)'!BK5:BK$97)/'l(x,t)'!BK5-0.5+$A5</f>
        <v>78.757478778922376</v>
      </c>
      <c r="BL5" s="7">
        <f>SUM('l(x,t)'!BL5:BL$97)/'l(x,t)'!BL5-0.5+$A5</f>
        <v>78.937667784047377</v>
      </c>
      <c r="BM5" s="7">
        <f>SUM('l(x,t)'!BM5:BM$97)/'l(x,t)'!BM5-0.5+$A5</f>
        <v>79.116307654167912</v>
      </c>
      <c r="BN5" s="7">
        <f>SUM('l(x,t)'!BN5:BN$97)/'l(x,t)'!BN5-0.5+$A5</f>
        <v>79.293421793996814</v>
      </c>
      <c r="BO5" s="7">
        <f>SUM('l(x,t)'!BO5:BO$97)/'l(x,t)'!BO5-0.5+$A5</f>
        <v>79.469032144076877</v>
      </c>
      <c r="BP5" s="7">
        <f>SUM('l(x,t)'!BP5:BP$97)/'l(x,t)'!BP5-0.5+$A5</f>
        <v>79.643159260052784</v>
      </c>
      <c r="BQ5" s="7">
        <f>SUM('l(x,t)'!BQ5:BQ$97)/'l(x,t)'!BQ5-0.5+$A5</f>
        <v>79.815822389105293</v>
      </c>
      <c r="BR5" s="7">
        <f>SUM('l(x,t)'!BR5:BR$97)/'l(x,t)'!BR5-0.5+$A5</f>
        <v>79.987039543596794</v>
      </c>
      <c r="BS5" s="7">
        <f>SUM('l(x,t)'!BS5:BS$97)/'l(x,t)'!BS5-0.5+$A5</f>
        <v>80.156827571981395</v>
      </c>
    </row>
    <row r="6" spans="1:71" x14ac:dyDescent="0.25">
      <c r="A6">
        <v>4</v>
      </c>
      <c r="B6" s="7">
        <f>SUM('l(x,t)'!B6:B$97)/'l(x,t)'!B6-0.5+$A6</f>
        <v>70.408219641414306</v>
      </c>
      <c r="C6" s="7">
        <f>SUM('l(x,t)'!C6:C$97)/'l(x,t)'!C6-0.5+$A6</f>
        <v>70.692109463804726</v>
      </c>
      <c r="D6" s="7">
        <f>SUM('l(x,t)'!D6:D$97)/'l(x,t)'!D6-0.5+$A6</f>
        <v>71.11523787842404</v>
      </c>
      <c r="E6" s="7">
        <f>SUM('l(x,t)'!E6:E$97)/'l(x,t)'!E6-0.5+$A6</f>
        <v>71.157866457871847</v>
      </c>
      <c r="F6" s="7">
        <f>SUM('l(x,t)'!F6:F$97)/'l(x,t)'!F6-0.5+$A6</f>
        <v>71.825193686638244</v>
      </c>
      <c r="G6" s="7">
        <f>SUM('l(x,t)'!G6:G$97)/'l(x,t)'!G6-0.5+$A6</f>
        <v>72.91677430136194</v>
      </c>
      <c r="H6" s="7">
        <f>SUM('l(x,t)'!H6:H$97)/'l(x,t)'!H6-0.5+$A6</f>
        <v>72.555546083707512</v>
      </c>
      <c r="I6" s="7">
        <f>SUM('l(x,t)'!I6:I$97)/'l(x,t)'!I6-0.5+$A6</f>
        <v>72.701557699030474</v>
      </c>
      <c r="J6" s="7">
        <f>SUM('l(x,t)'!J6:J$97)/'l(x,t)'!J6-0.5+$A6</f>
        <v>73.443151964696995</v>
      </c>
      <c r="K6" s="7">
        <f>SUM('l(x,t)'!K6:K$97)/'l(x,t)'!K6-0.5+$A6</f>
        <v>73.220552798468844</v>
      </c>
      <c r="L6" s="7">
        <f>SUM('l(x,t)'!L6:L$97)/'l(x,t)'!L6-0.5+$A6</f>
        <v>73.592461296124867</v>
      </c>
      <c r="M6" s="7">
        <f>SUM('l(x,t)'!M6:M$97)/'l(x,t)'!M6-0.5+$A6</f>
        <v>74.295576858976588</v>
      </c>
      <c r="N6" s="7">
        <f>SUM('l(x,t)'!N6:N$97)/'l(x,t)'!N6-0.5+$A6</f>
        <v>73.550445722873462</v>
      </c>
      <c r="O6" s="7">
        <f>SUM('l(x,t)'!O6:O$97)/'l(x,t)'!O6-0.5+$A6</f>
        <v>74.456304480316575</v>
      </c>
      <c r="P6" s="7">
        <f>SUM('l(x,t)'!P6:P$97)/'l(x,t)'!P6-0.5+$A6</f>
        <v>74.771935001850878</v>
      </c>
      <c r="Q6" s="7">
        <f>SUM('l(x,t)'!Q6:Q$97)/'l(x,t)'!Q6-0.5+$A6</f>
        <v>74.363636915181218</v>
      </c>
      <c r="R6" s="7">
        <f>SUM('l(x,t)'!R6:R$97)/'l(x,t)'!R6-0.5+$A6</f>
        <v>75.087575031590688</v>
      </c>
      <c r="S6" s="7">
        <f>SUM('l(x,t)'!S6:S$97)/'l(x,t)'!S6-0.5+$A6</f>
        <v>74.807858805123601</v>
      </c>
      <c r="T6" s="7">
        <f>SUM('l(x,t)'!T6:T$97)/'l(x,t)'!T6-0.5+$A6</f>
        <v>74.575510409916831</v>
      </c>
      <c r="U6" s="7">
        <f>SUM('l(x,t)'!U6:U$97)/'l(x,t)'!U6-0.5+$A6</f>
        <v>74.67359852298928</v>
      </c>
      <c r="V6" s="7">
        <f>SUM('l(x,t)'!V6:V$97)/'l(x,t)'!V6-0.5+$A6</f>
        <v>74.625878429310802</v>
      </c>
      <c r="W6" s="7">
        <f>SUM('l(x,t)'!W6:W$97)/'l(x,t)'!W6-0.5+$A6</f>
        <v>74.541784366143418</v>
      </c>
      <c r="X6" s="7">
        <f>SUM('l(x,t)'!X6:X$97)/'l(x,t)'!X6-0.5+$A6</f>
        <v>74.979256397113971</v>
      </c>
      <c r="Y6" s="7">
        <f>SUM('l(x,t)'!Y6:Y$97)/'l(x,t)'!Y6-0.5+$A6</f>
        <v>74.893900821979912</v>
      </c>
      <c r="Z6" s="7">
        <f>SUM('l(x,t)'!Z6:Z$97)/'l(x,t)'!Z6-0.5+$A6</f>
        <v>74.942819450660011</v>
      </c>
      <c r="AA6" s="7">
        <f>SUM('l(x,t)'!AA6:AA$97)/'l(x,t)'!AA6-0.5+$A6</f>
        <v>74.812489601801758</v>
      </c>
      <c r="AB6" s="7">
        <f>SUM('l(x,t)'!AB6:AB$97)/'l(x,t)'!AB6-0.5+$A6</f>
        <v>74.673194638245789</v>
      </c>
      <c r="AC6" s="7">
        <f>SUM('l(x,t)'!AC6:AC$97)/'l(x,t)'!AC6-0.5+$A6</f>
        <v>74.911563827117561</v>
      </c>
      <c r="AD6" s="7">
        <f>SUM('l(x,t)'!AD6:AD$97)/'l(x,t)'!AD6-0.5+$A6</f>
        <v>74.456440438391951</v>
      </c>
      <c r="AE6" s="7">
        <f>SUM('l(x,t)'!AE6:AE$97)/'l(x,t)'!AE6-0.5+$A6</f>
        <v>74.797349600324182</v>
      </c>
      <c r="AF6" s="7">
        <f>SUM('l(x,t)'!AF6:AF$97)/'l(x,t)'!AF6-0.5+$A6</f>
        <v>74.304788844612744</v>
      </c>
      <c r="AG6" s="7">
        <f>SUM('l(x,t)'!AG6:AG$97)/'l(x,t)'!AG6-0.5+$A6</f>
        <v>74.332653028751636</v>
      </c>
      <c r="AH6" s="7">
        <f>SUM('l(x,t)'!AH6:AH$97)/'l(x,t)'!AH6-0.5+$A6</f>
        <v>74.537655418406786</v>
      </c>
      <c r="AI6" s="7">
        <f>SUM('l(x,t)'!AI6:AI$97)/'l(x,t)'!AI6-0.5+$A6</f>
        <v>74.273864158249566</v>
      </c>
      <c r="AJ6" s="7">
        <f>SUM('l(x,t)'!AJ6:AJ$97)/'l(x,t)'!AJ6-0.5+$A6</f>
        <v>74.565992451989828</v>
      </c>
      <c r="AK6" s="7">
        <f>SUM('l(x,t)'!AK6:AK$97)/'l(x,t)'!AK6-0.5+$A6</f>
        <v>74.476267917172677</v>
      </c>
      <c r="AL6" s="7">
        <f>SUM('l(x,t)'!AL6:AL$97)/'l(x,t)'!AL6-0.5+$A6</f>
        <v>74.45888191007397</v>
      </c>
      <c r="AM6" s="7">
        <f>SUM('l(x,t)'!AM6:AM$97)/'l(x,t)'!AM6-0.5+$A6</f>
        <v>74.865050079378932</v>
      </c>
      <c r="AN6" s="7">
        <f>SUM('l(x,t)'!AN6:AN$97)/'l(x,t)'!AN6-0.5+$A6</f>
        <v>75.097981942974798</v>
      </c>
      <c r="AO6" s="7">
        <f>SUM('l(x,t)'!AO6:AO$97)/'l(x,t)'!AO6-0.5+$A6</f>
        <v>74.849834615354894</v>
      </c>
      <c r="AP6" s="7">
        <f>SUM('l(x,t)'!AP6:AP$97)/'l(x,t)'!AP6-0.5+$A6</f>
        <v>74.845230567303048</v>
      </c>
      <c r="AQ6" s="7">
        <f>SUM('l(x,t)'!AQ6:AQ$97)/'l(x,t)'!AQ6-0.5+$A6</f>
        <v>75.060261097578405</v>
      </c>
      <c r="AR6" s="7">
        <f>SUM('l(x,t)'!AR6:AR$97)/'l(x,t)'!AR6-0.5+$A6</f>
        <v>74.919365855076961</v>
      </c>
      <c r="AS6" s="7">
        <f>SUM('l(x,t)'!AS6:AS$97)/'l(x,t)'!AS6-0.5+$A6</f>
        <v>74.879740381339587</v>
      </c>
      <c r="AT6" s="7">
        <f>SUM('l(x,t)'!AT6:AT$97)/'l(x,t)'!AT6-0.5+$A6</f>
        <v>75.280469131375895</v>
      </c>
      <c r="AU6" s="7">
        <f>SUM('l(x,t)'!AU6:AU$97)/'l(x,t)'!AU6-0.5+$A6</f>
        <v>75.460507644608171</v>
      </c>
      <c r="AV6" s="7">
        <f>SUM('l(x,t)'!AV6:AV$97)/'l(x,t)'!AV6-0.5+$A6</f>
        <v>75.813505004587185</v>
      </c>
      <c r="AW6" s="7">
        <f>SUM('l(x,t)'!AW6:AW$97)/'l(x,t)'!AW6-0.5+$A6</f>
        <v>76.146205471628434</v>
      </c>
      <c r="AX6" s="7">
        <f>SUM('l(x,t)'!AX6:AX$97)/'l(x,t)'!AX6-0.5+$A6</f>
        <v>76.227563502044248</v>
      </c>
      <c r="AY6" s="7">
        <f>SUM('l(x,t)'!AY6:AY$97)/'l(x,t)'!AY6-0.5+$A6</f>
        <v>76.122022618502541</v>
      </c>
      <c r="AZ6" s="7">
        <f>SUM('l(x,t)'!AZ6:AZ$97)/'l(x,t)'!AZ6-0.5+$A6</f>
        <v>76.758047111578193</v>
      </c>
      <c r="BA6" s="7">
        <f>SUM('l(x,t)'!BA6:BA$97)/'l(x,t)'!BA6-0.5+$A6</f>
        <v>77.17380118245741</v>
      </c>
      <c r="BB6" s="7">
        <f>SUM('l(x,t)'!BB6:BB$97)/'l(x,t)'!BB6-0.5+$A6</f>
        <v>77.306526793007222</v>
      </c>
      <c r="BC6" s="7">
        <f>SUM('l(x,t)'!BC6:BC$97)/'l(x,t)'!BC6-0.5+$A6</f>
        <v>77.240250482533014</v>
      </c>
      <c r="BD6" s="7">
        <f>SUM('l(x,t)'!BD6:BD$97)/'l(x,t)'!BD6-0.5+$A6</f>
        <v>77.620293973724358</v>
      </c>
      <c r="BE6" s="7">
        <f>SUM('l(x,t)'!BE6:BE$97)/'l(x,t)'!BE6-0.5+$A6</f>
        <v>77.553405410842359</v>
      </c>
      <c r="BF6" s="7">
        <f>SUM('l(x,t)'!BF6:BF$97)/'l(x,t)'!BF6-0.5+$A6</f>
        <v>78.020138617158452</v>
      </c>
      <c r="BG6" s="7">
        <f>SUM('l(x,t)'!BG6:BG$97)/'l(x,t)'!BG6-0.5+$A6</f>
        <v>78.010118579225846</v>
      </c>
      <c r="BH6" s="7">
        <f>SUM('l(x,t)'!BH6:BH$97)/'l(x,t)'!BH6-0.5+$A6</f>
        <v>78.391675699033854</v>
      </c>
      <c r="BI6" s="7">
        <f>SUM('l(x,t)'!BI6:BI$97)/'l(x,t)'!BI6-0.5+$A6</f>
        <v>78.5215075531286</v>
      </c>
      <c r="BJ6" s="7">
        <f>SUM('l(x,t)'!BJ6:BJ$97)/'l(x,t)'!BJ6-0.5+$A6</f>
        <v>78.587372580670873</v>
      </c>
      <c r="BK6" s="7">
        <f>SUM('l(x,t)'!BK6:BK$97)/'l(x,t)'!BK6-0.5+$A6</f>
        <v>78.768740957313113</v>
      </c>
      <c r="BL6" s="7">
        <f>SUM('l(x,t)'!BL6:BL$97)/'l(x,t)'!BL6-0.5+$A6</f>
        <v>78.948548325063072</v>
      </c>
      <c r="BM6" s="7">
        <f>SUM('l(x,t)'!BM6:BM$97)/'l(x,t)'!BM6-0.5+$A6</f>
        <v>79.126819216955496</v>
      </c>
      <c r="BN6" s="7">
        <f>SUM('l(x,t)'!BN6:BN$97)/'l(x,t)'!BN6-0.5+$A6</f>
        <v>79.303576632078162</v>
      </c>
      <c r="BO6" s="7">
        <f>SUM('l(x,t)'!BO6:BO$97)/'l(x,t)'!BO6-0.5+$A6</f>
        <v>79.478842117437935</v>
      </c>
      <c r="BP6" s="7">
        <f>SUM('l(x,t)'!BP6:BP$97)/'l(x,t)'!BP6-0.5+$A6</f>
        <v>79.652635846941337</v>
      </c>
      <c r="BQ6" s="7">
        <f>SUM('l(x,t)'!BQ6:BQ$97)/'l(x,t)'!BQ6-0.5+$A6</f>
        <v>79.824976697538688</v>
      </c>
      <c r="BR6" s="7">
        <f>SUM('l(x,t)'!BR6:BR$97)/'l(x,t)'!BR6-0.5+$A6</f>
        <v>79.995882322580655</v>
      </c>
      <c r="BS6" s="7">
        <f>SUM('l(x,t)'!BS6:BS$97)/'l(x,t)'!BS6-0.5+$A6</f>
        <v>80.16536922244245</v>
      </c>
    </row>
    <row r="7" spans="1:71" x14ac:dyDescent="0.25">
      <c r="A7">
        <v>5</v>
      </c>
      <c r="B7" s="7">
        <f>SUM('l(x,t)'!B7:B$97)/'l(x,t)'!B7-0.5+$A7</f>
        <v>70.519793091739345</v>
      </c>
      <c r="C7" s="7">
        <f>SUM('l(x,t)'!C7:C$97)/'l(x,t)'!C7-0.5+$A7</f>
        <v>70.795530491371281</v>
      </c>
      <c r="D7" s="7">
        <f>SUM('l(x,t)'!D7:D$97)/'l(x,t)'!D7-0.5+$A7</f>
        <v>71.188595333290664</v>
      </c>
      <c r="E7" s="7">
        <f>SUM('l(x,t)'!E7:E$97)/'l(x,t)'!E7-0.5+$A7</f>
        <v>71.239288389707283</v>
      </c>
      <c r="F7" s="7">
        <f>SUM('l(x,t)'!F7:F$97)/'l(x,t)'!F7-0.5+$A7</f>
        <v>71.876399750448599</v>
      </c>
      <c r="G7" s="7">
        <f>SUM('l(x,t)'!G7:G$97)/'l(x,t)'!G7-0.5+$A7</f>
        <v>72.9646995910757</v>
      </c>
      <c r="H7" s="7">
        <f>SUM('l(x,t)'!H7:H$97)/'l(x,t)'!H7-0.5+$A7</f>
        <v>72.610034110996295</v>
      </c>
      <c r="I7" s="7">
        <f>SUM('l(x,t)'!I7:I$97)/'l(x,t)'!I7-0.5+$A7</f>
        <v>72.762311155959239</v>
      </c>
      <c r="J7" s="7">
        <f>SUM('l(x,t)'!J7:J$97)/'l(x,t)'!J7-0.5+$A7</f>
        <v>73.492826799992969</v>
      </c>
      <c r="K7" s="7">
        <f>SUM('l(x,t)'!K7:K$97)/'l(x,t)'!K7-0.5+$A7</f>
        <v>73.26869088208629</v>
      </c>
      <c r="L7" s="7">
        <f>SUM('l(x,t)'!L7:L$97)/'l(x,t)'!L7-0.5+$A7</f>
        <v>73.624258455014186</v>
      </c>
      <c r="M7" s="7">
        <f>SUM('l(x,t)'!M7:M$97)/'l(x,t)'!M7-0.5+$A7</f>
        <v>74.341672362735991</v>
      </c>
      <c r="N7" s="7">
        <f>SUM('l(x,t)'!N7:N$97)/'l(x,t)'!N7-0.5+$A7</f>
        <v>73.587753109552636</v>
      </c>
      <c r="O7" s="7">
        <f>SUM('l(x,t)'!O7:O$97)/'l(x,t)'!O7-0.5+$A7</f>
        <v>74.493400982837485</v>
      </c>
      <c r="P7" s="7">
        <f>SUM('l(x,t)'!P7:P$97)/'l(x,t)'!P7-0.5+$A7</f>
        <v>74.814123475936441</v>
      </c>
      <c r="Q7" s="7">
        <f>SUM('l(x,t)'!Q7:Q$97)/'l(x,t)'!Q7-0.5+$A7</f>
        <v>74.398586208285352</v>
      </c>
      <c r="R7" s="7">
        <f>SUM('l(x,t)'!R7:R$97)/'l(x,t)'!R7-0.5+$A7</f>
        <v>75.120060259309966</v>
      </c>
      <c r="S7" s="7">
        <f>SUM('l(x,t)'!S7:S$97)/'l(x,t)'!S7-0.5+$A7</f>
        <v>74.842326545130732</v>
      </c>
      <c r="T7" s="7">
        <f>SUM('l(x,t)'!T7:T$97)/'l(x,t)'!T7-0.5+$A7</f>
        <v>74.604253153709863</v>
      </c>
      <c r="U7" s="7">
        <f>SUM('l(x,t)'!U7:U$97)/'l(x,t)'!U7-0.5+$A7</f>
        <v>74.708702874426493</v>
      </c>
      <c r="V7" s="7">
        <f>SUM('l(x,t)'!V7:V$97)/'l(x,t)'!V7-0.5+$A7</f>
        <v>74.653940005312933</v>
      </c>
      <c r="W7" s="7">
        <f>SUM('l(x,t)'!W7:W$97)/'l(x,t)'!W7-0.5+$A7</f>
        <v>74.573317358954952</v>
      </c>
      <c r="X7" s="7">
        <f>SUM('l(x,t)'!X7:X$97)/'l(x,t)'!X7-0.5+$A7</f>
        <v>75.006048695618318</v>
      </c>
      <c r="Y7" s="7">
        <f>SUM('l(x,t)'!Y7:Y$97)/'l(x,t)'!Y7-0.5+$A7</f>
        <v>74.923478683026815</v>
      </c>
      <c r="Z7" s="7">
        <f>SUM('l(x,t)'!Z7:Z$97)/'l(x,t)'!Z7-0.5+$A7</f>
        <v>74.963253794260353</v>
      </c>
      <c r="AA7" s="7">
        <f>SUM('l(x,t)'!AA7:AA$97)/'l(x,t)'!AA7-0.5+$A7</f>
        <v>74.828665194796542</v>
      </c>
      <c r="AB7" s="7">
        <f>SUM('l(x,t)'!AB7:AB$97)/'l(x,t)'!AB7-0.5+$A7</f>
        <v>74.695657248565325</v>
      </c>
      <c r="AC7" s="7">
        <f>SUM('l(x,t)'!AC7:AC$97)/'l(x,t)'!AC7-0.5+$A7</f>
        <v>74.935511901163963</v>
      </c>
      <c r="AD7" s="7">
        <f>SUM('l(x,t)'!AD7:AD$97)/'l(x,t)'!AD7-0.5+$A7</f>
        <v>74.4865346482907</v>
      </c>
      <c r="AE7" s="7">
        <f>SUM('l(x,t)'!AE7:AE$97)/'l(x,t)'!AE7-0.5+$A7</f>
        <v>74.819148536370463</v>
      </c>
      <c r="AF7" s="7">
        <f>SUM('l(x,t)'!AF7:AF$97)/'l(x,t)'!AF7-0.5+$A7</f>
        <v>74.322244405714159</v>
      </c>
      <c r="AG7" s="7">
        <f>SUM('l(x,t)'!AG7:AG$97)/'l(x,t)'!AG7-0.5+$A7</f>
        <v>74.345225169282102</v>
      </c>
      <c r="AH7" s="7">
        <f>SUM('l(x,t)'!AH7:AH$97)/'l(x,t)'!AH7-0.5+$A7</f>
        <v>74.557271454414007</v>
      </c>
      <c r="AI7" s="7">
        <f>SUM('l(x,t)'!AI7:AI$97)/'l(x,t)'!AI7-0.5+$A7</f>
        <v>74.29759534066541</v>
      </c>
      <c r="AJ7" s="7">
        <f>SUM('l(x,t)'!AJ7:AJ$97)/'l(x,t)'!AJ7-0.5+$A7</f>
        <v>74.581410362269523</v>
      </c>
      <c r="AK7" s="7">
        <f>SUM('l(x,t)'!AK7:AK$97)/'l(x,t)'!AK7-0.5+$A7</f>
        <v>74.500768186037789</v>
      </c>
      <c r="AL7" s="7">
        <f>SUM('l(x,t)'!AL7:AL$97)/'l(x,t)'!AL7-0.5+$A7</f>
        <v>74.475676072331339</v>
      </c>
      <c r="AM7" s="7">
        <f>SUM('l(x,t)'!AM7:AM$97)/'l(x,t)'!AM7-0.5+$A7</f>
        <v>74.8967286072522</v>
      </c>
      <c r="AN7" s="7">
        <f>SUM('l(x,t)'!AN7:AN$97)/'l(x,t)'!AN7-0.5+$A7</f>
        <v>75.124112864734755</v>
      </c>
      <c r="AO7" s="7">
        <f>SUM('l(x,t)'!AO7:AO$97)/'l(x,t)'!AO7-0.5+$A7</f>
        <v>74.881506293186817</v>
      </c>
      <c r="AP7" s="7">
        <f>SUM('l(x,t)'!AP7:AP$97)/'l(x,t)'!AP7-0.5+$A7</f>
        <v>74.864932748472626</v>
      </c>
      <c r="AQ7" s="7">
        <f>SUM('l(x,t)'!AQ7:AQ$97)/'l(x,t)'!AQ7-0.5+$A7</f>
        <v>75.08002350415957</v>
      </c>
      <c r="AR7" s="7">
        <f>SUM('l(x,t)'!AR7:AR$97)/'l(x,t)'!AR7-0.5+$A7</f>
        <v>74.935566035265055</v>
      </c>
      <c r="AS7" s="7">
        <f>SUM('l(x,t)'!AS7:AS$97)/'l(x,t)'!AS7-0.5+$A7</f>
        <v>74.900156426703333</v>
      </c>
      <c r="AT7" s="7">
        <f>SUM('l(x,t)'!AT7:AT$97)/'l(x,t)'!AT7-0.5+$A7</f>
        <v>75.293211909519584</v>
      </c>
      <c r="AU7" s="7">
        <f>SUM('l(x,t)'!AU7:AU$97)/'l(x,t)'!AU7-0.5+$A7</f>
        <v>75.482512223397435</v>
      </c>
      <c r="AV7" s="7">
        <f>SUM('l(x,t)'!AV7:AV$97)/'l(x,t)'!AV7-0.5+$A7</f>
        <v>75.825630361748679</v>
      </c>
      <c r="AW7" s="7">
        <f>SUM('l(x,t)'!AW7:AW$97)/'l(x,t)'!AW7-0.5+$A7</f>
        <v>76.159820837587588</v>
      </c>
      <c r="AX7" s="7">
        <f>SUM('l(x,t)'!AX7:AX$97)/'l(x,t)'!AX7-0.5+$A7</f>
        <v>76.249088228512818</v>
      </c>
      <c r="AY7" s="7">
        <f>SUM('l(x,t)'!AY7:AY$97)/'l(x,t)'!AY7-0.5+$A7</f>
        <v>76.142082401574982</v>
      </c>
      <c r="AZ7" s="7">
        <f>SUM('l(x,t)'!AZ7:AZ$97)/'l(x,t)'!AZ7-0.5+$A7</f>
        <v>76.774670285743909</v>
      </c>
      <c r="BA7" s="7">
        <f>SUM('l(x,t)'!BA7:BA$97)/'l(x,t)'!BA7-0.5+$A7</f>
        <v>77.182523085227629</v>
      </c>
      <c r="BB7" s="7">
        <f>SUM('l(x,t)'!BB7:BB$97)/'l(x,t)'!BB7-0.5+$A7</f>
        <v>77.317449410418789</v>
      </c>
      <c r="BC7" s="7">
        <f>SUM('l(x,t)'!BC7:BC$97)/'l(x,t)'!BC7-0.5+$A7</f>
        <v>77.249707944565799</v>
      </c>
      <c r="BD7" s="7">
        <f>SUM('l(x,t)'!BD7:BD$97)/'l(x,t)'!BD7-0.5+$A7</f>
        <v>77.631263663273856</v>
      </c>
      <c r="BE7" s="7">
        <f>SUM('l(x,t)'!BE7:BE$97)/'l(x,t)'!BE7-0.5+$A7</f>
        <v>77.568749848310503</v>
      </c>
      <c r="BF7" s="7">
        <f>SUM('l(x,t)'!BF7:BF$97)/'l(x,t)'!BF7-0.5+$A7</f>
        <v>78.037052139150433</v>
      </c>
      <c r="BG7" s="7">
        <f>SUM('l(x,t)'!BG7:BG$97)/'l(x,t)'!BG7-0.5+$A7</f>
        <v>78.022617424187942</v>
      </c>
      <c r="BH7" s="7">
        <f>SUM('l(x,t)'!BH7:BH$97)/'l(x,t)'!BH7-0.5+$A7</f>
        <v>78.402761113200853</v>
      </c>
      <c r="BI7" s="7">
        <f>SUM('l(x,t)'!BI7:BI$97)/'l(x,t)'!BI7-0.5+$A7</f>
        <v>78.528170088436568</v>
      </c>
      <c r="BJ7" s="7">
        <f>SUM('l(x,t)'!BJ7:BJ$97)/'l(x,t)'!BJ7-0.5+$A7</f>
        <v>78.597299539989663</v>
      </c>
      <c r="BK7" s="7">
        <f>SUM('l(x,t)'!BK7:BK$97)/'l(x,t)'!BK7-0.5+$A7</f>
        <v>78.778329118104921</v>
      </c>
      <c r="BL7" s="7">
        <f>SUM('l(x,t)'!BL7:BL$97)/'l(x,t)'!BL7-0.5+$A7</f>
        <v>78.95780900247702</v>
      </c>
      <c r="BM7" s="7">
        <f>SUM('l(x,t)'!BM7:BM$97)/'l(x,t)'!BM7-0.5+$A7</f>
        <v>79.135763361391881</v>
      </c>
      <c r="BN7" s="7">
        <f>SUM('l(x,t)'!BN7:BN$97)/'l(x,t)'!BN7-0.5+$A7</f>
        <v>79.312214840098463</v>
      </c>
      <c r="BO7" s="7">
        <f>SUM('l(x,t)'!BO7:BO$97)/'l(x,t)'!BO7-0.5+$A7</f>
        <v>79.487184642413382</v>
      </c>
      <c r="BP7" s="7">
        <f>SUM('l(x,t)'!BP7:BP$97)/'l(x,t)'!BP7-0.5+$A7</f>
        <v>79.660692609440957</v>
      </c>
      <c r="BQ7" s="7">
        <f>SUM('l(x,t)'!BQ7:BQ$97)/'l(x,t)'!BQ7-0.5+$A7</f>
        <v>79.832757295457554</v>
      </c>
      <c r="BR7" s="7">
        <f>SUM('l(x,t)'!BR7:BR$97)/'l(x,t)'!BR7-0.5+$A7</f>
        <v>80.003396041010646</v>
      </c>
      <c r="BS7" s="7">
        <f>SUM('l(x,t)'!BS7:BS$97)/'l(x,t)'!BS7-0.5+$A7</f>
        <v>80.172625043287354</v>
      </c>
    </row>
    <row r="8" spans="1:71" x14ac:dyDescent="0.25">
      <c r="A8">
        <v>6</v>
      </c>
      <c r="B8" s="7">
        <f>SUM('l(x,t)'!B8:B$97)/'l(x,t)'!B8-0.5+$A8</f>
        <v>70.602473232744927</v>
      </c>
      <c r="C8" s="7">
        <f>SUM('l(x,t)'!C8:C$97)/'l(x,t)'!C8-0.5+$A8</f>
        <v>70.866125907351218</v>
      </c>
      <c r="D8" s="7">
        <f>SUM('l(x,t)'!D8:D$97)/'l(x,t)'!D8-0.5+$A8</f>
        <v>71.2372408915504</v>
      </c>
      <c r="E8" s="7">
        <f>SUM('l(x,t)'!E8:E$97)/'l(x,t)'!E8-0.5+$A8</f>
        <v>71.296531372000928</v>
      </c>
      <c r="F8" s="7">
        <f>SUM('l(x,t)'!F8:F$97)/'l(x,t)'!F8-0.5+$A8</f>
        <v>71.919572472555757</v>
      </c>
      <c r="G8" s="7">
        <f>SUM('l(x,t)'!G8:G$97)/'l(x,t)'!G8-0.5+$A8</f>
        <v>73.01871456272589</v>
      </c>
      <c r="H8" s="7">
        <f>SUM('l(x,t)'!H8:H$97)/'l(x,t)'!H8-0.5+$A8</f>
        <v>72.654355985947035</v>
      </c>
      <c r="I8" s="7">
        <f>SUM('l(x,t)'!I8:I$97)/'l(x,t)'!I8-0.5+$A8</f>
        <v>72.801345936602473</v>
      </c>
      <c r="J8" s="7">
        <f>SUM('l(x,t)'!J8:J$97)/'l(x,t)'!J8-0.5+$A8</f>
        <v>73.520715293263208</v>
      </c>
      <c r="K8" s="7">
        <f>SUM('l(x,t)'!K8:K$97)/'l(x,t)'!K8-0.5+$A8</f>
        <v>73.302592178175388</v>
      </c>
      <c r="L8" s="7">
        <f>SUM('l(x,t)'!L8:L$97)/'l(x,t)'!L8-0.5+$A8</f>
        <v>73.656973802439353</v>
      </c>
      <c r="M8" s="7">
        <f>SUM('l(x,t)'!M8:M$97)/'l(x,t)'!M8-0.5+$A8</f>
        <v>74.376799530496527</v>
      </c>
      <c r="N8" s="7">
        <f>SUM('l(x,t)'!N8:N$97)/'l(x,t)'!N8-0.5+$A8</f>
        <v>73.621132464460217</v>
      </c>
      <c r="O8" s="7">
        <f>SUM('l(x,t)'!O8:O$97)/'l(x,t)'!O8-0.5+$A8</f>
        <v>74.517557127832205</v>
      </c>
      <c r="P8" s="7">
        <f>SUM('l(x,t)'!P8:P$97)/'l(x,t)'!P8-0.5+$A8</f>
        <v>74.842553923044889</v>
      </c>
      <c r="Q8" s="7">
        <f>SUM('l(x,t)'!Q8:Q$97)/'l(x,t)'!Q8-0.5+$A8</f>
        <v>74.428914930854916</v>
      </c>
      <c r="R8" s="7">
        <f>SUM('l(x,t)'!R8:R$97)/'l(x,t)'!R8-0.5+$A8</f>
        <v>75.153493936399443</v>
      </c>
      <c r="S8" s="7">
        <f>SUM('l(x,t)'!S8:S$97)/'l(x,t)'!S8-0.5+$A8</f>
        <v>74.867992702430612</v>
      </c>
      <c r="T8" s="7">
        <f>SUM('l(x,t)'!T8:T$97)/'l(x,t)'!T8-0.5+$A8</f>
        <v>74.64158961210039</v>
      </c>
      <c r="U8" s="7">
        <f>SUM('l(x,t)'!U8:U$97)/'l(x,t)'!U8-0.5+$A8</f>
        <v>74.730164225336353</v>
      </c>
      <c r="V8" s="7">
        <f>SUM('l(x,t)'!V8:V$97)/'l(x,t)'!V8-0.5+$A8</f>
        <v>74.682304750260542</v>
      </c>
      <c r="W8" s="7">
        <f>SUM('l(x,t)'!W8:W$97)/'l(x,t)'!W8-0.5+$A8</f>
        <v>74.599575197530015</v>
      </c>
      <c r="X8" s="7">
        <f>SUM('l(x,t)'!X8:X$97)/'l(x,t)'!X8-0.5+$A8</f>
        <v>75.036644819338818</v>
      </c>
      <c r="Y8" s="7">
        <f>SUM('l(x,t)'!Y8:Y$97)/'l(x,t)'!Y8-0.5+$A8</f>
        <v>74.942228084609653</v>
      </c>
      <c r="Z8" s="7">
        <f>SUM('l(x,t)'!Z8:Z$97)/'l(x,t)'!Z8-0.5+$A8</f>
        <v>74.985489150788609</v>
      </c>
      <c r="AA8" s="7">
        <f>SUM('l(x,t)'!AA8:AA$97)/'l(x,t)'!AA8-0.5+$A8</f>
        <v>74.843227272523762</v>
      </c>
      <c r="AB8" s="7">
        <f>SUM('l(x,t)'!AB8:AB$97)/'l(x,t)'!AB8-0.5+$A8</f>
        <v>74.722654083657972</v>
      </c>
      <c r="AC8" s="7">
        <f>SUM('l(x,t)'!AC8:AC$97)/'l(x,t)'!AC8-0.5+$A8</f>
        <v>74.961907425985842</v>
      </c>
      <c r="AD8" s="7">
        <f>SUM('l(x,t)'!AD8:AD$97)/'l(x,t)'!AD8-0.5+$A8</f>
        <v>74.504475812001829</v>
      </c>
      <c r="AE8" s="7">
        <f>SUM('l(x,t)'!AE8:AE$97)/'l(x,t)'!AE8-0.5+$A8</f>
        <v>74.842725062891859</v>
      </c>
      <c r="AF8" s="7">
        <f>SUM('l(x,t)'!AF8:AF$97)/'l(x,t)'!AF8-0.5+$A8</f>
        <v>74.342897274896615</v>
      </c>
      <c r="AG8" s="7">
        <f>SUM('l(x,t)'!AG8:AG$97)/'l(x,t)'!AG8-0.5+$A8</f>
        <v>74.36175198975964</v>
      </c>
      <c r="AH8" s="7">
        <f>SUM('l(x,t)'!AH8:AH$97)/'l(x,t)'!AH8-0.5+$A8</f>
        <v>74.574540089436354</v>
      </c>
      <c r="AI8" s="7">
        <f>SUM('l(x,t)'!AI8:AI$97)/'l(x,t)'!AI8-0.5+$A8</f>
        <v>74.319617618303241</v>
      </c>
      <c r="AJ8" s="7">
        <f>SUM('l(x,t)'!AJ8:AJ$97)/'l(x,t)'!AJ8-0.5+$A8</f>
        <v>74.597993880800928</v>
      </c>
      <c r="AK8" s="7">
        <f>SUM('l(x,t)'!AK8:AK$97)/'l(x,t)'!AK8-0.5+$A8</f>
        <v>74.518713051431163</v>
      </c>
      <c r="AL8" s="7">
        <f>SUM('l(x,t)'!AL8:AL$97)/'l(x,t)'!AL8-0.5+$A8</f>
        <v>74.505348372131337</v>
      </c>
      <c r="AM8" s="7">
        <f>SUM('l(x,t)'!AM8:AM$97)/'l(x,t)'!AM8-0.5+$A8</f>
        <v>74.913387820329078</v>
      </c>
      <c r="AN8" s="7">
        <f>SUM('l(x,t)'!AN8:AN$97)/'l(x,t)'!AN8-0.5+$A8</f>
        <v>75.140826663133907</v>
      </c>
      <c r="AO8" s="7">
        <f>SUM('l(x,t)'!AO8:AO$97)/'l(x,t)'!AO8-0.5+$A8</f>
        <v>74.900938555982478</v>
      </c>
      <c r="AP8" s="7">
        <f>SUM('l(x,t)'!AP8:AP$97)/'l(x,t)'!AP8-0.5+$A8</f>
        <v>74.880890353253875</v>
      </c>
      <c r="AQ8" s="7">
        <f>SUM('l(x,t)'!AQ8:AQ$97)/'l(x,t)'!AQ8-0.5+$A8</f>
        <v>75.099511367342402</v>
      </c>
      <c r="AR8" s="7">
        <f>SUM('l(x,t)'!AR8:AR$97)/'l(x,t)'!AR8-0.5+$A8</f>
        <v>74.94598293270495</v>
      </c>
      <c r="AS8" s="7">
        <f>SUM('l(x,t)'!AS8:AS$97)/'l(x,t)'!AS8-0.5+$A8</f>
        <v>74.910568011905113</v>
      </c>
      <c r="AT8" s="7">
        <f>SUM('l(x,t)'!AT8:AT$97)/'l(x,t)'!AT8-0.5+$A8</f>
        <v>75.303682461888869</v>
      </c>
      <c r="AU8" s="7">
        <f>SUM('l(x,t)'!AU8:AU$97)/'l(x,t)'!AU8-0.5+$A8</f>
        <v>75.495111343439262</v>
      </c>
      <c r="AV8" s="7">
        <f>SUM('l(x,t)'!AV8:AV$97)/'l(x,t)'!AV8-0.5+$A8</f>
        <v>75.845327053323572</v>
      </c>
      <c r="AW8" s="7">
        <f>SUM('l(x,t)'!AW8:AW$97)/'l(x,t)'!AW8-0.5+$A8</f>
        <v>76.172541895128703</v>
      </c>
      <c r="AX8" s="7">
        <f>SUM('l(x,t)'!AX8:AX$97)/'l(x,t)'!AX8-0.5+$A8</f>
        <v>76.258994487741106</v>
      </c>
      <c r="AY8" s="7">
        <f>SUM('l(x,t)'!AY8:AY$97)/'l(x,t)'!AY8-0.5+$A8</f>
        <v>76.15338694348597</v>
      </c>
      <c r="AZ8" s="7">
        <f>SUM('l(x,t)'!AZ8:AZ$97)/'l(x,t)'!AZ8-0.5+$A8</f>
        <v>76.786789039880688</v>
      </c>
      <c r="BA8" s="7">
        <f>SUM('l(x,t)'!BA8:BA$97)/'l(x,t)'!BA8-0.5+$A8</f>
        <v>77.199013858415071</v>
      </c>
      <c r="BB8" s="7">
        <f>SUM('l(x,t)'!BB8:BB$97)/'l(x,t)'!BB8-0.5+$A8</f>
        <v>77.3332527260185</v>
      </c>
      <c r="BC8" s="7">
        <f>SUM('l(x,t)'!BC8:BC$97)/'l(x,t)'!BC8-0.5+$A8</f>
        <v>77.259036619326295</v>
      </c>
      <c r="BD8" s="7">
        <f>SUM('l(x,t)'!BD8:BD$97)/'l(x,t)'!BD8-0.5+$A8</f>
        <v>77.640641946726916</v>
      </c>
      <c r="BE8" s="7">
        <f>SUM('l(x,t)'!BE8:BE$97)/'l(x,t)'!BE8-0.5+$A8</f>
        <v>77.573074232764455</v>
      </c>
      <c r="BF8" s="7">
        <f>SUM('l(x,t)'!BF8:BF$97)/'l(x,t)'!BF8-0.5+$A8</f>
        <v>78.041404623427837</v>
      </c>
      <c r="BG8" s="7">
        <f>SUM('l(x,t)'!BG8:BG$97)/'l(x,t)'!BG8-0.5+$A8</f>
        <v>78.030595789724828</v>
      </c>
      <c r="BH8" s="7">
        <f>SUM('l(x,t)'!BH8:BH$97)/'l(x,t)'!BH8-0.5+$A8</f>
        <v>78.412239704362406</v>
      </c>
      <c r="BI8" s="7">
        <f>SUM('l(x,t)'!BI8:BI$97)/'l(x,t)'!BI8-0.5+$A8</f>
        <v>78.536204070884352</v>
      </c>
      <c r="BJ8" s="7">
        <f>SUM('l(x,t)'!BJ8:BJ$97)/'l(x,t)'!BJ8-0.5+$A8</f>
        <v>78.604543699007067</v>
      </c>
      <c r="BK8" s="7">
        <f>SUM('l(x,t)'!BK8:BK$97)/'l(x,t)'!BK8-0.5+$A8</f>
        <v>78.785300390292278</v>
      </c>
      <c r="BL8" s="7">
        <f>SUM('l(x,t)'!BL8:BL$97)/'l(x,t)'!BL8-0.5+$A8</f>
        <v>78.964517486055144</v>
      </c>
      <c r="BM8" s="7">
        <f>SUM('l(x,t)'!BM8:BM$97)/'l(x,t)'!BM8-0.5+$A8</f>
        <v>79.142218791130873</v>
      </c>
      <c r="BN8" s="7">
        <f>SUM('l(x,t)'!BN8:BN$97)/'l(x,t)'!BN8-0.5+$A8</f>
        <v>79.31842659971332</v>
      </c>
      <c r="BO8" s="7">
        <f>SUM('l(x,t)'!BO8:BO$97)/'l(x,t)'!BO8-0.5+$A8</f>
        <v>79.493161776590753</v>
      </c>
      <c r="BP8" s="7">
        <f>SUM('l(x,t)'!BP8:BP$97)/'l(x,t)'!BP8-0.5+$A8</f>
        <v>79.666443835502932</v>
      </c>
      <c r="BQ8" s="7">
        <f>SUM('l(x,t)'!BQ8:BQ$97)/'l(x,t)'!BQ8-0.5+$A8</f>
        <v>79.838291014669537</v>
      </c>
      <c r="BR8" s="7">
        <f>SUM('l(x,t)'!BR8:BR$97)/'l(x,t)'!BR8-0.5+$A8</f>
        <v>80.008720349539885</v>
      </c>
      <c r="BS8" s="7">
        <f>SUM('l(x,t)'!BS8:BS$97)/'l(x,t)'!BS8-0.5+$A8</f>
        <v>80.177747742819591</v>
      </c>
    </row>
    <row r="9" spans="1:71" x14ac:dyDescent="0.25">
      <c r="A9">
        <v>7</v>
      </c>
      <c r="B9" s="7">
        <f>SUM('l(x,t)'!B9:B$97)/'l(x,t)'!B9-0.5+$A9</f>
        <v>70.683344246495523</v>
      </c>
      <c r="C9" s="7">
        <f>SUM('l(x,t)'!C9:C$97)/'l(x,t)'!C9-0.5+$A9</f>
        <v>70.927976765045656</v>
      </c>
      <c r="D9" s="7">
        <f>SUM('l(x,t)'!D9:D$97)/'l(x,t)'!D9-0.5+$A9</f>
        <v>71.281940430447406</v>
      </c>
      <c r="E9" s="7">
        <f>SUM('l(x,t)'!E9:E$97)/'l(x,t)'!E9-0.5+$A9</f>
        <v>71.34321848931323</v>
      </c>
      <c r="F9" s="7">
        <f>SUM('l(x,t)'!F9:F$97)/'l(x,t)'!F9-0.5+$A9</f>
        <v>71.958192806311473</v>
      </c>
      <c r="G9" s="7">
        <f>SUM('l(x,t)'!G9:G$97)/'l(x,t)'!G9-0.5+$A9</f>
        <v>73.057983773152046</v>
      </c>
      <c r="H9" s="7">
        <f>SUM('l(x,t)'!H9:H$97)/'l(x,t)'!H9-0.5+$A9</f>
        <v>72.683476715701943</v>
      </c>
      <c r="I9" s="7">
        <f>SUM('l(x,t)'!I9:I$97)/'l(x,t)'!I9-0.5+$A9</f>
        <v>72.828540638264172</v>
      </c>
      <c r="J9" s="7">
        <f>SUM('l(x,t)'!J9:J$97)/'l(x,t)'!J9-0.5+$A9</f>
        <v>73.561622883221972</v>
      </c>
      <c r="K9" s="7">
        <f>SUM('l(x,t)'!K9:K$97)/'l(x,t)'!K9-0.5+$A9</f>
        <v>73.338685068112156</v>
      </c>
      <c r="L9" s="7">
        <f>SUM('l(x,t)'!L9:L$97)/'l(x,t)'!L9-0.5+$A9</f>
        <v>73.681159019686447</v>
      </c>
      <c r="M9" s="7">
        <f>SUM('l(x,t)'!M9:M$97)/'l(x,t)'!M9-0.5+$A9</f>
        <v>74.405999110113882</v>
      </c>
      <c r="N9" s="7">
        <f>SUM('l(x,t)'!N9:N$97)/'l(x,t)'!N9-0.5+$A9</f>
        <v>73.650006967456221</v>
      </c>
      <c r="O9" s="7">
        <f>SUM('l(x,t)'!O9:O$97)/'l(x,t)'!O9-0.5+$A9</f>
        <v>74.544094324618797</v>
      </c>
      <c r="P9" s="7">
        <f>SUM('l(x,t)'!P9:P$97)/'l(x,t)'!P9-0.5+$A9</f>
        <v>74.880163012701871</v>
      </c>
      <c r="Q9" s="7">
        <f>SUM('l(x,t)'!Q9:Q$97)/'l(x,t)'!Q9-0.5+$A9</f>
        <v>74.452698375286275</v>
      </c>
      <c r="R9" s="7">
        <f>SUM('l(x,t)'!R9:R$97)/'l(x,t)'!R9-0.5+$A9</f>
        <v>75.167227381875819</v>
      </c>
      <c r="S9" s="7">
        <f>SUM('l(x,t)'!S9:S$97)/'l(x,t)'!S9-0.5+$A9</f>
        <v>74.898087861089479</v>
      </c>
      <c r="T9" s="7">
        <f>SUM('l(x,t)'!T9:T$97)/'l(x,t)'!T9-0.5+$A9</f>
        <v>74.665447518731952</v>
      </c>
      <c r="U9" s="7">
        <f>SUM('l(x,t)'!U9:U$97)/'l(x,t)'!U9-0.5+$A9</f>
        <v>74.75405314393673</v>
      </c>
      <c r="V9" s="7">
        <f>SUM('l(x,t)'!V9:V$97)/'l(x,t)'!V9-0.5+$A9</f>
        <v>74.708223875333175</v>
      </c>
      <c r="W9" s="7">
        <f>SUM('l(x,t)'!W9:W$97)/'l(x,t)'!W9-0.5+$A9</f>
        <v>74.624099873484468</v>
      </c>
      <c r="X9" s="7">
        <f>SUM('l(x,t)'!X9:X$97)/'l(x,t)'!X9-0.5+$A9</f>
        <v>75.064756369450308</v>
      </c>
      <c r="Y9" s="7">
        <f>SUM('l(x,t)'!Y9:Y$97)/'l(x,t)'!Y9-0.5+$A9</f>
        <v>74.966191251547684</v>
      </c>
      <c r="Z9" s="7">
        <f>SUM('l(x,t)'!Z9:Z$97)/'l(x,t)'!Z9-0.5+$A9</f>
        <v>75.01357971847321</v>
      </c>
      <c r="AA9" s="7">
        <f>SUM('l(x,t)'!AA9:AA$97)/'l(x,t)'!AA9-0.5+$A9</f>
        <v>74.864420242799042</v>
      </c>
      <c r="AB9" s="7">
        <f>SUM('l(x,t)'!AB9:AB$97)/'l(x,t)'!AB9-0.5+$A9</f>
        <v>74.742444392531809</v>
      </c>
      <c r="AC9" s="7">
        <f>SUM('l(x,t)'!AC9:AC$97)/'l(x,t)'!AC9-0.5+$A9</f>
        <v>74.982452161634342</v>
      </c>
      <c r="AD9" s="7">
        <f>SUM('l(x,t)'!AD9:AD$97)/'l(x,t)'!AD9-0.5+$A9</f>
        <v>74.528285712001036</v>
      </c>
      <c r="AE9" s="7">
        <f>SUM('l(x,t)'!AE9:AE$97)/'l(x,t)'!AE9-0.5+$A9</f>
        <v>74.855712648295011</v>
      </c>
      <c r="AF9" s="7">
        <f>SUM('l(x,t)'!AF9:AF$97)/'l(x,t)'!AF9-0.5+$A9</f>
        <v>74.360541015560671</v>
      </c>
      <c r="AG9" s="7">
        <f>SUM('l(x,t)'!AG9:AG$97)/'l(x,t)'!AG9-0.5+$A9</f>
        <v>74.378721670177185</v>
      </c>
      <c r="AH9" s="7">
        <f>SUM('l(x,t)'!AH9:AH$97)/'l(x,t)'!AH9-0.5+$A9</f>
        <v>74.594287432791887</v>
      </c>
      <c r="AI9" s="7">
        <f>SUM('l(x,t)'!AI9:AI$97)/'l(x,t)'!AI9-0.5+$A9</f>
        <v>74.342005480111681</v>
      </c>
      <c r="AJ9" s="7">
        <f>SUM('l(x,t)'!AJ9:AJ$97)/'l(x,t)'!AJ9-0.5+$A9</f>
        <v>74.612978736122869</v>
      </c>
      <c r="AK9" s="7">
        <f>SUM('l(x,t)'!AK9:AK$97)/'l(x,t)'!AK9-0.5+$A9</f>
        <v>74.539805391102405</v>
      </c>
      <c r="AL9" s="7">
        <f>SUM('l(x,t)'!AL9:AL$97)/'l(x,t)'!AL9-0.5+$A9</f>
        <v>74.518271843781648</v>
      </c>
      <c r="AM9" s="7">
        <f>SUM('l(x,t)'!AM9:AM$97)/'l(x,t)'!AM9-0.5+$A9</f>
        <v>74.928442077586155</v>
      </c>
      <c r="AN9" s="7">
        <f>SUM('l(x,t)'!AN9:AN$97)/'l(x,t)'!AN9-0.5+$A9</f>
        <v>75.155244264429442</v>
      </c>
      <c r="AO9" s="7">
        <f>SUM('l(x,t)'!AO9:AO$97)/'l(x,t)'!AO9-0.5+$A9</f>
        <v>74.922149422303391</v>
      </c>
      <c r="AP9" s="7">
        <f>SUM('l(x,t)'!AP9:AP$97)/'l(x,t)'!AP9-0.5+$A9</f>
        <v>74.9103067851715</v>
      </c>
      <c r="AQ9" s="7">
        <f>SUM('l(x,t)'!AQ9:AQ$97)/'l(x,t)'!AQ9-0.5+$A9</f>
        <v>75.11529288470588</v>
      </c>
      <c r="AR9" s="7">
        <f>SUM('l(x,t)'!AR9:AR$97)/'l(x,t)'!AR9-0.5+$A9</f>
        <v>74.956251370410513</v>
      </c>
      <c r="AS9" s="7">
        <f>SUM('l(x,t)'!AS9:AS$97)/'l(x,t)'!AS9-0.5+$A9</f>
        <v>74.920831136575586</v>
      </c>
      <c r="AT9" s="7">
        <f>SUM('l(x,t)'!AT9:AT$97)/'l(x,t)'!AT9-0.5+$A9</f>
        <v>75.318822602861502</v>
      </c>
      <c r="AU9" s="7">
        <f>SUM('l(x,t)'!AU9:AU$97)/'l(x,t)'!AU9-0.5+$A9</f>
        <v>75.506842506665393</v>
      </c>
      <c r="AV9" s="7">
        <f>SUM('l(x,t)'!AV9:AV$97)/'l(x,t)'!AV9-0.5+$A9</f>
        <v>75.860586382327696</v>
      </c>
      <c r="AW9" s="7">
        <f>SUM('l(x,t)'!AW9:AW$97)/'l(x,t)'!AW9-0.5+$A9</f>
        <v>76.177419314480716</v>
      </c>
      <c r="AX9" s="7">
        <f>SUM('l(x,t)'!AX9:AX$97)/'l(x,t)'!AX9-0.5+$A9</f>
        <v>76.276438597390467</v>
      </c>
      <c r="AY9" s="7">
        <f>SUM('l(x,t)'!AY9:AY$97)/'l(x,t)'!AY9-0.5+$A9</f>
        <v>76.164533268808967</v>
      </c>
      <c r="AZ9" s="7">
        <f>SUM('l(x,t)'!AZ9:AZ$97)/'l(x,t)'!AZ9-0.5+$A9</f>
        <v>76.794521437238785</v>
      </c>
      <c r="BA9" s="7">
        <f>SUM('l(x,t)'!BA9:BA$97)/'l(x,t)'!BA9-0.5+$A9</f>
        <v>77.205377342375883</v>
      </c>
      <c r="BB9" s="7">
        <f>SUM('l(x,t)'!BB9:BB$97)/'l(x,t)'!BB9-0.5+$A9</f>
        <v>77.345296426410997</v>
      </c>
      <c r="BC9" s="7">
        <f>SUM('l(x,t)'!BC9:BC$97)/'l(x,t)'!BC9-0.5+$A9</f>
        <v>77.268944271524319</v>
      </c>
      <c r="BD9" s="7">
        <f>SUM('l(x,t)'!BD9:BD$97)/'l(x,t)'!BD9-0.5+$A9</f>
        <v>77.65558461949702</v>
      </c>
      <c r="BE9" s="7">
        <f>SUM('l(x,t)'!BE9:BE$97)/'l(x,t)'!BE9-0.5+$A9</f>
        <v>77.58871374978942</v>
      </c>
      <c r="BF9" s="7">
        <f>SUM('l(x,t)'!BF9:BF$97)/'l(x,t)'!BF9-0.5+$A9</f>
        <v>78.047843929381472</v>
      </c>
      <c r="BG9" s="7">
        <f>SUM('l(x,t)'!BG9:BG$97)/'l(x,t)'!BG9-0.5+$A9</f>
        <v>78.038465020877126</v>
      </c>
      <c r="BH9" s="7">
        <f>SUM('l(x,t)'!BH9:BH$97)/'l(x,t)'!BH9-0.5+$A9</f>
        <v>78.421589510998828</v>
      </c>
      <c r="BI9" s="7">
        <f>SUM('l(x,t)'!BI9:BI$97)/'l(x,t)'!BI9-0.5+$A9</f>
        <v>78.544128925066133</v>
      </c>
      <c r="BJ9" s="7">
        <f>SUM('l(x,t)'!BJ9:BJ$97)/'l(x,t)'!BJ9-0.5+$A9</f>
        <v>78.612360718183623</v>
      </c>
      <c r="BK9" s="7">
        <f>SUM('l(x,t)'!BK9:BK$97)/'l(x,t)'!BK9-0.5+$A9</f>
        <v>78.792860660248024</v>
      </c>
      <c r="BL9" s="7">
        <f>SUM('l(x,t)'!BL9:BL$97)/'l(x,t)'!BL9-0.5+$A9</f>
        <v>78.971829239609775</v>
      </c>
      <c r="BM9" s="7">
        <f>SUM('l(x,t)'!BM9:BM$97)/'l(x,t)'!BM9-0.5+$A9</f>
        <v>79.14929000747307</v>
      </c>
      <c r="BN9" s="7">
        <f>SUM('l(x,t)'!BN9:BN$97)/'l(x,t)'!BN9-0.5+$A9</f>
        <v>79.325265011556354</v>
      </c>
      <c r="BO9" s="7">
        <f>SUM('l(x,t)'!BO9:BO$97)/'l(x,t)'!BO9-0.5+$A9</f>
        <v>79.499774877176293</v>
      </c>
      <c r="BP9" s="7">
        <f>SUM('l(x,t)'!BP9:BP$97)/'l(x,t)'!BP9-0.5+$A9</f>
        <v>79.672838885452194</v>
      </c>
      <c r="BQ9" s="7">
        <f>SUM('l(x,t)'!BQ9:BQ$97)/'l(x,t)'!BQ9-0.5+$A9</f>
        <v>79.844475048680636</v>
      </c>
      <c r="BR9" s="7">
        <f>SUM('l(x,t)'!BR9:BR$97)/'l(x,t)'!BR9-0.5+$A9</f>
        <v>80.014700182931662</v>
      </c>
      <c r="BS9" s="7">
        <f>SUM('l(x,t)'!BS9:BS$97)/'l(x,t)'!BS9-0.5+$A9</f>
        <v>80.183529977921651</v>
      </c>
    </row>
    <row r="10" spans="1:71" x14ac:dyDescent="0.25">
      <c r="A10">
        <v>8</v>
      </c>
      <c r="B10" s="7">
        <f>SUM('l(x,t)'!B10:B$97)/'l(x,t)'!B10-0.5+$A10</f>
        <v>70.754188938106182</v>
      </c>
      <c r="C10" s="7">
        <f>SUM('l(x,t)'!C10:C$97)/'l(x,t)'!C10-0.5+$A10</f>
        <v>70.987655160896907</v>
      </c>
      <c r="D10" s="7">
        <f>SUM('l(x,t)'!D10:D$97)/'l(x,t)'!D10-0.5+$A10</f>
        <v>71.334284543773293</v>
      </c>
      <c r="E10" s="7">
        <f>SUM('l(x,t)'!E10:E$97)/'l(x,t)'!E10-0.5+$A10</f>
        <v>71.382825841334864</v>
      </c>
      <c r="F10" s="7">
        <f>SUM('l(x,t)'!F10:F$97)/'l(x,t)'!F10-0.5+$A10</f>
        <v>71.993019036591235</v>
      </c>
      <c r="G10" s="7">
        <f>SUM('l(x,t)'!G10:G$97)/'l(x,t)'!G10-0.5+$A10</f>
        <v>73.09537313583948</v>
      </c>
      <c r="H10" s="7">
        <f>SUM('l(x,t)'!H10:H$97)/'l(x,t)'!H10-0.5+$A10</f>
        <v>72.726526223009131</v>
      </c>
      <c r="I10" s="7">
        <f>SUM('l(x,t)'!I10:I$97)/'l(x,t)'!I10-0.5+$A10</f>
        <v>72.862529153423949</v>
      </c>
      <c r="J10" s="7">
        <f>SUM('l(x,t)'!J10:J$97)/'l(x,t)'!J10-0.5+$A10</f>
        <v>73.588058106464558</v>
      </c>
      <c r="K10" s="7">
        <f>SUM('l(x,t)'!K10:K$97)/'l(x,t)'!K10-0.5+$A10</f>
        <v>73.364372173259724</v>
      </c>
      <c r="L10" s="7">
        <f>SUM('l(x,t)'!L10:L$97)/'l(x,t)'!L10-0.5+$A10</f>
        <v>73.70896678573645</v>
      </c>
      <c r="M10" s="7">
        <f>SUM('l(x,t)'!M10:M$97)/'l(x,t)'!M10-0.5+$A10</f>
        <v>74.419382986711184</v>
      </c>
      <c r="N10" s="7">
        <f>SUM('l(x,t)'!N10:N$97)/'l(x,t)'!N10-0.5+$A10</f>
        <v>73.681112090138583</v>
      </c>
      <c r="O10" s="7">
        <f>SUM('l(x,t)'!O10:O$97)/'l(x,t)'!O10-0.5+$A10</f>
        <v>74.562871928758881</v>
      </c>
      <c r="P10" s="7">
        <f>SUM('l(x,t)'!P10:P$97)/'l(x,t)'!P10-0.5+$A10</f>
        <v>74.903754326716225</v>
      </c>
      <c r="Q10" s="7">
        <f>SUM('l(x,t)'!Q10:Q$97)/'l(x,t)'!Q10-0.5+$A10</f>
        <v>74.473460147932116</v>
      </c>
      <c r="R10" s="7">
        <f>SUM('l(x,t)'!R10:R$97)/'l(x,t)'!R10-0.5+$A10</f>
        <v>75.181440484377546</v>
      </c>
      <c r="S10" s="7">
        <f>SUM('l(x,t)'!S10:S$97)/'l(x,t)'!S10-0.5+$A10</f>
        <v>74.933153100701844</v>
      </c>
      <c r="T10" s="7">
        <f>SUM('l(x,t)'!T10:T$97)/'l(x,t)'!T10-0.5+$A10</f>
        <v>74.691652263114563</v>
      </c>
      <c r="U10" s="7">
        <f>SUM('l(x,t)'!U10:U$97)/'l(x,t)'!U10-0.5+$A10</f>
        <v>74.768852291440851</v>
      </c>
      <c r="V10" s="7">
        <f>SUM('l(x,t)'!V10:V$97)/'l(x,t)'!V10-0.5+$A10</f>
        <v>74.728392393051067</v>
      </c>
      <c r="W10" s="7">
        <f>SUM('l(x,t)'!W10:W$97)/'l(x,t)'!W10-0.5+$A10</f>
        <v>74.646929829626544</v>
      </c>
      <c r="X10" s="7">
        <f>SUM('l(x,t)'!X10:X$97)/'l(x,t)'!X10-0.5+$A10</f>
        <v>75.080299838413154</v>
      </c>
      <c r="Y10" s="7">
        <f>SUM('l(x,t)'!Y10:Y$97)/'l(x,t)'!Y10-0.5+$A10</f>
        <v>74.982387024433578</v>
      </c>
      <c r="Z10" s="7">
        <f>SUM('l(x,t)'!Z10:Z$97)/'l(x,t)'!Z10-0.5+$A10</f>
        <v>75.039920287385257</v>
      </c>
      <c r="AA10" s="7">
        <f>SUM('l(x,t)'!AA10:AA$97)/'l(x,t)'!AA10-0.5+$A10</f>
        <v>74.880591584779381</v>
      </c>
      <c r="AB10" s="7">
        <f>SUM('l(x,t)'!AB10:AB$97)/'l(x,t)'!AB10-0.5+$A10</f>
        <v>74.757240985548648</v>
      </c>
      <c r="AC10" s="7">
        <f>SUM('l(x,t)'!AC10:AC$97)/'l(x,t)'!AC10-0.5+$A10</f>
        <v>74.999326993382681</v>
      </c>
      <c r="AD10" s="7">
        <f>SUM('l(x,t)'!AD10:AD$97)/'l(x,t)'!AD10-0.5+$A10</f>
        <v>74.543705764326845</v>
      </c>
      <c r="AE10" s="7">
        <f>SUM('l(x,t)'!AE10:AE$97)/'l(x,t)'!AE10-0.5+$A10</f>
        <v>74.867838859289705</v>
      </c>
      <c r="AF10" s="7">
        <f>SUM('l(x,t)'!AF10:AF$97)/'l(x,t)'!AF10-0.5+$A10</f>
        <v>74.375253571346363</v>
      </c>
      <c r="AG10" s="7">
        <f>SUM('l(x,t)'!AG10:AG$97)/'l(x,t)'!AG10-0.5+$A10</f>
        <v>74.388754983424676</v>
      </c>
      <c r="AH10" s="7">
        <f>SUM('l(x,t)'!AH10:AH$97)/'l(x,t)'!AH10-0.5+$A10</f>
        <v>74.611736484277785</v>
      </c>
      <c r="AI10" s="7">
        <f>SUM('l(x,t)'!AI10:AI$97)/'l(x,t)'!AI10-0.5+$A10</f>
        <v>74.362732927319158</v>
      </c>
      <c r="AJ10" s="7">
        <f>SUM('l(x,t)'!AJ10:AJ$97)/'l(x,t)'!AJ10-0.5+$A10</f>
        <v>74.625061247147372</v>
      </c>
      <c r="AK10" s="7">
        <f>SUM('l(x,t)'!AK10:AK$97)/'l(x,t)'!AK10-0.5+$A10</f>
        <v>74.553886707310923</v>
      </c>
      <c r="AL10" s="7">
        <f>SUM('l(x,t)'!AL10:AL$97)/'l(x,t)'!AL10-0.5+$A10</f>
        <v>74.533689592387901</v>
      </c>
      <c r="AM10" s="7">
        <f>SUM('l(x,t)'!AM10:AM$97)/'l(x,t)'!AM10-0.5+$A10</f>
        <v>74.948001998165623</v>
      </c>
      <c r="AN10" s="7">
        <f>SUM('l(x,t)'!AN10:AN$97)/'l(x,t)'!AN10-0.5+$A10</f>
        <v>75.164717324854891</v>
      </c>
      <c r="AO10" s="7">
        <f>SUM('l(x,t)'!AO10:AO$97)/'l(x,t)'!AO10-0.5+$A10</f>
        <v>74.936311047623391</v>
      </c>
      <c r="AP10" s="7">
        <f>SUM('l(x,t)'!AP10:AP$97)/'l(x,t)'!AP10-0.5+$A10</f>
        <v>74.922442824879994</v>
      </c>
      <c r="AQ10" s="7">
        <f>SUM('l(x,t)'!AQ10:AQ$97)/'l(x,t)'!AQ10-0.5+$A10</f>
        <v>75.126789438910492</v>
      </c>
      <c r="AR10" s="7">
        <f>SUM('l(x,t)'!AR10:AR$97)/'l(x,t)'!AR10-0.5+$A10</f>
        <v>74.973794556995344</v>
      </c>
      <c r="AS10" s="7">
        <f>SUM('l(x,t)'!AS10:AS$97)/'l(x,t)'!AS10-0.5+$A10</f>
        <v>74.928248243882408</v>
      </c>
      <c r="AT10" s="7">
        <f>SUM('l(x,t)'!AT10:AT$97)/'l(x,t)'!AT10-0.5+$A10</f>
        <v>75.332389080677629</v>
      </c>
      <c r="AU10" s="7">
        <f>SUM('l(x,t)'!AU10:AU$97)/'l(x,t)'!AU10-0.5+$A10</f>
        <v>75.518405635623438</v>
      </c>
      <c r="AV10" s="7">
        <f>SUM('l(x,t)'!AV10:AV$97)/'l(x,t)'!AV10-0.5+$A10</f>
        <v>75.872893503158252</v>
      </c>
      <c r="AW10" s="7">
        <f>SUM('l(x,t)'!AW10:AW$97)/'l(x,t)'!AW10-0.5+$A10</f>
        <v>76.196654377706494</v>
      </c>
      <c r="AX10" s="7">
        <f>SUM('l(x,t)'!AX10:AX$97)/'l(x,t)'!AX10-0.5+$A10</f>
        <v>76.288820585095777</v>
      </c>
      <c r="AY10" s="7">
        <f>SUM('l(x,t)'!AY10:AY$97)/'l(x,t)'!AY10-0.5+$A10</f>
        <v>76.176208224207087</v>
      </c>
      <c r="AZ10" s="7">
        <f>SUM('l(x,t)'!AZ10:AZ$97)/'l(x,t)'!AZ10-0.5+$A10</f>
        <v>76.806303508835285</v>
      </c>
      <c r="BA10" s="7">
        <f>SUM('l(x,t)'!BA10:BA$97)/'l(x,t)'!BA10-0.5+$A10</f>
        <v>77.21165139100107</v>
      </c>
      <c r="BB10" s="7">
        <f>SUM('l(x,t)'!BB10:BB$97)/'l(x,t)'!BB10-0.5+$A10</f>
        <v>77.355774792629887</v>
      </c>
      <c r="BC10" s="7">
        <f>SUM('l(x,t)'!BC10:BC$97)/'l(x,t)'!BC10-0.5+$A10</f>
        <v>77.282202890073435</v>
      </c>
      <c r="BD10" s="7">
        <f>SUM('l(x,t)'!BD10:BD$97)/'l(x,t)'!BD10-0.5+$A10</f>
        <v>77.661197515298241</v>
      </c>
      <c r="BE10" s="7">
        <f>SUM('l(x,t)'!BE10:BE$97)/'l(x,t)'!BE10-0.5+$A10</f>
        <v>77.599228634084525</v>
      </c>
      <c r="BF10" s="7">
        <f>SUM('l(x,t)'!BF10:BF$97)/'l(x,t)'!BF10-0.5+$A10</f>
        <v>78.057016341505872</v>
      </c>
      <c r="BG10" s="7">
        <f>SUM('l(x,t)'!BG10:BG$97)/'l(x,t)'!BG10-0.5+$A10</f>
        <v>78.046225105638754</v>
      </c>
      <c r="BH10" s="7">
        <f>SUM('l(x,t)'!BH10:BH$97)/'l(x,t)'!BH10-0.5+$A10</f>
        <v>78.430810516365952</v>
      </c>
      <c r="BI10" s="7">
        <f>SUM('l(x,t)'!BI10:BI$97)/'l(x,t)'!BI10-0.5+$A10</f>
        <v>78.553365862628269</v>
      </c>
      <c r="BJ10" s="7">
        <f>SUM('l(x,t)'!BJ10:BJ$97)/'l(x,t)'!BJ10-0.5+$A10</f>
        <v>78.620733127914718</v>
      </c>
      <c r="BK10" s="7">
        <f>SUM('l(x,t)'!BK10:BK$97)/'l(x,t)'!BK10-0.5+$A10</f>
        <v>78.801036032942676</v>
      </c>
      <c r="BL10" s="7">
        <f>SUM('l(x,t)'!BL10:BL$97)/'l(x,t)'!BL10-0.5+$A10</f>
        <v>78.979811990780192</v>
      </c>
      <c r="BM10" s="7">
        <f>SUM('l(x,t)'!BM10:BM$97)/'l(x,t)'!BM10-0.5+$A10</f>
        <v>79.15708446321284</v>
      </c>
      <c r="BN10" s="7">
        <f>SUM('l(x,t)'!BN10:BN$97)/'l(x,t)'!BN10-0.5+$A10</f>
        <v>79.332875409798092</v>
      </c>
      <c r="BO10" s="7">
        <f>SUM('l(x,t)'!BO10:BO$97)/'l(x,t)'!BO10-0.5+$A10</f>
        <v>79.507205368973075</v>
      </c>
      <c r="BP10" s="7">
        <f>SUM('l(x,t)'!BP10:BP$97)/'l(x,t)'!BP10-0.5+$A10</f>
        <v>79.680093536279003</v>
      </c>
      <c r="BQ10" s="7">
        <f>SUM('l(x,t)'!BQ10:BQ$97)/'l(x,t)'!BQ10-0.5+$A10</f>
        <v>79.851557839751862</v>
      </c>
      <c r="BR10" s="7">
        <f>SUM('l(x,t)'!BR10:BR$97)/'l(x,t)'!BR10-0.5+$A10</f>
        <v>80.021615012530958</v>
      </c>
      <c r="BS10" s="7">
        <f>SUM('l(x,t)'!BS10:BS$97)/'l(x,t)'!BS10-0.5+$A10</f>
        <v>80.190280662741287</v>
      </c>
    </row>
    <row r="11" spans="1:71" x14ac:dyDescent="0.25">
      <c r="A11">
        <v>9</v>
      </c>
      <c r="B11" s="7">
        <f>SUM('l(x,t)'!B11:B$97)/'l(x,t)'!B11-0.5+$A11</f>
        <v>70.803408630924622</v>
      </c>
      <c r="C11" s="7">
        <f>SUM('l(x,t)'!C11:C$97)/'l(x,t)'!C11-0.5+$A11</f>
        <v>71.040188919589355</v>
      </c>
      <c r="D11" s="7">
        <f>SUM('l(x,t)'!D11:D$97)/'l(x,t)'!D11-0.5+$A11</f>
        <v>71.359428315099336</v>
      </c>
      <c r="E11" s="7">
        <f>SUM('l(x,t)'!E11:E$97)/'l(x,t)'!E11-0.5+$A11</f>
        <v>71.419319046381759</v>
      </c>
      <c r="F11" s="7">
        <f>SUM('l(x,t)'!F11:F$97)/'l(x,t)'!F11-0.5+$A11</f>
        <v>72.008896260656385</v>
      </c>
      <c r="G11" s="7">
        <f>SUM('l(x,t)'!G11:G$97)/'l(x,t)'!G11-0.5+$A11</f>
        <v>73.12057516015193</v>
      </c>
      <c r="H11" s="7">
        <f>SUM('l(x,t)'!H11:H$97)/'l(x,t)'!H11-0.5+$A11</f>
        <v>72.748370669036603</v>
      </c>
      <c r="I11" s="7">
        <f>SUM('l(x,t)'!I11:I$97)/'l(x,t)'!I11-0.5+$A11</f>
        <v>72.886352103702322</v>
      </c>
      <c r="J11" s="7">
        <f>SUM('l(x,t)'!J11:J$97)/'l(x,t)'!J11-0.5+$A11</f>
        <v>73.618663878487439</v>
      </c>
      <c r="K11" s="7">
        <f>SUM('l(x,t)'!K11:K$97)/'l(x,t)'!K11-0.5+$A11</f>
        <v>73.383837324457062</v>
      </c>
      <c r="L11" s="7">
        <f>SUM('l(x,t)'!L11:L$97)/'l(x,t)'!L11-0.5+$A11</f>
        <v>73.727230410251323</v>
      </c>
      <c r="M11" s="7">
        <f>SUM('l(x,t)'!M11:M$97)/'l(x,t)'!M11-0.5+$A11</f>
        <v>74.445761291227683</v>
      </c>
      <c r="N11" s="7">
        <f>SUM('l(x,t)'!N11:N$97)/'l(x,t)'!N11-0.5+$A11</f>
        <v>73.701324500733818</v>
      </c>
      <c r="O11" s="7">
        <f>SUM('l(x,t)'!O11:O$97)/'l(x,t)'!O11-0.5+$A11</f>
        <v>74.584679873116997</v>
      </c>
      <c r="P11" s="7">
        <f>SUM('l(x,t)'!P11:P$97)/'l(x,t)'!P11-0.5+$A11</f>
        <v>74.923681431145553</v>
      </c>
      <c r="Q11" s="7">
        <f>SUM('l(x,t)'!Q11:Q$97)/'l(x,t)'!Q11-0.5+$A11</f>
        <v>74.492598001352519</v>
      </c>
      <c r="R11" s="7">
        <f>SUM('l(x,t)'!R11:R$97)/'l(x,t)'!R11-0.5+$A11</f>
        <v>75.1974478718668</v>
      </c>
      <c r="S11" s="7">
        <f>SUM('l(x,t)'!S11:S$97)/'l(x,t)'!S11-0.5+$A11</f>
        <v>74.946442389179651</v>
      </c>
      <c r="T11" s="7">
        <f>SUM('l(x,t)'!T11:T$97)/'l(x,t)'!T11-0.5+$A11</f>
        <v>74.712178038306433</v>
      </c>
      <c r="U11" s="7">
        <f>SUM('l(x,t)'!U11:U$97)/'l(x,t)'!U11-0.5+$A11</f>
        <v>74.788738913114798</v>
      </c>
      <c r="V11" s="7">
        <f>SUM('l(x,t)'!V11:V$97)/'l(x,t)'!V11-0.5+$A11</f>
        <v>74.748266873112996</v>
      </c>
      <c r="W11" s="7">
        <f>SUM('l(x,t)'!W11:W$97)/'l(x,t)'!W11-0.5+$A11</f>
        <v>74.670089360902864</v>
      </c>
      <c r="X11" s="7">
        <f>SUM('l(x,t)'!X11:X$97)/'l(x,t)'!X11-0.5+$A11</f>
        <v>75.093618562125599</v>
      </c>
      <c r="Y11" s="7">
        <f>SUM('l(x,t)'!Y11:Y$97)/'l(x,t)'!Y11-0.5+$A11</f>
        <v>74.998346627624201</v>
      </c>
      <c r="Z11" s="7">
        <f>SUM('l(x,t)'!Z11:Z$97)/'l(x,t)'!Z11-0.5+$A11</f>
        <v>75.059888253861416</v>
      </c>
      <c r="AA11" s="7">
        <f>SUM('l(x,t)'!AA11:AA$97)/'l(x,t)'!AA11-0.5+$A11</f>
        <v>74.902504411235086</v>
      </c>
      <c r="AB11" s="7">
        <f>SUM('l(x,t)'!AB11:AB$97)/'l(x,t)'!AB11-0.5+$A11</f>
        <v>74.775135272072106</v>
      </c>
      <c r="AC11" s="7">
        <f>SUM('l(x,t)'!AC11:AC$97)/'l(x,t)'!AC11-0.5+$A11</f>
        <v>75.023940851497713</v>
      </c>
      <c r="AD11" s="7">
        <f>SUM('l(x,t)'!AD11:AD$97)/'l(x,t)'!AD11-0.5+$A11</f>
        <v>74.562863994885376</v>
      </c>
      <c r="AE11" s="7">
        <f>SUM('l(x,t)'!AE11:AE$97)/'l(x,t)'!AE11-0.5+$A11</f>
        <v>74.883106973893689</v>
      </c>
      <c r="AF11" s="7">
        <f>SUM('l(x,t)'!AF11:AF$97)/'l(x,t)'!AF11-0.5+$A11</f>
        <v>74.388431257597887</v>
      </c>
      <c r="AG11" s="7">
        <f>SUM('l(x,t)'!AG11:AG$97)/'l(x,t)'!AG11-0.5+$A11</f>
        <v>74.406549751857668</v>
      </c>
      <c r="AH11" s="7">
        <f>SUM('l(x,t)'!AH11:AH$97)/'l(x,t)'!AH11-0.5+$A11</f>
        <v>74.62562286507945</v>
      </c>
      <c r="AI11" s="7">
        <f>SUM('l(x,t)'!AI11:AI$97)/'l(x,t)'!AI11-0.5+$A11</f>
        <v>74.374590353582803</v>
      </c>
      <c r="AJ11" s="7">
        <f>SUM('l(x,t)'!AJ11:AJ$97)/'l(x,t)'!AJ11-0.5+$A11</f>
        <v>74.636965901009532</v>
      </c>
      <c r="AK11" s="7">
        <f>SUM('l(x,t)'!AK11:AK$97)/'l(x,t)'!AK11-0.5+$A11</f>
        <v>74.563796276752441</v>
      </c>
      <c r="AL11" s="7">
        <f>SUM('l(x,t)'!AL11:AL$97)/'l(x,t)'!AL11-0.5+$A11</f>
        <v>74.542275088149339</v>
      </c>
      <c r="AM11" s="7">
        <f>SUM('l(x,t)'!AM11:AM$97)/'l(x,t)'!AM11-0.5+$A11</f>
        <v>74.957970693769681</v>
      </c>
      <c r="AN11" s="7">
        <f>SUM('l(x,t)'!AN11:AN$97)/'l(x,t)'!AN11-0.5+$A11</f>
        <v>75.172718051021036</v>
      </c>
      <c r="AO11" s="7">
        <f>SUM('l(x,t)'!AO11:AO$97)/'l(x,t)'!AO11-0.5+$A11</f>
        <v>74.952924278693089</v>
      </c>
      <c r="AP11" s="7">
        <f>SUM('l(x,t)'!AP11:AP$97)/'l(x,t)'!AP11-0.5+$A11</f>
        <v>74.940381727946573</v>
      </c>
      <c r="AQ11" s="7">
        <f>SUM('l(x,t)'!AQ11:AQ$97)/'l(x,t)'!AQ11-0.5+$A11</f>
        <v>75.137451431139496</v>
      </c>
      <c r="AR11" s="7">
        <f>SUM('l(x,t)'!AR11:AR$97)/'l(x,t)'!AR11-0.5+$A11</f>
        <v>74.989087047016142</v>
      </c>
      <c r="AS11" s="7">
        <f>SUM('l(x,t)'!AS11:AS$97)/'l(x,t)'!AS11-0.5+$A11</f>
        <v>74.942201106114709</v>
      </c>
      <c r="AT11" s="7">
        <f>SUM('l(x,t)'!AT11:AT$97)/'l(x,t)'!AT11-0.5+$A11</f>
        <v>75.344421076471392</v>
      </c>
      <c r="AU11" s="7">
        <f>SUM('l(x,t)'!AU11:AU$97)/'l(x,t)'!AU11-0.5+$A11</f>
        <v>75.528459904609122</v>
      </c>
      <c r="AV11" s="7">
        <f>SUM('l(x,t)'!AV11:AV$97)/'l(x,t)'!AV11-0.5+$A11</f>
        <v>75.879631466304886</v>
      </c>
      <c r="AW11" s="7">
        <f>SUM('l(x,t)'!AW11:AW$97)/'l(x,t)'!AW11-0.5+$A11</f>
        <v>76.20816476571666</v>
      </c>
      <c r="AX11" s="7">
        <f>SUM('l(x,t)'!AX11:AX$97)/'l(x,t)'!AX11-0.5+$A11</f>
        <v>76.300346644025268</v>
      </c>
      <c r="AY11" s="7">
        <f>SUM('l(x,t)'!AY11:AY$97)/'l(x,t)'!AY11-0.5+$A11</f>
        <v>76.187038150311125</v>
      </c>
      <c r="AZ11" s="7">
        <f>SUM('l(x,t)'!AZ11:AZ$97)/'l(x,t)'!AZ11-0.5+$A11</f>
        <v>76.81791755481963</v>
      </c>
      <c r="BA11" s="7">
        <f>SUM('l(x,t)'!BA11:BA$97)/'l(x,t)'!BA11-0.5+$A11</f>
        <v>77.216461543309109</v>
      </c>
      <c r="BB11" s="7">
        <f>SUM('l(x,t)'!BB11:BB$97)/'l(x,t)'!BB11-0.5+$A11</f>
        <v>77.361972370143235</v>
      </c>
      <c r="BC11" s="7">
        <f>SUM('l(x,t)'!BC11:BC$97)/'l(x,t)'!BC11-0.5+$A11</f>
        <v>77.297338304500414</v>
      </c>
      <c r="BD11" s="7">
        <f>SUM('l(x,t)'!BD11:BD$97)/'l(x,t)'!BD11-0.5+$A11</f>
        <v>77.668114326730915</v>
      </c>
      <c r="BE11" s="7">
        <f>SUM('l(x,t)'!BE11:BE$97)/'l(x,t)'!BE11-0.5+$A11</f>
        <v>77.610286279889323</v>
      </c>
      <c r="BF11" s="7">
        <f>SUM('l(x,t)'!BF11:BF$97)/'l(x,t)'!BF11-0.5+$A11</f>
        <v>78.058407509656064</v>
      </c>
      <c r="BG11" s="7">
        <f>SUM('l(x,t)'!BG11:BG$97)/'l(x,t)'!BG11-0.5+$A11</f>
        <v>78.058049974134363</v>
      </c>
      <c r="BH11" s="7">
        <f>SUM('l(x,t)'!BH11:BH$97)/'l(x,t)'!BH11-0.5+$A11</f>
        <v>78.435006616762962</v>
      </c>
      <c r="BI11" s="7">
        <f>SUM('l(x,t)'!BI11:BI$97)/'l(x,t)'!BI11-0.5+$A11</f>
        <v>78.558970580274689</v>
      </c>
      <c r="BJ11" s="7">
        <f>SUM('l(x,t)'!BJ11:BJ$97)/'l(x,t)'!BJ11-0.5+$A11</f>
        <v>78.625414691649254</v>
      </c>
      <c r="BK11" s="7">
        <f>SUM('l(x,t)'!BK11:BK$97)/'l(x,t)'!BK11-0.5+$A11</f>
        <v>78.805437917990048</v>
      </c>
      <c r="BL11" s="7">
        <f>SUM('l(x,t)'!BL11:BL$97)/'l(x,t)'!BL11-0.5+$A11</f>
        <v>78.983950789443952</v>
      </c>
      <c r="BM11" s="7">
        <f>SUM('l(x,t)'!BM11:BM$97)/'l(x,t)'!BM11-0.5+$A11</f>
        <v>79.160975792413439</v>
      </c>
      <c r="BN11" s="7">
        <f>SUM('l(x,t)'!BN11:BN$97)/'l(x,t)'!BN11-0.5+$A11</f>
        <v>79.336533967652201</v>
      </c>
      <c r="BO11" s="7">
        <f>SUM('l(x,t)'!BO11:BO$97)/'l(x,t)'!BO11-0.5+$A11</f>
        <v>79.510644988161218</v>
      </c>
      <c r="BP11" s="7">
        <f>SUM('l(x,t)'!BP11:BP$97)/'l(x,t)'!BP11-0.5+$A11</f>
        <v>79.683327234376208</v>
      </c>
      <c r="BQ11" s="7">
        <f>SUM('l(x,t)'!BQ11:BQ$97)/'l(x,t)'!BQ11-0.5+$A11</f>
        <v>79.854597866688636</v>
      </c>
      <c r="BR11" s="7">
        <f>SUM('l(x,t)'!BR11:BR$97)/'l(x,t)'!BR11-0.5+$A11</f>
        <v>80.024472895342114</v>
      </c>
      <c r="BS11" s="7">
        <f>SUM('l(x,t)'!BS11:BS$97)/'l(x,t)'!BS11-0.5+$A11</f>
        <v>80.192967247752804</v>
      </c>
    </row>
    <row r="12" spans="1:71" x14ac:dyDescent="0.25">
      <c r="A12">
        <v>10</v>
      </c>
      <c r="B12" s="7">
        <f>SUM('l(x,t)'!B12:B$97)/'l(x,t)'!B12-0.5+$A12</f>
        <v>70.859859701850326</v>
      </c>
      <c r="C12" s="7">
        <f>SUM('l(x,t)'!C12:C$97)/'l(x,t)'!C12-0.5+$A12</f>
        <v>71.083913498173047</v>
      </c>
      <c r="D12" s="7">
        <f>SUM('l(x,t)'!D12:D$97)/'l(x,t)'!D12-0.5+$A12</f>
        <v>71.385420191579811</v>
      </c>
      <c r="E12" s="7">
        <f>SUM('l(x,t)'!E12:E$97)/'l(x,t)'!E12-0.5+$A12</f>
        <v>71.455253093175813</v>
      </c>
      <c r="F12" s="7">
        <f>SUM('l(x,t)'!F12:F$97)/'l(x,t)'!F12-0.5+$A12</f>
        <v>72.035161028288286</v>
      </c>
      <c r="G12" s="7">
        <f>SUM('l(x,t)'!G12:G$97)/'l(x,t)'!G12-0.5+$A12</f>
        <v>73.161955431182207</v>
      </c>
      <c r="H12" s="7">
        <f>SUM('l(x,t)'!H12:H$97)/'l(x,t)'!H12-0.5+$A12</f>
        <v>72.776212202405659</v>
      </c>
      <c r="I12" s="7">
        <f>SUM('l(x,t)'!I12:I$97)/'l(x,t)'!I12-0.5+$A12</f>
        <v>72.907276504948953</v>
      </c>
      <c r="J12" s="7">
        <f>SUM('l(x,t)'!J12:J$97)/'l(x,t)'!J12-0.5+$A12</f>
        <v>73.630207315804284</v>
      </c>
      <c r="K12" s="7">
        <f>SUM('l(x,t)'!K12:K$97)/'l(x,t)'!K12-0.5+$A12</f>
        <v>73.410679809977267</v>
      </c>
      <c r="L12" s="7">
        <f>SUM('l(x,t)'!L12:L$97)/'l(x,t)'!L12-0.5+$A12</f>
        <v>73.748432392940998</v>
      </c>
      <c r="M12" s="7">
        <f>SUM('l(x,t)'!M12:M$97)/'l(x,t)'!M12-0.5+$A12</f>
        <v>74.462651580638649</v>
      </c>
      <c r="N12" s="7">
        <f>SUM('l(x,t)'!N12:N$97)/'l(x,t)'!N12-0.5+$A12</f>
        <v>73.721233082989542</v>
      </c>
      <c r="O12" s="7">
        <f>SUM('l(x,t)'!O12:O$97)/'l(x,t)'!O12-0.5+$A12</f>
        <v>74.602257482637299</v>
      </c>
      <c r="P12" s="7">
        <f>SUM('l(x,t)'!P12:P$97)/'l(x,t)'!P12-0.5+$A12</f>
        <v>74.941350595806412</v>
      </c>
      <c r="Q12" s="7">
        <f>SUM('l(x,t)'!Q12:Q$97)/'l(x,t)'!Q12-0.5+$A12</f>
        <v>74.512751954458409</v>
      </c>
      <c r="R12" s="7">
        <f>SUM('l(x,t)'!R12:R$97)/'l(x,t)'!R12-0.5+$A12</f>
        <v>75.211904490854778</v>
      </c>
      <c r="S12" s="7">
        <f>SUM('l(x,t)'!S12:S$97)/'l(x,t)'!S12-0.5+$A12</f>
        <v>74.954951532878937</v>
      </c>
      <c r="T12" s="7">
        <f>SUM('l(x,t)'!T12:T$97)/'l(x,t)'!T12-0.5+$A12</f>
        <v>74.729790081628479</v>
      </c>
      <c r="U12" s="7">
        <f>SUM('l(x,t)'!U12:U$97)/'l(x,t)'!U12-0.5+$A12</f>
        <v>74.805718399898765</v>
      </c>
      <c r="V12" s="7">
        <f>SUM('l(x,t)'!V12:V$97)/'l(x,t)'!V12-0.5+$A12</f>
        <v>74.76784722728118</v>
      </c>
      <c r="W12" s="7">
        <f>SUM('l(x,t)'!W12:W$97)/'l(x,t)'!W12-0.5+$A12</f>
        <v>74.685733937047743</v>
      </c>
      <c r="X12" s="7">
        <f>SUM('l(x,t)'!X12:X$97)/'l(x,t)'!X12-0.5+$A12</f>
        <v>75.10542753908264</v>
      </c>
      <c r="Y12" s="7">
        <f>SUM('l(x,t)'!Y12:Y$97)/'l(x,t)'!Y12-0.5+$A12</f>
        <v>75.011448917407677</v>
      </c>
      <c r="Z12" s="7">
        <f>SUM('l(x,t)'!Z12:Z$97)/'l(x,t)'!Z12-0.5+$A12</f>
        <v>75.082186197168454</v>
      </c>
      <c r="AA12" s="7">
        <f>SUM('l(x,t)'!AA12:AA$97)/'l(x,t)'!AA12-0.5+$A12</f>
        <v>74.918859126016599</v>
      </c>
      <c r="AB12" s="7">
        <f>SUM('l(x,t)'!AB12:AB$97)/'l(x,t)'!AB12-0.5+$A12</f>
        <v>74.788845929717326</v>
      </c>
      <c r="AC12" s="7">
        <f>SUM('l(x,t)'!AC12:AC$97)/'l(x,t)'!AC12-0.5+$A12</f>
        <v>75.035081815406357</v>
      </c>
      <c r="AD12" s="7">
        <f>SUM('l(x,t)'!AD12:AD$97)/'l(x,t)'!AD12-0.5+$A12</f>
        <v>74.569370931978568</v>
      </c>
      <c r="AE12" s="7">
        <f>SUM('l(x,t)'!AE12:AE$97)/'l(x,t)'!AE12-0.5+$A12</f>
        <v>74.901419371317644</v>
      </c>
      <c r="AF12" s="7">
        <f>SUM('l(x,t)'!AF12:AF$97)/'l(x,t)'!AF12-0.5+$A12</f>
        <v>74.399464166506192</v>
      </c>
      <c r="AG12" s="7">
        <f>SUM('l(x,t)'!AG12:AG$97)/'l(x,t)'!AG12-0.5+$A12</f>
        <v>74.416287194936899</v>
      </c>
      <c r="AH12" s="7">
        <f>SUM('l(x,t)'!AH12:AH$97)/'l(x,t)'!AH12-0.5+$A12</f>
        <v>74.645166415003942</v>
      </c>
      <c r="AI12" s="7">
        <f>SUM('l(x,t)'!AI12:AI$97)/'l(x,t)'!AI12-0.5+$A12</f>
        <v>74.388865904081698</v>
      </c>
      <c r="AJ12" s="7">
        <f>SUM('l(x,t)'!AJ12:AJ$97)/'l(x,t)'!AJ12-0.5+$A12</f>
        <v>74.64804106799113</v>
      </c>
      <c r="AK12" s="7">
        <f>SUM('l(x,t)'!AK12:AK$97)/'l(x,t)'!AK12-0.5+$A12</f>
        <v>74.578764392562746</v>
      </c>
      <c r="AL12" s="7">
        <f>SUM('l(x,t)'!AL12:AL$97)/'l(x,t)'!AL12-0.5+$A12</f>
        <v>74.553984805414331</v>
      </c>
      <c r="AM12" s="7">
        <f>SUM('l(x,t)'!AM12:AM$97)/'l(x,t)'!AM12-0.5+$A12</f>
        <v>74.96844564507289</v>
      </c>
      <c r="AN12" s="7">
        <f>SUM('l(x,t)'!AN12:AN$97)/'l(x,t)'!AN12-0.5+$A12</f>
        <v>75.181913518913689</v>
      </c>
      <c r="AO12" s="7">
        <f>SUM('l(x,t)'!AO12:AO$97)/'l(x,t)'!AO12-0.5+$A12</f>
        <v>74.965362697605599</v>
      </c>
      <c r="AP12" s="7">
        <f>SUM('l(x,t)'!AP12:AP$97)/'l(x,t)'!AP12-0.5+$A12</f>
        <v>74.957400652116107</v>
      </c>
      <c r="AQ12" s="7">
        <f>SUM('l(x,t)'!AQ12:AQ$97)/'l(x,t)'!AQ12-0.5+$A12</f>
        <v>75.151238191159649</v>
      </c>
      <c r="AR12" s="7">
        <f>SUM('l(x,t)'!AR12:AR$97)/'l(x,t)'!AR12-0.5+$A12</f>
        <v>75.003497816535798</v>
      </c>
      <c r="AS12" s="7">
        <f>SUM('l(x,t)'!AS12:AS$97)/'l(x,t)'!AS12-0.5+$A12</f>
        <v>74.9552921645476</v>
      </c>
      <c r="AT12" s="7">
        <f>SUM('l(x,t)'!AT12:AT$97)/'l(x,t)'!AT12-0.5+$A12</f>
        <v>75.351664759594939</v>
      </c>
      <c r="AU12" s="7">
        <f>SUM('l(x,t)'!AU12:AU$97)/'l(x,t)'!AU12-0.5+$A12</f>
        <v>75.542989362268855</v>
      </c>
      <c r="AV12" s="7">
        <f>SUM('l(x,t)'!AV12:AV$97)/'l(x,t)'!AV12-0.5+$A12</f>
        <v>75.893574116869445</v>
      </c>
      <c r="AW12" s="7">
        <f>SUM('l(x,t)'!AW12:AW$97)/'l(x,t)'!AW12-0.5+$A12</f>
        <v>76.216837954650742</v>
      </c>
      <c r="AX12" s="7">
        <f>SUM('l(x,t)'!AX12:AX$97)/'l(x,t)'!AX12-0.5+$A12</f>
        <v>76.305022995634957</v>
      </c>
      <c r="AY12" s="7">
        <f>SUM('l(x,t)'!AY12:AY$97)/'l(x,t)'!AY12-0.5+$A12</f>
        <v>76.197042706717113</v>
      </c>
      <c r="AZ12" s="7">
        <f>SUM('l(x,t)'!AZ12:AZ$97)/'l(x,t)'!AZ12-0.5+$A12</f>
        <v>76.823303419093136</v>
      </c>
      <c r="BA12" s="7">
        <f>SUM('l(x,t)'!BA12:BA$97)/'l(x,t)'!BA12-0.5+$A12</f>
        <v>77.227975299109971</v>
      </c>
      <c r="BB12" s="7">
        <f>SUM('l(x,t)'!BB12:BB$97)/'l(x,t)'!BB12-0.5+$A12</f>
        <v>77.36536563842516</v>
      </c>
      <c r="BC12" s="7">
        <f>SUM('l(x,t)'!BC12:BC$97)/'l(x,t)'!BC12-0.5+$A12</f>
        <v>77.309544022424447</v>
      </c>
      <c r="BD12" s="7">
        <f>SUM('l(x,t)'!BD12:BD$97)/'l(x,t)'!BD12-0.5+$A12</f>
        <v>77.680386796354256</v>
      </c>
      <c r="BE12" s="7">
        <f>SUM('l(x,t)'!BE12:BE$97)/'l(x,t)'!BE12-0.5+$A12</f>
        <v>77.617097989688304</v>
      </c>
      <c r="BF12" s="7">
        <f>SUM('l(x,t)'!BF12:BF$97)/'l(x,t)'!BF12-0.5+$A12</f>
        <v>78.061149955654273</v>
      </c>
      <c r="BG12" s="7">
        <f>SUM('l(x,t)'!BG12:BG$97)/'l(x,t)'!BG12-0.5+$A12</f>
        <v>78.068335224418007</v>
      </c>
      <c r="BH12" s="7">
        <f>SUM('l(x,t)'!BH12:BH$97)/'l(x,t)'!BH12-0.5+$A12</f>
        <v>78.446727560448238</v>
      </c>
      <c r="BI12" s="7">
        <f>SUM('l(x,t)'!BI12:BI$97)/'l(x,t)'!BI12-0.5+$A12</f>
        <v>78.567949413698472</v>
      </c>
      <c r="BJ12" s="7">
        <f>SUM('l(x,t)'!BJ12:BJ$97)/'l(x,t)'!BJ12-0.5+$A12</f>
        <v>78.631709638177739</v>
      </c>
      <c r="BK12" s="7">
        <f>SUM('l(x,t)'!BK12:BK$97)/'l(x,t)'!BK12-0.5+$A12</f>
        <v>78.811505947675798</v>
      </c>
      <c r="BL12" s="7">
        <f>SUM('l(x,t)'!BL12:BL$97)/'l(x,t)'!BL12-0.5+$A12</f>
        <v>78.989799916247435</v>
      </c>
      <c r="BM12" s="7">
        <f>SUM('l(x,t)'!BM12:BM$97)/'l(x,t)'!BM12-0.5+$A12</f>
        <v>79.166613756309815</v>
      </c>
      <c r="BN12" s="7">
        <f>SUM('l(x,t)'!BN12:BN$97)/'l(x,t)'!BN12-0.5+$A12</f>
        <v>79.341968243407692</v>
      </c>
      <c r="BO12" s="7">
        <f>SUM('l(x,t)'!BO12:BO$97)/'l(x,t)'!BO12-0.5+$A12</f>
        <v>79.515882793874269</v>
      </c>
      <c r="BP12" s="7">
        <f>SUM('l(x,t)'!BP12:BP$97)/'l(x,t)'!BP12-0.5+$A12</f>
        <v>79.688375539785341</v>
      </c>
      <c r="BQ12" s="7">
        <f>SUM('l(x,t)'!BQ12:BQ$97)/'l(x,t)'!BQ12-0.5+$A12</f>
        <v>79.859463401249755</v>
      </c>
      <c r="BR12" s="7">
        <f>SUM('l(x,t)'!BR12:BR$97)/'l(x,t)'!BR12-0.5+$A12</f>
        <v>80.029162156078726</v>
      </c>
      <c r="BS12" s="7">
        <f>SUM('l(x,t)'!BS12:BS$97)/'l(x,t)'!BS12-0.5+$A12</f>
        <v>80.197486506881901</v>
      </c>
    </row>
    <row r="13" spans="1:71" x14ac:dyDescent="0.25">
      <c r="A13">
        <v>11</v>
      </c>
      <c r="B13" s="7">
        <f>SUM('l(x,t)'!B13:B$97)/'l(x,t)'!B13-0.5+$A13</f>
        <v>70.90274565126272</v>
      </c>
      <c r="C13" s="7">
        <f>SUM('l(x,t)'!C13:C$97)/'l(x,t)'!C13-0.5+$A13</f>
        <v>71.132419433720031</v>
      </c>
      <c r="D13" s="7">
        <f>SUM('l(x,t)'!D13:D$97)/'l(x,t)'!D13-0.5+$A13</f>
        <v>71.410393452895491</v>
      </c>
      <c r="E13" s="7">
        <f>SUM('l(x,t)'!E13:E$97)/'l(x,t)'!E13-0.5+$A13</f>
        <v>71.488186714001358</v>
      </c>
      <c r="F13" s="7">
        <f>SUM('l(x,t)'!F13:F$97)/'l(x,t)'!F13-0.5+$A13</f>
        <v>72.05793746515036</v>
      </c>
      <c r="G13" s="7">
        <f>SUM('l(x,t)'!G13:G$97)/'l(x,t)'!G13-0.5+$A13</f>
        <v>73.184521859051472</v>
      </c>
      <c r="H13" s="7">
        <f>SUM('l(x,t)'!H13:H$97)/'l(x,t)'!H13-0.5+$A13</f>
        <v>72.811106422001984</v>
      </c>
      <c r="I13" s="7">
        <f>SUM('l(x,t)'!I13:I$97)/'l(x,t)'!I13-0.5+$A13</f>
        <v>72.935997063598222</v>
      </c>
      <c r="J13" s="7">
        <f>SUM('l(x,t)'!J13:J$97)/'l(x,t)'!J13-0.5+$A13</f>
        <v>73.649783748766396</v>
      </c>
      <c r="K13" s="7">
        <f>SUM('l(x,t)'!K13:K$97)/'l(x,t)'!K13-0.5+$A13</f>
        <v>73.429558677580545</v>
      </c>
      <c r="L13" s="7">
        <f>SUM('l(x,t)'!L13:L$97)/'l(x,t)'!L13-0.5+$A13</f>
        <v>73.766779759071142</v>
      </c>
      <c r="M13" s="7">
        <f>SUM('l(x,t)'!M13:M$97)/'l(x,t)'!M13-0.5+$A13</f>
        <v>74.485046346860059</v>
      </c>
      <c r="N13" s="7">
        <f>SUM('l(x,t)'!N13:N$97)/'l(x,t)'!N13-0.5+$A13</f>
        <v>73.744633597420588</v>
      </c>
      <c r="O13" s="7">
        <f>SUM('l(x,t)'!O13:O$97)/'l(x,t)'!O13-0.5+$A13</f>
        <v>74.625342605975462</v>
      </c>
      <c r="P13" s="7">
        <f>SUM('l(x,t)'!P13:P$97)/'l(x,t)'!P13-0.5+$A13</f>
        <v>74.952952127189306</v>
      </c>
      <c r="Q13" s="7">
        <f>SUM('l(x,t)'!Q13:Q$97)/'l(x,t)'!Q13-0.5+$A13</f>
        <v>74.529399598353976</v>
      </c>
      <c r="R13" s="7">
        <f>SUM('l(x,t)'!R13:R$97)/'l(x,t)'!R13-0.5+$A13</f>
        <v>75.223554730706311</v>
      </c>
      <c r="S13" s="7">
        <f>SUM('l(x,t)'!S13:S$97)/'l(x,t)'!S13-0.5+$A13</f>
        <v>74.970424434743279</v>
      </c>
      <c r="T13" s="7">
        <f>SUM('l(x,t)'!T13:T$97)/'l(x,t)'!T13-0.5+$A13</f>
        <v>74.751635637745309</v>
      </c>
      <c r="U13" s="7">
        <f>SUM('l(x,t)'!U13:U$97)/'l(x,t)'!U13-0.5+$A13</f>
        <v>74.823729044031097</v>
      </c>
      <c r="V13" s="7">
        <f>SUM('l(x,t)'!V13:V$97)/'l(x,t)'!V13-0.5+$A13</f>
        <v>74.78906261794512</v>
      </c>
      <c r="W13" s="7">
        <f>SUM('l(x,t)'!W13:W$97)/'l(x,t)'!W13-0.5+$A13</f>
        <v>74.704995435678455</v>
      </c>
      <c r="X13" s="7">
        <f>SUM('l(x,t)'!X13:X$97)/'l(x,t)'!X13-0.5+$A13</f>
        <v>75.129340395028805</v>
      </c>
      <c r="Y13" s="7">
        <f>SUM('l(x,t)'!Y13:Y$97)/'l(x,t)'!Y13-0.5+$A13</f>
        <v>75.021127086470642</v>
      </c>
      <c r="Z13" s="7">
        <f>SUM('l(x,t)'!Z13:Z$97)/'l(x,t)'!Z13-0.5+$A13</f>
        <v>75.093813083523472</v>
      </c>
      <c r="AA13" s="7">
        <f>SUM('l(x,t)'!AA13:AA$97)/'l(x,t)'!AA13-0.5+$A13</f>
        <v>74.931101035213274</v>
      </c>
      <c r="AB13" s="7">
        <f>SUM('l(x,t)'!AB13:AB$97)/'l(x,t)'!AB13-0.5+$A13</f>
        <v>74.801063131712354</v>
      </c>
      <c r="AC13" s="7">
        <f>SUM('l(x,t)'!AC13:AC$97)/'l(x,t)'!AC13-0.5+$A13</f>
        <v>75.04476352993585</v>
      </c>
      <c r="AD13" s="7">
        <f>SUM('l(x,t)'!AD13:AD$97)/'l(x,t)'!AD13-0.5+$A13</f>
        <v>74.58539228004858</v>
      </c>
      <c r="AE13" s="7">
        <f>SUM('l(x,t)'!AE13:AE$97)/'l(x,t)'!AE13-0.5+$A13</f>
        <v>74.915590801293916</v>
      </c>
      <c r="AF13" s="7">
        <f>SUM('l(x,t)'!AF13:AF$97)/'l(x,t)'!AF13-0.5+$A13</f>
        <v>74.417361027593913</v>
      </c>
      <c r="AG13" s="7">
        <f>SUM('l(x,t)'!AG13:AG$97)/'l(x,t)'!AG13-0.5+$A13</f>
        <v>74.431630786325627</v>
      </c>
      <c r="AH13" s="7">
        <f>SUM('l(x,t)'!AH13:AH$97)/'l(x,t)'!AH13-0.5+$A13</f>
        <v>74.659281456924461</v>
      </c>
      <c r="AI13" s="7">
        <f>SUM('l(x,t)'!AI13:AI$97)/'l(x,t)'!AI13-0.5+$A13</f>
        <v>74.400367970316353</v>
      </c>
      <c r="AJ13" s="7">
        <f>SUM('l(x,t)'!AJ13:AJ$97)/'l(x,t)'!AJ13-0.5+$A13</f>
        <v>74.661514986138215</v>
      </c>
      <c r="AK13" s="7">
        <f>SUM('l(x,t)'!AK13:AK$97)/'l(x,t)'!AK13-0.5+$A13</f>
        <v>74.589018635544434</v>
      </c>
      <c r="AL13" s="7">
        <f>SUM('l(x,t)'!AL13:AL$97)/'l(x,t)'!AL13-0.5+$A13</f>
        <v>74.567438967597539</v>
      </c>
      <c r="AM13" s="7">
        <f>SUM('l(x,t)'!AM13:AM$97)/'l(x,t)'!AM13-0.5+$A13</f>
        <v>74.978762247032435</v>
      </c>
      <c r="AN13" s="7">
        <f>SUM('l(x,t)'!AN13:AN$97)/'l(x,t)'!AN13-0.5+$A13</f>
        <v>75.19291131383703</v>
      </c>
      <c r="AO13" s="7">
        <f>SUM('l(x,t)'!AO13:AO$97)/'l(x,t)'!AO13-0.5+$A13</f>
        <v>74.971165102464823</v>
      </c>
      <c r="AP13" s="7">
        <f>SUM('l(x,t)'!AP13:AP$97)/'l(x,t)'!AP13-0.5+$A13</f>
        <v>74.970294711058315</v>
      </c>
      <c r="AQ13" s="7">
        <f>SUM('l(x,t)'!AQ13:AQ$97)/'l(x,t)'!AQ13-0.5+$A13</f>
        <v>75.166758213130819</v>
      </c>
      <c r="AR13" s="7">
        <f>SUM('l(x,t)'!AR13:AR$97)/'l(x,t)'!AR13-0.5+$A13</f>
        <v>75.017046396279</v>
      </c>
      <c r="AS13" s="7">
        <f>SUM('l(x,t)'!AS13:AS$97)/'l(x,t)'!AS13-0.5+$A13</f>
        <v>74.965606661613464</v>
      </c>
      <c r="AT13" s="7">
        <f>SUM('l(x,t)'!AT13:AT$97)/'l(x,t)'!AT13-0.5+$A13</f>
        <v>75.363340160823867</v>
      </c>
      <c r="AU13" s="7">
        <f>SUM('l(x,t)'!AU13:AU$97)/'l(x,t)'!AU13-0.5+$A13</f>
        <v>75.552096655800668</v>
      </c>
      <c r="AV13" s="7">
        <f>SUM('l(x,t)'!AV13:AV$97)/'l(x,t)'!AV13-0.5+$A13</f>
        <v>75.90207638679972</v>
      </c>
      <c r="AW13" s="7">
        <f>SUM('l(x,t)'!AW13:AW$97)/'l(x,t)'!AW13-0.5+$A13</f>
        <v>76.220123960848809</v>
      </c>
      <c r="AX13" s="7">
        <f>SUM('l(x,t)'!AX13:AX$97)/'l(x,t)'!AX13-0.5+$A13</f>
        <v>76.310287818660441</v>
      </c>
      <c r="AY13" s="7">
        <f>SUM('l(x,t)'!AY13:AY$97)/'l(x,t)'!AY13-0.5+$A13</f>
        <v>76.202298890628356</v>
      </c>
      <c r="AZ13" s="7">
        <f>SUM('l(x,t)'!AZ13:AZ$97)/'l(x,t)'!AZ13-0.5+$A13</f>
        <v>76.836570733239796</v>
      </c>
      <c r="BA13" s="7">
        <f>SUM('l(x,t)'!BA13:BA$97)/'l(x,t)'!BA13-0.5+$A13</f>
        <v>77.236651063748255</v>
      </c>
      <c r="BB13" s="7">
        <f>SUM('l(x,t)'!BB13:BB$97)/'l(x,t)'!BB13-0.5+$A13</f>
        <v>77.372052843709525</v>
      </c>
      <c r="BC13" s="7">
        <f>SUM('l(x,t)'!BC13:BC$97)/'l(x,t)'!BC13-0.5+$A13</f>
        <v>77.317562129880031</v>
      </c>
      <c r="BD13" s="7">
        <f>SUM('l(x,t)'!BD13:BD$97)/'l(x,t)'!BD13-0.5+$A13</f>
        <v>77.689121382133933</v>
      </c>
      <c r="BE13" s="7">
        <f>SUM('l(x,t)'!BE13:BE$97)/'l(x,t)'!BE13-0.5+$A13</f>
        <v>77.623139072204793</v>
      </c>
      <c r="BF13" s="7">
        <f>SUM('l(x,t)'!BF13:BF$97)/'l(x,t)'!BF13-0.5+$A13</f>
        <v>78.06993404708038</v>
      </c>
      <c r="BG13" s="7">
        <f>SUM('l(x,t)'!BG13:BG$97)/'l(x,t)'!BG13-0.5+$A13</f>
        <v>78.08049971436661</v>
      </c>
      <c r="BH13" s="7">
        <f>SUM('l(x,t)'!BH13:BH$97)/'l(x,t)'!BH13-0.5+$A13</f>
        <v>78.449445538269771</v>
      </c>
      <c r="BI13" s="7">
        <f>SUM('l(x,t)'!BI13:BI$97)/'l(x,t)'!BI13-0.5+$A13</f>
        <v>78.574076080545723</v>
      </c>
      <c r="BJ13" s="7">
        <f>SUM('l(x,t)'!BJ13:BJ$97)/'l(x,t)'!BJ13-0.5+$A13</f>
        <v>78.637239824747056</v>
      </c>
      <c r="BK13" s="7">
        <f>SUM('l(x,t)'!BK13:BK$97)/'l(x,t)'!BK13-0.5+$A13</f>
        <v>78.816835312647754</v>
      </c>
      <c r="BL13" s="7">
        <f>SUM('l(x,t)'!BL13:BL$97)/'l(x,t)'!BL13-0.5+$A13</f>
        <v>78.994935604597742</v>
      </c>
      <c r="BM13" s="7">
        <f>SUM('l(x,t)'!BM13:BM$97)/'l(x,t)'!BM13-0.5+$A13</f>
        <v>79.171562666888434</v>
      </c>
      <c r="BN13" s="7">
        <f>SUM('l(x,t)'!BN13:BN$97)/'l(x,t)'!BN13-0.5+$A13</f>
        <v>79.346737036887816</v>
      </c>
      <c r="BO13" s="7">
        <f>SUM('l(x,t)'!BO13:BO$97)/'l(x,t)'!BO13-0.5+$A13</f>
        <v>79.520477900485432</v>
      </c>
      <c r="BP13" s="7">
        <f>SUM('l(x,t)'!BP13:BP$97)/'l(x,t)'!BP13-0.5+$A13</f>
        <v>79.692803166833272</v>
      </c>
      <c r="BQ13" s="7">
        <f>SUM('l(x,t)'!BQ13:BQ$97)/'l(x,t)'!BQ13-0.5+$A13</f>
        <v>79.86372954042514</v>
      </c>
      <c r="BR13" s="7">
        <f>SUM('l(x,t)'!BR13:BR$97)/'l(x,t)'!BR13-0.5+$A13</f>
        <v>80.033272590558354</v>
      </c>
      <c r="BS13" s="7">
        <f>SUM('l(x,t)'!BS13:BS$97)/'l(x,t)'!BS13-0.5+$A13</f>
        <v>80.201446818224682</v>
      </c>
    </row>
    <row r="14" spans="1:71" x14ac:dyDescent="0.25">
      <c r="A14">
        <v>12</v>
      </c>
      <c r="B14" s="7">
        <f>SUM('l(x,t)'!B14:B$97)/'l(x,t)'!B14-0.5+$A14</f>
        <v>70.956256281916438</v>
      </c>
      <c r="C14" s="7">
        <f>SUM('l(x,t)'!C14:C$97)/'l(x,t)'!C14-0.5+$A14</f>
        <v>71.168817412341554</v>
      </c>
      <c r="D14" s="7">
        <f>SUM('l(x,t)'!D14:D$97)/'l(x,t)'!D14-0.5+$A14</f>
        <v>71.440363634712853</v>
      </c>
      <c r="E14" s="7">
        <f>SUM('l(x,t)'!E14:E$97)/'l(x,t)'!E14-0.5+$A14</f>
        <v>71.522399481705918</v>
      </c>
      <c r="F14" s="7">
        <f>SUM('l(x,t)'!F14:F$97)/'l(x,t)'!F14-0.5+$A14</f>
        <v>72.078534166767071</v>
      </c>
      <c r="G14" s="7">
        <f>SUM('l(x,t)'!G14:G$97)/'l(x,t)'!G14-0.5+$A14</f>
        <v>73.211674996049737</v>
      </c>
      <c r="H14" s="7">
        <f>SUM('l(x,t)'!H14:H$97)/'l(x,t)'!H14-0.5+$A14</f>
        <v>72.834413499131642</v>
      </c>
      <c r="I14" s="7">
        <f>SUM('l(x,t)'!I14:I$97)/'l(x,t)'!I14-0.5+$A14</f>
        <v>72.96857540856476</v>
      </c>
      <c r="J14" s="7">
        <f>SUM('l(x,t)'!J14:J$97)/'l(x,t)'!J14-0.5+$A14</f>
        <v>73.677763742450495</v>
      </c>
      <c r="K14" s="7">
        <f>SUM('l(x,t)'!K14:K$97)/'l(x,t)'!K14-0.5+$A14</f>
        <v>73.446284174307607</v>
      </c>
      <c r="L14" s="7">
        <f>SUM('l(x,t)'!L14:L$97)/'l(x,t)'!L14-0.5+$A14</f>
        <v>73.776744038117243</v>
      </c>
      <c r="M14" s="7">
        <f>SUM('l(x,t)'!M14:M$97)/'l(x,t)'!M14-0.5+$A14</f>
        <v>74.505208013424351</v>
      </c>
      <c r="N14" s="7">
        <f>SUM('l(x,t)'!N14:N$97)/'l(x,t)'!N14-0.5+$A14</f>
        <v>73.76954141398619</v>
      </c>
      <c r="O14" s="7">
        <f>SUM('l(x,t)'!O14:O$97)/'l(x,t)'!O14-0.5+$A14</f>
        <v>74.637970200015459</v>
      </c>
      <c r="P14" s="7">
        <f>SUM('l(x,t)'!P14:P$97)/'l(x,t)'!P14-0.5+$A14</f>
        <v>74.965645256240549</v>
      </c>
      <c r="Q14" s="7">
        <f>SUM('l(x,t)'!Q14:Q$97)/'l(x,t)'!Q14-0.5+$A14</f>
        <v>74.543899695283883</v>
      </c>
      <c r="R14" s="7">
        <f>SUM('l(x,t)'!R14:R$97)/'l(x,t)'!R14-0.5+$A14</f>
        <v>75.236301991104526</v>
      </c>
      <c r="S14" s="7">
        <f>SUM('l(x,t)'!S14:S$97)/'l(x,t)'!S14-0.5+$A14</f>
        <v>74.99010636771726</v>
      </c>
      <c r="T14" s="7">
        <f>SUM('l(x,t)'!T14:T$97)/'l(x,t)'!T14-0.5+$A14</f>
        <v>74.764921271212273</v>
      </c>
      <c r="U14" s="7">
        <f>SUM('l(x,t)'!U14:U$97)/'l(x,t)'!U14-0.5+$A14</f>
        <v>74.840197495379897</v>
      </c>
      <c r="V14" s="7">
        <f>SUM('l(x,t)'!V14:V$97)/'l(x,t)'!V14-0.5+$A14</f>
        <v>74.80172296253761</v>
      </c>
      <c r="W14" s="7">
        <f>SUM('l(x,t)'!W14:W$97)/'l(x,t)'!W14-0.5+$A14</f>
        <v>74.720800635837406</v>
      </c>
      <c r="X14" s="7">
        <f>SUM('l(x,t)'!X14:X$97)/'l(x,t)'!X14-0.5+$A14</f>
        <v>75.14843492550645</v>
      </c>
      <c r="Y14" s="7">
        <f>SUM('l(x,t)'!Y14:Y$97)/'l(x,t)'!Y14-0.5+$A14</f>
        <v>75.038282422724762</v>
      </c>
      <c r="Z14" s="7">
        <f>SUM('l(x,t)'!Z14:Z$97)/'l(x,t)'!Z14-0.5+$A14</f>
        <v>75.107170589347248</v>
      </c>
      <c r="AA14" s="7">
        <f>SUM('l(x,t)'!AA14:AA$97)/'l(x,t)'!AA14-0.5+$A14</f>
        <v>74.943155234707888</v>
      </c>
      <c r="AB14" s="7">
        <f>SUM('l(x,t)'!AB14:AB$97)/'l(x,t)'!AB14-0.5+$A14</f>
        <v>74.820692546401744</v>
      </c>
      <c r="AC14" s="7">
        <f>SUM('l(x,t)'!AC14:AC$97)/'l(x,t)'!AC14-0.5+$A14</f>
        <v>75.061925249753287</v>
      </c>
      <c r="AD14" s="7">
        <f>SUM('l(x,t)'!AD14:AD$97)/'l(x,t)'!AD14-0.5+$A14</f>
        <v>74.608742514779038</v>
      </c>
      <c r="AE14" s="7">
        <f>SUM('l(x,t)'!AE14:AE$97)/'l(x,t)'!AE14-0.5+$A14</f>
        <v>74.924470227125724</v>
      </c>
      <c r="AF14" s="7">
        <f>SUM('l(x,t)'!AF14:AF$97)/'l(x,t)'!AF14-0.5+$A14</f>
        <v>74.433094301169206</v>
      </c>
      <c r="AG14" s="7">
        <f>SUM('l(x,t)'!AG14:AG$97)/'l(x,t)'!AG14-0.5+$A14</f>
        <v>74.439812962010677</v>
      </c>
      <c r="AH14" s="7">
        <f>SUM('l(x,t)'!AH14:AH$97)/'l(x,t)'!AH14-0.5+$A14</f>
        <v>74.670652174315833</v>
      </c>
      <c r="AI14" s="7">
        <f>SUM('l(x,t)'!AI14:AI$97)/'l(x,t)'!AI14-0.5+$A14</f>
        <v>74.416096994564981</v>
      </c>
      <c r="AJ14" s="7">
        <f>SUM('l(x,t)'!AJ14:AJ$97)/'l(x,t)'!AJ14-0.5+$A14</f>
        <v>74.676045476597835</v>
      </c>
      <c r="AK14" s="7">
        <f>SUM('l(x,t)'!AK14:AK$97)/'l(x,t)'!AK14-0.5+$A14</f>
        <v>74.601007827031566</v>
      </c>
      <c r="AL14" s="7">
        <f>SUM('l(x,t)'!AL14:AL$97)/'l(x,t)'!AL14-0.5+$A14</f>
        <v>74.578793150364589</v>
      </c>
      <c r="AM14" s="7">
        <f>SUM('l(x,t)'!AM14:AM$97)/'l(x,t)'!AM14-0.5+$A14</f>
        <v>74.990190481319075</v>
      </c>
      <c r="AN14" s="7">
        <f>SUM('l(x,t)'!AN14:AN$97)/'l(x,t)'!AN14-0.5+$A14</f>
        <v>75.206926837741349</v>
      </c>
      <c r="AO14" s="7">
        <f>SUM('l(x,t)'!AO14:AO$97)/'l(x,t)'!AO14-0.5+$A14</f>
        <v>74.987036861680238</v>
      </c>
      <c r="AP14" s="7">
        <f>SUM('l(x,t)'!AP14:AP$97)/'l(x,t)'!AP14-0.5+$A14</f>
        <v>74.981721420914084</v>
      </c>
      <c r="AQ14" s="7">
        <f>SUM('l(x,t)'!AQ14:AQ$97)/'l(x,t)'!AQ14-0.5+$A14</f>
        <v>75.178220292783521</v>
      </c>
      <c r="AR14" s="7">
        <f>SUM('l(x,t)'!AR14:AR$97)/'l(x,t)'!AR14-0.5+$A14</f>
        <v>75.024034040023395</v>
      </c>
      <c r="AS14" s="7">
        <f>SUM('l(x,t)'!AS14:AS$97)/'l(x,t)'!AS14-0.5+$A14</f>
        <v>74.976397649213823</v>
      </c>
      <c r="AT14" s="7">
        <f>SUM('l(x,t)'!AT14:AT$97)/'l(x,t)'!AT14-0.5+$A14</f>
        <v>75.373559930412739</v>
      </c>
      <c r="AU14" s="7">
        <f>SUM('l(x,t)'!AU14:AU$97)/'l(x,t)'!AU14-0.5+$A14</f>
        <v>75.559143161548434</v>
      </c>
      <c r="AV14" s="7">
        <f>SUM('l(x,t)'!AV14:AV$97)/'l(x,t)'!AV14-0.5+$A14</f>
        <v>75.919469643603492</v>
      </c>
      <c r="AW14" s="7">
        <f>SUM('l(x,t)'!AW14:AW$97)/'l(x,t)'!AW14-0.5+$A14</f>
        <v>76.222065622817468</v>
      </c>
      <c r="AX14" s="7">
        <f>SUM('l(x,t)'!AX14:AX$97)/'l(x,t)'!AX14-0.5+$A14</f>
        <v>76.317417734611226</v>
      </c>
      <c r="AY14" s="7">
        <f>SUM('l(x,t)'!AY14:AY$97)/'l(x,t)'!AY14-0.5+$A14</f>
        <v>76.205534167336751</v>
      </c>
      <c r="AZ14" s="7">
        <f>SUM('l(x,t)'!AZ14:AZ$97)/'l(x,t)'!AZ14-0.5+$A14</f>
        <v>76.844412062687312</v>
      </c>
      <c r="BA14" s="7">
        <f>SUM('l(x,t)'!BA14:BA$97)/'l(x,t)'!BA14-0.5+$A14</f>
        <v>77.247170611046016</v>
      </c>
      <c r="BB14" s="7">
        <f>SUM('l(x,t)'!BB14:BB$97)/'l(x,t)'!BB14-0.5+$A14</f>
        <v>77.379299566661842</v>
      </c>
      <c r="BC14" s="7">
        <f>SUM('l(x,t)'!BC14:BC$97)/'l(x,t)'!BC14-0.5+$A14</f>
        <v>77.324144544334473</v>
      </c>
      <c r="BD14" s="7">
        <f>SUM('l(x,t)'!BD14:BD$97)/'l(x,t)'!BD14-0.5+$A14</f>
        <v>77.695740956229571</v>
      </c>
      <c r="BE14" s="7">
        <f>SUM('l(x,t)'!BE14:BE$97)/'l(x,t)'!BE14-0.5+$A14</f>
        <v>77.631736197910527</v>
      </c>
      <c r="BF14" s="7">
        <f>SUM('l(x,t)'!BF14:BF$97)/'l(x,t)'!BF14-0.5+$A14</f>
        <v>78.078589263684634</v>
      </c>
      <c r="BG14" s="7">
        <f>SUM('l(x,t)'!BG14:BG$97)/'l(x,t)'!BG14-0.5+$A14</f>
        <v>78.089156304686199</v>
      </c>
      <c r="BH14" s="7">
        <f>SUM('l(x,t)'!BH14:BH$97)/'l(x,t)'!BH14-0.5+$A14</f>
        <v>78.458819773038002</v>
      </c>
      <c r="BI14" s="7">
        <f>SUM('l(x,t)'!BI14:BI$97)/'l(x,t)'!BI14-0.5+$A14</f>
        <v>78.582796844135444</v>
      </c>
      <c r="BJ14" s="7">
        <f>SUM('l(x,t)'!BJ14:BJ$97)/'l(x,t)'!BJ14-0.5+$A14</f>
        <v>78.644440982305113</v>
      </c>
      <c r="BK14" s="7">
        <f>SUM('l(x,t)'!BK14:BK$97)/'l(x,t)'!BK14-0.5+$A14</f>
        <v>78.823975468458656</v>
      </c>
      <c r="BL14" s="7">
        <f>SUM('l(x,t)'!BL14:BL$97)/'l(x,t)'!BL14-0.5+$A14</f>
        <v>79.002015068286653</v>
      </c>
      <c r="BM14" s="7">
        <f>SUM('l(x,t)'!BM14:BM$97)/'l(x,t)'!BM14-0.5+$A14</f>
        <v>79.178581752755406</v>
      </c>
      <c r="BN14" s="7">
        <f>SUM('l(x,t)'!BN14:BN$97)/'l(x,t)'!BN14-0.5+$A14</f>
        <v>79.353696063548966</v>
      </c>
      <c r="BO14" s="7">
        <f>SUM('l(x,t)'!BO14:BO$97)/'l(x,t)'!BO14-0.5+$A14</f>
        <v>79.527377190535375</v>
      </c>
      <c r="BP14" s="7">
        <f>SUM('l(x,t)'!BP14:BP$97)/'l(x,t)'!BP14-0.5+$A14</f>
        <v>79.699643046527498</v>
      </c>
      <c r="BQ14" s="7">
        <f>SUM('l(x,t)'!BQ14:BQ$97)/'l(x,t)'!BQ14-0.5+$A14</f>
        <v>79.870510339381497</v>
      </c>
      <c r="BR14" s="7">
        <f>SUM('l(x,t)'!BR14:BR$97)/'l(x,t)'!BR14-0.5+$A14</f>
        <v>80.039994641476156</v>
      </c>
      <c r="BS14" s="7">
        <f>SUM('l(x,t)'!BS14:BS$97)/'l(x,t)'!BS14-0.5+$A14</f>
        <v>80.208110456620815</v>
      </c>
    </row>
    <row r="15" spans="1:71" x14ac:dyDescent="0.25">
      <c r="A15">
        <v>13</v>
      </c>
      <c r="B15" s="7">
        <f>SUM('l(x,t)'!B15:B$97)/'l(x,t)'!B15-0.5+$A15</f>
        <v>71.011842532322135</v>
      </c>
      <c r="C15" s="7">
        <f>SUM('l(x,t)'!C15:C$97)/'l(x,t)'!C15-0.5+$A15</f>
        <v>71.220491444812993</v>
      </c>
      <c r="D15" s="7">
        <f>SUM('l(x,t)'!D15:D$97)/'l(x,t)'!D15-0.5+$A15</f>
        <v>71.468668595638761</v>
      </c>
      <c r="E15" s="7">
        <f>SUM('l(x,t)'!E15:E$97)/'l(x,t)'!E15-0.5+$A15</f>
        <v>71.561379992500974</v>
      </c>
      <c r="F15" s="7">
        <f>SUM('l(x,t)'!F15:F$97)/'l(x,t)'!F15-0.5+$A15</f>
        <v>72.101778860522671</v>
      </c>
      <c r="G15" s="7">
        <f>SUM('l(x,t)'!G15:G$97)/'l(x,t)'!G15-0.5+$A15</f>
        <v>73.234146630302945</v>
      </c>
      <c r="H15" s="7">
        <f>SUM('l(x,t)'!H15:H$97)/'l(x,t)'!H15-0.5+$A15</f>
        <v>72.866407695210114</v>
      </c>
      <c r="I15" s="7">
        <f>SUM('l(x,t)'!I15:I$97)/'l(x,t)'!I15-0.5+$A15</f>
        <v>72.997614263411208</v>
      </c>
      <c r="J15" s="7">
        <f>SUM('l(x,t)'!J15:J$97)/'l(x,t)'!J15-0.5+$A15</f>
        <v>73.702856913785155</v>
      </c>
      <c r="K15" s="7">
        <f>SUM('l(x,t)'!K15:K$97)/'l(x,t)'!K15-0.5+$A15</f>
        <v>73.463963723787515</v>
      </c>
      <c r="L15" s="7">
        <f>SUM('l(x,t)'!L15:L$97)/'l(x,t)'!L15-0.5+$A15</f>
        <v>73.794519448757384</v>
      </c>
      <c r="M15" s="7">
        <f>SUM('l(x,t)'!M15:M$97)/'l(x,t)'!M15-0.5+$A15</f>
        <v>74.526917434526439</v>
      </c>
      <c r="N15" s="7">
        <f>SUM('l(x,t)'!N15:N$97)/'l(x,t)'!N15-0.5+$A15</f>
        <v>73.790993261627747</v>
      </c>
      <c r="O15" s="7">
        <f>SUM('l(x,t)'!O15:O$97)/'l(x,t)'!O15-0.5+$A15</f>
        <v>74.662835334149122</v>
      </c>
      <c r="P15" s="7">
        <f>SUM('l(x,t)'!P15:P$97)/'l(x,t)'!P15-0.5+$A15</f>
        <v>74.980640609986949</v>
      </c>
      <c r="Q15" s="7">
        <f>SUM('l(x,t)'!Q15:Q$97)/'l(x,t)'!Q15-0.5+$A15</f>
        <v>74.556310957475375</v>
      </c>
      <c r="R15" s="7">
        <f>SUM('l(x,t)'!R15:R$97)/'l(x,t)'!R15-0.5+$A15</f>
        <v>75.254500796335464</v>
      </c>
      <c r="S15" s="7">
        <f>SUM('l(x,t)'!S15:S$97)/'l(x,t)'!S15-0.5+$A15</f>
        <v>75.005107593539719</v>
      </c>
      <c r="T15" s="7">
        <f>SUM('l(x,t)'!T15:T$97)/'l(x,t)'!T15-0.5+$A15</f>
        <v>74.784229382320802</v>
      </c>
      <c r="U15" s="7">
        <f>SUM('l(x,t)'!U15:U$97)/'l(x,t)'!U15-0.5+$A15</f>
        <v>74.857033894531412</v>
      </c>
      <c r="V15" s="7">
        <f>SUM('l(x,t)'!V15:V$97)/'l(x,t)'!V15-0.5+$A15</f>
        <v>74.821665895624221</v>
      </c>
      <c r="W15" s="7">
        <f>SUM('l(x,t)'!W15:W$97)/'l(x,t)'!W15-0.5+$A15</f>
        <v>74.738849902309084</v>
      </c>
      <c r="X15" s="7">
        <f>SUM('l(x,t)'!X15:X$97)/'l(x,t)'!X15-0.5+$A15</f>
        <v>75.164727754722691</v>
      </c>
      <c r="Y15" s="7">
        <f>SUM('l(x,t)'!Y15:Y$97)/'l(x,t)'!Y15-0.5+$A15</f>
        <v>75.053295213576035</v>
      </c>
      <c r="Z15" s="7">
        <f>SUM('l(x,t)'!Z15:Z$97)/'l(x,t)'!Z15-0.5+$A15</f>
        <v>75.134103253746346</v>
      </c>
      <c r="AA15" s="7">
        <f>SUM('l(x,t)'!AA15:AA$97)/'l(x,t)'!AA15-0.5+$A15</f>
        <v>74.965017991004743</v>
      </c>
      <c r="AB15" s="7">
        <f>SUM('l(x,t)'!AB15:AB$97)/'l(x,t)'!AB15-0.5+$A15</f>
        <v>74.833782640756311</v>
      </c>
      <c r="AC15" s="7">
        <f>SUM('l(x,t)'!AC15:AC$97)/'l(x,t)'!AC15-0.5+$A15</f>
        <v>75.083829590109815</v>
      </c>
      <c r="AD15" s="7">
        <f>SUM('l(x,t)'!AD15:AD$97)/'l(x,t)'!AD15-0.5+$A15</f>
        <v>74.622409444856913</v>
      </c>
      <c r="AE15" s="7">
        <f>SUM('l(x,t)'!AE15:AE$97)/'l(x,t)'!AE15-0.5+$A15</f>
        <v>74.933835302421087</v>
      </c>
      <c r="AF15" s="7">
        <f>SUM('l(x,t)'!AF15:AF$97)/'l(x,t)'!AF15-0.5+$A15</f>
        <v>74.449820752772439</v>
      </c>
      <c r="AG15" s="7">
        <f>SUM('l(x,t)'!AG15:AG$97)/'l(x,t)'!AG15-0.5+$A15</f>
        <v>74.454682085711255</v>
      </c>
      <c r="AH15" s="7">
        <f>SUM('l(x,t)'!AH15:AH$97)/'l(x,t)'!AH15-0.5+$A15</f>
        <v>74.685576712726885</v>
      </c>
      <c r="AI15" s="7">
        <f>SUM('l(x,t)'!AI15:AI$97)/'l(x,t)'!AI15-0.5+$A15</f>
        <v>74.430340972988773</v>
      </c>
      <c r="AJ15" s="7">
        <f>SUM('l(x,t)'!AJ15:AJ$97)/'l(x,t)'!AJ15-0.5+$A15</f>
        <v>74.68848317323247</v>
      </c>
      <c r="AK15" s="7">
        <f>SUM('l(x,t)'!AK15:AK$97)/'l(x,t)'!AK15-0.5+$A15</f>
        <v>74.610324375687924</v>
      </c>
      <c r="AL15" s="7">
        <f>SUM('l(x,t)'!AL15:AL$97)/'l(x,t)'!AL15-0.5+$A15</f>
        <v>74.594937834201488</v>
      </c>
      <c r="AM15" s="7">
        <f>SUM('l(x,t)'!AM15:AM$97)/'l(x,t)'!AM15-0.5+$A15</f>
        <v>74.99831526230318</v>
      </c>
      <c r="AN15" s="7">
        <f>SUM('l(x,t)'!AN15:AN$97)/'l(x,t)'!AN15-0.5+$A15</f>
        <v>75.215079798115099</v>
      </c>
      <c r="AO15" s="7">
        <f>SUM('l(x,t)'!AO15:AO$97)/'l(x,t)'!AO15-0.5+$A15</f>
        <v>74.99516123264047</v>
      </c>
      <c r="AP15" s="7">
        <f>SUM('l(x,t)'!AP15:AP$97)/'l(x,t)'!AP15-0.5+$A15</f>
        <v>74.994845338435155</v>
      </c>
      <c r="AQ15" s="7">
        <f>SUM('l(x,t)'!AQ15:AQ$97)/'l(x,t)'!AQ15-0.5+$A15</f>
        <v>75.186369520821216</v>
      </c>
      <c r="AR15" s="7">
        <f>SUM('l(x,t)'!AR15:AR$97)/'l(x,t)'!AR15-0.5+$A15</f>
        <v>75.039043410441906</v>
      </c>
      <c r="AS15" s="7">
        <f>SUM('l(x,t)'!AS15:AS$97)/'l(x,t)'!AS15-0.5+$A15</f>
        <v>74.98514556959357</v>
      </c>
      <c r="AT15" s="7">
        <f>SUM('l(x,t)'!AT15:AT$97)/'l(x,t)'!AT15-0.5+$A15</f>
        <v>75.381105663092299</v>
      </c>
      <c r="AU15" s="7">
        <f>SUM('l(x,t)'!AU15:AU$97)/'l(x,t)'!AU15-0.5+$A15</f>
        <v>75.574280988985805</v>
      </c>
      <c r="AV15" s="7">
        <f>SUM('l(x,t)'!AV15:AV$97)/'l(x,t)'!AV15-0.5+$A15</f>
        <v>75.930887203300074</v>
      </c>
      <c r="AW15" s="7">
        <f>SUM('l(x,t)'!AW15:AW$97)/'l(x,t)'!AW15-0.5+$A15</f>
        <v>76.235450067331612</v>
      </c>
      <c r="AX15" s="7">
        <f>SUM('l(x,t)'!AX15:AX$97)/'l(x,t)'!AX15-0.5+$A15</f>
        <v>76.332737591633219</v>
      </c>
      <c r="AY15" s="7">
        <f>SUM('l(x,t)'!AY15:AY$97)/'l(x,t)'!AY15-0.5+$A15</f>
        <v>76.217640519035371</v>
      </c>
      <c r="AZ15" s="7">
        <f>SUM('l(x,t)'!AZ15:AZ$97)/'l(x,t)'!AZ15-0.5+$A15</f>
        <v>76.860502188234364</v>
      </c>
      <c r="BA15" s="7">
        <f>SUM('l(x,t)'!BA15:BA$97)/'l(x,t)'!BA15-0.5+$A15</f>
        <v>77.261418123033067</v>
      </c>
      <c r="BB15" s="7">
        <f>SUM('l(x,t)'!BB15:BB$97)/'l(x,t)'!BB15-0.5+$A15</f>
        <v>77.387734972208236</v>
      </c>
      <c r="BC15" s="7">
        <f>SUM('l(x,t)'!BC15:BC$97)/'l(x,t)'!BC15-0.5+$A15</f>
        <v>77.339057527565785</v>
      </c>
      <c r="BD15" s="7">
        <f>SUM('l(x,t)'!BD15:BD$97)/'l(x,t)'!BD15-0.5+$A15</f>
        <v>77.702261182347783</v>
      </c>
      <c r="BE15" s="7">
        <f>SUM('l(x,t)'!BE15:BE$97)/'l(x,t)'!BE15-0.5+$A15</f>
        <v>77.63499294755789</v>
      </c>
      <c r="BF15" s="7">
        <f>SUM('l(x,t)'!BF15:BF$97)/'l(x,t)'!BF15-0.5+$A15</f>
        <v>78.087771551701891</v>
      </c>
      <c r="BG15" s="7">
        <f>SUM('l(x,t)'!BG15:BG$97)/'l(x,t)'!BG15-0.5+$A15</f>
        <v>78.092435926482537</v>
      </c>
      <c r="BH15" s="7">
        <f>SUM('l(x,t)'!BH15:BH$97)/'l(x,t)'!BH15-0.5+$A15</f>
        <v>78.470034678933402</v>
      </c>
      <c r="BI15" s="7">
        <f>SUM('l(x,t)'!BI15:BI$97)/'l(x,t)'!BI15-0.5+$A15</f>
        <v>78.593371783620825</v>
      </c>
      <c r="BJ15" s="7">
        <f>SUM('l(x,t)'!BJ15:BJ$97)/'l(x,t)'!BJ15-0.5+$A15</f>
        <v>78.652206347015209</v>
      </c>
      <c r="BK15" s="7">
        <f>SUM('l(x,t)'!BK15:BK$97)/'l(x,t)'!BK15-0.5+$A15</f>
        <v>78.831549703312504</v>
      </c>
      <c r="BL15" s="7">
        <f>SUM('l(x,t)'!BL15:BL$97)/'l(x,t)'!BL15-0.5+$A15</f>
        <v>79.009402658032258</v>
      </c>
      <c r="BM15" s="7">
        <f>SUM('l(x,t)'!BM15:BM$97)/'l(x,t)'!BM15-0.5+$A15</f>
        <v>79.185787086523177</v>
      </c>
      <c r="BN15" s="7">
        <f>SUM('l(x,t)'!BN15:BN$97)/'l(x,t)'!BN15-0.5+$A15</f>
        <v>79.360723436330801</v>
      </c>
      <c r="BO15" s="7">
        <f>SUM('l(x,t)'!BO15:BO$97)/'l(x,t)'!BO15-0.5+$A15</f>
        <v>79.534230804682963</v>
      </c>
      <c r="BP15" s="7">
        <f>SUM('l(x,t)'!BP15:BP$97)/'l(x,t)'!BP15-0.5+$A15</f>
        <v>79.706327013265735</v>
      </c>
      <c r="BQ15" s="7">
        <f>SUM('l(x,t)'!BQ15:BQ$97)/'l(x,t)'!BQ15-0.5+$A15</f>
        <v>79.877028680332629</v>
      </c>
      <c r="BR15" s="7">
        <f>SUM('l(x,t)'!BR15:BR$97)/'l(x,t)'!BR15-0.5+$A15</f>
        <v>80.046351290191936</v>
      </c>
      <c r="BS15" s="7">
        <f>SUM('l(x,t)'!BS15:BS$97)/'l(x,t)'!BS15-0.5+$A15</f>
        <v>80.214309260118625</v>
      </c>
    </row>
    <row r="16" spans="1:71" x14ac:dyDescent="0.25">
      <c r="A16">
        <v>14</v>
      </c>
      <c r="B16" s="7">
        <f>SUM('l(x,t)'!B16:B$97)/'l(x,t)'!B16-0.5+$A16</f>
        <v>71.054432812603466</v>
      </c>
      <c r="C16" s="7">
        <f>SUM('l(x,t)'!C16:C$97)/'l(x,t)'!C16-0.5+$A16</f>
        <v>71.27075199905218</v>
      </c>
      <c r="D16" s="7">
        <f>SUM('l(x,t)'!D16:D$97)/'l(x,t)'!D16-0.5+$A16</f>
        <v>71.499408282028242</v>
      </c>
      <c r="E16" s="7">
        <f>SUM('l(x,t)'!E16:E$97)/'l(x,t)'!E16-0.5+$A16</f>
        <v>71.60147000680567</v>
      </c>
      <c r="F16" s="7">
        <f>SUM('l(x,t)'!F16:F$97)/'l(x,t)'!F16-0.5+$A16</f>
        <v>72.139894792137568</v>
      </c>
      <c r="G16" s="7">
        <f>SUM('l(x,t)'!G16:G$97)/'l(x,t)'!G16-0.5+$A16</f>
        <v>73.262234880696866</v>
      </c>
      <c r="H16" s="7">
        <f>SUM('l(x,t)'!H16:H$97)/'l(x,t)'!H16-0.5+$A16</f>
        <v>72.893728810462932</v>
      </c>
      <c r="I16" s="7">
        <f>SUM('l(x,t)'!I16:I$97)/'l(x,t)'!I16-0.5+$A16</f>
        <v>73.026186833091089</v>
      </c>
      <c r="J16" s="7">
        <f>SUM('l(x,t)'!J16:J$97)/'l(x,t)'!J16-0.5+$A16</f>
        <v>73.738397568350479</v>
      </c>
      <c r="K16" s="7">
        <f>SUM('l(x,t)'!K16:K$97)/'l(x,t)'!K16-0.5+$A16</f>
        <v>73.489759320295235</v>
      </c>
      <c r="L16" s="7">
        <f>SUM('l(x,t)'!L16:L$97)/'l(x,t)'!L16-0.5+$A16</f>
        <v>73.816233292742766</v>
      </c>
      <c r="M16" s="7">
        <f>SUM('l(x,t)'!M16:M$97)/'l(x,t)'!M16-0.5+$A16</f>
        <v>74.549505751654536</v>
      </c>
      <c r="N16" s="7">
        <f>SUM('l(x,t)'!N16:N$97)/'l(x,t)'!N16-0.5+$A16</f>
        <v>73.809689265299994</v>
      </c>
      <c r="O16" s="7">
        <f>SUM('l(x,t)'!O16:O$97)/'l(x,t)'!O16-0.5+$A16</f>
        <v>74.685473959514127</v>
      </c>
      <c r="P16" s="7">
        <f>SUM('l(x,t)'!P16:P$97)/'l(x,t)'!P16-0.5+$A16</f>
        <v>74.9972448661008</v>
      </c>
      <c r="Q16" s="7">
        <f>SUM('l(x,t)'!Q16:Q$97)/'l(x,t)'!Q16-0.5+$A16</f>
        <v>74.578910154232432</v>
      </c>
      <c r="R16" s="7">
        <f>SUM('l(x,t)'!R16:R$97)/'l(x,t)'!R16-0.5+$A16</f>
        <v>75.274268562275381</v>
      </c>
      <c r="S16" s="7">
        <f>SUM('l(x,t)'!S16:S$97)/'l(x,t)'!S16-0.5+$A16</f>
        <v>75.016180506030793</v>
      </c>
      <c r="T16" s="7">
        <f>SUM('l(x,t)'!T16:T$97)/'l(x,t)'!T16-0.5+$A16</f>
        <v>74.813046514182446</v>
      </c>
      <c r="U16" s="7">
        <f>SUM('l(x,t)'!U16:U$97)/'l(x,t)'!U16-0.5+$A16</f>
        <v>74.877902381341073</v>
      </c>
      <c r="V16" s="7">
        <f>SUM('l(x,t)'!V16:V$97)/'l(x,t)'!V16-0.5+$A16</f>
        <v>74.835773123442607</v>
      </c>
      <c r="W16" s="7">
        <f>SUM('l(x,t)'!W16:W$97)/'l(x,t)'!W16-0.5+$A16</f>
        <v>74.751100122333554</v>
      </c>
      <c r="X16" s="7">
        <f>SUM('l(x,t)'!X16:X$97)/'l(x,t)'!X16-0.5+$A16</f>
        <v>75.175212540854631</v>
      </c>
      <c r="Y16" s="7">
        <f>SUM('l(x,t)'!Y16:Y$97)/'l(x,t)'!Y16-0.5+$A16</f>
        <v>75.078542415966581</v>
      </c>
      <c r="Z16" s="7">
        <f>SUM('l(x,t)'!Z16:Z$97)/'l(x,t)'!Z16-0.5+$A16</f>
        <v>75.145199389636474</v>
      </c>
      <c r="AA16" s="7">
        <f>SUM('l(x,t)'!AA16:AA$97)/'l(x,t)'!AA16-0.5+$A16</f>
        <v>74.979773136557498</v>
      </c>
      <c r="AB16" s="7">
        <f>SUM('l(x,t)'!AB16:AB$97)/'l(x,t)'!AB16-0.5+$A16</f>
        <v>74.854029470481564</v>
      </c>
      <c r="AC16" s="7">
        <f>SUM('l(x,t)'!AC16:AC$97)/'l(x,t)'!AC16-0.5+$A16</f>
        <v>75.089988588968708</v>
      </c>
      <c r="AD16" s="7">
        <f>SUM('l(x,t)'!AD16:AD$97)/'l(x,t)'!AD16-0.5+$A16</f>
        <v>74.633413459279581</v>
      </c>
      <c r="AE16" s="7">
        <f>SUM('l(x,t)'!AE16:AE$97)/'l(x,t)'!AE16-0.5+$A16</f>
        <v>74.94858296233204</v>
      </c>
      <c r="AF16" s="7">
        <f>SUM('l(x,t)'!AF16:AF$97)/'l(x,t)'!AF16-0.5+$A16</f>
        <v>74.466281648817628</v>
      </c>
      <c r="AG16" s="7">
        <f>SUM('l(x,t)'!AG16:AG$97)/'l(x,t)'!AG16-0.5+$A16</f>
        <v>74.469924566852967</v>
      </c>
      <c r="AH16" s="7">
        <f>SUM('l(x,t)'!AH16:AH$97)/'l(x,t)'!AH16-0.5+$A16</f>
        <v>74.697816275982092</v>
      </c>
      <c r="AI16" s="7">
        <f>SUM('l(x,t)'!AI16:AI$97)/'l(x,t)'!AI16-0.5+$A16</f>
        <v>74.451064334862622</v>
      </c>
      <c r="AJ16" s="7">
        <f>SUM('l(x,t)'!AJ16:AJ$97)/'l(x,t)'!AJ16-0.5+$A16</f>
        <v>74.70439631627471</v>
      </c>
      <c r="AK16" s="7">
        <f>SUM('l(x,t)'!AK16:AK$97)/'l(x,t)'!AK16-0.5+$A16</f>
        <v>74.618269750755516</v>
      </c>
      <c r="AL16" s="7">
        <f>SUM('l(x,t)'!AL16:AL$97)/'l(x,t)'!AL16-0.5+$A16</f>
        <v>74.610826649130274</v>
      </c>
      <c r="AM16" s="7">
        <f>SUM('l(x,t)'!AM16:AM$97)/'l(x,t)'!AM16-0.5+$A16</f>
        <v>75.013693685724604</v>
      </c>
      <c r="AN16" s="7">
        <f>SUM('l(x,t)'!AN16:AN$97)/'l(x,t)'!AN16-0.5+$A16</f>
        <v>75.228042687079395</v>
      </c>
      <c r="AO16" s="7">
        <f>SUM('l(x,t)'!AO16:AO$97)/'l(x,t)'!AO16-0.5+$A16</f>
        <v>75.007462725185505</v>
      </c>
      <c r="AP16" s="7">
        <f>SUM('l(x,t)'!AP16:AP$97)/'l(x,t)'!AP16-0.5+$A16</f>
        <v>75.008992406688691</v>
      </c>
      <c r="AQ16" s="7">
        <f>SUM('l(x,t)'!AQ16:AQ$97)/'l(x,t)'!AQ16-0.5+$A16</f>
        <v>75.195623864400872</v>
      </c>
      <c r="AR16" s="7">
        <f>SUM('l(x,t)'!AR16:AR$97)/'l(x,t)'!AR16-0.5+$A16</f>
        <v>75.052584979137322</v>
      </c>
      <c r="AS16" s="7">
        <f>SUM('l(x,t)'!AS16:AS$97)/'l(x,t)'!AS16-0.5+$A16</f>
        <v>74.999905546924822</v>
      </c>
      <c r="AT16" s="7">
        <f>SUM('l(x,t)'!AT16:AT$97)/'l(x,t)'!AT16-0.5+$A16</f>
        <v>75.389770230924626</v>
      </c>
      <c r="AU16" s="7">
        <f>SUM('l(x,t)'!AU16:AU$97)/'l(x,t)'!AU16-0.5+$A16</f>
        <v>75.583593528015001</v>
      </c>
      <c r="AV16" s="7">
        <f>SUM('l(x,t)'!AV16:AV$97)/'l(x,t)'!AV16-0.5+$A16</f>
        <v>75.941502258684039</v>
      </c>
      <c r="AW16" s="7">
        <f>SUM('l(x,t)'!AW16:AW$97)/'l(x,t)'!AW16-0.5+$A16</f>
        <v>76.253648625433001</v>
      </c>
      <c r="AX16" s="7">
        <f>SUM('l(x,t)'!AX16:AX$97)/'l(x,t)'!AX16-0.5+$A16</f>
        <v>76.342792438423373</v>
      </c>
      <c r="AY16" s="7">
        <f>SUM('l(x,t)'!AY16:AY$97)/'l(x,t)'!AY16-0.5+$A16</f>
        <v>76.229559135271074</v>
      </c>
      <c r="AZ16" s="7">
        <f>SUM('l(x,t)'!AZ16:AZ$97)/'l(x,t)'!AZ16-0.5+$A16</f>
        <v>76.869373900580456</v>
      </c>
      <c r="BA16" s="7">
        <f>SUM('l(x,t)'!BA16:BA$97)/'l(x,t)'!BA16-0.5+$A16</f>
        <v>77.270983770598647</v>
      </c>
      <c r="BB16" s="7">
        <f>SUM('l(x,t)'!BB16:BB$97)/'l(x,t)'!BB16-0.5+$A16</f>
        <v>77.397319570143736</v>
      </c>
      <c r="BC16" s="7">
        <f>SUM('l(x,t)'!BC16:BC$97)/'l(x,t)'!BC16-0.5+$A16</f>
        <v>77.350550626678597</v>
      </c>
      <c r="BD16" s="7">
        <f>SUM('l(x,t)'!BD16:BD$97)/'l(x,t)'!BD16-0.5+$A16</f>
        <v>77.709324208010685</v>
      </c>
      <c r="BE16" s="7">
        <f>SUM('l(x,t)'!BE16:BE$97)/'l(x,t)'!BE16-0.5+$A16</f>
        <v>77.643331580663386</v>
      </c>
      <c r="BF16" s="7">
        <f>SUM('l(x,t)'!BF16:BF$97)/'l(x,t)'!BF16-0.5+$A16</f>
        <v>78.098107248861737</v>
      </c>
      <c r="BG16" s="7">
        <f>SUM('l(x,t)'!BG16:BG$97)/'l(x,t)'!BG16-0.5+$A16</f>
        <v>78.106003187151828</v>
      </c>
      <c r="BH16" s="7">
        <f>SUM('l(x,t)'!BH16:BH$97)/'l(x,t)'!BH16-0.5+$A16</f>
        <v>78.477182168972021</v>
      </c>
      <c r="BI16" s="7">
        <f>SUM('l(x,t)'!BI16:BI$97)/'l(x,t)'!BI16-0.5+$A16</f>
        <v>78.604439538342334</v>
      </c>
      <c r="BJ16" s="7">
        <f>SUM('l(x,t)'!BJ16:BJ$97)/'l(x,t)'!BJ16-0.5+$A16</f>
        <v>78.661243383722194</v>
      </c>
      <c r="BK16" s="7">
        <f>SUM('l(x,t)'!BK16:BK$97)/'l(x,t)'!BK16-0.5+$A16</f>
        <v>78.840447777532972</v>
      </c>
      <c r="BL16" s="7">
        <f>SUM('l(x,t)'!BL16:BL$97)/'l(x,t)'!BL16-0.5+$A16</f>
        <v>79.018163641646083</v>
      </c>
      <c r="BM16" s="7">
        <f>SUM('l(x,t)'!BM16:BM$97)/'l(x,t)'!BM16-0.5+$A16</f>
        <v>79.194412835613122</v>
      </c>
      <c r="BN16" s="7">
        <f>SUM('l(x,t)'!BN16:BN$97)/'l(x,t)'!BN16-0.5+$A16</f>
        <v>79.369215790788971</v>
      </c>
      <c r="BO16" s="7">
        <f>SUM('l(x,t)'!BO16:BO$97)/'l(x,t)'!BO16-0.5+$A16</f>
        <v>79.542591587860514</v>
      </c>
      <c r="BP16" s="7">
        <f>SUM('l(x,t)'!BP16:BP$97)/'l(x,t)'!BP16-0.5+$A16</f>
        <v>79.714558031662719</v>
      </c>
      <c r="BQ16" s="7">
        <f>SUM('l(x,t)'!BQ16:BQ$97)/'l(x,t)'!BQ16-0.5+$A16</f>
        <v>79.885131723325429</v>
      </c>
      <c r="BR16" s="7">
        <f>SUM('l(x,t)'!BR16:BR$97)/'l(x,t)'!BR16-0.5+$A16</f>
        <v>80.054328129795536</v>
      </c>
      <c r="BS16" s="7">
        <f>SUM('l(x,t)'!BS16:BS$97)/'l(x,t)'!BS16-0.5+$A16</f>
        <v>80.222161650781416</v>
      </c>
    </row>
    <row r="17" spans="1:71" x14ac:dyDescent="0.25">
      <c r="A17">
        <v>15</v>
      </c>
      <c r="B17" s="7">
        <f>SUM('l(x,t)'!B17:B$97)/'l(x,t)'!B17-0.5+$A17</f>
        <v>71.117844798778094</v>
      </c>
      <c r="C17" s="7">
        <f>SUM('l(x,t)'!C17:C$97)/'l(x,t)'!C17-0.5+$A17</f>
        <v>71.334975521391357</v>
      </c>
      <c r="D17" s="7">
        <f>SUM('l(x,t)'!D17:D$97)/'l(x,t)'!D17-0.5+$A17</f>
        <v>71.538194254121038</v>
      </c>
      <c r="E17" s="7">
        <f>SUM('l(x,t)'!E17:E$97)/'l(x,t)'!E17-0.5+$A17</f>
        <v>71.638038351350559</v>
      </c>
      <c r="F17" s="7">
        <f>SUM('l(x,t)'!F17:F$97)/'l(x,t)'!F17-0.5+$A17</f>
        <v>72.172768270051492</v>
      </c>
      <c r="G17" s="7">
        <f>SUM('l(x,t)'!G17:G$97)/'l(x,t)'!G17-0.5+$A17</f>
        <v>73.291042491517715</v>
      </c>
      <c r="H17" s="7">
        <f>SUM('l(x,t)'!H17:H$97)/'l(x,t)'!H17-0.5+$A17</f>
        <v>72.929955382800273</v>
      </c>
      <c r="I17" s="7">
        <f>SUM('l(x,t)'!I17:I$97)/'l(x,t)'!I17-0.5+$A17</f>
        <v>73.051363919576502</v>
      </c>
      <c r="J17" s="7">
        <f>SUM('l(x,t)'!J17:J$97)/'l(x,t)'!J17-0.5+$A17</f>
        <v>73.769810567951509</v>
      </c>
      <c r="K17" s="7">
        <f>SUM('l(x,t)'!K17:K$97)/'l(x,t)'!K17-0.5+$A17</f>
        <v>73.519859448614028</v>
      </c>
      <c r="L17" s="7">
        <f>SUM('l(x,t)'!L17:L$97)/'l(x,t)'!L17-0.5+$A17</f>
        <v>73.837594826880434</v>
      </c>
      <c r="M17" s="7">
        <f>SUM('l(x,t)'!M17:M$97)/'l(x,t)'!M17-0.5+$A17</f>
        <v>74.578343356465652</v>
      </c>
      <c r="N17" s="7">
        <f>SUM('l(x,t)'!N17:N$97)/'l(x,t)'!N17-0.5+$A17</f>
        <v>73.835203402763184</v>
      </c>
      <c r="O17" s="7">
        <f>SUM('l(x,t)'!O17:O$97)/'l(x,t)'!O17-0.5+$A17</f>
        <v>74.704137242059176</v>
      </c>
      <c r="P17" s="7">
        <f>SUM('l(x,t)'!P17:P$97)/'l(x,t)'!P17-0.5+$A17</f>
        <v>75.014188838975713</v>
      </c>
      <c r="Q17" s="7">
        <f>SUM('l(x,t)'!Q17:Q$97)/'l(x,t)'!Q17-0.5+$A17</f>
        <v>74.599343931169045</v>
      </c>
      <c r="R17" s="7">
        <f>SUM('l(x,t)'!R17:R$97)/'l(x,t)'!R17-0.5+$A17</f>
        <v>75.291898212757076</v>
      </c>
      <c r="S17" s="7">
        <f>SUM('l(x,t)'!S17:S$97)/'l(x,t)'!S17-0.5+$A17</f>
        <v>75.036763005452656</v>
      </c>
      <c r="T17" s="7">
        <f>SUM('l(x,t)'!T17:T$97)/'l(x,t)'!T17-0.5+$A17</f>
        <v>74.82571491431446</v>
      </c>
      <c r="U17" s="7">
        <f>SUM('l(x,t)'!U17:U$97)/'l(x,t)'!U17-0.5+$A17</f>
        <v>74.895417052286234</v>
      </c>
      <c r="V17" s="7">
        <f>SUM('l(x,t)'!V17:V$97)/'l(x,t)'!V17-0.5+$A17</f>
        <v>74.851464504213681</v>
      </c>
      <c r="W17" s="7">
        <f>SUM('l(x,t)'!W17:W$97)/'l(x,t)'!W17-0.5+$A17</f>
        <v>74.765563857659401</v>
      </c>
      <c r="X17" s="7">
        <f>SUM('l(x,t)'!X17:X$97)/'l(x,t)'!X17-0.5+$A17</f>
        <v>75.192206358635048</v>
      </c>
      <c r="Y17" s="7">
        <f>SUM('l(x,t)'!Y17:Y$97)/'l(x,t)'!Y17-0.5+$A17</f>
        <v>75.093084756308087</v>
      </c>
      <c r="Z17" s="7">
        <f>SUM('l(x,t)'!Z17:Z$97)/'l(x,t)'!Z17-0.5+$A17</f>
        <v>75.177965491001615</v>
      </c>
      <c r="AA17" s="7">
        <f>SUM('l(x,t)'!AA17:AA$97)/'l(x,t)'!AA17-0.5+$A17</f>
        <v>74.997317358591488</v>
      </c>
      <c r="AB17" s="7">
        <f>SUM('l(x,t)'!AB17:AB$97)/'l(x,t)'!AB17-0.5+$A17</f>
        <v>74.870329459435624</v>
      </c>
      <c r="AC17" s="7">
        <f>SUM('l(x,t)'!AC17:AC$97)/'l(x,t)'!AC17-0.5+$A17</f>
        <v>75.108171040280808</v>
      </c>
      <c r="AD17" s="7">
        <f>SUM('l(x,t)'!AD17:AD$97)/'l(x,t)'!AD17-0.5+$A17</f>
        <v>74.652060598064978</v>
      </c>
      <c r="AE17" s="7">
        <f>SUM('l(x,t)'!AE17:AE$97)/'l(x,t)'!AE17-0.5+$A17</f>
        <v>74.964303681289181</v>
      </c>
      <c r="AF17" s="7">
        <f>SUM('l(x,t)'!AF17:AF$97)/'l(x,t)'!AF17-0.5+$A17</f>
        <v>74.483076910352523</v>
      </c>
      <c r="AG17" s="7">
        <f>SUM('l(x,t)'!AG17:AG$97)/'l(x,t)'!AG17-0.5+$A17</f>
        <v>74.494522321004581</v>
      </c>
      <c r="AH17" s="7">
        <f>SUM('l(x,t)'!AH17:AH$97)/'l(x,t)'!AH17-0.5+$A17</f>
        <v>74.716483385831694</v>
      </c>
      <c r="AI17" s="7">
        <f>SUM('l(x,t)'!AI17:AI$97)/'l(x,t)'!AI17-0.5+$A17</f>
        <v>74.466055848824851</v>
      </c>
      <c r="AJ17" s="7">
        <f>SUM('l(x,t)'!AJ17:AJ$97)/'l(x,t)'!AJ17-0.5+$A17</f>
        <v>74.71523505858525</v>
      </c>
      <c r="AK17" s="7">
        <f>SUM('l(x,t)'!AK17:AK$97)/'l(x,t)'!AK17-0.5+$A17</f>
        <v>74.638115328814024</v>
      </c>
      <c r="AL17" s="7">
        <f>SUM('l(x,t)'!AL17:AL$97)/'l(x,t)'!AL17-0.5+$A17</f>
        <v>74.623452574170841</v>
      </c>
      <c r="AM17" s="7">
        <f>SUM('l(x,t)'!AM17:AM$97)/'l(x,t)'!AM17-0.5+$A17</f>
        <v>75.030642265558967</v>
      </c>
      <c r="AN17" s="7">
        <f>SUM('l(x,t)'!AN17:AN$97)/'l(x,t)'!AN17-0.5+$A17</f>
        <v>75.238368209675031</v>
      </c>
      <c r="AO17" s="7">
        <f>SUM('l(x,t)'!AO17:AO$97)/'l(x,t)'!AO17-0.5+$A17</f>
        <v>75.028647751898674</v>
      </c>
      <c r="AP17" s="7">
        <f>SUM('l(x,t)'!AP17:AP$97)/'l(x,t)'!AP17-0.5+$A17</f>
        <v>75.0210966260139</v>
      </c>
      <c r="AQ17" s="7">
        <f>SUM('l(x,t)'!AQ17:AQ$97)/'l(x,t)'!AQ17-0.5+$A17</f>
        <v>75.210801564792064</v>
      </c>
      <c r="AR17" s="7">
        <f>SUM('l(x,t)'!AR17:AR$97)/'l(x,t)'!AR17-0.5+$A17</f>
        <v>75.068938592557316</v>
      </c>
      <c r="AS17" s="7">
        <f>SUM('l(x,t)'!AS17:AS$97)/'l(x,t)'!AS17-0.5+$A17</f>
        <v>75.022298797479905</v>
      </c>
      <c r="AT17" s="7">
        <f>SUM('l(x,t)'!AT17:AT$97)/'l(x,t)'!AT17-0.5+$A17</f>
        <v>75.398295992363558</v>
      </c>
      <c r="AU17" s="7">
        <f>SUM('l(x,t)'!AU17:AU$97)/'l(x,t)'!AU17-0.5+$A17</f>
        <v>75.603757768078466</v>
      </c>
      <c r="AV17" s="7">
        <f>SUM('l(x,t)'!AV17:AV$97)/'l(x,t)'!AV17-0.5+$A17</f>
        <v>75.956866475302874</v>
      </c>
      <c r="AW17" s="7">
        <f>SUM('l(x,t)'!AW17:AW$97)/'l(x,t)'!AW17-0.5+$A17</f>
        <v>76.260442274083147</v>
      </c>
      <c r="AX17" s="7">
        <f>SUM('l(x,t)'!AX17:AX$97)/'l(x,t)'!AX17-0.5+$A17</f>
        <v>76.35268886864236</v>
      </c>
      <c r="AY17" s="7">
        <f>SUM('l(x,t)'!AY17:AY$97)/'l(x,t)'!AY17-0.5+$A17</f>
        <v>76.246230617537776</v>
      </c>
      <c r="AZ17" s="7">
        <f>SUM('l(x,t)'!AZ17:AZ$97)/'l(x,t)'!AZ17-0.5+$A17</f>
        <v>76.879978496924934</v>
      </c>
      <c r="BA17" s="7">
        <f>SUM('l(x,t)'!BA17:BA$97)/'l(x,t)'!BA17-0.5+$A17</f>
        <v>77.277261496748324</v>
      </c>
      <c r="BB17" s="7">
        <f>SUM('l(x,t)'!BB17:BB$97)/'l(x,t)'!BB17-0.5+$A17</f>
        <v>77.411789281678523</v>
      </c>
      <c r="BC17" s="7">
        <f>SUM('l(x,t)'!BC17:BC$97)/'l(x,t)'!BC17-0.5+$A17</f>
        <v>77.358722260572478</v>
      </c>
      <c r="BD17" s="7">
        <f>SUM('l(x,t)'!BD17:BD$97)/'l(x,t)'!BD17-0.5+$A17</f>
        <v>77.717542488534178</v>
      </c>
      <c r="BE17" s="7">
        <f>SUM('l(x,t)'!BE17:BE$97)/'l(x,t)'!BE17-0.5+$A17</f>
        <v>77.653436130444248</v>
      </c>
      <c r="BF17" s="7">
        <f>SUM('l(x,t)'!BF17:BF$97)/'l(x,t)'!BF17-0.5+$A17</f>
        <v>78.10955696911617</v>
      </c>
      <c r="BG17" s="7">
        <f>SUM('l(x,t)'!BG17:BG$97)/'l(x,t)'!BG17-0.5+$A17</f>
        <v>78.120635933416537</v>
      </c>
      <c r="BH17" s="7">
        <f>SUM('l(x,t)'!BH17:BH$97)/'l(x,t)'!BH17-0.5+$A17</f>
        <v>78.489980165005022</v>
      </c>
      <c r="BI17" s="7">
        <f>SUM('l(x,t)'!BI17:BI$97)/'l(x,t)'!BI17-0.5+$A17</f>
        <v>78.614697890004706</v>
      </c>
      <c r="BJ17" s="7">
        <f>SUM('l(x,t)'!BJ17:BJ$97)/'l(x,t)'!BJ17-0.5+$A17</f>
        <v>78.670641831379555</v>
      </c>
      <c r="BK17" s="7">
        <f>SUM('l(x,t)'!BK17:BK$97)/'l(x,t)'!BK17-0.5+$A17</f>
        <v>78.849635270633939</v>
      </c>
      <c r="BL17" s="7">
        <f>SUM('l(x,t)'!BL17:BL$97)/'l(x,t)'!BL17-0.5+$A17</f>
        <v>79.027144639164206</v>
      </c>
      <c r="BM17" s="7">
        <f>SUM('l(x,t)'!BM17:BM$97)/'l(x,t)'!BM17-0.5+$A17</f>
        <v>79.203191713846792</v>
      </c>
      <c r="BN17" s="7">
        <f>SUM('l(x,t)'!BN17:BN$97)/'l(x,t)'!BN17-0.5+$A17</f>
        <v>79.37779684423046</v>
      </c>
      <c r="BO17" s="7">
        <f>SUM('l(x,t)'!BO17:BO$97)/'l(x,t)'!BO17-0.5+$A17</f>
        <v>79.550979030106745</v>
      </c>
      <c r="BP17" s="7">
        <f>SUM('l(x,t)'!BP17:BP$97)/'l(x,t)'!BP17-0.5+$A17</f>
        <v>79.722755996362764</v>
      </c>
      <c r="BQ17" s="7">
        <f>SUM('l(x,t)'!BQ17:BQ$97)/'l(x,t)'!BQ17-0.5+$A17</f>
        <v>79.893144265160274</v>
      </c>
      <c r="BR17" s="7">
        <f>SUM('l(x,t)'!BR17:BR$97)/'l(x,t)'!BR17-0.5+$A17</f>
        <v>80.062159225485729</v>
      </c>
      <c r="BS17" s="7">
        <f>SUM('l(x,t)'!BS17:BS$97)/'l(x,t)'!BS17-0.5+$A17</f>
        <v>80.229815200118651</v>
      </c>
    </row>
    <row r="18" spans="1:71" x14ac:dyDescent="0.25">
      <c r="A18">
        <v>16</v>
      </c>
      <c r="B18" s="7">
        <f>SUM('l(x,t)'!B18:B$97)/'l(x,t)'!B18-0.5+$A18</f>
        <v>71.200839048961043</v>
      </c>
      <c r="C18" s="7">
        <f>SUM('l(x,t)'!C18:C$97)/'l(x,t)'!C18-0.5+$A18</f>
        <v>71.39702121493994</v>
      </c>
      <c r="D18" s="7">
        <f>SUM('l(x,t)'!D18:D$97)/'l(x,t)'!D18-0.5+$A18</f>
        <v>71.595973106420672</v>
      </c>
      <c r="E18" s="7">
        <f>SUM('l(x,t)'!E18:E$97)/'l(x,t)'!E18-0.5+$A18</f>
        <v>71.679611263685672</v>
      </c>
      <c r="F18" s="7">
        <f>SUM('l(x,t)'!F18:F$97)/'l(x,t)'!F18-0.5+$A18</f>
        <v>72.203955445546541</v>
      </c>
      <c r="G18" s="7">
        <f>SUM('l(x,t)'!G18:G$97)/'l(x,t)'!G18-0.5+$A18</f>
        <v>73.322266515436056</v>
      </c>
      <c r="H18" s="7">
        <f>SUM('l(x,t)'!H18:H$97)/'l(x,t)'!H18-0.5+$A18</f>
        <v>72.965009038313639</v>
      </c>
      <c r="I18" s="7">
        <f>SUM('l(x,t)'!I18:I$97)/'l(x,t)'!I18-0.5+$A18</f>
        <v>73.089372905694262</v>
      </c>
      <c r="J18" s="7">
        <f>SUM('l(x,t)'!J18:J$97)/'l(x,t)'!J18-0.5+$A18</f>
        <v>73.797793508835753</v>
      </c>
      <c r="K18" s="7">
        <f>SUM('l(x,t)'!K18:K$97)/'l(x,t)'!K18-0.5+$A18</f>
        <v>73.550045472259612</v>
      </c>
      <c r="L18" s="7">
        <f>SUM('l(x,t)'!L18:L$97)/'l(x,t)'!L18-0.5+$A18</f>
        <v>73.866194262068859</v>
      </c>
      <c r="M18" s="7">
        <f>SUM('l(x,t)'!M18:M$97)/'l(x,t)'!M18-0.5+$A18</f>
        <v>74.611445766094661</v>
      </c>
      <c r="N18" s="7">
        <f>SUM('l(x,t)'!N18:N$97)/'l(x,t)'!N18-0.5+$A18</f>
        <v>73.856795417067502</v>
      </c>
      <c r="O18" s="7">
        <f>SUM('l(x,t)'!O18:O$97)/'l(x,t)'!O18-0.5+$A18</f>
        <v>74.730198529412107</v>
      </c>
      <c r="P18" s="7">
        <f>SUM('l(x,t)'!P18:P$97)/'l(x,t)'!P18-0.5+$A18</f>
        <v>75.037408428262722</v>
      </c>
      <c r="Q18" s="7">
        <f>SUM('l(x,t)'!Q18:Q$97)/'l(x,t)'!Q18-0.5+$A18</f>
        <v>74.625950608943057</v>
      </c>
      <c r="R18" s="7">
        <f>SUM('l(x,t)'!R18:R$97)/'l(x,t)'!R18-0.5+$A18</f>
        <v>75.319415143723177</v>
      </c>
      <c r="S18" s="7">
        <f>SUM('l(x,t)'!S18:S$97)/'l(x,t)'!S18-0.5+$A18</f>
        <v>75.05760816831156</v>
      </c>
      <c r="T18" s="7">
        <f>SUM('l(x,t)'!T18:T$97)/'l(x,t)'!T18-0.5+$A18</f>
        <v>74.847079863065176</v>
      </c>
      <c r="U18" s="7">
        <f>SUM('l(x,t)'!U18:U$97)/'l(x,t)'!U18-0.5+$A18</f>
        <v>74.917995890724711</v>
      </c>
      <c r="V18" s="7">
        <f>SUM('l(x,t)'!V18:V$97)/'l(x,t)'!V18-0.5+$A18</f>
        <v>74.87402663433474</v>
      </c>
      <c r="W18" s="7">
        <f>SUM('l(x,t)'!W18:W$97)/'l(x,t)'!W18-0.5+$A18</f>
        <v>74.789279569487178</v>
      </c>
      <c r="X18" s="7">
        <f>SUM('l(x,t)'!X18:X$97)/'l(x,t)'!X18-0.5+$A18</f>
        <v>75.217287619435211</v>
      </c>
      <c r="Y18" s="7">
        <f>SUM('l(x,t)'!Y18:Y$97)/'l(x,t)'!Y18-0.5+$A18</f>
        <v>75.109179234701458</v>
      </c>
      <c r="Z18" s="7">
        <f>SUM('l(x,t)'!Z18:Z$97)/'l(x,t)'!Z18-0.5+$A18</f>
        <v>75.205429988796467</v>
      </c>
      <c r="AA18" s="7">
        <f>SUM('l(x,t)'!AA18:AA$97)/'l(x,t)'!AA18-0.5+$A18</f>
        <v>75.019934933866381</v>
      </c>
      <c r="AB18" s="7">
        <f>SUM('l(x,t)'!AB18:AB$97)/'l(x,t)'!AB18-0.5+$A18</f>
        <v>74.896463903553183</v>
      </c>
      <c r="AC18" s="7">
        <f>SUM('l(x,t)'!AC18:AC$97)/'l(x,t)'!AC18-0.5+$A18</f>
        <v>75.132023849820726</v>
      </c>
      <c r="AD18" s="7">
        <f>SUM('l(x,t)'!AD18:AD$97)/'l(x,t)'!AD18-0.5+$A18</f>
        <v>74.6804672223317</v>
      </c>
      <c r="AE18" s="7">
        <f>SUM('l(x,t)'!AE18:AE$97)/'l(x,t)'!AE18-0.5+$A18</f>
        <v>74.980363379401609</v>
      </c>
      <c r="AF18" s="7">
        <f>SUM('l(x,t)'!AF18:AF$97)/'l(x,t)'!AF18-0.5+$A18</f>
        <v>74.503728215227852</v>
      </c>
      <c r="AG18" s="7">
        <f>SUM('l(x,t)'!AG18:AG$97)/'l(x,t)'!AG18-0.5+$A18</f>
        <v>74.510455143893424</v>
      </c>
      <c r="AH18" s="7">
        <f>SUM('l(x,t)'!AH18:AH$97)/'l(x,t)'!AH18-0.5+$A18</f>
        <v>74.743142800091718</v>
      </c>
      <c r="AI18" s="7">
        <f>SUM('l(x,t)'!AI18:AI$97)/'l(x,t)'!AI18-0.5+$A18</f>
        <v>74.494373147935846</v>
      </c>
      <c r="AJ18" s="7">
        <f>SUM('l(x,t)'!AJ18:AJ$97)/'l(x,t)'!AJ18-0.5+$A18</f>
        <v>74.73656022026455</v>
      </c>
      <c r="AK18" s="7">
        <f>SUM('l(x,t)'!AK18:AK$97)/'l(x,t)'!AK18-0.5+$A18</f>
        <v>74.655862087440255</v>
      </c>
      <c r="AL18" s="7">
        <f>SUM('l(x,t)'!AL18:AL$97)/'l(x,t)'!AL18-0.5+$A18</f>
        <v>74.63942021762962</v>
      </c>
      <c r="AM18" s="7">
        <f>SUM('l(x,t)'!AM18:AM$97)/'l(x,t)'!AM18-0.5+$A18</f>
        <v>75.055059840093406</v>
      </c>
      <c r="AN18" s="7">
        <f>SUM('l(x,t)'!AN18:AN$97)/'l(x,t)'!AN18-0.5+$A18</f>
        <v>75.255697361909995</v>
      </c>
      <c r="AO18" s="7">
        <f>SUM('l(x,t)'!AO18:AO$97)/'l(x,t)'!AO18-0.5+$A18</f>
        <v>75.044129225497301</v>
      </c>
      <c r="AP18" s="7">
        <f>SUM('l(x,t)'!AP18:AP$97)/'l(x,t)'!AP18-0.5+$A18</f>
        <v>75.041936303720192</v>
      </c>
      <c r="AQ18" s="7">
        <f>SUM('l(x,t)'!AQ18:AQ$97)/'l(x,t)'!AQ18-0.5+$A18</f>
        <v>75.232902738805421</v>
      </c>
      <c r="AR18" s="7">
        <f>SUM('l(x,t)'!AR18:AR$97)/'l(x,t)'!AR18-0.5+$A18</f>
        <v>75.087410689871177</v>
      </c>
      <c r="AS18" s="7">
        <f>SUM('l(x,t)'!AS18:AS$97)/'l(x,t)'!AS18-0.5+$A18</f>
        <v>75.041352030129545</v>
      </c>
      <c r="AT18" s="7">
        <f>SUM('l(x,t)'!AT18:AT$97)/'l(x,t)'!AT18-0.5+$A18</f>
        <v>75.410877276591648</v>
      </c>
      <c r="AU18" s="7">
        <f>SUM('l(x,t)'!AU18:AU$97)/'l(x,t)'!AU18-0.5+$A18</f>
        <v>75.612173472364589</v>
      </c>
      <c r="AV18" s="7">
        <f>SUM('l(x,t)'!AV18:AV$97)/'l(x,t)'!AV18-0.5+$A18</f>
        <v>75.968960267356323</v>
      </c>
      <c r="AW18" s="7">
        <f>SUM('l(x,t)'!AW18:AW$97)/'l(x,t)'!AW18-0.5+$A18</f>
        <v>76.273812512835974</v>
      </c>
      <c r="AX18" s="7">
        <f>SUM('l(x,t)'!AX18:AX$97)/'l(x,t)'!AX18-0.5+$A18</f>
        <v>76.364253076726939</v>
      </c>
      <c r="AY18" s="7">
        <f>SUM('l(x,t)'!AY18:AY$97)/'l(x,t)'!AY18-0.5+$A18</f>
        <v>76.261420972780982</v>
      </c>
      <c r="AZ18" s="7">
        <f>SUM('l(x,t)'!AZ18:AZ$97)/'l(x,t)'!AZ18-0.5+$A18</f>
        <v>76.892256948314582</v>
      </c>
      <c r="BA18" s="7">
        <f>SUM('l(x,t)'!BA18:BA$97)/'l(x,t)'!BA18-0.5+$A18</f>
        <v>77.286529476169747</v>
      </c>
      <c r="BB18" s="7">
        <f>SUM('l(x,t)'!BB18:BB$97)/'l(x,t)'!BB18-0.5+$A18</f>
        <v>77.42169675315904</v>
      </c>
      <c r="BC18" s="7">
        <f>SUM('l(x,t)'!BC18:BC$97)/'l(x,t)'!BC18-0.5+$A18</f>
        <v>77.36676494001469</v>
      </c>
      <c r="BD18" s="7">
        <f>SUM('l(x,t)'!BD18:BD$97)/'l(x,t)'!BD18-0.5+$A18</f>
        <v>77.731233359873357</v>
      </c>
      <c r="BE18" s="7">
        <f>SUM('l(x,t)'!BE18:BE$97)/'l(x,t)'!BE18-0.5+$A18</f>
        <v>77.66649109357391</v>
      </c>
      <c r="BF18" s="7">
        <f>SUM('l(x,t)'!BF18:BF$97)/'l(x,t)'!BF18-0.5+$A18</f>
        <v>78.123960480026568</v>
      </c>
      <c r="BG18" s="7">
        <f>SUM('l(x,t)'!BG18:BG$97)/'l(x,t)'!BG18-0.5+$A18</f>
        <v>78.1312832515693</v>
      </c>
      <c r="BH18" s="7">
        <f>SUM('l(x,t)'!BH18:BH$97)/'l(x,t)'!BH18-0.5+$A18</f>
        <v>78.506361819077966</v>
      </c>
      <c r="BI18" s="7">
        <f>SUM('l(x,t)'!BI18:BI$97)/'l(x,t)'!BI18-0.5+$A18</f>
        <v>78.622903867507461</v>
      </c>
      <c r="BJ18" s="7">
        <f>SUM('l(x,t)'!BJ18:BJ$97)/'l(x,t)'!BJ18-0.5+$A18</f>
        <v>78.68061166386714</v>
      </c>
      <c r="BK18" s="7">
        <f>SUM('l(x,t)'!BK18:BK$97)/'l(x,t)'!BK18-0.5+$A18</f>
        <v>78.859354806476844</v>
      </c>
      <c r="BL18" s="7">
        <f>SUM('l(x,t)'!BL18:BL$97)/'l(x,t)'!BL18-0.5+$A18</f>
        <v>79.036619866321388</v>
      </c>
      <c r="BM18" s="7">
        <f>SUM('l(x,t)'!BM18:BM$97)/'l(x,t)'!BM18-0.5+$A18</f>
        <v>79.212428490173139</v>
      </c>
      <c r="BN18" s="7">
        <f>SUM('l(x,t)'!BN18:BN$97)/'l(x,t)'!BN18-0.5+$A18</f>
        <v>79.386800899532147</v>
      </c>
      <c r="BO18" s="7">
        <f>SUM('l(x,t)'!BO18:BO$97)/'l(x,t)'!BO18-0.5+$A18</f>
        <v>79.559755968222149</v>
      </c>
      <c r="BP18" s="7">
        <f>SUM('l(x,t)'!BP18:BP$97)/'l(x,t)'!BP18-0.5+$A18</f>
        <v>79.731311297263957</v>
      </c>
      <c r="BQ18" s="7">
        <f>SUM('l(x,t)'!BQ18:BQ$97)/'l(x,t)'!BQ18-0.5+$A18</f>
        <v>79.901483287068643</v>
      </c>
      <c r="BR18" s="7">
        <f>SUM('l(x,t)'!BR18:BR$97)/'l(x,t)'!BR18-0.5+$A18</f>
        <v>80.070287206997406</v>
      </c>
      <c r="BS18" s="7">
        <f>SUM('l(x,t)'!BS18:BS$97)/'l(x,t)'!BS18-0.5+$A18</f>
        <v>80.237737262335116</v>
      </c>
    </row>
    <row r="19" spans="1:71" x14ac:dyDescent="0.25">
      <c r="A19">
        <v>17</v>
      </c>
      <c r="B19" s="7">
        <f>SUM('l(x,t)'!B19:B$97)/'l(x,t)'!B19-0.5+$A19</f>
        <v>71.285756972268075</v>
      </c>
      <c r="C19" s="7">
        <f>SUM('l(x,t)'!C19:C$97)/'l(x,t)'!C19-0.5+$A19</f>
        <v>71.470131489821398</v>
      </c>
      <c r="D19" s="7">
        <f>SUM('l(x,t)'!D19:D$97)/'l(x,t)'!D19-0.5+$A19</f>
        <v>71.649468090468417</v>
      </c>
      <c r="E19" s="7">
        <f>SUM('l(x,t)'!E19:E$97)/'l(x,t)'!E19-0.5+$A19</f>
        <v>71.723237621406582</v>
      </c>
      <c r="F19" s="7">
        <f>SUM('l(x,t)'!F19:F$97)/'l(x,t)'!F19-0.5+$A19</f>
        <v>72.235724808687493</v>
      </c>
      <c r="G19" s="7">
        <f>SUM('l(x,t)'!G19:G$97)/'l(x,t)'!G19-0.5+$A19</f>
        <v>73.355242556118611</v>
      </c>
      <c r="H19" s="7">
        <f>SUM('l(x,t)'!H19:H$97)/'l(x,t)'!H19-0.5+$A19</f>
        <v>73.005127678965692</v>
      </c>
      <c r="I19" s="7">
        <f>SUM('l(x,t)'!I19:I$97)/'l(x,t)'!I19-0.5+$A19</f>
        <v>73.138081655918342</v>
      </c>
      <c r="J19" s="7">
        <f>SUM('l(x,t)'!J19:J$97)/'l(x,t)'!J19-0.5+$A19</f>
        <v>73.82989825185679</v>
      </c>
      <c r="K19" s="7">
        <f>SUM('l(x,t)'!K19:K$97)/'l(x,t)'!K19-0.5+$A19</f>
        <v>73.577442644729075</v>
      </c>
      <c r="L19" s="7">
        <f>SUM('l(x,t)'!L19:L$97)/'l(x,t)'!L19-0.5+$A19</f>
        <v>73.89489170792281</v>
      </c>
      <c r="M19" s="7">
        <f>SUM('l(x,t)'!M19:M$97)/'l(x,t)'!M19-0.5+$A19</f>
        <v>74.641097725934884</v>
      </c>
      <c r="N19" s="7">
        <f>SUM('l(x,t)'!N19:N$97)/'l(x,t)'!N19-0.5+$A19</f>
        <v>73.887784820870763</v>
      </c>
      <c r="O19" s="7">
        <f>SUM('l(x,t)'!O19:O$97)/'l(x,t)'!O19-0.5+$A19</f>
        <v>74.766323650075151</v>
      </c>
      <c r="P19" s="7">
        <f>SUM('l(x,t)'!P19:P$97)/'l(x,t)'!P19-0.5+$A19</f>
        <v>75.056146395109153</v>
      </c>
      <c r="Q19" s="7">
        <f>SUM('l(x,t)'!Q19:Q$97)/'l(x,t)'!Q19-0.5+$A19</f>
        <v>74.652700851334657</v>
      </c>
      <c r="R19" s="7">
        <f>SUM('l(x,t)'!R19:R$97)/'l(x,t)'!R19-0.5+$A19</f>
        <v>75.345307078837891</v>
      </c>
      <c r="S19" s="7">
        <f>SUM('l(x,t)'!S19:S$97)/'l(x,t)'!S19-0.5+$A19</f>
        <v>75.085143185608786</v>
      </c>
      <c r="T19" s="7">
        <f>SUM('l(x,t)'!T19:T$97)/'l(x,t)'!T19-0.5+$A19</f>
        <v>74.878604309392244</v>
      </c>
      <c r="U19" s="7">
        <f>SUM('l(x,t)'!U19:U$97)/'l(x,t)'!U19-0.5+$A19</f>
        <v>74.940787797965925</v>
      </c>
      <c r="V19" s="7">
        <f>SUM('l(x,t)'!V19:V$97)/'l(x,t)'!V19-0.5+$A19</f>
        <v>74.89738558857016</v>
      </c>
      <c r="W19" s="7">
        <f>SUM('l(x,t)'!W19:W$97)/'l(x,t)'!W19-0.5+$A19</f>
        <v>74.813187976557572</v>
      </c>
      <c r="X19" s="7">
        <f>SUM('l(x,t)'!X19:X$97)/'l(x,t)'!X19-0.5+$A19</f>
        <v>75.237845865488111</v>
      </c>
      <c r="Y19" s="7">
        <f>SUM('l(x,t)'!Y19:Y$97)/'l(x,t)'!Y19-0.5+$A19</f>
        <v>75.129113133166726</v>
      </c>
      <c r="Z19" s="7">
        <f>SUM('l(x,t)'!Z19:Z$97)/'l(x,t)'!Z19-0.5+$A19</f>
        <v>75.233622127417618</v>
      </c>
      <c r="AA19" s="7">
        <f>SUM('l(x,t)'!AA19:AA$97)/'l(x,t)'!AA19-0.5+$A19</f>
        <v>75.049795329484425</v>
      </c>
      <c r="AB19" s="7">
        <f>SUM('l(x,t)'!AB19:AB$97)/'l(x,t)'!AB19-0.5+$A19</f>
        <v>74.928599633351524</v>
      </c>
      <c r="AC19" s="7">
        <f>SUM('l(x,t)'!AC19:AC$97)/'l(x,t)'!AC19-0.5+$A19</f>
        <v>75.164876180481798</v>
      </c>
      <c r="AD19" s="7">
        <f>SUM('l(x,t)'!AD19:AD$97)/'l(x,t)'!AD19-0.5+$A19</f>
        <v>74.714231476588125</v>
      </c>
      <c r="AE19" s="7">
        <f>SUM('l(x,t)'!AE19:AE$97)/'l(x,t)'!AE19-0.5+$A19</f>
        <v>75.006106066070686</v>
      </c>
      <c r="AF19" s="7">
        <f>SUM('l(x,t)'!AF19:AF$97)/'l(x,t)'!AF19-0.5+$A19</f>
        <v>74.52635849504091</v>
      </c>
      <c r="AG19" s="7">
        <f>SUM('l(x,t)'!AG19:AG$97)/'l(x,t)'!AG19-0.5+$A19</f>
        <v>74.534829772397828</v>
      </c>
      <c r="AH19" s="7">
        <f>SUM('l(x,t)'!AH19:AH$97)/'l(x,t)'!AH19-0.5+$A19</f>
        <v>74.760620986387636</v>
      </c>
      <c r="AI19" s="7">
        <f>SUM('l(x,t)'!AI19:AI$97)/'l(x,t)'!AI19-0.5+$A19</f>
        <v>74.520482365000106</v>
      </c>
      <c r="AJ19" s="7">
        <f>SUM('l(x,t)'!AJ19:AJ$97)/'l(x,t)'!AJ19-0.5+$A19</f>
        <v>74.764527193317335</v>
      </c>
      <c r="AK19" s="7">
        <f>SUM('l(x,t)'!AK19:AK$97)/'l(x,t)'!AK19-0.5+$A19</f>
        <v>74.680879865782558</v>
      </c>
      <c r="AL19" s="7">
        <f>SUM('l(x,t)'!AL19:AL$97)/'l(x,t)'!AL19-0.5+$A19</f>
        <v>74.660939765342789</v>
      </c>
      <c r="AM19" s="7">
        <f>SUM('l(x,t)'!AM19:AM$97)/'l(x,t)'!AM19-0.5+$A19</f>
        <v>75.073217537530041</v>
      </c>
      <c r="AN19" s="7">
        <f>SUM('l(x,t)'!AN19:AN$97)/'l(x,t)'!AN19-0.5+$A19</f>
        <v>75.271565684644841</v>
      </c>
      <c r="AO19" s="7">
        <f>SUM('l(x,t)'!AO19:AO$97)/'l(x,t)'!AO19-0.5+$A19</f>
        <v>75.063455165701981</v>
      </c>
      <c r="AP19" s="7">
        <f>SUM('l(x,t)'!AP19:AP$97)/'l(x,t)'!AP19-0.5+$A19</f>
        <v>75.067706094401728</v>
      </c>
      <c r="AQ19" s="7">
        <f>SUM('l(x,t)'!AQ19:AQ$97)/'l(x,t)'!AQ19-0.5+$A19</f>
        <v>75.252290994833729</v>
      </c>
      <c r="AR19" s="7">
        <f>SUM('l(x,t)'!AR19:AR$97)/'l(x,t)'!AR19-0.5+$A19</f>
        <v>75.108509753382407</v>
      </c>
      <c r="AS19" s="7">
        <f>SUM('l(x,t)'!AS19:AS$97)/'l(x,t)'!AS19-0.5+$A19</f>
        <v>75.057748199625436</v>
      </c>
      <c r="AT19" s="7">
        <f>SUM('l(x,t)'!AT19:AT$97)/'l(x,t)'!AT19-0.5+$A19</f>
        <v>75.429145311638251</v>
      </c>
      <c r="AU19" s="7">
        <f>SUM('l(x,t)'!AU19:AU$97)/'l(x,t)'!AU19-0.5+$A19</f>
        <v>75.631095422899932</v>
      </c>
      <c r="AV19" s="7">
        <f>SUM('l(x,t)'!AV19:AV$97)/'l(x,t)'!AV19-0.5+$A19</f>
        <v>75.98442621817307</v>
      </c>
      <c r="AW19" s="7">
        <f>SUM('l(x,t)'!AW19:AW$97)/'l(x,t)'!AW19-0.5+$A19</f>
        <v>76.287563652476024</v>
      </c>
      <c r="AX19" s="7">
        <f>SUM('l(x,t)'!AX19:AX$97)/'l(x,t)'!AX19-0.5+$A19</f>
        <v>76.382816749919414</v>
      </c>
      <c r="AY19" s="7">
        <f>SUM('l(x,t)'!AY19:AY$97)/'l(x,t)'!AY19-0.5+$A19</f>
        <v>76.279952758136005</v>
      </c>
      <c r="AZ19" s="7">
        <f>SUM('l(x,t)'!AZ19:AZ$97)/'l(x,t)'!AZ19-0.5+$A19</f>
        <v>76.902525377628791</v>
      </c>
      <c r="BA19" s="7">
        <f>SUM('l(x,t)'!BA19:BA$97)/'l(x,t)'!BA19-0.5+$A19</f>
        <v>77.301729908646905</v>
      </c>
      <c r="BB19" s="7">
        <f>SUM('l(x,t)'!BB19:BB$97)/'l(x,t)'!BB19-0.5+$A19</f>
        <v>77.436930985905519</v>
      </c>
      <c r="BC19" s="7">
        <f>SUM('l(x,t)'!BC19:BC$97)/'l(x,t)'!BC19-0.5+$A19</f>
        <v>77.387466678685442</v>
      </c>
      <c r="BD19" s="7">
        <f>SUM('l(x,t)'!BD19:BD$97)/'l(x,t)'!BD19-0.5+$A19</f>
        <v>77.743482056284591</v>
      </c>
      <c r="BE19" s="7">
        <f>SUM('l(x,t)'!BE19:BE$97)/'l(x,t)'!BE19-0.5+$A19</f>
        <v>77.681786540208975</v>
      </c>
      <c r="BF19" s="7">
        <f>SUM('l(x,t)'!BF19:BF$97)/'l(x,t)'!BF19-0.5+$A19</f>
        <v>78.136287737574094</v>
      </c>
      <c r="BG19" s="7">
        <f>SUM('l(x,t)'!BG19:BG$97)/'l(x,t)'!BG19-0.5+$A19</f>
        <v>78.142378879767648</v>
      </c>
      <c r="BH19" s="7">
        <f>SUM('l(x,t)'!BH19:BH$97)/'l(x,t)'!BH19-0.5+$A19</f>
        <v>78.518765572192407</v>
      </c>
      <c r="BI19" s="7">
        <f>SUM('l(x,t)'!BI19:BI$97)/'l(x,t)'!BI19-0.5+$A19</f>
        <v>78.646519544934549</v>
      </c>
      <c r="BJ19" s="7">
        <f>SUM('l(x,t)'!BJ19:BJ$97)/'l(x,t)'!BJ19-0.5+$A19</f>
        <v>78.693744458175871</v>
      </c>
      <c r="BK19" s="7">
        <f>SUM('l(x,t)'!BK19:BK$97)/'l(x,t)'!BK19-0.5+$A19</f>
        <v>78.872215045613473</v>
      </c>
      <c r="BL19" s="7">
        <f>SUM('l(x,t)'!BL19:BL$97)/'l(x,t)'!BL19-0.5+$A19</f>
        <v>79.049212807207198</v>
      </c>
      <c r="BM19" s="7">
        <f>SUM('l(x,t)'!BM19:BM$97)/'l(x,t)'!BM19-0.5+$A19</f>
        <v>79.224759304525207</v>
      </c>
      <c r="BN19" s="7">
        <f>SUM('l(x,t)'!BN19:BN$97)/'l(x,t)'!BN19-0.5+$A19</f>
        <v>79.398874674322684</v>
      </c>
      <c r="BO19" s="7">
        <f>SUM('l(x,t)'!BO19:BO$97)/'l(x,t)'!BO19-0.5+$A19</f>
        <v>79.571577706208501</v>
      </c>
      <c r="BP19" s="7">
        <f>SUM('l(x,t)'!BP19:BP$97)/'l(x,t)'!BP19-0.5+$A19</f>
        <v>79.742885917582186</v>
      </c>
      <c r="BQ19" s="7">
        <f>SUM('l(x,t)'!BQ19:BQ$97)/'l(x,t)'!BQ19-0.5+$A19</f>
        <v>79.912815625884789</v>
      </c>
      <c r="BR19" s="7">
        <f>SUM('l(x,t)'!BR19:BR$97)/'l(x,t)'!BR19-0.5+$A19</f>
        <v>80.081382018210633</v>
      </c>
      <c r="BS19" s="7">
        <f>SUM('l(x,t)'!BS19:BS$97)/'l(x,t)'!BS19-0.5+$A19</f>
        <v>80.2485992183272</v>
      </c>
    </row>
    <row r="20" spans="1:71" x14ac:dyDescent="0.25">
      <c r="A20">
        <v>18</v>
      </c>
      <c r="B20" s="7">
        <f>SUM('l(x,t)'!B20:B$97)/'l(x,t)'!B20-0.5+$A20</f>
        <v>71.385445045602438</v>
      </c>
      <c r="C20" s="7">
        <f>SUM('l(x,t)'!C20:C$97)/'l(x,t)'!C20-0.5+$A20</f>
        <v>71.555539241823482</v>
      </c>
      <c r="D20" s="7">
        <f>SUM('l(x,t)'!D20:D$97)/'l(x,t)'!D20-0.5+$A20</f>
        <v>71.71561113605442</v>
      </c>
      <c r="E20" s="7">
        <f>SUM('l(x,t)'!E20:E$97)/'l(x,t)'!E20-0.5+$A20</f>
        <v>71.778601795237719</v>
      </c>
      <c r="F20" s="7">
        <f>SUM('l(x,t)'!F20:F$97)/'l(x,t)'!F20-0.5+$A20</f>
        <v>72.278452001248468</v>
      </c>
      <c r="G20" s="7">
        <f>SUM('l(x,t)'!G20:G$97)/'l(x,t)'!G20-0.5+$A20</f>
        <v>73.399962526139518</v>
      </c>
      <c r="H20" s="7">
        <f>SUM('l(x,t)'!H20:H$97)/'l(x,t)'!H20-0.5+$A20</f>
        <v>73.047899561628157</v>
      </c>
      <c r="I20" s="7">
        <f>SUM('l(x,t)'!I20:I$97)/'l(x,t)'!I20-0.5+$A20</f>
        <v>73.186528936092742</v>
      </c>
      <c r="J20" s="7">
        <f>SUM('l(x,t)'!J20:J$97)/'l(x,t)'!J20-0.5+$A20</f>
        <v>73.863152511838763</v>
      </c>
      <c r="K20" s="7">
        <f>SUM('l(x,t)'!K20:K$97)/'l(x,t)'!K20-0.5+$A20</f>
        <v>73.611109310315271</v>
      </c>
      <c r="L20" s="7">
        <f>SUM('l(x,t)'!L20:L$97)/'l(x,t)'!L20-0.5+$A20</f>
        <v>73.926490542626681</v>
      </c>
      <c r="M20" s="7">
        <f>SUM('l(x,t)'!M20:M$97)/'l(x,t)'!M20-0.5+$A20</f>
        <v>74.666250876320476</v>
      </c>
      <c r="N20" s="7">
        <f>SUM('l(x,t)'!N20:N$97)/'l(x,t)'!N20-0.5+$A20</f>
        <v>73.929542682455775</v>
      </c>
      <c r="O20" s="7">
        <f>SUM('l(x,t)'!O20:O$97)/'l(x,t)'!O20-0.5+$A20</f>
        <v>74.794971135642967</v>
      </c>
      <c r="P20" s="7">
        <f>SUM('l(x,t)'!P20:P$97)/'l(x,t)'!P20-0.5+$A20</f>
        <v>75.078026045006268</v>
      </c>
      <c r="Q20" s="7">
        <f>SUM('l(x,t)'!Q20:Q$97)/'l(x,t)'!Q20-0.5+$A20</f>
        <v>74.685868655154664</v>
      </c>
      <c r="R20" s="7">
        <f>SUM('l(x,t)'!R20:R$97)/'l(x,t)'!R20-0.5+$A20</f>
        <v>75.381772595573082</v>
      </c>
      <c r="S20" s="7">
        <f>SUM('l(x,t)'!S20:S$97)/'l(x,t)'!S20-0.5+$A20</f>
        <v>75.109915449251986</v>
      </c>
      <c r="T20" s="7">
        <f>SUM('l(x,t)'!T20:T$97)/'l(x,t)'!T20-0.5+$A20</f>
        <v>74.906159265839847</v>
      </c>
      <c r="U20" s="7">
        <f>SUM('l(x,t)'!U20:U$97)/'l(x,t)'!U20-0.5+$A20</f>
        <v>74.963198445359609</v>
      </c>
      <c r="V20" s="7">
        <f>SUM('l(x,t)'!V20:V$97)/'l(x,t)'!V20-0.5+$A20</f>
        <v>74.918630481848453</v>
      </c>
      <c r="W20" s="7">
        <f>SUM('l(x,t)'!W20:W$97)/'l(x,t)'!W20-0.5+$A20</f>
        <v>74.83726962980208</v>
      </c>
      <c r="X20" s="7">
        <f>SUM('l(x,t)'!X20:X$97)/'l(x,t)'!X20-0.5+$A20</f>
        <v>75.263839593305107</v>
      </c>
      <c r="Y20" s="7">
        <f>SUM('l(x,t)'!Y20:Y$97)/'l(x,t)'!Y20-0.5+$A20</f>
        <v>75.155634725140288</v>
      </c>
      <c r="Z20" s="7">
        <f>SUM('l(x,t)'!Z20:Z$97)/'l(x,t)'!Z20-0.5+$A20</f>
        <v>75.249792069196999</v>
      </c>
      <c r="AA20" s="7">
        <f>SUM('l(x,t)'!AA20:AA$97)/'l(x,t)'!AA20-0.5+$A20</f>
        <v>75.072824459268105</v>
      </c>
      <c r="AB20" s="7">
        <f>SUM('l(x,t)'!AB20:AB$97)/'l(x,t)'!AB20-0.5+$A20</f>
        <v>74.950430797054423</v>
      </c>
      <c r="AC20" s="7">
        <f>SUM('l(x,t)'!AC20:AC$97)/'l(x,t)'!AC20-0.5+$A20</f>
        <v>75.189105604835817</v>
      </c>
      <c r="AD20" s="7">
        <f>SUM('l(x,t)'!AD20:AD$97)/'l(x,t)'!AD20-0.5+$A20</f>
        <v>74.739989471850464</v>
      </c>
      <c r="AE20" s="7">
        <f>SUM('l(x,t)'!AE20:AE$97)/'l(x,t)'!AE20-0.5+$A20</f>
        <v>75.031995464029507</v>
      </c>
      <c r="AF20" s="7">
        <f>SUM('l(x,t)'!AF20:AF$97)/'l(x,t)'!AF20-0.5+$A20</f>
        <v>74.555456777997705</v>
      </c>
      <c r="AG20" s="7">
        <f>SUM('l(x,t)'!AG20:AG$97)/'l(x,t)'!AG20-0.5+$A20</f>
        <v>74.554228209989219</v>
      </c>
      <c r="AH20" s="7">
        <f>SUM('l(x,t)'!AH20:AH$97)/'l(x,t)'!AH20-0.5+$A20</f>
        <v>74.78754613307018</v>
      </c>
      <c r="AI20" s="7">
        <f>SUM('l(x,t)'!AI20:AI$97)/'l(x,t)'!AI20-0.5+$A20</f>
        <v>74.537593643093018</v>
      </c>
      <c r="AJ20" s="7">
        <f>SUM('l(x,t)'!AJ20:AJ$97)/'l(x,t)'!AJ20-0.5+$A20</f>
        <v>74.791454176780434</v>
      </c>
      <c r="AK20" s="7">
        <f>SUM('l(x,t)'!AK20:AK$97)/'l(x,t)'!AK20-0.5+$A20</f>
        <v>74.707767516515332</v>
      </c>
      <c r="AL20" s="7">
        <f>SUM('l(x,t)'!AL20:AL$97)/'l(x,t)'!AL20-0.5+$A20</f>
        <v>74.690106719769872</v>
      </c>
      <c r="AM20" s="7">
        <f>SUM('l(x,t)'!AM20:AM$97)/'l(x,t)'!AM20-0.5+$A20</f>
        <v>75.099137149247184</v>
      </c>
      <c r="AN20" s="7">
        <f>SUM('l(x,t)'!AN20:AN$97)/'l(x,t)'!AN20-0.5+$A20</f>
        <v>75.302779185404958</v>
      </c>
      <c r="AO20" s="7">
        <f>SUM('l(x,t)'!AO20:AO$97)/'l(x,t)'!AO20-0.5+$A20</f>
        <v>75.080729384517326</v>
      </c>
      <c r="AP20" s="7">
        <f>SUM('l(x,t)'!AP20:AP$97)/'l(x,t)'!AP20-0.5+$A20</f>
        <v>75.102843829137498</v>
      </c>
      <c r="AQ20" s="7">
        <f>SUM('l(x,t)'!AQ20:AQ$97)/'l(x,t)'!AQ20-0.5+$A20</f>
        <v>75.273089306984247</v>
      </c>
      <c r="AR20" s="7">
        <f>SUM('l(x,t)'!AR20:AR$97)/'l(x,t)'!AR20-0.5+$A20</f>
        <v>75.133868655590845</v>
      </c>
      <c r="AS20" s="7">
        <f>SUM('l(x,t)'!AS20:AS$97)/'l(x,t)'!AS20-0.5+$A20</f>
        <v>75.081356555813329</v>
      </c>
      <c r="AT20" s="7">
        <f>SUM('l(x,t)'!AT20:AT$97)/'l(x,t)'!AT20-0.5+$A20</f>
        <v>75.449427611302212</v>
      </c>
      <c r="AU20" s="7">
        <f>SUM('l(x,t)'!AU20:AU$97)/'l(x,t)'!AU20-0.5+$A20</f>
        <v>75.649703327964858</v>
      </c>
      <c r="AV20" s="7">
        <f>SUM('l(x,t)'!AV20:AV$97)/'l(x,t)'!AV20-0.5+$A20</f>
        <v>75.997880730741116</v>
      </c>
      <c r="AW20" s="7">
        <f>SUM('l(x,t)'!AW20:AW$97)/'l(x,t)'!AW20-0.5+$A20</f>
        <v>76.307558222271609</v>
      </c>
      <c r="AX20" s="7">
        <f>SUM('l(x,t)'!AX20:AX$97)/'l(x,t)'!AX20-0.5+$A20</f>
        <v>76.401665282809915</v>
      </c>
      <c r="AY20" s="7">
        <f>SUM('l(x,t)'!AY20:AY$97)/'l(x,t)'!AY20-0.5+$A20</f>
        <v>76.299944739347382</v>
      </c>
      <c r="AZ20" s="7">
        <f>SUM('l(x,t)'!AZ20:AZ$97)/'l(x,t)'!AZ20-0.5+$A20</f>
        <v>76.916191101582143</v>
      </c>
      <c r="BA20" s="7">
        <f>SUM('l(x,t)'!BA20:BA$97)/'l(x,t)'!BA20-0.5+$A20</f>
        <v>77.317880736445744</v>
      </c>
      <c r="BB20" s="7">
        <f>SUM('l(x,t)'!BB20:BB$97)/'l(x,t)'!BB20-0.5+$A20</f>
        <v>77.450719651425345</v>
      </c>
      <c r="BC20" s="7">
        <f>SUM('l(x,t)'!BC20:BC$97)/'l(x,t)'!BC20-0.5+$A20</f>
        <v>77.400644820545963</v>
      </c>
      <c r="BD20" s="7">
        <f>SUM('l(x,t)'!BD20:BD$97)/'l(x,t)'!BD20-0.5+$A20</f>
        <v>77.760957734027471</v>
      </c>
      <c r="BE20" s="7">
        <f>SUM('l(x,t)'!BE20:BE$97)/'l(x,t)'!BE20-0.5+$A20</f>
        <v>77.694427369956657</v>
      </c>
      <c r="BF20" s="7">
        <f>SUM('l(x,t)'!BF20:BF$97)/'l(x,t)'!BF20-0.5+$A20</f>
        <v>78.148417421058298</v>
      </c>
      <c r="BG20" s="7">
        <f>SUM('l(x,t)'!BG20:BG$97)/'l(x,t)'!BG20-0.5+$A20</f>
        <v>78.157543265584053</v>
      </c>
      <c r="BH20" s="7">
        <f>SUM('l(x,t)'!BH20:BH$97)/'l(x,t)'!BH20-0.5+$A20</f>
        <v>78.535855611763708</v>
      </c>
      <c r="BI20" s="7">
        <f>SUM('l(x,t)'!BI20:BI$97)/'l(x,t)'!BI20-0.5+$A20</f>
        <v>78.657527899956548</v>
      </c>
      <c r="BJ20" s="7">
        <f>SUM('l(x,t)'!BJ20:BJ$97)/'l(x,t)'!BJ20-0.5+$A20</f>
        <v>78.705598979225869</v>
      </c>
      <c r="BK20" s="7">
        <f>SUM('l(x,t)'!BK20:BK$97)/'l(x,t)'!BK20-0.5+$A20</f>
        <v>78.883643545150107</v>
      </c>
      <c r="BL20" s="7">
        <f>SUM('l(x,t)'!BL20:BL$97)/'l(x,t)'!BL20-0.5+$A20</f>
        <v>79.060230241758774</v>
      </c>
      <c r="BM20" s="7">
        <f>SUM('l(x,t)'!BM20:BM$97)/'l(x,t)'!BM20-0.5+$A20</f>
        <v>79.23538012486523</v>
      </c>
      <c r="BN20" s="7">
        <f>SUM('l(x,t)'!BN20:BN$97)/'l(x,t)'!BN20-0.5+$A20</f>
        <v>79.409112841305159</v>
      </c>
      <c r="BO20" s="7">
        <f>SUM('l(x,t)'!BO20:BO$97)/'l(x,t)'!BO20-0.5+$A20</f>
        <v>79.581446706205853</v>
      </c>
      <c r="BP20" s="7">
        <f>SUM('l(x,t)'!BP20:BP$97)/'l(x,t)'!BP20-0.5+$A20</f>
        <v>79.752398777527461</v>
      </c>
      <c r="BQ20" s="7">
        <f>SUM('l(x,t)'!BQ20:BQ$97)/'l(x,t)'!BQ20-0.5+$A20</f>
        <v>79.921984927919951</v>
      </c>
      <c r="BR20" s="7">
        <f>SUM('l(x,t)'!BR20:BR$97)/'l(x,t)'!BR20-0.5+$A20</f>
        <v>80.090219913943997</v>
      </c>
      <c r="BS20" s="7">
        <f>SUM('l(x,t)'!BS20:BS$97)/'l(x,t)'!BS20-0.5+$A20</f>
        <v>80.257117442703901</v>
      </c>
    </row>
    <row r="21" spans="1:71" x14ac:dyDescent="0.25">
      <c r="A21">
        <v>19</v>
      </c>
      <c r="B21" s="7">
        <f>SUM('l(x,t)'!B21:B$97)/'l(x,t)'!B21-0.5+$A21</f>
        <v>71.481872052738424</v>
      </c>
      <c r="C21" s="7">
        <f>SUM('l(x,t)'!C21:C$97)/'l(x,t)'!C21-0.5+$A21</f>
        <v>71.637370792844465</v>
      </c>
      <c r="D21" s="7">
        <f>SUM('l(x,t)'!D21:D$97)/'l(x,t)'!D21-0.5+$A21</f>
        <v>71.780613484505523</v>
      </c>
      <c r="E21" s="7">
        <f>SUM('l(x,t)'!E21:E$97)/'l(x,t)'!E21-0.5+$A21</f>
        <v>71.826061990409187</v>
      </c>
      <c r="F21" s="7">
        <f>SUM('l(x,t)'!F21:F$97)/'l(x,t)'!F21-0.5+$A21</f>
        <v>72.324202573435883</v>
      </c>
      <c r="G21" s="7">
        <f>SUM('l(x,t)'!G21:G$97)/'l(x,t)'!G21-0.5+$A21</f>
        <v>73.437319903674023</v>
      </c>
      <c r="H21" s="7">
        <f>SUM('l(x,t)'!H21:H$97)/'l(x,t)'!H21-0.5+$A21</f>
        <v>73.089933810662387</v>
      </c>
      <c r="I21" s="7">
        <f>SUM('l(x,t)'!I21:I$97)/'l(x,t)'!I21-0.5+$A21</f>
        <v>73.227026936025396</v>
      </c>
      <c r="J21" s="7">
        <f>SUM('l(x,t)'!J21:J$97)/'l(x,t)'!J21-0.5+$A21</f>
        <v>73.900825072888338</v>
      </c>
      <c r="K21" s="7">
        <f>SUM('l(x,t)'!K21:K$97)/'l(x,t)'!K21-0.5+$A21</f>
        <v>73.640885388425019</v>
      </c>
      <c r="L21" s="7">
        <f>SUM('l(x,t)'!L21:L$97)/'l(x,t)'!L21-0.5+$A21</f>
        <v>73.961431244310603</v>
      </c>
      <c r="M21" s="7">
        <f>SUM('l(x,t)'!M21:M$97)/'l(x,t)'!M21-0.5+$A21</f>
        <v>74.704469915863228</v>
      </c>
      <c r="N21" s="7">
        <f>SUM('l(x,t)'!N21:N$97)/'l(x,t)'!N21-0.5+$A21</f>
        <v>73.972256319822037</v>
      </c>
      <c r="O21" s="7">
        <f>SUM('l(x,t)'!O21:O$97)/'l(x,t)'!O21-0.5+$A21</f>
        <v>74.836660264238503</v>
      </c>
      <c r="P21" s="7">
        <f>SUM('l(x,t)'!P21:P$97)/'l(x,t)'!P21-0.5+$A21</f>
        <v>75.100100084039042</v>
      </c>
      <c r="Q21" s="7">
        <f>SUM('l(x,t)'!Q21:Q$97)/'l(x,t)'!Q21-0.5+$A21</f>
        <v>74.718475370869768</v>
      </c>
      <c r="R21" s="7">
        <f>SUM('l(x,t)'!R21:R$97)/'l(x,t)'!R21-0.5+$A21</f>
        <v>75.414213697380575</v>
      </c>
      <c r="S21" s="7">
        <f>SUM('l(x,t)'!S21:S$97)/'l(x,t)'!S21-0.5+$A21</f>
        <v>75.133701603925601</v>
      </c>
      <c r="T21" s="7">
        <f>SUM('l(x,t)'!T21:T$97)/'l(x,t)'!T21-0.5+$A21</f>
        <v>74.934376454066879</v>
      </c>
      <c r="U21" s="7">
        <f>SUM('l(x,t)'!U21:U$97)/'l(x,t)'!U21-0.5+$A21</f>
        <v>74.985792762464598</v>
      </c>
      <c r="V21" s="7">
        <f>SUM('l(x,t)'!V21:V$97)/'l(x,t)'!V21-0.5+$A21</f>
        <v>74.953066852628552</v>
      </c>
      <c r="W21" s="7">
        <f>SUM('l(x,t)'!W21:W$97)/'l(x,t)'!W21-0.5+$A21</f>
        <v>74.866016298114133</v>
      </c>
      <c r="X21" s="7">
        <f>SUM('l(x,t)'!X21:X$97)/'l(x,t)'!X21-0.5+$A21</f>
        <v>75.294508627964206</v>
      </c>
      <c r="Y21" s="7">
        <f>SUM('l(x,t)'!Y21:Y$97)/'l(x,t)'!Y21-0.5+$A21</f>
        <v>75.180007128205432</v>
      </c>
      <c r="Z21" s="7">
        <f>SUM('l(x,t)'!Z21:Z$97)/'l(x,t)'!Z21-0.5+$A21</f>
        <v>75.281589759462292</v>
      </c>
      <c r="AA21" s="7">
        <f>SUM('l(x,t)'!AA21:AA$97)/'l(x,t)'!AA21-0.5+$A21</f>
        <v>75.097727459350239</v>
      </c>
      <c r="AB21" s="7">
        <f>SUM('l(x,t)'!AB21:AB$97)/'l(x,t)'!AB21-0.5+$A21</f>
        <v>74.976974975292791</v>
      </c>
      <c r="AC21" s="7">
        <f>SUM('l(x,t)'!AC21:AC$97)/'l(x,t)'!AC21-0.5+$A21</f>
        <v>75.211222981798727</v>
      </c>
      <c r="AD21" s="7">
        <f>SUM('l(x,t)'!AD21:AD$97)/'l(x,t)'!AD21-0.5+$A21</f>
        <v>74.768123533617256</v>
      </c>
      <c r="AE21" s="7">
        <f>SUM('l(x,t)'!AE21:AE$97)/'l(x,t)'!AE21-0.5+$A21</f>
        <v>75.055183089096033</v>
      </c>
      <c r="AF21" s="7">
        <f>SUM('l(x,t)'!AF21:AF$97)/'l(x,t)'!AF21-0.5+$A21</f>
        <v>74.581815231156355</v>
      </c>
      <c r="AG21" s="7">
        <f>SUM('l(x,t)'!AG21:AG$97)/'l(x,t)'!AG21-0.5+$A21</f>
        <v>74.578341897004933</v>
      </c>
      <c r="AH21" s="7">
        <f>SUM('l(x,t)'!AH21:AH$97)/'l(x,t)'!AH21-0.5+$A21</f>
        <v>74.81345032021747</v>
      </c>
      <c r="AI21" s="7">
        <f>SUM('l(x,t)'!AI21:AI$97)/'l(x,t)'!AI21-0.5+$A21</f>
        <v>74.568431280297176</v>
      </c>
      <c r="AJ21" s="7">
        <f>SUM('l(x,t)'!AJ21:AJ$97)/'l(x,t)'!AJ21-0.5+$A21</f>
        <v>74.804967368948979</v>
      </c>
      <c r="AK21" s="7">
        <f>SUM('l(x,t)'!AK21:AK$97)/'l(x,t)'!AK21-0.5+$A21</f>
        <v>74.734197589382319</v>
      </c>
      <c r="AL21" s="7">
        <f>SUM('l(x,t)'!AL21:AL$97)/'l(x,t)'!AL21-0.5+$A21</f>
        <v>74.716528488159298</v>
      </c>
      <c r="AM21" s="7">
        <f>SUM('l(x,t)'!AM21:AM$97)/'l(x,t)'!AM21-0.5+$A21</f>
        <v>75.124618227449545</v>
      </c>
      <c r="AN21" s="7">
        <f>SUM('l(x,t)'!AN21:AN$97)/'l(x,t)'!AN21-0.5+$A21</f>
        <v>75.330057613059211</v>
      </c>
      <c r="AO21" s="7">
        <f>SUM('l(x,t)'!AO21:AO$97)/'l(x,t)'!AO21-0.5+$A21</f>
        <v>75.102804478263849</v>
      </c>
      <c r="AP21" s="7">
        <f>SUM('l(x,t)'!AP21:AP$97)/'l(x,t)'!AP21-0.5+$A21</f>
        <v>75.118130724433101</v>
      </c>
      <c r="AQ21" s="7">
        <f>SUM('l(x,t)'!AQ21:AQ$97)/'l(x,t)'!AQ21-0.5+$A21</f>
        <v>75.294103125140538</v>
      </c>
      <c r="AR21" s="7">
        <f>SUM('l(x,t)'!AR21:AR$97)/'l(x,t)'!AR21-0.5+$A21</f>
        <v>75.15709806579784</v>
      </c>
      <c r="AS21" s="7">
        <f>SUM('l(x,t)'!AS21:AS$97)/'l(x,t)'!AS21-0.5+$A21</f>
        <v>75.105697005525698</v>
      </c>
      <c r="AT21" s="7">
        <f>SUM('l(x,t)'!AT21:AT$97)/'l(x,t)'!AT21-0.5+$A21</f>
        <v>75.464238313263664</v>
      </c>
      <c r="AU21" s="7">
        <f>SUM('l(x,t)'!AU21:AU$97)/'l(x,t)'!AU21-0.5+$A21</f>
        <v>75.672572356907637</v>
      </c>
      <c r="AV21" s="7">
        <f>SUM('l(x,t)'!AV21:AV$97)/'l(x,t)'!AV21-0.5+$A21</f>
        <v>76.010533048011695</v>
      </c>
      <c r="AW21" s="7">
        <f>SUM('l(x,t)'!AW21:AW$97)/'l(x,t)'!AW21-0.5+$A21</f>
        <v>76.32548412234955</v>
      </c>
      <c r="AX21" s="7">
        <f>SUM('l(x,t)'!AX21:AX$97)/'l(x,t)'!AX21-0.5+$A21</f>
        <v>76.413827186519086</v>
      </c>
      <c r="AY21" s="7">
        <f>SUM('l(x,t)'!AY21:AY$97)/'l(x,t)'!AY21-0.5+$A21</f>
        <v>76.314398338932108</v>
      </c>
      <c r="AZ21" s="7">
        <f>SUM('l(x,t)'!AZ21:AZ$97)/'l(x,t)'!AZ21-0.5+$A21</f>
        <v>76.935474808268879</v>
      </c>
      <c r="BA21" s="7">
        <f>SUM('l(x,t)'!BA21:BA$97)/'l(x,t)'!BA21-0.5+$A21</f>
        <v>77.334354355665326</v>
      </c>
      <c r="BB21" s="7">
        <f>SUM('l(x,t)'!BB21:BB$97)/'l(x,t)'!BB21-0.5+$A21</f>
        <v>77.467230475958601</v>
      </c>
      <c r="BC21" s="7">
        <f>SUM('l(x,t)'!BC21:BC$97)/'l(x,t)'!BC21-0.5+$A21</f>
        <v>77.4159629709184</v>
      </c>
      <c r="BD21" s="7">
        <f>SUM('l(x,t)'!BD21:BD$97)/'l(x,t)'!BD21-0.5+$A21</f>
        <v>77.779927310766936</v>
      </c>
      <c r="BE21" s="7">
        <f>SUM('l(x,t)'!BE21:BE$97)/'l(x,t)'!BE21-0.5+$A21</f>
        <v>77.716929803281914</v>
      </c>
      <c r="BF21" s="7">
        <f>SUM('l(x,t)'!BF21:BF$97)/'l(x,t)'!BF21-0.5+$A21</f>
        <v>78.166914164449267</v>
      </c>
      <c r="BG21" s="7">
        <f>SUM('l(x,t)'!BG21:BG$97)/'l(x,t)'!BG21-0.5+$A21</f>
        <v>78.177236753712776</v>
      </c>
      <c r="BH21" s="7">
        <f>SUM('l(x,t)'!BH21:BH$97)/'l(x,t)'!BH21-0.5+$A21</f>
        <v>78.550868328845908</v>
      </c>
      <c r="BI21" s="7">
        <f>SUM('l(x,t)'!BI21:BI$97)/'l(x,t)'!BI21-0.5+$A21</f>
        <v>78.670163634319749</v>
      </c>
      <c r="BJ21" s="7">
        <f>SUM('l(x,t)'!BJ21:BJ$97)/'l(x,t)'!BJ21-0.5+$A21</f>
        <v>78.721542832273144</v>
      </c>
      <c r="BK21" s="7">
        <f>SUM('l(x,t)'!BK21:BK$97)/'l(x,t)'!BK21-0.5+$A21</f>
        <v>78.899455472250139</v>
      </c>
      <c r="BL21" s="7">
        <f>SUM('l(x,t)'!BL21:BL$97)/'l(x,t)'!BL21-0.5+$A21</f>
        <v>79.075910821230821</v>
      </c>
      <c r="BM21" s="7">
        <f>SUM('l(x,t)'!BM21:BM$97)/'l(x,t)'!BM21-0.5+$A21</f>
        <v>79.250929948231317</v>
      </c>
      <c r="BN21" s="7">
        <f>SUM('l(x,t)'!BN21:BN$97)/'l(x,t)'!BN21-0.5+$A21</f>
        <v>79.42453251239715</v>
      </c>
      <c r="BO21" s="7">
        <f>SUM('l(x,t)'!BO21:BO$97)/'l(x,t)'!BO21-0.5+$A21</f>
        <v>79.59673684032461</v>
      </c>
      <c r="BP21" s="7">
        <f>SUM('l(x,t)'!BP21:BP$97)/'l(x,t)'!BP21-0.5+$A21</f>
        <v>79.767560000651486</v>
      </c>
      <c r="BQ21" s="7">
        <f>SUM('l(x,t)'!BQ21:BQ$97)/'l(x,t)'!BQ21-0.5+$A21</f>
        <v>79.937017875960493</v>
      </c>
      <c r="BR21" s="7">
        <f>SUM('l(x,t)'!BR21:BR$97)/'l(x,t)'!BR21-0.5+$A21</f>
        <v>80.105125232044188</v>
      </c>
      <c r="BS21" s="7">
        <f>SUM('l(x,t)'!BS21:BS$97)/'l(x,t)'!BS21-0.5+$A21</f>
        <v>80.271895784579158</v>
      </c>
    </row>
    <row r="22" spans="1:71" x14ac:dyDescent="0.25">
      <c r="A22">
        <v>20</v>
      </c>
      <c r="B22" s="7">
        <f>SUM('l(x,t)'!B22:B$97)/'l(x,t)'!B22-0.5+$A22</f>
        <v>71.5677838961671</v>
      </c>
      <c r="C22" s="7">
        <f>SUM('l(x,t)'!C22:C$97)/'l(x,t)'!C22-0.5+$A22</f>
        <v>71.72510897592403</v>
      </c>
      <c r="D22" s="7">
        <f>SUM('l(x,t)'!D22:D$97)/'l(x,t)'!D22-0.5+$A22</f>
        <v>71.854957524189857</v>
      </c>
      <c r="E22" s="7">
        <f>SUM('l(x,t)'!E22:E$97)/'l(x,t)'!E22-0.5+$A22</f>
        <v>71.88997776328037</v>
      </c>
      <c r="F22" s="7">
        <f>SUM('l(x,t)'!F22:F$97)/'l(x,t)'!F22-0.5+$A22</f>
        <v>72.370199647128885</v>
      </c>
      <c r="G22" s="7">
        <f>SUM('l(x,t)'!G22:G$97)/'l(x,t)'!G22-0.5+$A22</f>
        <v>73.479964075293495</v>
      </c>
      <c r="H22" s="7">
        <f>SUM('l(x,t)'!H22:H$97)/'l(x,t)'!H22-0.5+$A22</f>
        <v>73.150558942267139</v>
      </c>
      <c r="I22" s="7">
        <f>SUM('l(x,t)'!I22:I$97)/'l(x,t)'!I22-0.5+$A22</f>
        <v>73.272195580312854</v>
      </c>
      <c r="J22" s="7">
        <f>SUM('l(x,t)'!J22:J$97)/'l(x,t)'!J22-0.5+$A22</f>
        <v>73.933485163986745</v>
      </c>
      <c r="K22" s="7">
        <f>SUM('l(x,t)'!K22:K$97)/'l(x,t)'!K22-0.5+$A22</f>
        <v>73.69182570458733</v>
      </c>
      <c r="L22" s="7">
        <f>SUM('l(x,t)'!L22:L$97)/'l(x,t)'!L22-0.5+$A22</f>
        <v>74.00176254859656</v>
      </c>
      <c r="M22" s="7">
        <f>SUM('l(x,t)'!M22:M$97)/'l(x,t)'!M22-0.5+$A22</f>
        <v>74.739823402841068</v>
      </c>
      <c r="N22" s="7">
        <f>SUM('l(x,t)'!N22:N$97)/'l(x,t)'!N22-0.5+$A22</f>
        <v>74.004959295399289</v>
      </c>
      <c r="O22" s="7">
        <f>SUM('l(x,t)'!O22:O$97)/'l(x,t)'!O22-0.5+$A22</f>
        <v>74.880410788761623</v>
      </c>
      <c r="P22" s="7">
        <f>SUM('l(x,t)'!P22:P$97)/'l(x,t)'!P22-0.5+$A22</f>
        <v>75.136263655415064</v>
      </c>
      <c r="Q22" s="7">
        <f>SUM('l(x,t)'!Q22:Q$97)/'l(x,t)'!Q22-0.5+$A22</f>
        <v>74.751626346677767</v>
      </c>
      <c r="R22" s="7">
        <f>SUM('l(x,t)'!R22:R$97)/'l(x,t)'!R22-0.5+$A22</f>
        <v>75.43826715225606</v>
      </c>
      <c r="S22" s="7">
        <f>SUM('l(x,t)'!S22:S$97)/'l(x,t)'!S22-0.5+$A22</f>
        <v>75.164316978263656</v>
      </c>
      <c r="T22" s="7">
        <f>SUM('l(x,t)'!T22:T$97)/'l(x,t)'!T22-0.5+$A22</f>
        <v>74.967102044272991</v>
      </c>
      <c r="U22" s="7">
        <f>SUM('l(x,t)'!U22:U$97)/'l(x,t)'!U22-0.5+$A22</f>
        <v>75.016326742172794</v>
      </c>
      <c r="V22" s="7">
        <f>SUM('l(x,t)'!V22:V$97)/'l(x,t)'!V22-0.5+$A22</f>
        <v>74.970817514233119</v>
      </c>
      <c r="W22" s="7">
        <f>SUM('l(x,t)'!W22:W$97)/'l(x,t)'!W22-0.5+$A22</f>
        <v>74.895930100368318</v>
      </c>
      <c r="X22" s="7">
        <f>SUM('l(x,t)'!X22:X$97)/'l(x,t)'!X22-0.5+$A22</f>
        <v>75.321302853333819</v>
      </c>
      <c r="Y22" s="7">
        <f>SUM('l(x,t)'!Y22:Y$97)/'l(x,t)'!Y22-0.5+$A22</f>
        <v>75.20563171879607</v>
      </c>
      <c r="Z22" s="7">
        <f>SUM('l(x,t)'!Z22:Z$97)/'l(x,t)'!Z22-0.5+$A22</f>
        <v>75.315078806746342</v>
      </c>
      <c r="AA22" s="7">
        <f>SUM('l(x,t)'!AA22:AA$97)/'l(x,t)'!AA22-0.5+$A22</f>
        <v>75.126096768702268</v>
      </c>
      <c r="AB22" s="7">
        <f>SUM('l(x,t)'!AB22:AB$97)/'l(x,t)'!AB22-0.5+$A22</f>
        <v>75.001395589352114</v>
      </c>
      <c r="AC22" s="7">
        <f>SUM('l(x,t)'!AC22:AC$97)/'l(x,t)'!AC22-0.5+$A22</f>
        <v>75.230728736856619</v>
      </c>
      <c r="AD22" s="7">
        <f>SUM('l(x,t)'!AD22:AD$97)/'l(x,t)'!AD22-0.5+$A22</f>
        <v>74.798537729368434</v>
      </c>
      <c r="AE22" s="7">
        <f>SUM('l(x,t)'!AE22:AE$97)/'l(x,t)'!AE22-0.5+$A22</f>
        <v>75.081862383039891</v>
      </c>
      <c r="AF22" s="7">
        <f>SUM('l(x,t)'!AF22:AF$97)/'l(x,t)'!AF22-0.5+$A22</f>
        <v>74.608818552246944</v>
      </c>
      <c r="AG22" s="7">
        <f>SUM('l(x,t)'!AG22:AG$97)/'l(x,t)'!AG22-0.5+$A22</f>
        <v>74.610305874412091</v>
      </c>
      <c r="AH22" s="7">
        <f>SUM('l(x,t)'!AH22:AH$97)/'l(x,t)'!AH22-0.5+$A22</f>
        <v>74.841120880657812</v>
      </c>
      <c r="AI22" s="7">
        <f>SUM('l(x,t)'!AI22:AI$97)/'l(x,t)'!AI22-0.5+$A22</f>
        <v>74.593774416528788</v>
      </c>
      <c r="AJ22" s="7">
        <f>SUM('l(x,t)'!AJ22:AJ$97)/'l(x,t)'!AJ22-0.5+$A22</f>
        <v>74.84038521548689</v>
      </c>
      <c r="AK22" s="7">
        <f>SUM('l(x,t)'!AK22:AK$97)/'l(x,t)'!AK22-0.5+$A22</f>
        <v>74.754641806850856</v>
      </c>
      <c r="AL22" s="7">
        <f>SUM('l(x,t)'!AL22:AL$97)/'l(x,t)'!AL22-0.5+$A22</f>
        <v>74.741939780458324</v>
      </c>
      <c r="AM22" s="7">
        <f>SUM('l(x,t)'!AM22:AM$97)/'l(x,t)'!AM22-0.5+$A22</f>
        <v>75.143537030039752</v>
      </c>
      <c r="AN22" s="7">
        <f>SUM('l(x,t)'!AN22:AN$97)/'l(x,t)'!AN22-0.5+$A22</f>
        <v>75.354633651866052</v>
      </c>
      <c r="AO22" s="7">
        <f>SUM('l(x,t)'!AO22:AO$97)/'l(x,t)'!AO22-0.5+$A22</f>
        <v>75.127280481675797</v>
      </c>
      <c r="AP22" s="7">
        <f>SUM('l(x,t)'!AP22:AP$97)/'l(x,t)'!AP22-0.5+$A22</f>
        <v>75.149294329257486</v>
      </c>
      <c r="AQ22" s="7">
        <f>SUM('l(x,t)'!AQ22:AQ$97)/'l(x,t)'!AQ22-0.5+$A22</f>
        <v>75.323689680671293</v>
      </c>
      <c r="AR22" s="7">
        <f>SUM('l(x,t)'!AR22:AR$97)/'l(x,t)'!AR22-0.5+$A22</f>
        <v>75.176584870502509</v>
      </c>
      <c r="AS22" s="7">
        <f>SUM('l(x,t)'!AS22:AS$97)/'l(x,t)'!AS22-0.5+$A22</f>
        <v>75.122940116961956</v>
      </c>
      <c r="AT22" s="7">
        <f>SUM('l(x,t)'!AT22:AT$97)/'l(x,t)'!AT22-0.5+$A22</f>
        <v>75.488313287977491</v>
      </c>
      <c r="AU22" s="7">
        <f>SUM('l(x,t)'!AU22:AU$97)/'l(x,t)'!AU22-0.5+$A22</f>
        <v>75.691115424997889</v>
      </c>
      <c r="AV22" s="7">
        <f>SUM('l(x,t)'!AV22:AV$97)/'l(x,t)'!AV22-0.5+$A22</f>
        <v>76.031449684394914</v>
      </c>
      <c r="AW22" s="7">
        <f>SUM('l(x,t)'!AW22:AW$97)/'l(x,t)'!AW22-0.5+$A22</f>
        <v>76.348792127121669</v>
      </c>
      <c r="AX22" s="7">
        <f>SUM('l(x,t)'!AX22:AX$97)/'l(x,t)'!AX22-0.5+$A22</f>
        <v>76.429198069997994</v>
      </c>
      <c r="AY22" s="7">
        <f>SUM('l(x,t)'!AY22:AY$97)/'l(x,t)'!AY22-0.5+$A22</f>
        <v>76.329742369371843</v>
      </c>
      <c r="AZ22" s="7">
        <f>SUM('l(x,t)'!AZ22:AZ$97)/'l(x,t)'!AZ22-0.5+$A22</f>
        <v>76.957308585531393</v>
      </c>
      <c r="BA22" s="7">
        <f>SUM('l(x,t)'!BA22:BA$97)/'l(x,t)'!BA22-0.5+$A22</f>
        <v>77.350552510368232</v>
      </c>
      <c r="BB22" s="7">
        <f>SUM('l(x,t)'!BB22:BB$97)/'l(x,t)'!BB22-0.5+$A22</f>
        <v>77.486946037611403</v>
      </c>
      <c r="BC22" s="7">
        <f>SUM('l(x,t)'!BC22:BC$97)/'l(x,t)'!BC22-0.5+$A22</f>
        <v>77.430445582313979</v>
      </c>
      <c r="BD22" s="7">
        <f>SUM('l(x,t)'!BD22:BD$97)/'l(x,t)'!BD22-0.5+$A22</f>
        <v>77.791585627892516</v>
      </c>
      <c r="BE22" s="7">
        <f>SUM('l(x,t)'!BE22:BE$97)/'l(x,t)'!BE22-0.5+$A22</f>
        <v>77.734982647902768</v>
      </c>
      <c r="BF22" s="7">
        <f>SUM('l(x,t)'!BF22:BF$97)/'l(x,t)'!BF22-0.5+$A22</f>
        <v>78.179823725668911</v>
      </c>
      <c r="BG22" s="7">
        <f>SUM('l(x,t)'!BG22:BG$97)/'l(x,t)'!BG22-0.5+$A22</f>
        <v>78.188974548622497</v>
      </c>
      <c r="BH22" s="7">
        <f>SUM('l(x,t)'!BH22:BH$97)/'l(x,t)'!BH22-0.5+$A22</f>
        <v>78.566225547488273</v>
      </c>
      <c r="BI22" s="7">
        <f>SUM('l(x,t)'!BI22:BI$97)/'l(x,t)'!BI22-0.5+$A22</f>
        <v>78.686735920377458</v>
      </c>
      <c r="BJ22" s="7">
        <f>SUM('l(x,t)'!BJ22:BJ$97)/'l(x,t)'!BJ22-0.5+$A22</f>
        <v>78.734612430894856</v>
      </c>
      <c r="BK22" s="7">
        <f>SUM('l(x,t)'!BK22:BK$97)/'l(x,t)'!BK22-0.5+$A22</f>
        <v>78.912118057455473</v>
      </c>
      <c r="BL22" s="7">
        <f>SUM('l(x,t)'!BL22:BL$97)/'l(x,t)'!BL22-0.5+$A22</f>
        <v>79.088178661223012</v>
      </c>
      <c r="BM22" s="7">
        <f>SUM('l(x,t)'!BM22:BM$97)/'l(x,t)'!BM22-0.5+$A22</f>
        <v>79.262814961845336</v>
      </c>
      <c r="BN22" s="7">
        <f>SUM('l(x,t)'!BN22:BN$97)/'l(x,t)'!BN22-0.5+$A22</f>
        <v>79.43604627777529</v>
      </c>
      <c r="BO22" s="7">
        <f>SUM('l(x,t)'!BO22:BO$97)/'l(x,t)'!BO22-0.5+$A22</f>
        <v>79.60789060347426</v>
      </c>
      <c r="BP22" s="7">
        <f>SUM('l(x,t)'!BP22:BP$97)/'l(x,t)'!BP22-0.5+$A22</f>
        <v>79.778364683877541</v>
      </c>
      <c r="BQ22" s="7">
        <f>SUM('l(x,t)'!BQ22:BQ$97)/'l(x,t)'!BQ22-0.5+$A22</f>
        <v>79.947484086165929</v>
      </c>
      <c r="BR22" s="7">
        <f>SUM('l(x,t)'!BR22:BR$97)/'l(x,t)'!BR22-0.5+$A22</f>
        <v>80.115263268893671</v>
      </c>
      <c r="BS22" s="7">
        <f>SUM('l(x,t)'!BS22:BS$97)/'l(x,t)'!BS22-0.5+$A22</f>
        <v>80.281715648521086</v>
      </c>
    </row>
    <row r="23" spans="1:71" x14ac:dyDescent="0.25">
      <c r="A23">
        <v>21</v>
      </c>
      <c r="B23" s="7">
        <f>SUM('l(x,t)'!B23:B$97)/'l(x,t)'!B23-0.5+$A23</f>
        <v>71.69115457870177</v>
      </c>
      <c r="C23" s="7">
        <f>SUM('l(x,t)'!C23:C$97)/'l(x,t)'!C23-0.5+$A23</f>
        <v>71.827764504933896</v>
      </c>
      <c r="D23" s="7">
        <f>SUM('l(x,t)'!D23:D$97)/'l(x,t)'!D23-0.5+$A23</f>
        <v>71.935711591388326</v>
      </c>
      <c r="E23" s="7">
        <f>SUM('l(x,t)'!E23:E$97)/'l(x,t)'!E23-0.5+$A23</f>
        <v>71.946568989168469</v>
      </c>
      <c r="F23" s="7">
        <f>SUM('l(x,t)'!F23:F$97)/'l(x,t)'!F23-0.5+$A23</f>
        <v>72.419003510428695</v>
      </c>
      <c r="G23" s="7">
        <f>SUM('l(x,t)'!G23:G$97)/'l(x,t)'!G23-0.5+$A23</f>
        <v>73.531935371958014</v>
      </c>
      <c r="H23" s="7">
        <f>SUM('l(x,t)'!H23:H$97)/'l(x,t)'!H23-0.5+$A23</f>
        <v>73.207483023932994</v>
      </c>
      <c r="I23" s="7">
        <f>SUM('l(x,t)'!I23:I$97)/'l(x,t)'!I23-0.5+$A23</f>
        <v>73.32449182722182</v>
      </c>
      <c r="J23" s="7">
        <f>SUM('l(x,t)'!J23:J$97)/'l(x,t)'!J23-0.5+$A23</f>
        <v>73.974125499366266</v>
      </c>
      <c r="K23" s="7">
        <f>SUM('l(x,t)'!K23:K$97)/'l(x,t)'!K23-0.5+$A23</f>
        <v>73.72642287945898</v>
      </c>
      <c r="L23" s="7">
        <f>SUM('l(x,t)'!L23:L$97)/'l(x,t)'!L23-0.5+$A23</f>
        <v>74.042454814255393</v>
      </c>
      <c r="M23" s="7">
        <f>SUM('l(x,t)'!M23:M$97)/'l(x,t)'!M23-0.5+$A23</f>
        <v>74.771300757280272</v>
      </c>
      <c r="N23" s="7">
        <f>SUM('l(x,t)'!N23:N$97)/'l(x,t)'!N23-0.5+$A23</f>
        <v>74.040295890687133</v>
      </c>
      <c r="O23" s="7">
        <f>SUM('l(x,t)'!O23:O$97)/'l(x,t)'!O23-0.5+$A23</f>
        <v>74.91632556363362</v>
      </c>
      <c r="P23" s="7">
        <f>SUM('l(x,t)'!P23:P$97)/'l(x,t)'!P23-0.5+$A23</f>
        <v>75.17344159570014</v>
      </c>
      <c r="Q23" s="7">
        <f>SUM('l(x,t)'!Q23:Q$97)/'l(x,t)'!Q23-0.5+$A23</f>
        <v>74.780394956004471</v>
      </c>
      <c r="R23" s="7">
        <f>SUM('l(x,t)'!R23:R$97)/'l(x,t)'!R23-0.5+$A23</f>
        <v>75.466849914211451</v>
      </c>
      <c r="S23" s="7">
        <f>SUM('l(x,t)'!S23:S$97)/'l(x,t)'!S23-0.5+$A23</f>
        <v>75.196040681859159</v>
      </c>
      <c r="T23" s="7">
        <f>SUM('l(x,t)'!T23:T$97)/'l(x,t)'!T23-0.5+$A23</f>
        <v>74.987262331335586</v>
      </c>
      <c r="U23" s="7">
        <f>SUM('l(x,t)'!U23:U$97)/'l(x,t)'!U23-0.5+$A23</f>
        <v>75.046327222144967</v>
      </c>
      <c r="V23" s="7">
        <f>SUM('l(x,t)'!V23:V$97)/'l(x,t)'!V23-0.5+$A23</f>
        <v>75.001338263660756</v>
      </c>
      <c r="W23" s="7">
        <f>SUM('l(x,t)'!W23:W$97)/'l(x,t)'!W23-0.5+$A23</f>
        <v>74.918785990484338</v>
      </c>
      <c r="X23" s="7">
        <f>SUM('l(x,t)'!X23:X$97)/'l(x,t)'!X23-0.5+$A23</f>
        <v>75.350922351403582</v>
      </c>
      <c r="Y23" s="7">
        <f>SUM('l(x,t)'!Y23:Y$97)/'l(x,t)'!Y23-0.5+$A23</f>
        <v>75.23080789042568</v>
      </c>
      <c r="Z23" s="7">
        <f>SUM('l(x,t)'!Z23:Z$97)/'l(x,t)'!Z23-0.5+$A23</f>
        <v>75.337562207251324</v>
      </c>
      <c r="AA23" s="7">
        <f>SUM('l(x,t)'!AA23:AA$97)/'l(x,t)'!AA23-0.5+$A23</f>
        <v>75.156157655412756</v>
      </c>
      <c r="AB23" s="7">
        <f>SUM('l(x,t)'!AB23:AB$97)/'l(x,t)'!AB23-0.5+$A23</f>
        <v>75.029205484149031</v>
      </c>
      <c r="AC23" s="7">
        <f>SUM('l(x,t)'!AC23:AC$97)/'l(x,t)'!AC23-0.5+$A23</f>
        <v>75.259203522688424</v>
      </c>
      <c r="AD23" s="7">
        <f>SUM('l(x,t)'!AD23:AD$97)/'l(x,t)'!AD23-0.5+$A23</f>
        <v>74.820265835702713</v>
      </c>
      <c r="AE23" s="7">
        <f>SUM('l(x,t)'!AE23:AE$97)/'l(x,t)'!AE23-0.5+$A23</f>
        <v>75.100972723493101</v>
      </c>
      <c r="AF23" s="7">
        <f>SUM('l(x,t)'!AF23:AF$97)/'l(x,t)'!AF23-0.5+$A23</f>
        <v>74.638594779375609</v>
      </c>
      <c r="AG23" s="7">
        <f>SUM('l(x,t)'!AG23:AG$97)/'l(x,t)'!AG23-0.5+$A23</f>
        <v>74.637374561692937</v>
      </c>
      <c r="AH23" s="7">
        <f>SUM('l(x,t)'!AH23:AH$97)/'l(x,t)'!AH23-0.5+$A23</f>
        <v>74.865585394085144</v>
      </c>
      <c r="AI23" s="7">
        <f>SUM('l(x,t)'!AI23:AI$97)/'l(x,t)'!AI23-0.5+$A23</f>
        <v>74.617044745769476</v>
      </c>
      <c r="AJ23" s="7">
        <f>SUM('l(x,t)'!AJ23:AJ$97)/'l(x,t)'!AJ23-0.5+$A23</f>
        <v>74.868112953092961</v>
      </c>
      <c r="AK23" s="7">
        <f>SUM('l(x,t)'!AK23:AK$97)/'l(x,t)'!AK23-0.5+$A23</f>
        <v>74.778524357568187</v>
      </c>
      <c r="AL23" s="7">
        <f>SUM('l(x,t)'!AL23:AL$97)/'l(x,t)'!AL23-0.5+$A23</f>
        <v>74.763645238553735</v>
      </c>
      <c r="AM23" s="7">
        <f>SUM('l(x,t)'!AM23:AM$97)/'l(x,t)'!AM23-0.5+$A23</f>
        <v>75.165403191316273</v>
      </c>
      <c r="AN23" s="7">
        <f>SUM('l(x,t)'!AN23:AN$97)/'l(x,t)'!AN23-0.5+$A23</f>
        <v>75.380427452768856</v>
      </c>
      <c r="AO23" s="7">
        <f>SUM('l(x,t)'!AO23:AO$97)/'l(x,t)'!AO23-0.5+$A23</f>
        <v>75.153514168476676</v>
      </c>
      <c r="AP23" s="7">
        <f>SUM('l(x,t)'!AP23:AP$97)/'l(x,t)'!AP23-0.5+$A23</f>
        <v>75.18648113643026</v>
      </c>
      <c r="AQ23" s="7">
        <f>SUM('l(x,t)'!AQ23:AQ$97)/'l(x,t)'!AQ23-0.5+$A23</f>
        <v>75.357701455573746</v>
      </c>
      <c r="AR23" s="7">
        <f>SUM('l(x,t)'!AR23:AR$97)/'l(x,t)'!AR23-0.5+$A23</f>
        <v>75.198464256204986</v>
      </c>
      <c r="AS23" s="7">
        <f>SUM('l(x,t)'!AS23:AS$97)/'l(x,t)'!AS23-0.5+$A23</f>
        <v>75.148624970698194</v>
      </c>
      <c r="AT23" s="7">
        <f>SUM('l(x,t)'!AT23:AT$97)/'l(x,t)'!AT23-0.5+$A23</f>
        <v>75.519123997416045</v>
      </c>
      <c r="AU23" s="7">
        <f>SUM('l(x,t)'!AU23:AU$97)/'l(x,t)'!AU23-0.5+$A23</f>
        <v>75.706021050681557</v>
      </c>
      <c r="AV23" s="7">
        <f>SUM('l(x,t)'!AV23:AV$97)/'l(x,t)'!AV23-0.5+$A23</f>
        <v>76.051448205748983</v>
      </c>
      <c r="AW23" s="7">
        <f>SUM('l(x,t)'!AW23:AW$97)/'l(x,t)'!AW23-0.5+$A23</f>
        <v>76.367787174761077</v>
      </c>
      <c r="AX23" s="7">
        <f>SUM('l(x,t)'!AX23:AX$97)/'l(x,t)'!AX23-0.5+$A23</f>
        <v>76.448780143048054</v>
      </c>
      <c r="AY23" s="7">
        <f>SUM('l(x,t)'!AY23:AY$97)/'l(x,t)'!AY23-0.5+$A23</f>
        <v>76.346496318267327</v>
      </c>
      <c r="AZ23" s="7">
        <f>SUM('l(x,t)'!AZ23:AZ$97)/'l(x,t)'!AZ23-0.5+$A23</f>
        <v>76.973121059428024</v>
      </c>
      <c r="BA23" s="7">
        <f>SUM('l(x,t)'!BA23:BA$97)/'l(x,t)'!BA23-0.5+$A23</f>
        <v>77.367043953114631</v>
      </c>
      <c r="BB23" s="7">
        <f>SUM('l(x,t)'!BB23:BB$97)/'l(x,t)'!BB23-0.5+$A23</f>
        <v>77.506328189195727</v>
      </c>
      <c r="BC23" s="7">
        <f>SUM('l(x,t)'!BC23:BC$97)/'l(x,t)'!BC23-0.5+$A23</f>
        <v>77.448669156444041</v>
      </c>
      <c r="BD23" s="7">
        <f>SUM('l(x,t)'!BD23:BD$97)/'l(x,t)'!BD23-0.5+$A23</f>
        <v>77.804192550253561</v>
      </c>
      <c r="BE23" s="7">
        <f>SUM('l(x,t)'!BE23:BE$97)/'l(x,t)'!BE23-0.5+$A23</f>
        <v>77.751585607728998</v>
      </c>
      <c r="BF23" s="7">
        <f>SUM('l(x,t)'!BF23:BF$97)/'l(x,t)'!BF23-0.5+$A23</f>
        <v>78.193670206518476</v>
      </c>
      <c r="BG23" s="7">
        <f>SUM('l(x,t)'!BG23:BG$97)/'l(x,t)'!BG23-0.5+$A23</f>
        <v>78.204554778412671</v>
      </c>
      <c r="BH23" s="7">
        <f>SUM('l(x,t)'!BH23:BH$97)/'l(x,t)'!BH23-0.5+$A23</f>
        <v>78.579583851774174</v>
      </c>
      <c r="BI23" s="7">
        <f>SUM('l(x,t)'!BI23:BI$97)/'l(x,t)'!BI23-0.5+$A23</f>
        <v>78.701868406163058</v>
      </c>
      <c r="BJ23" s="7">
        <f>SUM('l(x,t)'!BJ23:BJ$97)/'l(x,t)'!BJ23-0.5+$A23</f>
        <v>78.747121036704996</v>
      </c>
      <c r="BK23" s="7">
        <f>SUM('l(x,t)'!BK23:BK$97)/'l(x,t)'!BK23-0.5+$A23</f>
        <v>78.924128718104285</v>
      </c>
      <c r="BL23" s="7">
        <f>SUM('l(x,t)'!BL23:BL$97)/'l(x,t)'!BL23-0.5+$A23</f>
        <v>79.099710812607128</v>
      </c>
      <c r="BM23" s="7">
        <f>SUM('l(x,t)'!BM23:BM$97)/'l(x,t)'!BM23-0.5+$A23</f>
        <v>79.273887303746534</v>
      </c>
      <c r="BN23" s="7">
        <f>SUM('l(x,t)'!BN23:BN$97)/'l(x,t)'!BN23-0.5+$A23</f>
        <v>79.44667680020271</v>
      </c>
      <c r="BO23" s="7">
        <f>SUM('l(x,t)'!BO23:BO$97)/'l(x,t)'!BO23-0.5+$A23</f>
        <v>79.618096612186662</v>
      </c>
      <c r="BP23" s="7">
        <f>SUM('l(x,t)'!BP23:BP$97)/'l(x,t)'!BP23-0.5+$A23</f>
        <v>79.788162825100272</v>
      </c>
      <c r="BQ23" s="7">
        <f>SUM('l(x,t)'!BQ23:BQ$97)/'l(x,t)'!BQ23-0.5+$A23</f>
        <v>79.956890370517712</v>
      </c>
      <c r="BR23" s="7">
        <f>SUM('l(x,t)'!BR23:BR$97)/'l(x,t)'!BR23-0.5+$A23</f>
        <v>80.124293094539553</v>
      </c>
      <c r="BS23" s="7">
        <f>SUM('l(x,t)'!BS23:BS$97)/'l(x,t)'!BS23-0.5+$A23</f>
        <v>80.290383823568021</v>
      </c>
    </row>
    <row r="24" spans="1:71" x14ac:dyDescent="0.25">
      <c r="A24">
        <v>22</v>
      </c>
      <c r="B24" s="7">
        <f>SUM('l(x,t)'!B24:B$97)/'l(x,t)'!B24-0.5+$A24</f>
        <v>71.793753836528296</v>
      </c>
      <c r="C24" s="7">
        <f>SUM('l(x,t)'!C24:C$97)/'l(x,t)'!C24-0.5+$A24</f>
        <v>71.913467399513053</v>
      </c>
      <c r="D24" s="7">
        <f>SUM('l(x,t)'!D24:D$97)/'l(x,t)'!D24-0.5+$A24</f>
        <v>72.012996475996601</v>
      </c>
      <c r="E24" s="7">
        <f>SUM('l(x,t)'!E24:E$97)/'l(x,t)'!E24-0.5+$A24</f>
        <v>72.011223355062938</v>
      </c>
      <c r="F24" s="7">
        <f>SUM('l(x,t)'!F24:F$97)/'l(x,t)'!F24-0.5+$A24</f>
        <v>72.482731925335358</v>
      </c>
      <c r="G24" s="7">
        <f>SUM('l(x,t)'!G24:G$97)/'l(x,t)'!G24-0.5+$A24</f>
        <v>73.57515775289292</v>
      </c>
      <c r="H24" s="7">
        <f>SUM('l(x,t)'!H24:H$97)/'l(x,t)'!H24-0.5+$A24</f>
        <v>73.267533362633657</v>
      </c>
      <c r="I24" s="7">
        <f>SUM('l(x,t)'!I24:I$97)/'l(x,t)'!I24-0.5+$A24</f>
        <v>73.376368195417228</v>
      </c>
      <c r="J24" s="7">
        <f>SUM('l(x,t)'!J24:J$97)/'l(x,t)'!J24-0.5+$A24</f>
        <v>74.017189594834036</v>
      </c>
      <c r="K24" s="7">
        <f>SUM('l(x,t)'!K24:K$97)/'l(x,t)'!K24-0.5+$A24</f>
        <v>73.767714373814286</v>
      </c>
      <c r="L24" s="7">
        <f>SUM('l(x,t)'!L24:L$97)/'l(x,t)'!L24-0.5+$A24</f>
        <v>74.079786462643881</v>
      </c>
      <c r="M24" s="7">
        <f>SUM('l(x,t)'!M24:M$97)/'l(x,t)'!M24-0.5+$A24</f>
        <v>74.814485490527616</v>
      </c>
      <c r="N24" s="7">
        <f>SUM('l(x,t)'!N24:N$97)/'l(x,t)'!N24-0.5+$A24</f>
        <v>74.074995387642986</v>
      </c>
      <c r="O24" s="7">
        <f>SUM('l(x,t)'!O24:O$97)/'l(x,t)'!O24-0.5+$A24</f>
        <v>74.95267338153306</v>
      </c>
      <c r="P24" s="7">
        <f>SUM('l(x,t)'!P24:P$97)/'l(x,t)'!P24-0.5+$A24</f>
        <v>75.207277180323757</v>
      </c>
      <c r="Q24" s="7">
        <f>SUM('l(x,t)'!Q24:Q$97)/'l(x,t)'!Q24-0.5+$A24</f>
        <v>74.81131551900549</v>
      </c>
      <c r="R24" s="7">
        <f>SUM('l(x,t)'!R24:R$97)/'l(x,t)'!R24-0.5+$A24</f>
        <v>75.50195118248007</v>
      </c>
      <c r="S24" s="7">
        <f>SUM('l(x,t)'!S24:S$97)/'l(x,t)'!S24-0.5+$A24</f>
        <v>75.224514674636694</v>
      </c>
      <c r="T24" s="7">
        <f>SUM('l(x,t)'!T24:T$97)/'l(x,t)'!T24-0.5+$A24</f>
        <v>75.010271748187307</v>
      </c>
      <c r="U24" s="7">
        <f>SUM('l(x,t)'!U24:U$97)/'l(x,t)'!U24-0.5+$A24</f>
        <v>75.061860161591824</v>
      </c>
      <c r="V24" s="7">
        <f>SUM('l(x,t)'!V24:V$97)/'l(x,t)'!V24-0.5+$A24</f>
        <v>75.029173433846353</v>
      </c>
      <c r="W24" s="7">
        <f>SUM('l(x,t)'!W24:W$97)/'l(x,t)'!W24-0.5+$A24</f>
        <v>74.938023679008779</v>
      </c>
      <c r="X24" s="7">
        <f>SUM('l(x,t)'!X24:X$97)/'l(x,t)'!X24-0.5+$A24</f>
        <v>75.379478474995324</v>
      </c>
      <c r="Y24" s="7">
        <f>SUM('l(x,t)'!Y24:Y$97)/'l(x,t)'!Y24-0.5+$A24</f>
        <v>75.264141658253806</v>
      </c>
      <c r="Z24" s="7">
        <f>SUM('l(x,t)'!Z24:Z$97)/'l(x,t)'!Z24-0.5+$A24</f>
        <v>75.371501253040734</v>
      </c>
      <c r="AA24" s="7">
        <f>SUM('l(x,t)'!AA24:AA$97)/'l(x,t)'!AA24-0.5+$A24</f>
        <v>75.192668670108418</v>
      </c>
      <c r="AB24" s="7">
        <f>SUM('l(x,t)'!AB24:AB$97)/'l(x,t)'!AB24-0.5+$A24</f>
        <v>75.062414180941204</v>
      </c>
      <c r="AC24" s="7">
        <f>SUM('l(x,t)'!AC24:AC$97)/'l(x,t)'!AC24-0.5+$A24</f>
        <v>75.286096570973911</v>
      </c>
      <c r="AD24" s="7">
        <f>SUM('l(x,t)'!AD24:AD$97)/'l(x,t)'!AD24-0.5+$A24</f>
        <v>74.840535239093555</v>
      </c>
      <c r="AE24" s="7">
        <f>SUM('l(x,t)'!AE24:AE$97)/'l(x,t)'!AE24-0.5+$A24</f>
        <v>75.128323168308938</v>
      </c>
      <c r="AF24" s="7">
        <f>SUM('l(x,t)'!AF24:AF$97)/'l(x,t)'!AF24-0.5+$A24</f>
        <v>74.664113553881464</v>
      </c>
      <c r="AG24" s="7">
        <f>SUM('l(x,t)'!AG24:AG$97)/'l(x,t)'!AG24-0.5+$A24</f>
        <v>74.66714816466515</v>
      </c>
      <c r="AH24" s="7">
        <f>SUM('l(x,t)'!AH24:AH$97)/'l(x,t)'!AH24-0.5+$A24</f>
        <v>74.887474258531142</v>
      </c>
      <c r="AI24" s="7">
        <f>SUM('l(x,t)'!AI24:AI$97)/'l(x,t)'!AI24-0.5+$A24</f>
        <v>74.640426533444185</v>
      </c>
      <c r="AJ24" s="7">
        <f>SUM('l(x,t)'!AJ24:AJ$97)/'l(x,t)'!AJ24-0.5+$A24</f>
        <v>74.893207760740495</v>
      </c>
      <c r="AK24" s="7">
        <f>SUM('l(x,t)'!AK24:AK$97)/'l(x,t)'!AK24-0.5+$A24</f>
        <v>74.804110330526839</v>
      </c>
      <c r="AL24" s="7">
        <f>SUM('l(x,t)'!AL24:AL$97)/'l(x,t)'!AL24-0.5+$A24</f>
        <v>74.789224066105461</v>
      </c>
      <c r="AM24" s="7">
        <f>SUM('l(x,t)'!AM24:AM$97)/'l(x,t)'!AM24-0.5+$A24</f>
        <v>75.193323719650493</v>
      </c>
      <c r="AN24" s="7">
        <f>SUM('l(x,t)'!AN24:AN$97)/'l(x,t)'!AN24-0.5+$A24</f>
        <v>75.403606003350291</v>
      </c>
      <c r="AO24" s="7">
        <f>SUM('l(x,t)'!AO24:AO$97)/'l(x,t)'!AO24-0.5+$A24</f>
        <v>75.186799984467029</v>
      </c>
      <c r="AP24" s="7">
        <f>SUM('l(x,t)'!AP24:AP$97)/'l(x,t)'!AP24-0.5+$A24</f>
        <v>75.210113586408283</v>
      </c>
      <c r="AQ24" s="7">
        <f>SUM('l(x,t)'!AQ24:AQ$97)/'l(x,t)'!AQ24-0.5+$A24</f>
        <v>75.384643777462486</v>
      </c>
      <c r="AR24" s="7">
        <f>SUM('l(x,t)'!AR24:AR$97)/'l(x,t)'!AR24-0.5+$A24</f>
        <v>75.230165053586603</v>
      </c>
      <c r="AS24" s="7">
        <f>SUM('l(x,t)'!AS24:AS$97)/'l(x,t)'!AS24-0.5+$A24</f>
        <v>75.16848230915258</v>
      </c>
      <c r="AT24" s="7">
        <f>SUM('l(x,t)'!AT24:AT$97)/'l(x,t)'!AT24-0.5+$A24</f>
        <v>75.538037310474721</v>
      </c>
      <c r="AU24" s="7">
        <f>SUM('l(x,t)'!AU24:AU$97)/'l(x,t)'!AU24-0.5+$A24</f>
        <v>75.721745356835044</v>
      </c>
      <c r="AV24" s="7">
        <f>SUM('l(x,t)'!AV24:AV$97)/'l(x,t)'!AV24-0.5+$A24</f>
        <v>76.072731571061695</v>
      </c>
      <c r="AW24" s="7">
        <f>SUM('l(x,t)'!AW24:AW$97)/'l(x,t)'!AW24-0.5+$A24</f>
        <v>76.386448567273959</v>
      </c>
      <c r="AX24" s="7">
        <f>SUM('l(x,t)'!AX24:AX$97)/'l(x,t)'!AX24-0.5+$A24</f>
        <v>76.468568827826076</v>
      </c>
      <c r="AY24" s="7">
        <f>SUM('l(x,t)'!AY24:AY$97)/'l(x,t)'!AY24-0.5+$A24</f>
        <v>76.360760115897449</v>
      </c>
      <c r="AZ24" s="7">
        <f>SUM('l(x,t)'!AZ24:AZ$97)/'l(x,t)'!AZ24-0.5+$A24</f>
        <v>76.986437804501122</v>
      </c>
      <c r="BA24" s="7">
        <f>SUM('l(x,t)'!BA24:BA$97)/'l(x,t)'!BA24-0.5+$A24</f>
        <v>77.37654296541875</v>
      </c>
      <c r="BB24" s="7">
        <f>SUM('l(x,t)'!BB24:BB$97)/'l(x,t)'!BB24-0.5+$A24</f>
        <v>77.523695534811523</v>
      </c>
      <c r="BC24" s="7">
        <f>SUM('l(x,t)'!BC24:BC$97)/'l(x,t)'!BC24-0.5+$A24</f>
        <v>77.460420844821442</v>
      </c>
      <c r="BD24" s="7">
        <f>SUM('l(x,t)'!BD24:BD$97)/'l(x,t)'!BD24-0.5+$A24</f>
        <v>77.814892379805727</v>
      </c>
      <c r="BE24" s="7">
        <f>SUM('l(x,t)'!BE24:BE$97)/'l(x,t)'!BE24-0.5+$A24</f>
        <v>77.764526448812234</v>
      </c>
      <c r="BF24" s="7">
        <f>SUM('l(x,t)'!BF24:BF$97)/'l(x,t)'!BF24-0.5+$A24</f>
        <v>78.206712750451075</v>
      </c>
      <c r="BG24" s="7">
        <f>SUM('l(x,t)'!BG24:BG$97)/'l(x,t)'!BG24-0.5+$A24</f>
        <v>78.219869143081297</v>
      </c>
      <c r="BH24" s="7">
        <f>SUM('l(x,t)'!BH24:BH$97)/'l(x,t)'!BH24-0.5+$A24</f>
        <v>78.59499950163962</v>
      </c>
      <c r="BI24" s="7">
        <f>SUM('l(x,t)'!BI24:BI$97)/'l(x,t)'!BI24-0.5+$A24</f>
        <v>78.717889415199295</v>
      </c>
      <c r="BJ24" s="7">
        <f>SUM('l(x,t)'!BJ24:BJ$97)/'l(x,t)'!BJ24-0.5+$A24</f>
        <v>78.758584977895794</v>
      </c>
      <c r="BK24" s="7">
        <f>SUM('l(x,t)'!BK24:BK$97)/'l(x,t)'!BK24-0.5+$A24</f>
        <v>78.935186341958328</v>
      </c>
      <c r="BL24" s="7">
        <f>SUM('l(x,t)'!BL24:BL$97)/'l(x,t)'!BL24-0.5+$A24</f>
        <v>79.110376158104827</v>
      </c>
      <c r="BM24" s="7">
        <f>SUM('l(x,t)'!BM24:BM$97)/'l(x,t)'!BM24-0.5+$A24</f>
        <v>79.284173944353313</v>
      </c>
      <c r="BN24" s="7">
        <f>SUM('l(x,t)'!BN24:BN$97)/'l(x,t)'!BN24-0.5+$A24</f>
        <v>79.45659785803241</v>
      </c>
      <c r="BO24" s="7">
        <f>SUM('l(x,t)'!BO24:BO$97)/'l(x,t)'!BO24-0.5+$A24</f>
        <v>79.627664771833622</v>
      </c>
      <c r="BP24" s="7">
        <f>SUM('l(x,t)'!BP24:BP$97)/'l(x,t)'!BP24-0.5+$A24</f>
        <v>79.797390347138105</v>
      </c>
      <c r="BQ24" s="7">
        <f>SUM('l(x,t)'!BQ24:BQ$97)/'l(x,t)'!BQ24-0.5+$A24</f>
        <v>79.965789104665305</v>
      </c>
      <c r="BR24" s="7">
        <f>SUM('l(x,t)'!BR24:BR$97)/'l(x,t)'!BR24-0.5+$A24</f>
        <v>80.132874492494665</v>
      </c>
      <c r="BS24" s="7">
        <f>SUM('l(x,t)'!BS24:BS$97)/'l(x,t)'!BS24-0.5+$A24</f>
        <v>80.298658951510362</v>
      </c>
    </row>
    <row r="25" spans="1:71" x14ac:dyDescent="0.25">
      <c r="A25">
        <v>23</v>
      </c>
      <c r="B25" s="7">
        <f>SUM('l(x,t)'!B25:B$97)/'l(x,t)'!B25-0.5+$A25</f>
        <v>71.891054213328545</v>
      </c>
      <c r="C25" s="7">
        <f>SUM('l(x,t)'!C25:C$97)/'l(x,t)'!C25-0.5+$A25</f>
        <v>72.004059829000127</v>
      </c>
      <c r="D25" s="7">
        <f>SUM('l(x,t)'!D25:D$97)/'l(x,t)'!D25-0.5+$A25</f>
        <v>72.094827942101091</v>
      </c>
      <c r="E25" s="7">
        <f>SUM('l(x,t)'!E25:E$97)/'l(x,t)'!E25-0.5+$A25</f>
        <v>72.060784139202156</v>
      </c>
      <c r="F25" s="7">
        <f>SUM('l(x,t)'!F25:F$97)/'l(x,t)'!F25-0.5+$A25</f>
        <v>72.544787461787976</v>
      </c>
      <c r="G25" s="7">
        <f>SUM('l(x,t)'!G25:G$97)/'l(x,t)'!G25-0.5+$A25</f>
        <v>73.625260508190934</v>
      </c>
      <c r="H25" s="7">
        <f>SUM('l(x,t)'!H25:H$97)/'l(x,t)'!H25-0.5+$A25</f>
        <v>73.323439145693911</v>
      </c>
      <c r="I25" s="7">
        <f>SUM('l(x,t)'!I25:I$97)/'l(x,t)'!I25-0.5+$A25</f>
        <v>73.430864220132776</v>
      </c>
      <c r="J25" s="7">
        <f>SUM('l(x,t)'!J25:J$97)/'l(x,t)'!J25-0.5+$A25</f>
        <v>74.059984381870976</v>
      </c>
      <c r="K25" s="7">
        <f>SUM('l(x,t)'!K25:K$97)/'l(x,t)'!K25-0.5+$A25</f>
        <v>73.812356123641862</v>
      </c>
      <c r="L25" s="7">
        <f>SUM('l(x,t)'!L25:L$97)/'l(x,t)'!L25-0.5+$A25</f>
        <v>74.121083329307311</v>
      </c>
      <c r="M25" s="7">
        <f>SUM('l(x,t)'!M25:M$97)/'l(x,t)'!M25-0.5+$A25</f>
        <v>74.862135033408009</v>
      </c>
      <c r="N25" s="7">
        <f>SUM('l(x,t)'!N25:N$97)/'l(x,t)'!N25-0.5+$A25</f>
        <v>74.114738736470059</v>
      </c>
      <c r="O25" s="7">
        <f>SUM('l(x,t)'!O25:O$97)/'l(x,t)'!O25-0.5+$A25</f>
        <v>74.988365470052699</v>
      </c>
      <c r="P25" s="7">
        <f>SUM('l(x,t)'!P25:P$97)/'l(x,t)'!P25-0.5+$A25</f>
        <v>75.236809793808263</v>
      </c>
      <c r="Q25" s="7">
        <f>SUM('l(x,t)'!Q25:Q$97)/'l(x,t)'!Q25-0.5+$A25</f>
        <v>74.84010257542198</v>
      </c>
      <c r="R25" s="7">
        <f>SUM('l(x,t)'!R25:R$97)/'l(x,t)'!R25-0.5+$A25</f>
        <v>75.528465415187654</v>
      </c>
      <c r="S25" s="7">
        <f>SUM('l(x,t)'!S25:S$97)/'l(x,t)'!S25-0.5+$A25</f>
        <v>75.247195968903327</v>
      </c>
      <c r="T25" s="7">
        <f>SUM('l(x,t)'!T25:T$97)/'l(x,t)'!T25-0.5+$A25</f>
        <v>75.035488782803057</v>
      </c>
      <c r="U25" s="7">
        <f>SUM('l(x,t)'!U25:U$97)/'l(x,t)'!U25-0.5+$A25</f>
        <v>75.095521295220777</v>
      </c>
      <c r="V25" s="7">
        <f>SUM('l(x,t)'!V25:V$97)/'l(x,t)'!V25-0.5+$A25</f>
        <v>75.05755451328352</v>
      </c>
      <c r="W25" s="7">
        <f>SUM('l(x,t)'!W25:W$97)/'l(x,t)'!W25-0.5+$A25</f>
        <v>74.967930399336382</v>
      </c>
      <c r="X25" s="7">
        <f>SUM('l(x,t)'!X25:X$97)/'l(x,t)'!X25-0.5+$A25</f>
        <v>75.405402122035113</v>
      </c>
      <c r="Y25" s="7">
        <f>SUM('l(x,t)'!Y25:Y$97)/'l(x,t)'!Y25-0.5+$A25</f>
        <v>75.288424333447182</v>
      </c>
      <c r="Z25" s="7">
        <f>SUM('l(x,t)'!Z25:Z$97)/'l(x,t)'!Z25-0.5+$A25</f>
        <v>75.391600061063954</v>
      </c>
      <c r="AA25" s="7">
        <f>SUM('l(x,t)'!AA25:AA$97)/'l(x,t)'!AA25-0.5+$A25</f>
        <v>75.219028184200539</v>
      </c>
      <c r="AB25" s="7">
        <f>SUM('l(x,t)'!AB25:AB$97)/'l(x,t)'!AB25-0.5+$A25</f>
        <v>75.085025742010288</v>
      </c>
      <c r="AC25" s="7">
        <f>SUM('l(x,t)'!AC25:AC$97)/'l(x,t)'!AC25-0.5+$A25</f>
        <v>75.313559621977333</v>
      </c>
      <c r="AD25" s="7">
        <f>SUM('l(x,t)'!AD25:AD$97)/'l(x,t)'!AD25-0.5+$A25</f>
        <v>74.868290433023077</v>
      </c>
      <c r="AE25" s="7">
        <f>SUM('l(x,t)'!AE25:AE$97)/'l(x,t)'!AE25-0.5+$A25</f>
        <v>75.149909631257756</v>
      </c>
      <c r="AF25" s="7">
        <f>SUM('l(x,t)'!AF25:AF$97)/'l(x,t)'!AF25-0.5+$A25</f>
        <v>74.69960928819745</v>
      </c>
      <c r="AG25" s="7">
        <f>SUM('l(x,t)'!AG25:AG$97)/'l(x,t)'!AG25-0.5+$A25</f>
        <v>74.695855885402111</v>
      </c>
      <c r="AH25" s="7">
        <f>SUM('l(x,t)'!AH25:AH$97)/'l(x,t)'!AH25-0.5+$A25</f>
        <v>74.914205503337854</v>
      </c>
      <c r="AI25" s="7">
        <f>SUM('l(x,t)'!AI25:AI$97)/'l(x,t)'!AI25-0.5+$A25</f>
        <v>74.665987867499268</v>
      </c>
      <c r="AJ25" s="7">
        <f>SUM('l(x,t)'!AJ25:AJ$97)/'l(x,t)'!AJ25-0.5+$A25</f>
        <v>74.917844147489831</v>
      </c>
      <c r="AK25" s="7">
        <f>SUM('l(x,t)'!AK25:AK$97)/'l(x,t)'!AK25-0.5+$A25</f>
        <v>74.834987973431168</v>
      </c>
      <c r="AL25" s="7">
        <f>SUM('l(x,t)'!AL25:AL$97)/'l(x,t)'!AL25-0.5+$A25</f>
        <v>74.816952050692336</v>
      </c>
      <c r="AM25" s="7">
        <f>SUM('l(x,t)'!AM25:AM$97)/'l(x,t)'!AM25-0.5+$A25</f>
        <v>75.217573803600146</v>
      </c>
      <c r="AN25" s="7">
        <f>SUM('l(x,t)'!AN25:AN$97)/'l(x,t)'!AN25-0.5+$A25</f>
        <v>75.430071038869727</v>
      </c>
      <c r="AO25" s="7">
        <f>SUM('l(x,t)'!AO25:AO$97)/'l(x,t)'!AO25-0.5+$A25</f>
        <v>75.215266228230277</v>
      </c>
      <c r="AP25" s="7">
        <f>SUM('l(x,t)'!AP25:AP$97)/'l(x,t)'!AP25-0.5+$A25</f>
        <v>75.232261136085413</v>
      </c>
      <c r="AQ25" s="7">
        <f>SUM('l(x,t)'!AQ25:AQ$97)/'l(x,t)'!AQ25-0.5+$A25</f>
        <v>75.417452598073282</v>
      </c>
      <c r="AR25" s="7">
        <f>SUM('l(x,t)'!AR25:AR$97)/'l(x,t)'!AR25-0.5+$A25</f>
        <v>75.251793288835017</v>
      </c>
      <c r="AS25" s="7">
        <f>SUM('l(x,t)'!AS25:AS$97)/'l(x,t)'!AS25-0.5+$A25</f>
        <v>75.185868645805698</v>
      </c>
      <c r="AT25" s="7">
        <f>SUM('l(x,t)'!AT25:AT$97)/'l(x,t)'!AT25-0.5+$A25</f>
        <v>75.56669332487013</v>
      </c>
      <c r="AU25" s="7">
        <f>SUM('l(x,t)'!AU25:AU$97)/'l(x,t)'!AU25-0.5+$A25</f>
        <v>75.746238626603287</v>
      </c>
      <c r="AV25" s="7">
        <f>SUM('l(x,t)'!AV25:AV$97)/'l(x,t)'!AV25-0.5+$A25</f>
        <v>76.0904164084765</v>
      </c>
      <c r="AW25" s="7">
        <f>SUM('l(x,t)'!AW25:AW$97)/'l(x,t)'!AW25-0.5+$A25</f>
        <v>76.405854674956942</v>
      </c>
      <c r="AX25" s="7">
        <f>SUM('l(x,t)'!AX25:AX$97)/'l(x,t)'!AX25-0.5+$A25</f>
        <v>76.489084680004481</v>
      </c>
      <c r="AY25" s="7">
        <f>SUM('l(x,t)'!AY25:AY$97)/'l(x,t)'!AY25-0.5+$A25</f>
        <v>76.37961798219122</v>
      </c>
      <c r="AZ25" s="7">
        <f>SUM('l(x,t)'!AZ25:AZ$97)/'l(x,t)'!AZ25-0.5+$A25</f>
        <v>77.00987705163331</v>
      </c>
      <c r="BA25" s="7">
        <f>SUM('l(x,t)'!BA25:BA$97)/'l(x,t)'!BA25-0.5+$A25</f>
        <v>77.388069460005369</v>
      </c>
      <c r="BB25" s="7">
        <f>SUM('l(x,t)'!BB25:BB$97)/'l(x,t)'!BB25-0.5+$A25</f>
        <v>77.536904391865562</v>
      </c>
      <c r="BC25" s="7">
        <f>SUM('l(x,t)'!BC25:BC$97)/'l(x,t)'!BC25-0.5+$A25</f>
        <v>77.478013809240423</v>
      </c>
      <c r="BD25" s="7">
        <f>SUM('l(x,t)'!BD25:BD$97)/'l(x,t)'!BD25-0.5+$A25</f>
        <v>77.833705839791264</v>
      </c>
      <c r="BE25" s="7">
        <f>SUM('l(x,t)'!BE25:BE$97)/'l(x,t)'!BE25-0.5+$A25</f>
        <v>77.780557810577307</v>
      </c>
      <c r="BF25" s="7">
        <f>SUM('l(x,t)'!BF25:BF$97)/'l(x,t)'!BF25-0.5+$A25</f>
        <v>78.218970924054361</v>
      </c>
      <c r="BG25" s="7">
        <f>SUM('l(x,t)'!BG25:BG$97)/'l(x,t)'!BG25-0.5+$A25</f>
        <v>78.237147658855548</v>
      </c>
      <c r="BH25" s="7">
        <f>SUM('l(x,t)'!BH25:BH$97)/'l(x,t)'!BH25-0.5+$A25</f>
        <v>78.605098419355102</v>
      </c>
      <c r="BI25" s="7">
        <f>SUM('l(x,t)'!BI25:BI$97)/'l(x,t)'!BI25-0.5+$A25</f>
        <v>78.734759843152233</v>
      </c>
      <c r="BJ25" s="7">
        <f>SUM('l(x,t)'!BJ25:BJ$97)/'l(x,t)'!BJ25-0.5+$A25</f>
        <v>78.771542905962008</v>
      </c>
      <c r="BK25" s="7">
        <f>SUM('l(x,t)'!BK25:BK$97)/'l(x,t)'!BK25-0.5+$A25</f>
        <v>78.947712456404702</v>
      </c>
      <c r="BL25" s="7">
        <f>SUM('l(x,t)'!BL25:BL$97)/'l(x,t)'!BL25-0.5+$A25</f>
        <v>79.122484432007454</v>
      </c>
      <c r="BM25" s="7">
        <f>SUM('l(x,t)'!BM25:BM$97)/'l(x,t)'!BM25-0.5+$A25</f>
        <v>79.295877920274734</v>
      </c>
      <c r="BN25" s="7">
        <f>SUM('l(x,t)'!BN25:BN$97)/'l(x,t)'!BN25-0.5+$A25</f>
        <v>79.467910659910018</v>
      </c>
      <c r="BO25" s="7">
        <f>SUM('l(x,t)'!BO25:BO$97)/'l(x,t)'!BO25-0.5+$A25</f>
        <v>79.638599116646049</v>
      </c>
      <c r="BP25" s="7">
        <f>SUM('l(x,t)'!BP25:BP$97)/'l(x,t)'!BP25-0.5+$A25</f>
        <v>79.807958556344261</v>
      </c>
      <c r="BQ25" s="7">
        <f>SUM('l(x,t)'!BQ25:BQ$97)/'l(x,t)'!BQ25-0.5+$A25</f>
        <v>79.976003115411515</v>
      </c>
      <c r="BR25" s="7">
        <f>SUM('l(x,t)'!BR25:BR$97)/'l(x,t)'!BR25-0.5+$A25</f>
        <v>80.142745868586644</v>
      </c>
      <c r="BS25" s="7">
        <f>SUM('l(x,t)'!BS25:BS$97)/'l(x,t)'!BS25-0.5+$A25</f>
        <v>80.308198894147466</v>
      </c>
    </row>
    <row r="26" spans="1:71" x14ac:dyDescent="0.25">
      <c r="A26">
        <v>24</v>
      </c>
      <c r="B26" s="7">
        <f>SUM('l(x,t)'!B26:B$97)/'l(x,t)'!B26-0.5+$A26</f>
        <v>71.990459655622573</v>
      </c>
      <c r="C26" s="7">
        <f>SUM('l(x,t)'!C26:C$97)/'l(x,t)'!C26-0.5+$A26</f>
        <v>72.105158558802444</v>
      </c>
      <c r="D26" s="7">
        <f>SUM('l(x,t)'!D26:D$97)/'l(x,t)'!D26-0.5+$A26</f>
        <v>72.178555056798785</v>
      </c>
      <c r="E26" s="7">
        <f>SUM('l(x,t)'!E26:E$97)/'l(x,t)'!E26-0.5+$A26</f>
        <v>72.126429819458409</v>
      </c>
      <c r="F26" s="7">
        <f>SUM('l(x,t)'!F26:F$97)/'l(x,t)'!F26-0.5+$A26</f>
        <v>72.597321595895579</v>
      </c>
      <c r="G26" s="7">
        <f>SUM('l(x,t)'!G26:G$97)/'l(x,t)'!G26-0.5+$A26</f>
        <v>73.672924786738349</v>
      </c>
      <c r="H26" s="7">
        <f>SUM('l(x,t)'!H26:H$97)/'l(x,t)'!H26-0.5+$A26</f>
        <v>73.378305281503557</v>
      </c>
      <c r="I26" s="7">
        <f>SUM('l(x,t)'!I26:I$97)/'l(x,t)'!I26-0.5+$A26</f>
        <v>73.480344761446602</v>
      </c>
      <c r="J26" s="7">
        <f>SUM('l(x,t)'!J26:J$97)/'l(x,t)'!J26-0.5+$A26</f>
        <v>74.098945569959852</v>
      </c>
      <c r="K26" s="7">
        <f>SUM('l(x,t)'!K26:K$97)/'l(x,t)'!K26-0.5+$A26</f>
        <v>73.853646113454886</v>
      </c>
      <c r="L26" s="7">
        <f>SUM('l(x,t)'!L26:L$97)/'l(x,t)'!L26-0.5+$A26</f>
        <v>74.166683344317192</v>
      </c>
      <c r="M26" s="7">
        <f>SUM('l(x,t)'!M26:M$97)/'l(x,t)'!M26-0.5+$A26</f>
        <v>74.892970815897542</v>
      </c>
      <c r="N26" s="7">
        <f>SUM('l(x,t)'!N26:N$97)/'l(x,t)'!N26-0.5+$A26</f>
        <v>74.156783867079753</v>
      </c>
      <c r="O26" s="7">
        <f>SUM('l(x,t)'!O26:O$97)/'l(x,t)'!O26-0.5+$A26</f>
        <v>75.020823588913714</v>
      </c>
      <c r="P26" s="7">
        <f>SUM('l(x,t)'!P26:P$97)/'l(x,t)'!P26-0.5+$A26</f>
        <v>75.264762765701732</v>
      </c>
      <c r="Q26" s="7">
        <f>SUM('l(x,t)'!Q26:Q$97)/'l(x,t)'!Q26-0.5+$A26</f>
        <v>74.869897115749097</v>
      </c>
      <c r="R26" s="7">
        <f>SUM('l(x,t)'!R26:R$97)/'l(x,t)'!R26-0.5+$A26</f>
        <v>75.558659437661504</v>
      </c>
      <c r="S26" s="7">
        <f>SUM('l(x,t)'!S26:S$97)/'l(x,t)'!S26-0.5+$A26</f>
        <v>75.28603549552497</v>
      </c>
      <c r="T26" s="7">
        <f>SUM('l(x,t)'!T26:T$97)/'l(x,t)'!T26-0.5+$A26</f>
        <v>75.075201688102908</v>
      </c>
      <c r="U26" s="7">
        <f>SUM('l(x,t)'!U26:U$97)/'l(x,t)'!U26-0.5+$A26</f>
        <v>75.128563575909354</v>
      </c>
      <c r="V26" s="7">
        <f>SUM('l(x,t)'!V26:V$97)/'l(x,t)'!V26-0.5+$A26</f>
        <v>75.092637506788151</v>
      </c>
      <c r="W26" s="7">
        <f>SUM('l(x,t)'!W26:W$97)/'l(x,t)'!W26-0.5+$A26</f>
        <v>74.99882969715469</v>
      </c>
      <c r="X26" s="7">
        <f>SUM('l(x,t)'!X26:X$97)/'l(x,t)'!X26-0.5+$A26</f>
        <v>75.43344618297391</v>
      </c>
      <c r="Y26" s="7">
        <f>SUM('l(x,t)'!Y26:Y$97)/'l(x,t)'!Y26-0.5+$A26</f>
        <v>75.313813101867112</v>
      </c>
      <c r="Z26" s="7">
        <f>SUM('l(x,t)'!Z26:Z$97)/'l(x,t)'!Z26-0.5+$A26</f>
        <v>75.41755884048419</v>
      </c>
      <c r="AA26" s="7">
        <f>SUM('l(x,t)'!AA26:AA$97)/'l(x,t)'!AA26-0.5+$A26</f>
        <v>75.24179457381301</v>
      </c>
      <c r="AB26" s="7">
        <f>SUM('l(x,t)'!AB26:AB$97)/'l(x,t)'!AB26-0.5+$A26</f>
        <v>75.110314796260468</v>
      </c>
      <c r="AC26" s="7">
        <f>SUM('l(x,t)'!AC26:AC$97)/'l(x,t)'!AC26-0.5+$A26</f>
        <v>75.333774794147061</v>
      </c>
      <c r="AD26" s="7">
        <f>SUM('l(x,t)'!AD26:AD$97)/'l(x,t)'!AD26-0.5+$A26</f>
        <v>74.900158531312485</v>
      </c>
      <c r="AE26" s="7">
        <f>SUM('l(x,t)'!AE26:AE$97)/'l(x,t)'!AE26-0.5+$A26</f>
        <v>75.178332714250601</v>
      </c>
      <c r="AF26" s="7">
        <f>SUM('l(x,t)'!AF26:AF$97)/'l(x,t)'!AF26-0.5+$A26</f>
        <v>74.724196902710759</v>
      </c>
      <c r="AG26" s="7">
        <f>SUM('l(x,t)'!AG26:AG$97)/'l(x,t)'!AG26-0.5+$A26</f>
        <v>74.731205417139932</v>
      </c>
      <c r="AH26" s="7">
        <f>SUM('l(x,t)'!AH26:AH$97)/'l(x,t)'!AH26-0.5+$A26</f>
        <v>74.938896173501135</v>
      </c>
      <c r="AI26" s="7">
        <f>SUM('l(x,t)'!AI26:AI$97)/'l(x,t)'!AI26-0.5+$A26</f>
        <v>74.6961936217361</v>
      </c>
      <c r="AJ26" s="7">
        <f>SUM('l(x,t)'!AJ26:AJ$97)/'l(x,t)'!AJ26-0.5+$A26</f>
        <v>74.941507240820599</v>
      </c>
      <c r="AK26" s="7">
        <f>SUM('l(x,t)'!AK26:AK$97)/'l(x,t)'!AK26-0.5+$A26</f>
        <v>74.860668307584973</v>
      </c>
      <c r="AL26" s="7">
        <f>SUM('l(x,t)'!AL26:AL$97)/'l(x,t)'!AL26-0.5+$A26</f>
        <v>74.84365074908186</v>
      </c>
      <c r="AM26" s="7">
        <f>SUM('l(x,t)'!AM26:AM$97)/'l(x,t)'!AM26-0.5+$A26</f>
        <v>75.243445526363331</v>
      </c>
      <c r="AN26" s="7">
        <f>SUM('l(x,t)'!AN26:AN$97)/'l(x,t)'!AN26-0.5+$A26</f>
        <v>75.456568889003108</v>
      </c>
      <c r="AO26" s="7">
        <f>SUM('l(x,t)'!AO26:AO$97)/'l(x,t)'!AO26-0.5+$A26</f>
        <v>75.241136796628581</v>
      </c>
      <c r="AP26" s="7">
        <f>SUM('l(x,t)'!AP26:AP$97)/'l(x,t)'!AP26-0.5+$A26</f>
        <v>75.262283260376421</v>
      </c>
      <c r="AQ26" s="7">
        <f>SUM('l(x,t)'!AQ26:AQ$97)/'l(x,t)'!AQ26-0.5+$A26</f>
        <v>75.437708304311968</v>
      </c>
      <c r="AR26" s="7">
        <f>SUM('l(x,t)'!AR26:AR$97)/'l(x,t)'!AR26-0.5+$A26</f>
        <v>75.276128069027465</v>
      </c>
      <c r="AS26" s="7">
        <f>SUM('l(x,t)'!AS26:AS$97)/'l(x,t)'!AS26-0.5+$A26</f>
        <v>75.209137757796697</v>
      </c>
      <c r="AT26" s="7">
        <f>SUM('l(x,t)'!AT26:AT$97)/'l(x,t)'!AT26-0.5+$A26</f>
        <v>75.588049425134443</v>
      </c>
      <c r="AU26" s="7">
        <f>SUM('l(x,t)'!AU26:AU$97)/'l(x,t)'!AU26-0.5+$A26</f>
        <v>75.772374814010277</v>
      </c>
      <c r="AV26" s="7">
        <f>SUM('l(x,t)'!AV26:AV$97)/'l(x,t)'!AV26-0.5+$A26</f>
        <v>76.108829498801057</v>
      </c>
      <c r="AW26" s="7">
        <f>SUM('l(x,t)'!AW26:AW$97)/'l(x,t)'!AW26-0.5+$A26</f>
        <v>76.425966542243003</v>
      </c>
      <c r="AX26" s="7">
        <f>SUM('l(x,t)'!AX26:AX$97)/'l(x,t)'!AX26-0.5+$A26</f>
        <v>76.502335263820441</v>
      </c>
      <c r="AY26" s="7">
        <f>SUM('l(x,t)'!AY26:AY$97)/'l(x,t)'!AY26-0.5+$A26</f>
        <v>76.399190682743836</v>
      </c>
      <c r="AZ26" s="7">
        <f>SUM('l(x,t)'!AZ26:AZ$97)/'l(x,t)'!AZ26-0.5+$A26</f>
        <v>77.031825099924276</v>
      </c>
      <c r="BA26" s="7">
        <f>SUM('l(x,t)'!BA26:BA$97)/'l(x,t)'!BA26-0.5+$A26</f>
        <v>77.403162345462079</v>
      </c>
      <c r="BB26" s="7">
        <f>SUM('l(x,t)'!BB26:BB$97)/'l(x,t)'!BB26-0.5+$A26</f>
        <v>77.549335739085549</v>
      </c>
      <c r="BC26" s="7">
        <f>SUM('l(x,t)'!BC26:BC$97)/'l(x,t)'!BC26-0.5+$A26</f>
        <v>77.492591809028838</v>
      </c>
      <c r="BD26" s="7">
        <f>SUM('l(x,t)'!BD26:BD$97)/'l(x,t)'!BD26-0.5+$A26</f>
        <v>77.844031205720341</v>
      </c>
      <c r="BE26" s="7">
        <f>SUM('l(x,t)'!BE26:BE$97)/'l(x,t)'!BE26-0.5+$A26</f>
        <v>77.796303738661521</v>
      </c>
      <c r="BF26" s="7">
        <f>SUM('l(x,t)'!BF26:BF$97)/'l(x,t)'!BF26-0.5+$A26</f>
        <v>78.229916907435864</v>
      </c>
      <c r="BG26" s="7">
        <f>SUM('l(x,t)'!BG26:BG$97)/'l(x,t)'!BG26-0.5+$A26</f>
        <v>78.257407899778457</v>
      </c>
      <c r="BH26" s="7">
        <f>SUM('l(x,t)'!BH26:BH$97)/'l(x,t)'!BH26-0.5+$A26</f>
        <v>78.619429471017554</v>
      </c>
      <c r="BI26" s="7">
        <f>SUM('l(x,t)'!BI26:BI$97)/'l(x,t)'!BI26-0.5+$A26</f>
        <v>78.746361579083853</v>
      </c>
      <c r="BJ26" s="7">
        <f>SUM('l(x,t)'!BJ26:BJ$97)/'l(x,t)'!BJ26-0.5+$A26</f>
        <v>78.78317932103954</v>
      </c>
      <c r="BK26" s="7">
        <f>SUM('l(x,t)'!BK26:BK$97)/'l(x,t)'!BK26-0.5+$A26</f>
        <v>78.958896055401951</v>
      </c>
      <c r="BL26" s="7">
        <f>SUM('l(x,t)'!BL26:BL$97)/'l(x,t)'!BL26-0.5+$A26</f>
        <v>79.133232461104654</v>
      </c>
      <c r="BM26" s="7">
        <f>SUM('l(x,t)'!BM26:BM$97)/'l(x,t)'!BM26-0.5+$A26</f>
        <v>79.306206990199911</v>
      </c>
      <c r="BN26" s="7">
        <f>SUM('l(x,t)'!BN26:BN$97)/'l(x,t)'!BN26-0.5+$A26</f>
        <v>79.477836767910574</v>
      </c>
      <c r="BO26" s="7">
        <f>SUM('l(x,t)'!BO26:BO$97)/'l(x,t)'!BO26-0.5+$A26</f>
        <v>79.648137667815519</v>
      </c>
      <c r="BP26" s="7">
        <f>SUM('l(x,t)'!BP26:BP$97)/'l(x,t)'!BP26-0.5+$A26</f>
        <v>79.817124384312621</v>
      </c>
      <c r="BQ26" s="7">
        <f>SUM('l(x,t)'!BQ26:BQ$97)/'l(x,t)'!BQ26-0.5+$A26</f>
        <v>79.984810502408607</v>
      </c>
      <c r="BR26" s="7">
        <f>SUM('l(x,t)'!BR26:BR$97)/'l(x,t)'!BR26-0.5+$A26</f>
        <v>80.151208564889089</v>
      </c>
      <c r="BS26" s="7">
        <f>SUM('l(x,t)'!BS26:BS$97)/'l(x,t)'!BS26-0.5+$A26</f>
        <v>80.3163301369203</v>
      </c>
    </row>
    <row r="27" spans="1:71" x14ac:dyDescent="0.25">
      <c r="A27">
        <v>25</v>
      </c>
      <c r="B27" s="7">
        <f>SUM('l(x,t)'!B27:B$97)/'l(x,t)'!B27-0.5+$A27</f>
        <v>72.102325119653784</v>
      </c>
      <c r="C27" s="7">
        <f>SUM('l(x,t)'!C27:C$97)/'l(x,t)'!C27-0.5+$A27</f>
        <v>72.211077150075624</v>
      </c>
      <c r="D27" s="7">
        <f>SUM('l(x,t)'!D27:D$97)/'l(x,t)'!D27-0.5+$A27</f>
        <v>72.261181901488371</v>
      </c>
      <c r="E27" s="7">
        <f>SUM('l(x,t)'!E27:E$97)/'l(x,t)'!E27-0.5+$A27</f>
        <v>72.195588422671293</v>
      </c>
      <c r="F27" s="7">
        <f>SUM('l(x,t)'!F27:F$97)/'l(x,t)'!F27-0.5+$A27</f>
        <v>72.655589859625735</v>
      </c>
      <c r="G27" s="7">
        <f>SUM('l(x,t)'!G27:G$97)/'l(x,t)'!G27-0.5+$A27</f>
        <v>73.722639652787649</v>
      </c>
      <c r="H27" s="7">
        <f>SUM('l(x,t)'!H27:H$97)/'l(x,t)'!H27-0.5+$A27</f>
        <v>73.434090144268026</v>
      </c>
      <c r="I27" s="7">
        <f>SUM('l(x,t)'!I27:I$97)/'l(x,t)'!I27-0.5+$A27</f>
        <v>73.522504114985509</v>
      </c>
      <c r="J27" s="7">
        <f>SUM('l(x,t)'!J27:J$97)/'l(x,t)'!J27-0.5+$A27</f>
        <v>74.146606312019401</v>
      </c>
      <c r="K27" s="7">
        <f>SUM('l(x,t)'!K27:K$97)/'l(x,t)'!K27-0.5+$A27</f>
        <v>73.898598838397845</v>
      </c>
      <c r="L27" s="7">
        <f>SUM('l(x,t)'!L27:L$97)/'l(x,t)'!L27-0.5+$A27</f>
        <v>74.200977018459923</v>
      </c>
      <c r="M27" s="7">
        <f>SUM('l(x,t)'!M27:M$97)/'l(x,t)'!M27-0.5+$A27</f>
        <v>74.933317469873458</v>
      </c>
      <c r="N27" s="7">
        <f>SUM('l(x,t)'!N27:N$97)/'l(x,t)'!N27-0.5+$A27</f>
        <v>74.188087362117869</v>
      </c>
      <c r="O27" s="7">
        <f>SUM('l(x,t)'!O27:O$97)/'l(x,t)'!O27-0.5+$A27</f>
        <v>75.056212937970287</v>
      </c>
      <c r="P27" s="7">
        <f>SUM('l(x,t)'!P27:P$97)/'l(x,t)'!P27-0.5+$A27</f>
        <v>75.295239909647535</v>
      </c>
      <c r="Q27" s="7">
        <f>SUM('l(x,t)'!Q27:Q$97)/'l(x,t)'!Q27-0.5+$A27</f>
        <v>74.897111555989326</v>
      </c>
      <c r="R27" s="7">
        <f>SUM('l(x,t)'!R27:R$97)/'l(x,t)'!R27-0.5+$A27</f>
        <v>75.587268307913916</v>
      </c>
      <c r="S27" s="7">
        <f>SUM('l(x,t)'!S27:S$97)/'l(x,t)'!S27-0.5+$A27</f>
        <v>75.316525410771447</v>
      </c>
      <c r="T27" s="7">
        <f>SUM('l(x,t)'!T27:T$97)/'l(x,t)'!T27-0.5+$A27</f>
        <v>75.10607139165181</v>
      </c>
      <c r="U27" s="7">
        <f>SUM('l(x,t)'!U27:U$97)/'l(x,t)'!U27-0.5+$A27</f>
        <v>75.155917771505969</v>
      </c>
      <c r="V27" s="7">
        <f>SUM('l(x,t)'!V27:V$97)/'l(x,t)'!V27-0.5+$A27</f>
        <v>75.113895342832123</v>
      </c>
      <c r="W27" s="7">
        <f>SUM('l(x,t)'!W27:W$97)/'l(x,t)'!W27-0.5+$A27</f>
        <v>75.034709340786634</v>
      </c>
      <c r="X27" s="7">
        <f>SUM('l(x,t)'!X27:X$97)/'l(x,t)'!X27-0.5+$A27</f>
        <v>75.460965104130139</v>
      </c>
      <c r="Y27" s="7">
        <f>SUM('l(x,t)'!Y27:Y$97)/'l(x,t)'!Y27-0.5+$A27</f>
        <v>75.342284781344659</v>
      </c>
      <c r="Z27" s="7">
        <f>SUM('l(x,t)'!Z27:Z$97)/'l(x,t)'!Z27-0.5+$A27</f>
        <v>75.442520675615242</v>
      </c>
      <c r="AA27" s="7">
        <f>SUM('l(x,t)'!AA27:AA$97)/'l(x,t)'!AA27-0.5+$A27</f>
        <v>75.268701985865533</v>
      </c>
      <c r="AB27" s="7">
        <f>SUM('l(x,t)'!AB27:AB$97)/'l(x,t)'!AB27-0.5+$A27</f>
        <v>75.135126008004377</v>
      </c>
      <c r="AC27" s="7">
        <f>SUM('l(x,t)'!AC27:AC$97)/'l(x,t)'!AC27-0.5+$A27</f>
        <v>75.362257658435794</v>
      </c>
      <c r="AD27" s="7">
        <f>SUM('l(x,t)'!AD27:AD$97)/'l(x,t)'!AD27-0.5+$A27</f>
        <v>74.930416781381311</v>
      </c>
      <c r="AE27" s="7">
        <f>SUM('l(x,t)'!AE27:AE$97)/'l(x,t)'!AE27-0.5+$A27</f>
        <v>75.205713799702437</v>
      </c>
      <c r="AF27" s="7">
        <f>SUM('l(x,t)'!AF27:AF$97)/'l(x,t)'!AF27-0.5+$A27</f>
        <v>74.751332622326828</v>
      </c>
      <c r="AG27" s="7">
        <f>SUM('l(x,t)'!AG27:AG$97)/'l(x,t)'!AG27-0.5+$A27</f>
        <v>74.763876937149092</v>
      </c>
      <c r="AH27" s="7">
        <f>SUM('l(x,t)'!AH27:AH$97)/'l(x,t)'!AH27-0.5+$A27</f>
        <v>74.963623348942122</v>
      </c>
      <c r="AI27" s="7">
        <f>SUM('l(x,t)'!AI27:AI$97)/'l(x,t)'!AI27-0.5+$A27</f>
        <v>74.719796926291451</v>
      </c>
      <c r="AJ27" s="7">
        <f>SUM('l(x,t)'!AJ27:AJ$97)/'l(x,t)'!AJ27-0.5+$A27</f>
        <v>74.972800377054369</v>
      </c>
      <c r="AK27" s="7">
        <f>SUM('l(x,t)'!AK27:AK$97)/'l(x,t)'!AK27-0.5+$A27</f>
        <v>74.883844876228011</v>
      </c>
      <c r="AL27" s="7">
        <f>SUM('l(x,t)'!AL27:AL$97)/'l(x,t)'!AL27-0.5+$A27</f>
        <v>74.873371037994275</v>
      </c>
      <c r="AM27" s="7">
        <f>SUM('l(x,t)'!AM27:AM$97)/'l(x,t)'!AM27-0.5+$A27</f>
        <v>75.276958318853772</v>
      </c>
      <c r="AN27" s="7">
        <f>SUM('l(x,t)'!AN27:AN$97)/'l(x,t)'!AN27-0.5+$A27</f>
        <v>75.490732679898642</v>
      </c>
      <c r="AO27" s="7">
        <f>SUM('l(x,t)'!AO27:AO$97)/'l(x,t)'!AO27-0.5+$A27</f>
        <v>75.262964871523337</v>
      </c>
      <c r="AP27" s="7">
        <f>SUM('l(x,t)'!AP27:AP$97)/'l(x,t)'!AP27-0.5+$A27</f>
        <v>75.29936679813909</v>
      </c>
      <c r="AQ27" s="7">
        <f>SUM('l(x,t)'!AQ27:AQ$97)/'l(x,t)'!AQ27-0.5+$A27</f>
        <v>75.463699791205471</v>
      </c>
      <c r="AR27" s="7">
        <f>SUM('l(x,t)'!AR27:AR$97)/'l(x,t)'!AR27-0.5+$A27</f>
        <v>75.299495837112545</v>
      </c>
      <c r="AS27" s="7">
        <f>SUM('l(x,t)'!AS27:AS$97)/'l(x,t)'!AS27-0.5+$A27</f>
        <v>75.230444544505389</v>
      </c>
      <c r="AT27" s="7">
        <f>SUM('l(x,t)'!AT27:AT$97)/'l(x,t)'!AT27-0.5+$A27</f>
        <v>75.609004116822348</v>
      </c>
      <c r="AU27" s="7">
        <f>SUM('l(x,t)'!AU27:AU$97)/'l(x,t)'!AU27-0.5+$A27</f>
        <v>75.792378841758563</v>
      </c>
      <c r="AV27" s="7">
        <f>SUM('l(x,t)'!AV27:AV$97)/'l(x,t)'!AV27-0.5+$A27</f>
        <v>76.129997797898199</v>
      </c>
      <c r="AW27" s="7">
        <f>SUM('l(x,t)'!AW27:AW$97)/'l(x,t)'!AW27-0.5+$A27</f>
        <v>76.449343746929117</v>
      </c>
      <c r="AX27" s="7">
        <f>SUM('l(x,t)'!AX27:AX$97)/'l(x,t)'!AX27-0.5+$A27</f>
        <v>76.519501699381237</v>
      </c>
      <c r="AY27" s="7">
        <f>SUM('l(x,t)'!AY27:AY$97)/'l(x,t)'!AY27-0.5+$A27</f>
        <v>76.416323069356721</v>
      </c>
      <c r="AZ27" s="7">
        <f>SUM('l(x,t)'!AZ27:AZ$97)/'l(x,t)'!AZ27-0.5+$A27</f>
        <v>77.050217676110918</v>
      </c>
      <c r="BA27" s="7">
        <f>SUM('l(x,t)'!BA27:BA$97)/'l(x,t)'!BA27-0.5+$A27</f>
        <v>77.425391009686138</v>
      </c>
      <c r="BB27" s="7">
        <f>SUM('l(x,t)'!BB27:BB$97)/'l(x,t)'!BB27-0.5+$A27</f>
        <v>77.566847798859186</v>
      </c>
      <c r="BC27" s="7">
        <f>SUM('l(x,t)'!BC27:BC$97)/'l(x,t)'!BC27-0.5+$A27</f>
        <v>77.510085137124108</v>
      </c>
      <c r="BD27" s="7">
        <f>SUM('l(x,t)'!BD27:BD$97)/'l(x,t)'!BD27-0.5+$A27</f>
        <v>77.860572983345193</v>
      </c>
      <c r="BE27" s="7">
        <f>SUM('l(x,t)'!BE27:BE$97)/'l(x,t)'!BE27-0.5+$A27</f>
        <v>77.809631146448126</v>
      </c>
      <c r="BF27" s="7">
        <f>SUM('l(x,t)'!BF27:BF$97)/'l(x,t)'!BF27-0.5+$A27</f>
        <v>78.247115984550916</v>
      </c>
      <c r="BG27" s="7">
        <f>SUM('l(x,t)'!BG27:BG$97)/'l(x,t)'!BG27-0.5+$A27</f>
        <v>78.26708597525402</v>
      </c>
      <c r="BH27" s="7">
        <f>SUM('l(x,t)'!BH27:BH$97)/'l(x,t)'!BH27-0.5+$A27</f>
        <v>78.631879803372328</v>
      </c>
      <c r="BI27" s="7">
        <f>SUM('l(x,t)'!BI27:BI$97)/'l(x,t)'!BI27-0.5+$A27</f>
        <v>78.756127682066634</v>
      </c>
      <c r="BJ27" s="7">
        <f>SUM('l(x,t)'!BJ27:BJ$97)/'l(x,t)'!BJ27-0.5+$A27</f>
        <v>78.795008989114336</v>
      </c>
      <c r="BK27" s="7">
        <f>SUM('l(x,t)'!BK27:BK$97)/'l(x,t)'!BK27-0.5+$A27</f>
        <v>78.970233693491835</v>
      </c>
      <c r="BL27" s="7">
        <f>SUM('l(x,t)'!BL27:BL$97)/'l(x,t)'!BL27-0.5+$A27</f>
        <v>79.144098151230537</v>
      </c>
      <c r="BM27" s="7">
        <f>SUM('l(x,t)'!BM27:BM$97)/'l(x,t)'!BM27-0.5+$A27</f>
        <v>79.316620017516271</v>
      </c>
      <c r="BN27" s="7">
        <f>SUM('l(x,t)'!BN27:BN$97)/'l(x,t)'!BN27-0.5+$A27</f>
        <v>79.487815650749653</v>
      </c>
      <c r="BO27" s="7">
        <f>SUM('l(x,t)'!BO27:BO$97)/'l(x,t)'!BO27-0.5+$A27</f>
        <v>79.657700186726018</v>
      </c>
      <c r="BP27" s="7">
        <f>SUM('l(x,t)'!BP27:BP$97)/'l(x,t)'!BP27-0.5+$A27</f>
        <v>79.826287610115116</v>
      </c>
      <c r="BQ27" s="7">
        <f>SUM('l(x,t)'!BQ27:BQ$97)/'l(x,t)'!BQ27-0.5+$A27</f>
        <v>79.993590823290276</v>
      </c>
      <c r="BR27" s="7">
        <f>SUM('l(x,t)'!BR27:BR$97)/'l(x,t)'!BR27-0.5+$A27</f>
        <v>80.159621712561247</v>
      </c>
      <c r="BS27" s="7">
        <f>SUM('l(x,t)'!BS27:BS$97)/'l(x,t)'!BS27-0.5+$A27</f>
        <v>80.324391211862178</v>
      </c>
    </row>
    <row r="28" spans="1:71" x14ac:dyDescent="0.25">
      <c r="A28">
        <v>26</v>
      </c>
      <c r="B28" s="7">
        <f>SUM('l(x,t)'!B28:B$97)/'l(x,t)'!B28-0.5+$A28</f>
        <v>72.213971511566427</v>
      </c>
      <c r="C28" s="7">
        <f>SUM('l(x,t)'!C28:C$97)/'l(x,t)'!C28-0.5+$A28</f>
        <v>72.315475660799194</v>
      </c>
      <c r="D28" s="7">
        <f>SUM('l(x,t)'!D28:D$97)/'l(x,t)'!D28-0.5+$A28</f>
        <v>72.350197276313367</v>
      </c>
      <c r="E28" s="7">
        <f>SUM('l(x,t)'!E28:E$97)/'l(x,t)'!E28-0.5+$A28</f>
        <v>72.247010133818478</v>
      </c>
      <c r="F28" s="7">
        <f>SUM('l(x,t)'!F28:F$97)/'l(x,t)'!F28-0.5+$A28</f>
        <v>72.71839031874967</v>
      </c>
      <c r="G28" s="7">
        <f>SUM('l(x,t)'!G28:G$97)/'l(x,t)'!G28-0.5+$A28</f>
        <v>73.783476833598002</v>
      </c>
      <c r="H28" s="7">
        <f>SUM('l(x,t)'!H28:H$97)/'l(x,t)'!H28-0.5+$A28</f>
        <v>73.480151089313779</v>
      </c>
      <c r="I28" s="7">
        <f>SUM('l(x,t)'!I28:I$97)/'l(x,t)'!I28-0.5+$A28</f>
        <v>73.575387040730305</v>
      </c>
      <c r="J28" s="7">
        <f>SUM('l(x,t)'!J28:J$97)/'l(x,t)'!J28-0.5+$A28</f>
        <v>74.199688972999965</v>
      </c>
      <c r="K28" s="7">
        <f>SUM('l(x,t)'!K28:K$97)/'l(x,t)'!K28-0.5+$A28</f>
        <v>73.939772645146206</v>
      </c>
      <c r="L28" s="7">
        <f>SUM('l(x,t)'!L28:L$97)/'l(x,t)'!L28-0.5+$A28</f>
        <v>74.243871625490357</v>
      </c>
      <c r="M28" s="7">
        <f>SUM('l(x,t)'!M28:M$97)/'l(x,t)'!M28-0.5+$A28</f>
        <v>74.97190555620729</v>
      </c>
      <c r="N28" s="7">
        <f>SUM('l(x,t)'!N28:N$97)/'l(x,t)'!N28-0.5+$A28</f>
        <v>74.233409432890454</v>
      </c>
      <c r="O28" s="7">
        <f>SUM('l(x,t)'!O28:O$97)/'l(x,t)'!O28-0.5+$A28</f>
        <v>75.088445427498158</v>
      </c>
      <c r="P28" s="7">
        <f>SUM('l(x,t)'!P28:P$97)/'l(x,t)'!P28-0.5+$A28</f>
        <v>75.327129272381868</v>
      </c>
      <c r="Q28" s="7">
        <f>SUM('l(x,t)'!Q28:Q$97)/'l(x,t)'!Q28-0.5+$A28</f>
        <v>74.928251354342564</v>
      </c>
      <c r="R28" s="7">
        <f>SUM('l(x,t)'!R28:R$97)/'l(x,t)'!R28-0.5+$A28</f>
        <v>75.617338711140604</v>
      </c>
      <c r="S28" s="7">
        <f>SUM('l(x,t)'!S28:S$97)/'l(x,t)'!S28-0.5+$A28</f>
        <v>75.349426031952532</v>
      </c>
      <c r="T28" s="7">
        <f>SUM('l(x,t)'!T28:T$97)/'l(x,t)'!T28-0.5+$A28</f>
        <v>75.142310278154866</v>
      </c>
      <c r="U28" s="7">
        <f>SUM('l(x,t)'!U28:U$97)/'l(x,t)'!U28-0.5+$A28</f>
        <v>75.188712321638235</v>
      </c>
      <c r="V28" s="7">
        <f>SUM('l(x,t)'!V28:V$97)/'l(x,t)'!V28-0.5+$A28</f>
        <v>75.142191391925508</v>
      </c>
      <c r="W28" s="7">
        <f>SUM('l(x,t)'!W28:W$97)/'l(x,t)'!W28-0.5+$A28</f>
        <v>75.073376574514782</v>
      </c>
      <c r="X28" s="7">
        <f>SUM('l(x,t)'!X28:X$97)/'l(x,t)'!X28-0.5+$A28</f>
        <v>75.487458457112425</v>
      </c>
      <c r="Y28" s="7">
        <f>SUM('l(x,t)'!Y28:Y$97)/'l(x,t)'!Y28-0.5+$A28</f>
        <v>75.370212100120725</v>
      </c>
      <c r="Z28" s="7">
        <f>SUM('l(x,t)'!Z28:Z$97)/'l(x,t)'!Z28-0.5+$A28</f>
        <v>75.466504597822194</v>
      </c>
      <c r="AA28" s="7">
        <f>SUM('l(x,t)'!AA28:AA$97)/'l(x,t)'!AA28-0.5+$A28</f>
        <v>75.299079424314357</v>
      </c>
      <c r="AB28" s="7">
        <f>SUM('l(x,t)'!AB28:AB$97)/'l(x,t)'!AB28-0.5+$A28</f>
        <v>75.164428020536491</v>
      </c>
      <c r="AC28" s="7">
        <f>SUM('l(x,t)'!AC28:AC$97)/'l(x,t)'!AC28-0.5+$A28</f>
        <v>75.383208606050317</v>
      </c>
      <c r="AD28" s="7">
        <f>SUM('l(x,t)'!AD28:AD$97)/'l(x,t)'!AD28-0.5+$A28</f>
        <v>74.956628794642484</v>
      </c>
      <c r="AE28" s="7">
        <f>SUM('l(x,t)'!AE28:AE$97)/'l(x,t)'!AE28-0.5+$A28</f>
        <v>75.231574218295947</v>
      </c>
      <c r="AF28" s="7">
        <f>SUM('l(x,t)'!AF28:AF$97)/'l(x,t)'!AF28-0.5+$A28</f>
        <v>74.779914973011174</v>
      </c>
      <c r="AG28" s="7">
        <f>SUM('l(x,t)'!AG28:AG$97)/'l(x,t)'!AG28-0.5+$A28</f>
        <v>74.799372485338523</v>
      </c>
      <c r="AH28" s="7">
        <f>SUM('l(x,t)'!AH28:AH$97)/'l(x,t)'!AH28-0.5+$A28</f>
        <v>74.993814575833383</v>
      </c>
      <c r="AI28" s="7">
        <f>SUM('l(x,t)'!AI28:AI$97)/'l(x,t)'!AI28-0.5+$A28</f>
        <v>74.74885375000396</v>
      </c>
      <c r="AJ28" s="7">
        <f>SUM('l(x,t)'!AJ28:AJ$97)/'l(x,t)'!AJ28-0.5+$A28</f>
        <v>74.997549151630196</v>
      </c>
      <c r="AK28" s="7">
        <f>SUM('l(x,t)'!AK28:AK$97)/'l(x,t)'!AK28-0.5+$A28</f>
        <v>74.914481854978106</v>
      </c>
      <c r="AL28" s="7">
        <f>SUM('l(x,t)'!AL28:AL$97)/'l(x,t)'!AL28-0.5+$A28</f>
        <v>74.900541335728946</v>
      </c>
      <c r="AM28" s="7">
        <f>SUM('l(x,t)'!AM28:AM$97)/'l(x,t)'!AM28-0.5+$A28</f>
        <v>75.303852399149321</v>
      </c>
      <c r="AN28" s="7">
        <f>SUM('l(x,t)'!AN28:AN$97)/'l(x,t)'!AN28-0.5+$A28</f>
        <v>75.51774226071943</v>
      </c>
      <c r="AO28" s="7">
        <f>SUM('l(x,t)'!AO28:AO$97)/'l(x,t)'!AO28-0.5+$A28</f>
        <v>75.296328411559074</v>
      </c>
      <c r="AP28" s="7">
        <f>SUM('l(x,t)'!AP28:AP$97)/'l(x,t)'!AP28-0.5+$A28</f>
        <v>75.330760177050621</v>
      </c>
      <c r="AQ28" s="7">
        <f>SUM('l(x,t)'!AQ28:AQ$97)/'l(x,t)'!AQ28-0.5+$A28</f>
        <v>75.48569349634387</v>
      </c>
      <c r="AR28" s="7">
        <f>SUM('l(x,t)'!AR28:AR$97)/'l(x,t)'!AR28-0.5+$A28</f>
        <v>75.329892071276021</v>
      </c>
      <c r="AS28" s="7">
        <f>SUM('l(x,t)'!AS28:AS$97)/'l(x,t)'!AS28-0.5+$A28</f>
        <v>75.254824408465538</v>
      </c>
      <c r="AT28" s="7">
        <f>SUM('l(x,t)'!AT28:AT$97)/'l(x,t)'!AT28-0.5+$A28</f>
        <v>75.622537201866834</v>
      </c>
      <c r="AU28" s="7">
        <f>SUM('l(x,t)'!AU28:AU$97)/'l(x,t)'!AU28-0.5+$A28</f>
        <v>75.8125038432959</v>
      </c>
      <c r="AV28" s="7">
        <f>SUM('l(x,t)'!AV28:AV$97)/'l(x,t)'!AV28-0.5+$A28</f>
        <v>76.155325460628518</v>
      </c>
      <c r="AW28" s="7">
        <f>SUM('l(x,t)'!AW28:AW$97)/'l(x,t)'!AW28-0.5+$A28</f>
        <v>76.465142941240885</v>
      </c>
      <c r="AX28" s="7">
        <f>SUM('l(x,t)'!AX28:AX$97)/'l(x,t)'!AX28-0.5+$A28</f>
        <v>76.542470811246289</v>
      </c>
      <c r="AY28" s="7">
        <f>SUM('l(x,t)'!AY28:AY$97)/'l(x,t)'!AY28-0.5+$A28</f>
        <v>76.436188182747998</v>
      </c>
      <c r="AZ28" s="7">
        <f>SUM('l(x,t)'!AZ28:AZ$97)/'l(x,t)'!AZ28-0.5+$A28</f>
        <v>77.065687382325592</v>
      </c>
      <c r="BA28" s="7">
        <f>SUM('l(x,t)'!BA28:BA$97)/'l(x,t)'!BA28-0.5+$A28</f>
        <v>77.447728532955324</v>
      </c>
      <c r="BB28" s="7">
        <f>SUM('l(x,t)'!BB28:BB$97)/'l(x,t)'!BB28-0.5+$A28</f>
        <v>77.587161791958039</v>
      </c>
      <c r="BC28" s="7">
        <f>SUM('l(x,t)'!BC28:BC$97)/'l(x,t)'!BC28-0.5+$A28</f>
        <v>77.52829504038823</v>
      </c>
      <c r="BD28" s="7">
        <f>SUM('l(x,t)'!BD28:BD$97)/'l(x,t)'!BD28-0.5+$A28</f>
        <v>77.875238049999183</v>
      </c>
      <c r="BE28" s="7">
        <f>SUM('l(x,t)'!BE28:BE$97)/'l(x,t)'!BE28-0.5+$A28</f>
        <v>77.827945927522748</v>
      </c>
      <c r="BF28" s="7">
        <f>SUM('l(x,t)'!BF28:BF$97)/'l(x,t)'!BF28-0.5+$A28</f>
        <v>78.264000464699606</v>
      </c>
      <c r="BG28" s="7">
        <f>SUM('l(x,t)'!BG28:BG$97)/'l(x,t)'!BG28-0.5+$A28</f>
        <v>78.279225197049314</v>
      </c>
      <c r="BH28" s="7">
        <f>SUM('l(x,t)'!BH28:BH$97)/'l(x,t)'!BH28-0.5+$A28</f>
        <v>78.655268121345728</v>
      </c>
      <c r="BI28" s="7">
        <f>SUM('l(x,t)'!BI28:BI$97)/'l(x,t)'!BI28-0.5+$A28</f>
        <v>78.76571551085857</v>
      </c>
      <c r="BJ28" s="7">
        <f>SUM('l(x,t)'!BJ28:BJ$97)/'l(x,t)'!BJ28-0.5+$A28</f>
        <v>78.80913070493645</v>
      </c>
      <c r="BK28" s="7">
        <f>SUM('l(x,t)'!BK28:BK$97)/'l(x,t)'!BK28-0.5+$A28</f>
        <v>78.983943632979873</v>
      </c>
      <c r="BL28" s="7">
        <f>SUM('l(x,t)'!BL28:BL$97)/'l(x,t)'!BL28-0.5+$A28</f>
        <v>79.157407844663012</v>
      </c>
      <c r="BM28" s="7">
        <f>SUM('l(x,t)'!BM28:BM$97)/'l(x,t)'!BM28-0.5+$A28</f>
        <v>79.329540695014998</v>
      </c>
      <c r="BN28" s="7">
        <f>SUM('l(x,t)'!BN28:BN$97)/'l(x,t)'!BN28-0.5+$A28</f>
        <v>79.500358248716978</v>
      </c>
      <c r="BO28" s="7">
        <f>SUM('l(x,t)'!BO28:BO$97)/'l(x,t)'!BO28-0.5+$A28</f>
        <v>79.669875354249683</v>
      </c>
      <c r="BP28" s="7">
        <f>SUM('l(x,t)'!BP28:BP$97)/'l(x,t)'!BP28-0.5+$A28</f>
        <v>79.838105715330471</v>
      </c>
      <c r="BQ28" s="7">
        <f>SUM('l(x,t)'!BQ28:BQ$97)/'l(x,t)'!BQ28-0.5+$A28</f>
        <v>80.00506195969092</v>
      </c>
      <c r="BR28" s="7">
        <f>SUM('l(x,t)'!BR28:BR$97)/'l(x,t)'!BR28-0.5+$A28</f>
        <v>80.170755705249945</v>
      </c>
      <c r="BS28" s="7">
        <f>SUM('l(x,t)'!BS28:BS$97)/'l(x,t)'!BS28-0.5+$A28</f>
        <v>80.335197623734985</v>
      </c>
    </row>
    <row r="29" spans="1:71" x14ac:dyDescent="0.25">
      <c r="A29">
        <v>27</v>
      </c>
      <c r="B29" s="7">
        <f>SUM('l(x,t)'!B29:B$97)/'l(x,t)'!B29-0.5+$A29</f>
        <v>72.316600697127981</v>
      </c>
      <c r="C29" s="7">
        <f>SUM('l(x,t)'!C29:C$97)/'l(x,t)'!C29-0.5+$A29</f>
        <v>72.41097047939634</v>
      </c>
      <c r="D29" s="7">
        <f>SUM('l(x,t)'!D29:D$97)/'l(x,t)'!D29-0.5+$A29</f>
        <v>72.45129011456541</v>
      </c>
      <c r="E29" s="7">
        <f>SUM('l(x,t)'!E29:E$97)/'l(x,t)'!E29-0.5+$A29</f>
        <v>72.312980826208218</v>
      </c>
      <c r="F29" s="7">
        <f>SUM('l(x,t)'!F29:F$97)/'l(x,t)'!F29-0.5+$A29</f>
        <v>72.781332931536568</v>
      </c>
      <c r="G29" s="7">
        <f>SUM('l(x,t)'!G29:G$97)/'l(x,t)'!G29-0.5+$A29</f>
        <v>73.833176669100553</v>
      </c>
      <c r="H29" s="7">
        <f>SUM('l(x,t)'!H29:H$97)/'l(x,t)'!H29-0.5+$A29</f>
        <v>73.533298716863811</v>
      </c>
      <c r="I29" s="7">
        <f>SUM('l(x,t)'!I29:I$97)/'l(x,t)'!I29-0.5+$A29</f>
        <v>73.628170591793108</v>
      </c>
      <c r="J29" s="7">
        <f>SUM('l(x,t)'!J29:J$97)/'l(x,t)'!J29-0.5+$A29</f>
        <v>74.244568867735637</v>
      </c>
      <c r="K29" s="7">
        <f>SUM('l(x,t)'!K29:K$97)/'l(x,t)'!K29-0.5+$A29</f>
        <v>73.996293234094793</v>
      </c>
      <c r="L29" s="7">
        <f>SUM('l(x,t)'!L29:L$97)/'l(x,t)'!L29-0.5+$A29</f>
        <v>74.28448844066493</v>
      </c>
      <c r="M29" s="7">
        <f>SUM('l(x,t)'!M29:M$97)/'l(x,t)'!M29-0.5+$A29</f>
        <v>75.007801329190897</v>
      </c>
      <c r="N29" s="7">
        <f>SUM('l(x,t)'!N29:N$97)/'l(x,t)'!N29-0.5+$A29</f>
        <v>74.268280277493034</v>
      </c>
      <c r="O29" s="7">
        <f>SUM('l(x,t)'!O29:O$97)/'l(x,t)'!O29-0.5+$A29</f>
        <v>75.121508052974193</v>
      </c>
      <c r="P29" s="7">
        <f>SUM('l(x,t)'!P29:P$97)/'l(x,t)'!P29-0.5+$A29</f>
        <v>75.354487785541764</v>
      </c>
      <c r="Q29" s="7">
        <f>SUM('l(x,t)'!Q29:Q$97)/'l(x,t)'!Q29-0.5+$A29</f>
        <v>74.961689920387641</v>
      </c>
      <c r="R29" s="7">
        <f>SUM('l(x,t)'!R29:R$97)/'l(x,t)'!R29-0.5+$A29</f>
        <v>75.645351561530674</v>
      </c>
      <c r="S29" s="7">
        <f>SUM('l(x,t)'!S29:S$97)/'l(x,t)'!S29-0.5+$A29</f>
        <v>75.380709686151661</v>
      </c>
      <c r="T29" s="7">
        <f>SUM('l(x,t)'!T29:T$97)/'l(x,t)'!T29-0.5+$A29</f>
        <v>75.172974251933567</v>
      </c>
      <c r="U29" s="7">
        <f>SUM('l(x,t)'!U29:U$97)/'l(x,t)'!U29-0.5+$A29</f>
        <v>75.219893053192294</v>
      </c>
      <c r="V29" s="7">
        <f>SUM('l(x,t)'!V29:V$97)/'l(x,t)'!V29-0.5+$A29</f>
        <v>75.171881239481607</v>
      </c>
      <c r="W29" s="7">
        <f>SUM('l(x,t)'!W29:W$97)/'l(x,t)'!W29-0.5+$A29</f>
        <v>75.103997092683159</v>
      </c>
      <c r="X29" s="7">
        <f>SUM('l(x,t)'!X29:X$97)/'l(x,t)'!X29-0.5+$A29</f>
        <v>75.513925977140076</v>
      </c>
      <c r="Y29" s="7">
        <f>SUM('l(x,t)'!Y29:Y$97)/'l(x,t)'!Y29-0.5+$A29</f>
        <v>75.396127047455877</v>
      </c>
      <c r="Z29" s="7">
        <f>SUM('l(x,t)'!Z29:Z$97)/'l(x,t)'!Z29-0.5+$A29</f>
        <v>75.493941204896942</v>
      </c>
      <c r="AA29" s="7">
        <f>SUM('l(x,t)'!AA29:AA$97)/'l(x,t)'!AA29-0.5+$A29</f>
        <v>75.33619493246303</v>
      </c>
      <c r="AB29" s="7">
        <f>SUM('l(x,t)'!AB29:AB$97)/'l(x,t)'!AB29-0.5+$A29</f>
        <v>75.199004313599147</v>
      </c>
      <c r="AC29" s="7">
        <f>SUM('l(x,t)'!AC29:AC$97)/'l(x,t)'!AC29-0.5+$A29</f>
        <v>75.408641099422013</v>
      </c>
      <c r="AD29" s="7">
        <f>SUM('l(x,t)'!AD29:AD$97)/'l(x,t)'!AD29-0.5+$A29</f>
        <v>74.98572022677854</v>
      </c>
      <c r="AE29" s="7">
        <f>SUM('l(x,t)'!AE29:AE$97)/'l(x,t)'!AE29-0.5+$A29</f>
        <v>75.260830716725991</v>
      </c>
      <c r="AF29" s="7">
        <f>SUM('l(x,t)'!AF29:AF$97)/'l(x,t)'!AF29-0.5+$A29</f>
        <v>74.814701558133038</v>
      </c>
      <c r="AG29" s="7">
        <f>SUM('l(x,t)'!AG29:AG$97)/'l(x,t)'!AG29-0.5+$A29</f>
        <v>74.827885938041987</v>
      </c>
      <c r="AH29" s="7">
        <f>SUM('l(x,t)'!AH29:AH$97)/'l(x,t)'!AH29-0.5+$A29</f>
        <v>75.033612137786363</v>
      </c>
      <c r="AI29" s="7">
        <f>SUM('l(x,t)'!AI29:AI$97)/'l(x,t)'!AI29-0.5+$A29</f>
        <v>74.787967003276606</v>
      </c>
      <c r="AJ29" s="7">
        <f>SUM('l(x,t)'!AJ29:AJ$97)/'l(x,t)'!AJ29-0.5+$A29</f>
        <v>75.027150713565476</v>
      </c>
      <c r="AK29" s="7">
        <f>SUM('l(x,t)'!AK29:AK$97)/'l(x,t)'!AK29-0.5+$A29</f>
        <v>74.944517455800693</v>
      </c>
      <c r="AL29" s="7">
        <f>SUM('l(x,t)'!AL29:AL$97)/'l(x,t)'!AL29-0.5+$A29</f>
        <v>74.930083686777863</v>
      </c>
      <c r="AM29" s="7">
        <f>SUM('l(x,t)'!AM29:AM$97)/'l(x,t)'!AM29-0.5+$A29</f>
        <v>75.335595536247865</v>
      </c>
      <c r="AN29" s="7">
        <f>SUM('l(x,t)'!AN29:AN$97)/'l(x,t)'!AN29-0.5+$A29</f>
        <v>75.547661334133238</v>
      </c>
      <c r="AO29" s="7">
        <f>SUM('l(x,t)'!AO29:AO$97)/'l(x,t)'!AO29-0.5+$A29</f>
        <v>75.324646706648934</v>
      </c>
      <c r="AP29" s="7">
        <f>SUM('l(x,t)'!AP29:AP$97)/'l(x,t)'!AP29-0.5+$A29</f>
        <v>75.356165383049813</v>
      </c>
      <c r="AQ29" s="7">
        <f>SUM('l(x,t)'!AQ29:AQ$97)/'l(x,t)'!AQ29-0.5+$A29</f>
        <v>75.511179309584861</v>
      </c>
      <c r="AR29" s="7">
        <f>SUM('l(x,t)'!AR29:AR$97)/'l(x,t)'!AR29-0.5+$A29</f>
        <v>75.356274459484155</v>
      </c>
      <c r="AS29" s="7">
        <f>SUM('l(x,t)'!AS29:AS$97)/'l(x,t)'!AS29-0.5+$A29</f>
        <v>75.280190107321332</v>
      </c>
      <c r="AT29" s="7">
        <f>SUM('l(x,t)'!AT29:AT$97)/'l(x,t)'!AT29-0.5+$A29</f>
        <v>75.651536608465847</v>
      </c>
      <c r="AU29" s="7">
        <f>SUM('l(x,t)'!AU29:AU$97)/'l(x,t)'!AU29-0.5+$A29</f>
        <v>75.836185212197748</v>
      </c>
      <c r="AV29" s="7">
        <f>SUM('l(x,t)'!AV29:AV$97)/'l(x,t)'!AV29-0.5+$A29</f>
        <v>76.179171462930725</v>
      </c>
      <c r="AW29" s="7">
        <f>SUM('l(x,t)'!AW29:AW$97)/'l(x,t)'!AW29-0.5+$A29</f>
        <v>76.48713728164482</v>
      </c>
      <c r="AX29" s="7">
        <f>SUM('l(x,t)'!AX29:AX$97)/'l(x,t)'!AX29-0.5+$A29</f>
        <v>76.568005494048265</v>
      </c>
      <c r="AY29" s="7">
        <f>SUM('l(x,t)'!AY29:AY$97)/'l(x,t)'!AY29-0.5+$A29</f>
        <v>76.460169063898661</v>
      </c>
      <c r="AZ29" s="7">
        <f>SUM('l(x,t)'!AZ29:AZ$97)/'l(x,t)'!AZ29-0.5+$A29</f>
        <v>77.07833196531692</v>
      </c>
      <c r="BA29" s="7">
        <f>SUM('l(x,t)'!BA29:BA$97)/'l(x,t)'!BA29-0.5+$A29</f>
        <v>77.468625669479792</v>
      </c>
      <c r="BB29" s="7">
        <f>SUM('l(x,t)'!BB29:BB$97)/'l(x,t)'!BB29-0.5+$A29</f>
        <v>77.606582293229479</v>
      </c>
      <c r="BC29" s="7">
        <f>SUM('l(x,t)'!BC29:BC$97)/'l(x,t)'!BC29-0.5+$A29</f>
        <v>77.541055304214268</v>
      </c>
      <c r="BD29" s="7">
        <f>SUM('l(x,t)'!BD29:BD$97)/'l(x,t)'!BD29-0.5+$A29</f>
        <v>77.894768061862692</v>
      </c>
      <c r="BE29" s="7">
        <f>SUM('l(x,t)'!BE29:BE$97)/'l(x,t)'!BE29-0.5+$A29</f>
        <v>77.843862524905489</v>
      </c>
      <c r="BF29" s="7">
        <f>SUM('l(x,t)'!BF29:BF$97)/'l(x,t)'!BF29-0.5+$A29</f>
        <v>78.28108822381347</v>
      </c>
      <c r="BG29" s="7">
        <f>SUM('l(x,t)'!BG29:BG$97)/'l(x,t)'!BG29-0.5+$A29</f>
        <v>78.296836121330571</v>
      </c>
      <c r="BH29" s="7">
        <f>SUM('l(x,t)'!BH29:BH$97)/'l(x,t)'!BH29-0.5+$A29</f>
        <v>78.665179505451761</v>
      </c>
      <c r="BI29" s="7">
        <f>SUM('l(x,t)'!BI29:BI$97)/'l(x,t)'!BI29-0.5+$A29</f>
        <v>78.774602193231431</v>
      </c>
      <c r="BJ29" s="7">
        <f>SUM('l(x,t)'!BJ29:BJ$97)/'l(x,t)'!BJ29-0.5+$A29</f>
        <v>78.821515073150636</v>
      </c>
      <c r="BK29" s="7">
        <f>SUM('l(x,t)'!BK29:BK$97)/'l(x,t)'!BK29-0.5+$A29</f>
        <v>78.995799431248003</v>
      </c>
      <c r="BL29" s="7">
        <f>SUM('l(x,t)'!BL29:BL$97)/'l(x,t)'!BL29-0.5+$A29</f>
        <v>79.168757221612339</v>
      </c>
      <c r="BM29" s="7">
        <f>SUM('l(x,t)'!BM29:BM$97)/'l(x,t)'!BM29-0.5+$A29</f>
        <v>79.340404895943095</v>
      </c>
      <c r="BN29" s="7">
        <f>SUM('l(x,t)'!BN29:BN$97)/'l(x,t)'!BN29-0.5+$A29</f>
        <v>79.510757650706154</v>
      </c>
      <c r="BO29" s="7">
        <f>SUM('l(x,t)'!BO29:BO$97)/'l(x,t)'!BO29-0.5+$A29</f>
        <v>79.679829500056925</v>
      </c>
      <c r="BP29" s="7">
        <f>SUM('l(x,t)'!BP29:BP$97)/'l(x,t)'!BP29-0.5+$A29</f>
        <v>79.847633346082745</v>
      </c>
      <c r="BQ29" s="7">
        <f>SUM('l(x,t)'!BQ29:BQ$97)/'l(x,t)'!BQ29-0.5+$A29</f>
        <v>80.01418104641624</v>
      </c>
      <c r="BR29" s="7">
        <f>SUM('l(x,t)'!BR29:BR$97)/'l(x,t)'!BR29-0.5+$A29</f>
        <v>80.179483479275049</v>
      </c>
      <c r="BS29" s="7">
        <f>SUM('l(x,t)'!BS29:BS$97)/'l(x,t)'!BS29-0.5+$A29</f>
        <v>80.343550605980795</v>
      </c>
    </row>
    <row r="30" spans="1:71" x14ac:dyDescent="0.25">
      <c r="A30">
        <v>28</v>
      </c>
      <c r="B30" s="7">
        <f>SUM('l(x,t)'!B30:B$97)/'l(x,t)'!B30-0.5+$A30</f>
        <v>72.428472593886767</v>
      </c>
      <c r="C30" s="7">
        <f>SUM('l(x,t)'!C30:C$97)/'l(x,t)'!C30-0.5+$A30</f>
        <v>72.513601490795367</v>
      </c>
      <c r="D30" s="7">
        <f>SUM('l(x,t)'!D30:D$97)/'l(x,t)'!D30-0.5+$A30</f>
        <v>72.535055317455871</v>
      </c>
      <c r="E30" s="7">
        <f>SUM('l(x,t)'!E30:E$97)/'l(x,t)'!E30-0.5+$A30</f>
        <v>72.373110794673096</v>
      </c>
      <c r="F30" s="7">
        <f>SUM('l(x,t)'!F30:F$97)/'l(x,t)'!F30-0.5+$A30</f>
        <v>72.842999410735175</v>
      </c>
      <c r="G30" s="7">
        <f>SUM('l(x,t)'!G30:G$97)/'l(x,t)'!G30-0.5+$A30</f>
        <v>73.886521168444261</v>
      </c>
      <c r="H30" s="7">
        <f>SUM('l(x,t)'!H30:H$97)/'l(x,t)'!H30-0.5+$A30</f>
        <v>73.595989262260503</v>
      </c>
      <c r="I30" s="7">
        <f>SUM('l(x,t)'!I30:I$97)/'l(x,t)'!I30-0.5+$A30</f>
        <v>73.684515700948253</v>
      </c>
      <c r="J30" s="7">
        <f>SUM('l(x,t)'!J30:J$97)/'l(x,t)'!J30-0.5+$A30</f>
        <v>74.294639131606459</v>
      </c>
      <c r="K30" s="7">
        <f>SUM('l(x,t)'!K30:K$97)/'l(x,t)'!K30-0.5+$A30</f>
        <v>74.03957503888094</v>
      </c>
      <c r="L30" s="7">
        <f>SUM('l(x,t)'!L30:L$97)/'l(x,t)'!L30-0.5+$A30</f>
        <v>74.328038516485265</v>
      </c>
      <c r="M30" s="7">
        <f>SUM('l(x,t)'!M30:M$97)/'l(x,t)'!M30-0.5+$A30</f>
        <v>75.04631384340405</v>
      </c>
      <c r="N30" s="7">
        <f>SUM('l(x,t)'!N30:N$97)/'l(x,t)'!N30-0.5+$A30</f>
        <v>74.298231145426115</v>
      </c>
      <c r="O30" s="7">
        <f>SUM('l(x,t)'!O30:O$97)/'l(x,t)'!O30-0.5+$A30</f>
        <v>75.163928949739443</v>
      </c>
      <c r="P30" s="7">
        <f>SUM('l(x,t)'!P30:P$97)/'l(x,t)'!P30-0.5+$A30</f>
        <v>75.388488612456598</v>
      </c>
      <c r="Q30" s="7">
        <f>SUM('l(x,t)'!Q30:Q$97)/'l(x,t)'!Q30-0.5+$A30</f>
        <v>74.995886958998113</v>
      </c>
      <c r="R30" s="7">
        <f>SUM('l(x,t)'!R30:R$97)/'l(x,t)'!R30-0.5+$A30</f>
        <v>75.688239094324629</v>
      </c>
      <c r="S30" s="7">
        <f>SUM('l(x,t)'!S30:S$97)/'l(x,t)'!S30-0.5+$A30</f>
        <v>75.41281126970236</v>
      </c>
      <c r="T30" s="7">
        <f>SUM('l(x,t)'!T30:T$97)/'l(x,t)'!T30-0.5+$A30</f>
        <v>75.207800946624616</v>
      </c>
      <c r="U30" s="7">
        <f>SUM('l(x,t)'!U30:U$97)/'l(x,t)'!U30-0.5+$A30</f>
        <v>75.252842514527316</v>
      </c>
      <c r="V30" s="7">
        <f>SUM('l(x,t)'!V30:V$97)/'l(x,t)'!V30-0.5+$A30</f>
        <v>75.204320177202106</v>
      </c>
      <c r="W30" s="7">
        <f>SUM('l(x,t)'!W30:W$97)/'l(x,t)'!W30-0.5+$A30</f>
        <v>75.138296666282884</v>
      </c>
      <c r="X30" s="7">
        <f>SUM('l(x,t)'!X30:X$97)/'l(x,t)'!X30-0.5+$A30</f>
        <v>75.548520912196864</v>
      </c>
      <c r="Y30" s="7">
        <f>SUM('l(x,t)'!Y30:Y$97)/'l(x,t)'!Y30-0.5+$A30</f>
        <v>75.431596428813208</v>
      </c>
      <c r="Z30" s="7">
        <f>SUM('l(x,t)'!Z30:Z$97)/'l(x,t)'!Z30-0.5+$A30</f>
        <v>75.531405701343985</v>
      </c>
      <c r="AA30" s="7">
        <f>SUM('l(x,t)'!AA30:AA$97)/'l(x,t)'!AA30-0.5+$A30</f>
        <v>75.368266671132687</v>
      </c>
      <c r="AB30" s="7">
        <f>SUM('l(x,t)'!AB30:AB$97)/'l(x,t)'!AB30-0.5+$A30</f>
        <v>75.234805417662386</v>
      </c>
      <c r="AC30" s="7">
        <f>SUM('l(x,t)'!AC30:AC$97)/'l(x,t)'!AC30-0.5+$A30</f>
        <v>75.443639956590317</v>
      </c>
      <c r="AD30" s="7">
        <f>SUM('l(x,t)'!AD30:AD$97)/'l(x,t)'!AD30-0.5+$A30</f>
        <v>75.017556989961804</v>
      </c>
      <c r="AE30" s="7">
        <f>SUM('l(x,t)'!AE30:AE$97)/'l(x,t)'!AE30-0.5+$A30</f>
        <v>75.296199904655424</v>
      </c>
      <c r="AF30" s="7">
        <f>SUM('l(x,t)'!AF30:AF$97)/'l(x,t)'!AF30-0.5+$A30</f>
        <v>74.845476117609479</v>
      </c>
      <c r="AG30" s="7">
        <f>SUM('l(x,t)'!AG30:AG$97)/'l(x,t)'!AG30-0.5+$A30</f>
        <v>74.85724743144948</v>
      </c>
      <c r="AH30" s="7">
        <f>SUM('l(x,t)'!AH30:AH$97)/'l(x,t)'!AH30-0.5+$A30</f>
        <v>75.0640531317907</v>
      </c>
      <c r="AI30" s="7">
        <f>SUM('l(x,t)'!AI30:AI$97)/'l(x,t)'!AI30-0.5+$A30</f>
        <v>74.823459597975088</v>
      </c>
      <c r="AJ30" s="7">
        <f>SUM('l(x,t)'!AJ30:AJ$97)/'l(x,t)'!AJ30-0.5+$A30</f>
        <v>75.063298820669175</v>
      </c>
      <c r="AK30" s="7">
        <f>SUM('l(x,t)'!AK30:AK$97)/'l(x,t)'!AK30-0.5+$A30</f>
        <v>74.977751882118184</v>
      </c>
      <c r="AL30" s="7">
        <f>SUM('l(x,t)'!AL30:AL$97)/'l(x,t)'!AL30-0.5+$A30</f>
        <v>74.96900827356221</v>
      </c>
      <c r="AM30" s="7">
        <f>SUM('l(x,t)'!AM30:AM$97)/'l(x,t)'!AM30-0.5+$A30</f>
        <v>75.362398479396333</v>
      </c>
      <c r="AN30" s="7">
        <f>SUM('l(x,t)'!AN30:AN$97)/'l(x,t)'!AN30-0.5+$A30</f>
        <v>75.577950442912282</v>
      </c>
      <c r="AO30" s="7">
        <f>SUM('l(x,t)'!AO30:AO$97)/'l(x,t)'!AO30-0.5+$A30</f>
        <v>75.361021082671783</v>
      </c>
      <c r="AP30" s="7">
        <f>SUM('l(x,t)'!AP30:AP$97)/'l(x,t)'!AP30-0.5+$A30</f>
        <v>75.388729719258919</v>
      </c>
      <c r="AQ30" s="7">
        <f>SUM('l(x,t)'!AQ30:AQ$97)/'l(x,t)'!AQ30-0.5+$A30</f>
        <v>75.540964707703623</v>
      </c>
      <c r="AR30" s="7">
        <f>SUM('l(x,t)'!AR30:AR$97)/'l(x,t)'!AR30-0.5+$A30</f>
        <v>75.392193604687662</v>
      </c>
      <c r="AS30" s="7">
        <f>SUM('l(x,t)'!AS30:AS$97)/'l(x,t)'!AS30-0.5+$A30</f>
        <v>75.311745859588683</v>
      </c>
      <c r="AT30" s="7">
        <f>SUM('l(x,t)'!AT30:AT$97)/'l(x,t)'!AT30-0.5+$A30</f>
        <v>75.674178472347847</v>
      </c>
      <c r="AU30" s="7">
        <f>SUM('l(x,t)'!AU30:AU$97)/'l(x,t)'!AU30-0.5+$A30</f>
        <v>75.866172238985911</v>
      </c>
      <c r="AV30" s="7">
        <f>SUM('l(x,t)'!AV30:AV$97)/'l(x,t)'!AV30-0.5+$A30</f>
        <v>76.204497801787653</v>
      </c>
      <c r="AW30" s="7">
        <f>SUM('l(x,t)'!AW30:AW$97)/'l(x,t)'!AW30-0.5+$A30</f>
        <v>76.500367380837645</v>
      </c>
      <c r="AX30" s="7">
        <f>SUM('l(x,t)'!AX30:AX$97)/'l(x,t)'!AX30-0.5+$A30</f>
        <v>76.582239343457871</v>
      </c>
      <c r="AY30" s="7">
        <f>SUM('l(x,t)'!AY30:AY$97)/'l(x,t)'!AY30-0.5+$A30</f>
        <v>76.478781000678936</v>
      </c>
      <c r="AZ30" s="7">
        <f>SUM('l(x,t)'!AZ30:AZ$97)/'l(x,t)'!AZ30-0.5+$A30</f>
        <v>77.094202109992125</v>
      </c>
      <c r="BA30" s="7">
        <f>SUM('l(x,t)'!BA30:BA$97)/'l(x,t)'!BA30-0.5+$A30</f>
        <v>77.491621815514932</v>
      </c>
      <c r="BB30" s="7">
        <f>SUM('l(x,t)'!BB30:BB$97)/'l(x,t)'!BB30-0.5+$A30</f>
        <v>77.623624325500145</v>
      </c>
      <c r="BC30" s="7">
        <f>SUM('l(x,t)'!BC30:BC$97)/'l(x,t)'!BC30-0.5+$A30</f>
        <v>77.557073567755964</v>
      </c>
      <c r="BD30" s="7">
        <f>SUM('l(x,t)'!BD30:BD$97)/'l(x,t)'!BD30-0.5+$A30</f>
        <v>77.909891029171462</v>
      </c>
      <c r="BE30" s="7">
        <f>SUM('l(x,t)'!BE30:BE$97)/'l(x,t)'!BE30-0.5+$A30</f>
        <v>77.857962754476731</v>
      </c>
      <c r="BF30" s="7">
        <f>SUM('l(x,t)'!BF30:BF$97)/'l(x,t)'!BF30-0.5+$A30</f>
        <v>78.297851514813374</v>
      </c>
      <c r="BG30" s="7">
        <f>SUM('l(x,t)'!BG30:BG$97)/'l(x,t)'!BG30-0.5+$A30</f>
        <v>78.315129567975049</v>
      </c>
      <c r="BH30" s="7">
        <f>SUM('l(x,t)'!BH30:BH$97)/'l(x,t)'!BH30-0.5+$A30</f>
        <v>78.682069588415942</v>
      </c>
      <c r="BI30" s="7">
        <f>SUM('l(x,t)'!BI30:BI$97)/'l(x,t)'!BI30-0.5+$A30</f>
        <v>78.793067697602567</v>
      </c>
      <c r="BJ30" s="7">
        <f>SUM('l(x,t)'!BJ30:BJ$97)/'l(x,t)'!BJ30-0.5+$A30</f>
        <v>78.835255329192648</v>
      </c>
      <c r="BK30" s="7">
        <f>SUM('l(x,t)'!BK30:BK$97)/'l(x,t)'!BK30-0.5+$A30</f>
        <v>79.00902511770434</v>
      </c>
      <c r="BL30" s="7">
        <f>SUM('l(x,t)'!BL30:BL$97)/'l(x,t)'!BL30-0.5+$A30</f>
        <v>79.181487141994694</v>
      </c>
      <c r="BM30" s="7">
        <f>SUM('l(x,t)'!BM30:BM$97)/'l(x,t)'!BM30-0.5+$A30</f>
        <v>79.352657192364404</v>
      </c>
      <c r="BN30" s="7">
        <f>SUM('l(x,t)'!BN30:BN$97)/'l(x,t)'!BN30-0.5+$A30</f>
        <v>79.52254982545449</v>
      </c>
      <c r="BO30" s="7">
        <f>SUM('l(x,t)'!BO30:BO$97)/'l(x,t)'!BO30-0.5+$A30</f>
        <v>79.69117843659879</v>
      </c>
      <c r="BP30" s="7">
        <f>SUM('l(x,t)'!BP30:BP$97)/'l(x,t)'!BP30-0.5+$A30</f>
        <v>79.858555329498984</v>
      </c>
      <c r="BQ30" s="7">
        <f>SUM('l(x,t)'!BQ30:BQ$97)/'l(x,t)'!BQ30-0.5+$A30</f>
        <v>80.024691783274761</v>
      </c>
      <c r="BR30" s="7">
        <f>SUM('l(x,t)'!BR30:BR$97)/'l(x,t)'!BR30-0.5+$A30</f>
        <v>80.189598116945632</v>
      </c>
      <c r="BS30" s="7">
        <f>SUM('l(x,t)'!BS30:BS$97)/'l(x,t)'!BS30-0.5+$A30</f>
        <v>80.353283751398877</v>
      </c>
    </row>
    <row r="31" spans="1:71" x14ac:dyDescent="0.25">
      <c r="A31">
        <v>29</v>
      </c>
      <c r="B31" s="7">
        <f>SUM('l(x,t)'!B31:B$97)/'l(x,t)'!B31-0.5+$A31</f>
        <v>72.544750735829354</v>
      </c>
      <c r="C31" s="7">
        <f>SUM('l(x,t)'!C31:C$97)/'l(x,t)'!C31-0.5+$A31</f>
        <v>72.607550573516946</v>
      </c>
      <c r="D31" s="7">
        <f>SUM('l(x,t)'!D31:D$97)/'l(x,t)'!D31-0.5+$A31</f>
        <v>72.621975609406405</v>
      </c>
      <c r="E31" s="7">
        <f>SUM('l(x,t)'!E31:E$97)/'l(x,t)'!E31-0.5+$A31</f>
        <v>72.44386040993308</v>
      </c>
      <c r="F31" s="7">
        <f>SUM('l(x,t)'!F31:F$97)/'l(x,t)'!F31-0.5+$A31</f>
        <v>72.899831194664344</v>
      </c>
      <c r="G31" s="7">
        <f>SUM('l(x,t)'!G31:G$97)/'l(x,t)'!G31-0.5+$A31</f>
        <v>73.952882376714271</v>
      </c>
      <c r="H31" s="7">
        <f>SUM('l(x,t)'!H31:H$97)/'l(x,t)'!H31-0.5+$A31</f>
        <v>73.664187184909707</v>
      </c>
      <c r="I31" s="7">
        <f>SUM('l(x,t)'!I31:I$97)/'l(x,t)'!I31-0.5+$A31</f>
        <v>73.736537719325483</v>
      </c>
      <c r="J31" s="7">
        <f>SUM('l(x,t)'!J31:J$97)/'l(x,t)'!J31-0.5+$A31</f>
        <v>74.339561902270688</v>
      </c>
      <c r="K31" s="7">
        <f>SUM('l(x,t)'!K31:K$97)/'l(x,t)'!K31-0.5+$A31</f>
        <v>74.098396970973511</v>
      </c>
      <c r="L31" s="7">
        <f>SUM('l(x,t)'!L31:L$97)/'l(x,t)'!L31-0.5+$A31</f>
        <v>74.370698265872505</v>
      </c>
      <c r="M31" s="7">
        <f>SUM('l(x,t)'!M31:M$97)/'l(x,t)'!M31-0.5+$A31</f>
        <v>75.089175885218452</v>
      </c>
      <c r="N31" s="7">
        <f>SUM('l(x,t)'!N31:N$97)/'l(x,t)'!N31-0.5+$A31</f>
        <v>74.338110301388326</v>
      </c>
      <c r="O31" s="7">
        <f>SUM('l(x,t)'!O31:O$97)/'l(x,t)'!O31-0.5+$A31</f>
        <v>75.203627032717264</v>
      </c>
      <c r="P31" s="7">
        <f>SUM('l(x,t)'!P31:P$97)/'l(x,t)'!P31-0.5+$A31</f>
        <v>75.434014606625041</v>
      </c>
      <c r="Q31" s="7">
        <f>SUM('l(x,t)'!Q31:Q$97)/'l(x,t)'!Q31-0.5+$A31</f>
        <v>75.035907839740304</v>
      </c>
      <c r="R31" s="7">
        <f>SUM('l(x,t)'!R31:R$97)/'l(x,t)'!R31-0.5+$A31</f>
        <v>75.727910539177515</v>
      </c>
      <c r="S31" s="7">
        <f>SUM('l(x,t)'!S31:S$97)/'l(x,t)'!S31-0.5+$A31</f>
        <v>75.449901692039063</v>
      </c>
      <c r="T31" s="7">
        <f>SUM('l(x,t)'!T31:T$97)/'l(x,t)'!T31-0.5+$A31</f>
        <v>75.240051582216353</v>
      </c>
      <c r="U31" s="7">
        <f>SUM('l(x,t)'!U31:U$97)/'l(x,t)'!U31-0.5+$A31</f>
        <v>75.285124250259997</v>
      </c>
      <c r="V31" s="7">
        <f>SUM('l(x,t)'!V31:V$97)/'l(x,t)'!V31-0.5+$A31</f>
        <v>75.243584788424386</v>
      </c>
      <c r="W31" s="7">
        <f>SUM('l(x,t)'!W31:W$97)/'l(x,t)'!W31-0.5+$A31</f>
        <v>75.176571454875898</v>
      </c>
      <c r="X31" s="7">
        <f>SUM('l(x,t)'!X31:X$97)/'l(x,t)'!X31-0.5+$A31</f>
        <v>75.580064555449013</v>
      </c>
      <c r="Y31" s="7">
        <f>SUM('l(x,t)'!Y31:Y$97)/'l(x,t)'!Y31-0.5+$A31</f>
        <v>75.47293260950957</v>
      </c>
      <c r="Z31" s="7">
        <f>SUM('l(x,t)'!Z31:Z$97)/'l(x,t)'!Z31-0.5+$A31</f>
        <v>75.564821724768564</v>
      </c>
      <c r="AA31" s="7">
        <f>SUM('l(x,t)'!AA31:AA$97)/'l(x,t)'!AA31-0.5+$A31</f>
        <v>75.399220156435945</v>
      </c>
      <c r="AB31" s="7">
        <f>SUM('l(x,t)'!AB31:AB$97)/'l(x,t)'!AB31-0.5+$A31</f>
        <v>75.267074699204841</v>
      </c>
      <c r="AC31" s="7">
        <f>SUM('l(x,t)'!AC31:AC$97)/'l(x,t)'!AC31-0.5+$A31</f>
        <v>75.470413092052809</v>
      </c>
      <c r="AD31" s="7">
        <f>SUM('l(x,t)'!AD31:AD$97)/'l(x,t)'!AD31-0.5+$A31</f>
        <v>75.058994495062393</v>
      </c>
      <c r="AE31" s="7">
        <f>SUM('l(x,t)'!AE31:AE$97)/'l(x,t)'!AE31-0.5+$A31</f>
        <v>75.330386086498578</v>
      </c>
      <c r="AF31" s="7">
        <f>SUM('l(x,t)'!AF31:AF$97)/'l(x,t)'!AF31-0.5+$A31</f>
        <v>74.879333030721909</v>
      </c>
      <c r="AG31" s="7">
        <f>SUM('l(x,t)'!AG31:AG$97)/'l(x,t)'!AG31-0.5+$A31</f>
        <v>74.891577198576414</v>
      </c>
      <c r="AH31" s="7">
        <f>SUM('l(x,t)'!AH31:AH$97)/'l(x,t)'!AH31-0.5+$A31</f>
        <v>75.092940755058834</v>
      </c>
      <c r="AI31" s="7">
        <f>SUM('l(x,t)'!AI31:AI$97)/'l(x,t)'!AI31-0.5+$A31</f>
        <v>74.858228269176976</v>
      </c>
      <c r="AJ31" s="7">
        <f>SUM('l(x,t)'!AJ31:AJ$97)/'l(x,t)'!AJ31-0.5+$A31</f>
        <v>75.102444874363641</v>
      </c>
      <c r="AK31" s="7">
        <f>SUM('l(x,t)'!AK31:AK$97)/'l(x,t)'!AK31-0.5+$A31</f>
        <v>75.010774532035924</v>
      </c>
      <c r="AL31" s="7">
        <f>SUM('l(x,t)'!AL31:AL$97)/'l(x,t)'!AL31-0.5+$A31</f>
        <v>75.009471513779204</v>
      </c>
      <c r="AM31" s="7">
        <f>SUM('l(x,t)'!AM31:AM$97)/'l(x,t)'!AM31-0.5+$A31</f>
        <v>75.401795988026265</v>
      </c>
      <c r="AN31" s="7">
        <f>SUM('l(x,t)'!AN31:AN$97)/'l(x,t)'!AN31-0.5+$A31</f>
        <v>75.620830398574981</v>
      </c>
      <c r="AO31" s="7">
        <f>SUM('l(x,t)'!AO31:AO$97)/'l(x,t)'!AO31-0.5+$A31</f>
        <v>75.400886836482783</v>
      </c>
      <c r="AP31" s="7">
        <f>SUM('l(x,t)'!AP31:AP$97)/'l(x,t)'!AP31-0.5+$A31</f>
        <v>75.416410401395737</v>
      </c>
      <c r="AQ31" s="7">
        <f>SUM('l(x,t)'!AQ31:AQ$97)/'l(x,t)'!AQ31-0.5+$A31</f>
        <v>75.577685302239374</v>
      </c>
      <c r="AR31" s="7">
        <f>SUM('l(x,t)'!AR31:AR$97)/'l(x,t)'!AR31-0.5+$A31</f>
        <v>75.415651430402875</v>
      </c>
      <c r="AS31" s="7">
        <f>SUM('l(x,t)'!AS31:AS$97)/'l(x,t)'!AS31-0.5+$A31</f>
        <v>75.341255850774672</v>
      </c>
      <c r="AT31" s="7">
        <f>SUM('l(x,t)'!AT31:AT$97)/'l(x,t)'!AT31-0.5+$A31</f>
        <v>75.701555374465045</v>
      </c>
      <c r="AU31" s="7">
        <f>SUM('l(x,t)'!AU31:AU$97)/'l(x,t)'!AU31-0.5+$A31</f>
        <v>75.892237969869342</v>
      </c>
      <c r="AV31" s="7">
        <f>SUM('l(x,t)'!AV31:AV$97)/'l(x,t)'!AV31-0.5+$A31</f>
        <v>76.239347525481264</v>
      </c>
      <c r="AW31" s="7">
        <f>SUM('l(x,t)'!AW31:AW$97)/'l(x,t)'!AW31-0.5+$A31</f>
        <v>76.528223750612995</v>
      </c>
      <c r="AX31" s="7">
        <f>SUM('l(x,t)'!AX31:AX$97)/'l(x,t)'!AX31-0.5+$A31</f>
        <v>76.607255116118253</v>
      </c>
      <c r="AY31" s="7">
        <f>SUM('l(x,t)'!AY31:AY$97)/'l(x,t)'!AY31-0.5+$A31</f>
        <v>76.496059582128495</v>
      </c>
      <c r="AZ31" s="7">
        <f>SUM('l(x,t)'!AZ31:AZ$97)/'l(x,t)'!AZ31-0.5+$A31</f>
        <v>77.110729758109883</v>
      </c>
      <c r="BA31" s="7">
        <f>SUM('l(x,t)'!BA31:BA$97)/'l(x,t)'!BA31-0.5+$A31</f>
        <v>77.512206942430751</v>
      </c>
      <c r="BB31" s="7">
        <f>SUM('l(x,t)'!BB31:BB$97)/'l(x,t)'!BB31-0.5+$A31</f>
        <v>77.647214988694714</v>
      </c>
      <c r="BC31" s="7">
        <f>SUM('l(x,t)'!BC31:BC$97)/'l(x,t)'!BC31-0.5+$A31</f>
        <v>77.577195217795236</v>
      </c>
      <c r="BD31" s="7">
        <f>SUM('l(x,t)'!BD31:BD$97)/'l(x,t)'!BD31-0.5+$A31</f>
        <v>77.928179455570017</v>
      </c>
      <c r="BE31" s="7">
        <f>SUM('l(x,t)'!BE31:BE$97)/'l(x,t)'!BE31-0.5+$A31</f>
        <v>77.8782078196828</v>
      </c>
      <c r="BF31" s="7">
        <f>SUM('l(x,t)'!BF31:BF$97)/'l(x,t)'!BF31-0.5+$A31</f>
        <v>78.31877540048157</v>
      </c>
      <c r="BG31" s="7">
        <f>SUM('l(x,t)'!BG31:BG$97)/'l(x,t)'!BG31-0.5+$A31</f>
        <v>78.330078591552507</v>
      </c>
      <c r="BH31" s="7">
        <f>SUM('l(x,t)'!BH31:BH$97)/'l(x,t)'!BH31-0.5+$A31</f>
        <v>78.700141639406127</v>
      </c>
      <c r="BI31" s="7">
        <f>SUM('l(x,t)'!BI31:BI$97)/'l(x,t)'!BI31-0.5+$A31</f>
        <v>78.807656918108819</v>
      </c>
      <c r="BJ31" s="7">
        <f>SUM('l(x,t)'!BJ31:BJ$97)/'l(x,t)'!BJ31-0.5+$A31</f>
        <v>78.851273516356756</v>
      </c>
      <c r="BK31" s="7">
        <f>SUM('l(x,t)'!BK31:BK$97)/'l(x,t)'!BK31-0.5+$A31</f>
        <v>79.024520571014904</v>
      </c>
      <c r="BL31" s="7">
        <f>SUM('l(x,t)'!BL31:BL$97)/'l(x,t)'!BL31-0.5+$A31</f>
        <v>79.196476362198737</v>
      </c>
      <c r="BM31" s="7">
        <f>SUM('l(x,t)'!BM31:BM$97)/'l(x,t)'!BM31-0.5+$A31</f>
        <v>79.367156187477377</v>
      </c>
      <c r="BN31" s="7">
        <f>SUM('l(x,t)'!BN31:BN$97)/'l(x,t)'!BN31-0.5+$A31</f>
        <v>79.536574123719532</v>
      </c>
      <c r="BO31" s="7">
        <f>SUM('l(x,t)'!BO31:BO$97)/'l(x,t)'!BO31-0.5+$A31</f>
        <v>79.704743099240943</v>
      </c>
      <c r="BP31" s="7">
        <f>SUM('l(x,t)'!BP31:BP$97)/'l(x,t)'!BP31-0.5+$A31</f>
        <v>79.871674963264923</v>
      </c>
      <c r="BQ31" s="7">
        <f>SUM('l(x,t)'!BQ31:BQ$97)/'l(x,t)'!BQ31-0.5+$A31</f>
        <v>80.037380552749923</v>
      </c>
      <c r="BR31" s="7">
        <f>SUM('l(x,t)'!BR31:BR$97)/'l(x,t)'!BR31-0.5+$A31</f>
        <v>80.201869756642651</v>
      </c>
      <c r="BS31" s="7">
        <f>SUM('l(x,t)'!BS31:BS$97)/'l(x,t)'!BS31-0.5+$A31</f>
        <v>80.365151577611385</v>
      </c>
    </row>
    <row r="32" spans="1:71" x14ac:dyDescent="0.25">
      <c r="A32">
        <v>30</v>
      </c>
      <c r="B32" s="7">
        <f>SUM('l(x,t)'!B32:B$97)/'l(x,t)'!B32-0.5+$A32</f>
        <v>72.640522696214958</v>
      </c>
      <c r="C32" s="7">
        <f>SUM('l(x,t)'!C32:C$97)/'l(x,t)'!C32-0.5+$A32</f>
        <v>72.700431501244623</v>
      </c>
      <c r="D32" s="7">
        <f>SUM('l(x,t)'!D32:D$97)/'l(x,t)'!D32-0.5+$A32</f>
        <v>72.700600702685293</v>
      </c>
      <c r="E32" s="7">
        <f>SUM('l(x,t)'!E32:E$97)/'l(x,t)'!E32-0.5+$A32</f>
        <v>72.517420198472479</v>
      </c>
      <c r="F32" s="7">
        <f>SUM('l(x,t)'!F32:F$97)/'l(x,t)'!F32-0.5+$A32</f>
        <v>72.971123837758256</v>
      </c>
      <c r="G32" s="7">
        <f>SUM('l(x,t)'!G32:G$97)/'l(x,t)'!G32-0.5+$A32</f>
        <v>74.009854991102884</v>
      </c>
      <c r="H32" s="7">
        <f>SUM('l(x,t)'!H32:H$97)/'l(x,t)'!H32-0.5+$A32</f>
        <v>73.719461511799466</v>
      </c>
      <c r="I32" s="7">
        <f>SUM('l(x,t)'!I32:I$97)/'l(x,t)'!I32-0.5+$A32</f>
        <v>73.792789562069316</v>
      </c>
      <c r="J32" s="7">
        <f>SUM('l(x,t)'!J32:J$97)/'l(x,t)'!J32-0.5+$A32</f>
        <v>74.393883501307272</v>
      </c>
      <c r="K32" s="7">
        <f>SUM('l(x,t)'!K32:K$97)/'l(x,t)'!K32-0.5+$A32</f>
        <v>74.145721435695336</v>
      </c>
      <c r="L32" s="7">
        <f>SUM('l(x,t)'!L32:L$97)/'l(x,t)'!L32-0.5+$A32</f>
        <v>74.414265103022444</v>
      </c>
      <c r="M32" s="7">
        <f>SUM('l(x,t)'!M32:M$97)/'l(x,t)'!M32-0.5+$A32</f>
        <v>75.128416323256459</v>
      </c>
      <c r="N32" s="7">
        <f>SUM('l(x,t)'!N32:N$97)/'l(x,t)'!N32-0.5+$A32</f>
        <v>74.378500952245332</v>
      </c>
      <c r="O32" s="7">
        <f>SUM('l(x,t)'!O32:O$97)/'l(x,t)'!O32-0.5+$A32</f>
        <v>75.249834365426338</v>
      </c>
      <c r="P32" s="7">
        <f>SUM('l(x,t)'!P32:P$97)/'l(x,t)'!P32-0.5+$A32</f>
        <v>75.466190940283226</v>
      </c>
      <c r="Q32" s="7">
        <f>SUM('l(x,t)'!Q32:Q$97)/'l(x,t)'!Q32-0.5+$A32</f>
        <v>75.074646289086019</v>
      </c>
      <c r="R32" s="7">
        <f>SUM('l(x,t)'!R32:R$97)/'l(x,t)'!R32-0.5+$A32</f>
        <v>75.76214452612686</v>
      </c>
      <c r="S32" s="7">
        <f>SUM('l(x,t)'!S32:S$97)/'l(x,t)'!S32-0.5+$A32</f>
        <v>75.488992335524273</v>
      </c>
      <c r="T32" s="7">
        <f>SUM('l(x,t)'!T32:T$97)/'l(x,t)'!T32-0.5+$A32</f>
        <v>75.27575667242084</v>
      </c>
      <c r="U32" s="7">
        <f>SUM('l(x,t)'!U32:U$97)/'l(x,t)'!U32-0.5+$A32</f>
        <v>75.313528638015555</v>
      </c>
      <c r="V32" s="7">
        <f>SUM('l(x,t)'!V32:V$97)/'l(x,t)'!V32-0.5+$A32</f>
        <v>75.281583502731664</v>
      </c>
      <c r="W32" s="7">
        <f>SUM('l(x,t)'!W32:W$97)/'l(x,t)'!W32-0.5+$A32</f>
        <v>75.218632596865007</v>
      </c>
      <c r="X32" s="7">
        <f>SUM('l(x,t)'!X32:X$97)/'l(x,t)'!X32-0.5+$A32</f>
        <v>75.610497483788308</v>
      </c>
      <c r="Y32" s="7">
        <f>SUM('l(x,t)'!Y32:Y$97)/'l(x,t)'!Y32-0.5+$A32</f>
        <v>75.512963888092202</v>
      </c>
      <c r="Z32" s="7">
        <f>SUM('l(x,t)'!Z32:Z$97)/'l(x,t)'!Z32-0.5+$A32</f>
        <v>75.595705847686503</v>
      </c>
      <c r="AA32" s="7">
        <f>SUM('l(x,t)'!AA32:AA$97)/'l(x,t)'!AA32-0.5+$A32</f>
        <v>75.434130095308376</v>
      </c>
      <c r="AB32" s="7">
        <f>SUM('l(x,t)'!AB32:AB$97)/'l(x,t)'!AB32-0.5+$A32</f>
        <v>75.306468261910084</v>
      </c>
      <c r="AC32" s="7">
        <f>SUM('l(x,t)'!AC32:AC$97)/'l(x,t)'!AC32-0.5+$A32</f>
        <v>75.502154578712094</v>
      </c>
      <c r="AD32" s="7">
        <f>SUM('l(x,t)'!AD32:AD$97)/'l(x,t)'!AD32-0.5+$A32</f>
        <v>75.095470871759815</v>
      </c>
      <c r="AE32" s="7">
        <f>SUM('l(x,t)'!AE32:AE$97)/'l(x,t)'!AE32-0.5+$A32</f>
        <v>75.364325687507346</v>
      </c>
      <c r="AF32" s="7">
        <f>SUM('l(x,t)'!AF32:AF$97)/'l(x,t)'!AF32-0.5+$A32</f>
        <v>74.91748371704422</v>
      </c>
      <c r="AG32" s="7">
        <f>SUM('l(x,t)'!AG32:AG$97)/'l(x,t)'!AG32-0.5+$A32</f>
        <v>74.930192862509557</v>
      </c>
      <c r="AH32" s="7">
        <f>SUM('l(x,t)'!AH32:AH$97)/'l(x,t)'!AH32-0.5+$A32</f>
        <v>75.128987655306531</v>
      </c>
      <c r="AI32" s="7">
        <f>SUM('l(x,t)'!AI32:AI$97)/'l(x,t)'!AI32-0.5+$A32</f>
        <v>74.89954185226253</v>
      </c>
      <c r="AJ32" s="7">
        <f>SUM('l(x,t)'!AJ32:AJ$97)/'l(x,t)'!AJ32-0.5+$A32</f>
        <v>75.138499288801796</v>
      </c>
      <c r="AK32" s="7">
        <f>SUM('l(x,t)'!AK32:AK$97)/'l(x,t)'!AK32-0.5+$A32</f>
        <v>75.049035722042447</v>
      </c>
      <c r="AL32" s="7">
        <f>SUM('l(x,t)'!AL32:AL$97)/'l(x,t)'!AL32-0.5+$A32</f>
        <v>75.052746623071116</v>
      </c>
      <c r="AM32" s="7">
        <f>SUM('l(x,t)'!AM32:AM$97)/'l(x,t)'!AM32-0.5+$A32</f>
        <v>75.435788471495172</v>
      </c>
      <c r="AN32" s="7">
        <f>SUM('l(x,t)'!AN32:AN$97)/'l(x,t)'!AN32-0.5+$A32</f>
        <v>75.649443053267987</v>
      </c>
      <c r="AO32" s="7">
        <f>SUM('l(x,t)'!AO32:AO$97)/'l(x,t)'!AO32-0.5+$A32</f>
        <v>75.439475996319686</v>
      </c>
      <c r="AP32" s="7">
        <f>SUM('l(x,t)'!AP32:AP$97)/'l(x,t)'!AP32-0.5+$A32</f>
        <v>75.455012611989801</v>
      </c>
      <c r="AQ32" s="7">
        <f>SUM('l(x,t)'!AQ32:AQ$97)/'l(x,t)'!AQ32-0.5+$A32</f>
        <v>75.616423097641388</v>
      </c>
      <c r="AR32" s="7">
        <f>SUM('l(x,t)'!AR32:AR$97)/'l(x,t)'!AR32-0.5+$A32</f>
        <v>75.453793078658151</v>
      </c>
      <c r="AS32" s="7">
        <f>SUM('l(x,t)'!AS32:AS$97)/'l(x,t)'!AS32-0.5+$A32</f>
        <v>75.380254066731396</v>
      </c>
      <c r="AT32" s="7">
        <f>SUM('l(x,t)'!AT32:AT$97)/'l(x,t)'!AT32-0.5+$A32</f>
        <v>75.732993810256005</v>
      </c>
      <c r="AU32" s="7">
        <f>SUM('l(x,t)'!AU32:AU$97)/'l(x,t)'!AU32-0.5+$A32</f>
        <v>75.922877068734721</v>
      </c>
      <c r="AV32" s="7">
        <f>SUM('l(x,t)'!AV32:AV$97)/'l(x,t)'!AV32-0.5+$A32</f>
        <v>76.273024102835308</v>
      </c>
      <c r="AW32" s="7">
        <f>SUM('l(x,t)'!AW32:AW$97)/'l(x,t)'!AW32-0.5+$A32</f>
        <v>76.553161926434015</v>
      </c>
      <c r="AX32" s="7">
        <f>SUM('l(x,t)'!AX32:AX$97)/'l(x,t)'!AX32-0.5+$A32</f>
        <v>76.637894747704266</v>
      </c>
      <c r="AY32" s="7">
        <f>SUM('l(x,t)'!AY32:AY$97)/'l(x,t)'!AY32-0.5+$A32</f>
        <v>76.521451165758009</v>
      </c>
      <c r="AZ32" s="7">
        <f>SUM('l(x,t)'!AZ32:AZ$97)/'l(x,t)'!AZ32-0.5+$A32</f>
        <v>77.135023620156176</v>
      </c>
      <c r="BA32" s="7">
        <f>SUM('l(x,t)'!BA32:BA$97)/'l(x,t)'!BA32-0.5+$A32</f>
        <v>77.537666905890887</v>
      </c>
      <c r="BB32" s="7">
        <f>SUM('l(x,t)'!BB32:BB$97)/'l(x,t)'!BB32-0.5+$A32</f>
        <v>77.674674553190044</v>
      </c>
      <c r="BC32" s="7">
        <f>SUM('l(x,t)'!BC32:BC$97)/'l(x,t)'!BC32-0.5+$A32</f>
        <v>77.597396124167389</v>
      </c>
      <c r="BD32" s="7">
        <f>SUM('l(x,t)'!BD32:BD$97)/'l(x,t)'!BD32-0.5+$A32</f>
        <v>77.94465063678652</v>
      </c>
      <c r="BE32" s="7">
        <f>SUM('l(x,t)'!BE32:BE$97)/'l(x,t)'!BE32-0.5+$A32</f>
        <v>77.907736538971562</v>
      </c>
      <c r="BF32" s="7">
        <f>SUM('l(x,t)'!BF32:BF$97)/'l(x,t)'!BF32-0.5+$A32</f>
        <v>78.335379429487602</v>
      </c>
      <c r="BG32" s="7">
        <f>SUM('l(x,t)'!BG32:BG$97)/'l(x,t)'!BG32-0.5+$A32</f>
        <v>78.347175102838506</v>
      </c>
      <c r="BH32" s="7">
        <f>SUM('l(x,t)'!BH32:BH$97)/'l(x,t)'!BH32-0.5+$A32</f>
        <v>78.715890724437941</v>
      </c>
      <c r="BI32" s="7">
        <f>SUM('l(x,t)'!BI32:BI$97)/'l(x,t)'!BI32-0.5+$A32</f>
        <v>78.82344041904291</v>
      </c>
      <c r="BJ32" s="7">
        <f>SUM('l(x,t)'!BJ32:BJ$97)/'l(x,t)'!BJ32-0.5+$A32</f>
        <v>78.867057844868953</v>
      </c>
      <c r="BK32" s="7">
        <f>SUM('l(x,t)'!BK32:BK$97)/'l(x,t)'!BK32-0.5+$A32</f>
        <v>79.039563765713666</v>
      </c>
      <c r="BL32" s="7">
        <f>SUM('l(x,t)'!BL32:BL$97)/'l(x,t)'!BL32-0.5+$A32</f>
        <v>79.210812685759279</v>
      </c>
      <c r="BM32" s="7">
        <f>SUM('l(x,t)'!BM32:BM$97)/'l(x,t)'!BM32-0.5+$A32</f>
        <v>79.380818352709298</v>
      </c>
      <c r="BN32" s="7">
        <f>SUM('l(x,t)'!BN32:BN$97)/'l(x,t)'!BN32-0.5+$A32</f>
        <v>79.549593361210412</v>
      </c>
      <c r="BO32" s="7">
        <f>SUM('l(x,t)'!BO32:BO$97)/'l(x,t)'!BO32-0.5+$A32</f>
        <v>79.717149222252743</v>
      </c>
      <c r="BP32" s="7">
        <f>SUM('l(x,t)'!BP32:BP$97)/'l(x,t)'!BP32-0.5+$A32</f>
        <v>79.883496429975665</v>
      </c>
      <c r="BQ32" s="7">
        <f>SUM('l(x,t)'!BQ32:BQ$97)/'l(x,t)'!BQ32-0.5+$A32</f>
        <v>80.048644525931763</v>
      </c>
      <c r="BR32" s="7">
        <f>SUM('l(x,t)'!BR32:BR$97)/'l(x,t)'!BR32-0.5+$A32</f>
        <v>80.212602160866453</v>
      </c>
      <c r="BS32" s="7">
        <f>SUM('l(x,t)'!BS32:BS$97)/'l(x,t)'!BS32-0.5+$A32</f>
        <v>80.375377154066001</v>
      </c>
    </row>
    <row r="33" spans="1:71" x14ac:dyDescent="0.25">
      <c r="A33">
        <v>31</v>
      </c>
      <c r="B33" s="7">
        <f>SUM('l(x,t)'!B33:B$97)/'l(x,t)'!B33-0.5+$A33</f>
        <v>72.742326703570569</v>
      </c>
      <c r="C33" s="7">
        <f>SUM('l(x,t)'!C33:C$97)/'l(x,t)'!C33-0.5+$A33</f>
        <v>72.785848916055059</v>
      </c>
      <c r="D33" s="7">
        <f>SUM('l(x,t)'!D33:D$97)/'l(x,t)'!D33-0.5+$A33</f>
        <v>72.795766176582589</v>
      </c>
      <c r="E33" s="7">
        <f>SUM('l(x,t)'!E33:E$97)/'l(x,t)'!E33-0.5+$A33</f>
        <v>72.590657943293792</v>
      </c>
      <c r="F33" s="7">
        <f>SUM('l(x,t)'!F33:F$97)/'l(x,t)'!F33-0.5+$A33</f>
        <v>73.034500243120505</v>
      </c>
      <c r="G33" s="7">
        <f>SUM('l(x,t)'!G33:G$97)/'l(x,t)'!G33-0.5+$A33</f>
        <v>74.06038503774667</v>
      </c>
      <c r="H33" s="7">
        <f>SUM('l(x,t)'!H33:H$97)/'l(x,t)'!H33-0.5+$A33</f>
        <v>73.776586606119537</v>
      </c>
      <c r="I33" s="7">
        <f>SUM('l(x,t)'!I33:I$97)/'l(x,t)'!I33-0.5+$A33</f>
        <v>73.853484440285712</v>
      </c>
      <c r="J33" s="7">
        <f>SUM('l(x,t)'!J33:J$97)/'l(x,t)'!J33-0.5+$A33</f>
        <v>74.459382981950384</v>
      </c>
      <c r="K33" s="7">
        <f>SUM('l(x,t)'!K33:K$97)/'l(x,t)'!K33-0.5+$A33</f>
        <v>74.191597613189188</v>
      </c>
      <c r="L33" s="7">
        <f>SUM('l(x,t)'!L33:L$97)/'l(x,t)'!L33-0.5+$A33</f>
        <v>74.457783308497852</v>
      </c>
      <c r="M33" s="7">
        <f>SUM('l(x,t)'!M33:M$97)/'l(x,t)'!M33-0.5+$A33</f>
        <v>75.181140068537331</v>
      </c>
      <c r="N33" s="7">
        <f>SUM('l(x,t)'!N33:N$97)/'l(x,t)'!N33-0.5+$A33</f>
        <v>74.413192374220969</v>
      </c>
      <c r="O33" s="7">
        <f>SUM('l(x,t)'!O33:O$97)/'l(x,t)'!O33-0.5+$A33</f>
        <v>75.287904083897644</v>
      </c>
      <c r="P33" s="7">
        <f>SUM('l(x,t)'!P33:P$97)/'l(x,t)'!P33-0.5+$A33</f>
        <v>75.49858992502925</v>
      </c>
      <c r="Q33" s="7">
        <f>SUM('l(x,t)'!Q33:Q$97)/'l(x,t)'!Q33-0.5+$A33</f>
        <v>75.116139298633755</v>
      </c>
      <c r="R33" s="7">
        <f>SUM('l(x,t)'!R33:R$97)/'l(x,t)'!R33-0.5+$A33</f>
        <v>75.802010295186619</v>
      </c>
      <c r="S33" s="7">
        <f>SUM('l(x,t)'!S33:S$97)/'l(x,t)'!S33-0.5+$A33</f>
        <v>75.522308844068874</v>
      </c>
      <c r="T33" s="7">
        <f>SUM('l(x,t)'!T33:T$97)/'l(x,t)'!T33-0.5+$A33</f>
        <v>75.312054436514416</v>
      </c>
      <c r="U33" s="7">
        <f>SUM('l(x,t)'!U33:U$97)/'l(x,t)'!U33-0.5+$A33</f>
        <v>75.348959315875106</v>
      </c>
      <c r="V33" s="7">
        <f>SUM('l(x,t)'!V33:V$97)/'l(x,t)'!V33-0.5+$A33</f>
        <v>75.320577405074062</v>
      </c>
      <c r="W33" s="7">
        <f>SUM('l(x,t)'!W33:W$97)/'l(x,t)'!W33-0.5+$A33</f>
        <v>75.251301046629038</v>
      </c>
      <c r="X33" s="7">
        <f>SUM('l(x,t)'!X33:X$97)/'l(x,t)'!X33-0.5+$A33</f>
        <v>75.646162952520797</v>
      </c>
      <c r="Y33" s="7">
        <f>SUM('l(x,t)'!Y33:Y$97)/'l(x,t)'!Y33-0.5+$A33</f>
        <v>75.551708357279466</v>
      </c>
      <c r="Z33" s="7">
        <f>SUM('l(x,t)'!Z33:Z$97)/'l(x,t)'!Z33-0.5+$A33</f>
        <v>75.634521536207643</v>
      </c>
      <c r="AA33" s="7">
        <f>SUM('l(x,t)'!AA33:AA$97)/'l(x,t)'!AA33-0.5+$A33</f>
        <v>75.470106180252586</v>
      </c>
      <c r="AB33" s="7">
        <f>SUM('l(x,t)'!AB33:AB$97)/'l(x,t)'!AB33-0.5+$A33</f>
        <v>75.338752163467802</v>
      </c>
      <c r="AC33" s="7">
        <f>SUM('l(x,t)'!AC33:AC$97)/'l(x,t)'!AC33-0.5+$A33</f>
        <v>75.544045541065287</v>
      </c>
      <c r="AD33" s="7">
        <f>SUM('l(x,t)'!AD33:AD$97)/'l(x,t)'!AD33-0.5+$A33</f>
        <v>75.12626299322514</v>
      </c>
      <c r="AE33" s="7">
        <f>SUM('l(x,t)'!AE33:AE$97)/'l(x,t)'!AE33-0.5+$A33</f>
        <v>75.396651276426354</v>
      </c>
      <c r="AF33" s="7">
        <f>SUM('l(x,t)'!AF33:AF$97)/'l(x,t)'!AF33-0.5+$A33</f>
        <v>74.952601272049137</v>
      </c>
      <c r="AG33" s="7">
        <f>SUM('l(x,t)'!AG33:AG$97)/'l(x,t)'!AG33-0.5+$A33</f>
        <v>74.978229350207783</v>
      </c>
      <c r="AH33" s="7">
        <f>SUM('l(x,t)'!AH33:AH$97)/'l(x,t)'!AH33-0.5+$A33</f>
        <v>75.165613458342378</v>
      </c>
      <c r="AI33" s="7">
        <f>SUM('l(x,t)'!AI33:AI$97)/'l(x,t)'!AI33-0.5+$A33</f>
        <v>74.94665530688782</v>
      </c>
      <c r="AJ33" s="7">
        <f>SUM('l(x,t)'!AJ33:AJ$97)/'l(x,t)'!AJ33-0.5+$A33</f>
        <v>75.181840674255824</v>
      </c>
      <c r="AK33" s="7">
        <f>SUM('l(x,t)'!AK33:AK$97)/'l(x,t)'!AK33-0.5+$A33</f>
        <v>75.096307808319267</v>
      </c>
      <c r="AL33" s="7">
        <f>SUM('l(x,t)'!AL33:AL$97)/'l(x,t)'!AL33-0.5+$A33</f>
        <v>75.105380972618804</v>
      </c>
      <c r="AM33" s="7">
        <f>SUM('l(x,t)'!AM33:AM$97)/'l(x,t)'!AM33-0.5+$A33</f>
        <v>75.475366794274123</v>
      </c>
      <c r="AN33" s="7">
        <f>SUM('l(x,t)'!AN33:AN$97)/'l(x,t)'!AN33-0.5+$A33</f>
        <v>75.685139313325521</v>
      </c>
      <c r="AO33" s="7">
        <f>SUM('l(x,t)'!AO33:AO$97)/'l(x,t)'!AO33-0.5+$A33</f>
        <v>75.485811382043195</v>
      </c>
      <c r="AP33" s="7">
        <f>SUM('l(x,t)'!AP33:AP$97)/'l(x,t)'!AP33-0.5+$A33</f>
        <v>75.500913543804472</v>
      </c>
      <c r="AQ33" s="7">
        <f>SUM('l(x,t)'!AQ33:AQ$97)/'l(x,t)'!AQ33-0.5+$A33</f>
        <v>75.65616051889802</v>
      </c>
      <c r="AR33" s="7">
        <f>SUM('l(x,t)'!AR33:AR$97)/'l(x,t)'!AR33-0.5+$A33</f>
        <v>75.489334653034064</v>
      </c>
      <c r="AS33" s="7">
        <f>SUM('l(x,t)'!AS33:AS$97)/'l(x,t)'!AS33-0.5+$A33</f>
        <v>75.428777146049129</v>
      </c>
      <c r="AT33" s="7">
        <f>SUM('l(x,t)'!AT33:AT$97)/'l(x,t)'!AT33-0.5+$A33</f>
        <v>75.768303086663607</v>
      </c>
      <c r="AU33" s="7">
        <f>SUM('l(x,t)'!AU33:AU$97)/'l(x,t)'!AU33-0.5+$A33</f>
        <v>75.96060937451557</v>
      </c>
      <c r="AV33" s="7">
        <f>SUM('l(x,t)'!AV33:AV$97)/'l(x,t)'!AV33-0.5+$A33</f>
        <v>76.298213120051329</v>
      </c>
      <c r="AW33" s="7">
        <f>SUM('l(x,t)'!AW33:AW$97)/'l(x,t)'!AW33-0.5+$A33</f>
        <v>76.582654825522354</v>
      </c>
      <c r="AX33" s="7">
        <f>SUM('l(x,t)'!AX33:AX$97)/'l(x,t)'!AX33-0.5+$A33</f>
        <v>76.673448302897498</v>
      </c>
      <c r="AY33" s="7">
        <f>SUM('l(x,t)'!AY33:AY$97)/'l(x,t)'!AY33-0.5+$A33</f>
        <v>76.543552070751971</v>
      </c>
      <c r="AZ33" s="7">
        <f>SUM('l(x,t)'!AZ33:AZ$97)/'l(x,t)'!AZ33-0.5+$A33</f>
        <v>77.158819618161431</v>
      </c>
      <c r="BA33" s="7">
        <f>SUM('l(x,t)'!BA33:BA$97)/'l(x,t)'!BA33-0.5+$A33</f>
        <v>77.562610089238177</v>
      </c>
      <c r="BB33" s="7">
        <f>SUM('l(x,t)'!BB33:BB$97)/'l(x,t)'!BB33-0.5+$A33</f>
        <v>77.69732927124025</v>
      </c>
      <c r="BC33" s="7">
        <f>SUM('l(x,t)'!BC33:BC$97)/'l(x,t)'!BC33-0.5+$A33</f>
        <v>77.625199992162777</v>
      </c>
      <c r="BD33" s="7">
        <f>SUM('l(x,t)'!BD33:BD$97)/'l(x,t)'!BD33-0.5+$A33</f>
        <v>77.964110922264666</v>
      </c>
      <c r="BE33" s="7">
        <f>SUM('l(x,t)'!BE33:BE$97)/'l(x,t)'!BE33-0.5+$A33</f>
        <v>77.931452265104127</v>
      </c>
      <c r="BF33" s="7">
        <f>SUM('l(x,t)'!BF33:BF$97)/'l(x,t)'!BF33-0.5+$A33</f>
        <v>78.361224490712573</v>
      </c>
      <c r="BG33" s="7">
        <f>SUM('l(x,t)'!BG33:BG$97)/'l(x,t)'!BG33-0.5+$A33</f>
        <v>78.362012326659766</v>
      </c>
      <c r="BH33" s="7">
        <f>SUM('l(x,t)'!BH33:BH$97)/'l(x,t)'!BH33-0.5+$A33</f>
        <v>78.734702258318691</v>
      </c>
      <c r="BI33" s="7">
        <f>SUM('l(x,t)'!BI33:BI$97)/'l(x,t)'!BI33-0.5+$A33</f>
        <v>78.839392418541024</v>
      </c>
      <c r="BJ33" s="7">
        <f>SUM('l(x,t)'!BJ33:BJ$97)/'l(x,t)'!BJ33-0.5+$A33</f>
        <v>78.883837151510448</v>
      </c>
      <c r="BK33" s="7">
        <f>SUM('l(x,t)'!BK33:BK$97)/'l(x,t)'!BK33-0.5+$A33</f>
        <v>79.055566287631734</v>
      </c>
      <c r="BL33" s="7">
        <f>SUM('l(x,t)'!BL33:BL$97)/'l(x,t)'!BL33-0.5+$A33</f>
        <v>79.226073810072592</v>
      </c>
      <c r="BM33" s="7">
        <f>SUM('l(x,t)'!BM33:BM$97)/'l(x,t)'!BM33-0.5+$A33</f>
        <v>79.395371890201147</v>
      </c>
      <c r="BN33" s="7">
        <f>SUM('l(x,t)'!BN33:BN$97)/'l(x,t)'!BN33-0.5+$A33</f>
        <v>79.56347161400808</v>
      </c>
      <c r="BO33" s="7">
        <f>SUM('l(x,t)'!BO33:BO$97)/'l(x,t)'!BO33-0.5+$A33</f>
        <v>79.730383048810268</v>
      </c>
      <c r="BP33" s="7">
        <f>SUM('l(x,t)'!BP33:BP$97)/'l(x,t)'!BP33-0.5+$A33</f>
        <v>79.89611530744736</v>
      </c>
      <c r="BQ33" s="7">
        <f>SUM('l(x,t)'!BQ33:BQ$97)/'l(x,t)'!BQ33-0.5+$A33</f>
        <v>80.060676610024359</v>
      </c>
      <c r="BR33" s="7">
        <f>SUM('l(x,t)'!BR33:BR$97)/'l(x,t)'!BR33-0.5+$A33</f>
        <v>80.224074343255467</v>
      </c>
      <c r="BS33" s="7">
        <f>SUM('l(x,t)'!BS33:BS$97)/'l(x,t)'!BS33-0.5+$A33</f>
        <v>80.386315117461407</v>
      </c>
    </row>
    <row r="34" spans="1:71" x14ac:dyDescent="0.25">
      <c r="A34">
        <v>32</v>
      </c>
      <c r="B34" s="7">
        <f>SUM('l(x,t)'!B34:B$97)/'l(x,t)'!B34-0.5+$A34</f>
        <v>72.832431404031354</v>
      </c>
      <c r="C34" s="7">
        <f>SUM('l(x,t)'!C34:C$97)/'l(x,t)'!C34-0.5+$A34</f>
        <v>72.895547115912223</v>
      </c>
      <c r="D34" s="7">
        <f>SUM('l(x,t)'!D34:D$97)/'l(x,t)'!D34-0.5+$A34</f>
        <v>72.871061508528101</v>
      </c>
      <c r="E34" s="7">
        <f>SUM('l(x,t)'!E34:E$97)/'l(x,t)'!E34-0.5+$A34</f>
        <v>72.675479430921484</v>
      </c>
      <c r="F34" s="7">
        <f>SUM('l(x,t)'!F34:F$97)/'l(x,t)'!F34-0.5+$A34</f>
        <v>73.098145405591055</v>
      </c>
      <c r="G34" s="7">
        <f>SUM('l(x,t)'!G34:G$97)/'l(x,t)'!G34-0.5+$A34</f>
        <v>74.125602209126626</v>
      </c>
      <c r="H34" s="7">
        <f>SUM('l(x,t)'!H34:H$97)/'l(x,t)'!H34-0.5+$A34</f>
        <v>73.844337546193458</v>
      </c>
      <c r="I34" s="7">
        <f>SUM('l(x,t)'!I34:I$97)/'l(x,t)'!I34-0.5+$A34</f>
        <v>73.920508844259643</v>
      </c>
      <c r="J34" s="7">
        <f>SUM('l(x,t)'!J34:J$97)/'l(x,t)'!J34-0.5+$A34</f>
        <v>74.512718753204354</v>
      </c>
      <c r="K34" s="7">
        <f>SUM('l(x,t)'!K34:K$97)/'l(x,t)'!K34-0.5+$A34</f>
        <v>74.240749475085536</v>
      </c>
      <c r="L34" s="7">
        <f>SUM('l(x,t)'!L34:L$97)/'l(x,t)'!L34-0.5+$A34</f>
        <v>74.518439307922023</v>
      </c>
      <c r="M34" s="7">
        <f>SUM('l(x,t)'!M34:M$97)/'l(x,t)'!M34-0.5+$A34</f>
        <v>75.22398957832408</v>
      </c>
      <c r="N34" s="7">
        <f>SUM('l(x,t)'!N34:N$97)/'l(x,t)'!N34-0.5+$A34</f>
        <v>74.461309040346151</v>
      </c>
      <c r="O34" s="7">
        <f>SUM('l(x,t)'!O34:O$97)/'l(x,t)'!O34-0.5+$A34</f>
        <v>75.323839632396215</v>
      </c>
      <c r="P34" s="7">
        <f>SUM('l(x,t)'!P34:P$97)/'l(x,t)'!P34-0.5+$A34</f>
        <v>75.533816978612137</v>
      </c>
      <c r="Q34" s="7">
        <f>SUM('l(x,t)'!Q34:Q$97)/'l(x,t)'!Q34-0.5+$A34</f>
        <v>75.151933884418966</v>
      </c>
      <c r="R34" s="7">
        <f>SUM('l(x,t)'!R34:R$97)/'l(x,t)'!R34-0.5+$A34</f>
        <v>75.834818060551441</v>
      </c>
      <c r="S34" s="7">
        <f>SUM('l(x,t)'!S34:S$97)/'l(x,t)'!S34-0.5+$A34</f>
        <v>75.566375219288147</v>
      </c>
      <c r="T34" s="7">
        <f>SUM('l(x,t)'!T34:T$97)/'l(x,t)'!T34-0.5+$A34</f>
        <v>75.346693324240562</v>
      </c>
      <c r="U34" s="7">
        <f>SUM('l(x,t)'!U34:U$97)/'l(x,t)'!U34-0.5+$A34</f>
        <v>75.392852168043134</v>
      </c>
      <c r="V34" s="7">
        <f>SUM('l(x,t)'!V34:V$97)/'l(x,t)'!V34-0.5+$A34</f>
        <v>75.355223031268764</v>
      </c>
      <c r="W34" s="7">
        <f>SUM('l(x,t)'!W34:W$97)/'l(x,t)'!W34-0.5+$A34</f>
        <v>75.287644791806258</v>
      </c>
      <c r="X34" s="7">
        <f>SUM('l(x,t)'!X34:X$97)/'l(x,t)'!X34-0.5+$A34</f>
        <v>75.685930289781595</v>
      </c>
      <c r="Y34" s="7">
        <f>SUM('l(x,t)'!Y34:Y$97)/'l(x,t)'!Y34-0.5+$A34</f>
        <v>75.593597274690424</v>
      </c>
      <c r="Z34" s="7">
        <f>SUM('l(x,t)'!Z34:Z$97)/'l(x,t)'!Z34-0.5+$A34</f>
        <v>75.671625701797154</v>
      </c>
      <c r="AA34" s="7">
        <f>SUM('l(x,t)'!AA34:AA$97)/'l(x,t)'!AA34-0.5+$A34</f>
        <v>75.510155421686321</v>
      </c>
      <c r="AB34" s="7">
        <f>SUM('l(x,t)'!AB34:AB$97)/'l(x,t)'!AB34-0.5+$A34</f>
        <v>75.386588544981834</v>
      </c>
      <c r="AC34" s="7">
        <f>SUM('l(x,t)'!AC34:AC$97)/'l(x,t)'!AC34-0.5+$A34</f>
        <v>75.585485897809249</v>
      </c>
      <c r="AD34" s="7">
        <f>SUM('l(x,t)'!AD34:AD$97)/'l(x,t)'!AD34-0.5+$A34</f>
        <v>75.163376863559165</v>
      </c>
      <c r="AE34" s="7">
        <f>SUM('l(x,t)'!AE34:AE$97)/'l(x,t)'!AE34-0.5+$A34</f>
        <v>75.436633613014209</v>
      </c>
      <c r="AF34" s="7">
        <f>SUM('l(x,t)'!AF34:AF$97)/'l(x,t)'!AF34-0.5+$A34</f>
        <v>74.98695596726327</v>
      </c>
      <c r="AG34" s="7">
        <f>SUM('l(x,t)'!AG34:AG$97)/'l(x,t)'!AG34-0.5+$A34</f>
        <v>75.025236605741995</v>
      </c>
      <c r="AH34" s="7">
        <f>SUM('l(x,t)'!AH34:AH$97)/'l(x,t)'!AH34-0.5+$A34</f>
        <v>75.208885254744573</v>
      </c>
      <c r="AI34" s="7">
        <f>SUM('l(x,t)'!AI34:AI$97)/'l(x,t)'!AI34-0.5+$A34</f>
        <v>74.987533588460991</v>
      </c>
      <c r="AJ34" s="7">
        <f>SUM('l(x,t)'!AJ34:AJ$97)/'l(x,t)'!AJ34-0.5+$A34</f>
        <v>75.225128551521834</v>
      </c>
      <c r="AK34" s="7">
        <f>SUM('l(x,t)'!AK34:AK$97)/'l(x,t)'!AK34-0.5+$A34</f>
        <v>75.144316556531436</v>
      </c>
      <c r="AL34" s="7">
        <f>SUM('l(x,t)'!AL34:AL$97)/'l(x,t)'!AL34-0.5+$A34</f>
        <v>75.159955917515703</v>
      </c>
      <c r="AM34" s="7">
        <f>SUM('l(x,t)'!AM34:AM$97)/'l(x,t)'!AM34-0.5+$A34</f>
        <v>75.525996690468162</v>
      </c>
      <c r="AN34" s="7">
        <f>SUM('l(x,t)'!AN34:AN$97)/'l(x,t)'!AN34-0.5+$A34</f>
        <v>75.734682157341751</v>
      </c>
      <c r="AO34" s="7">
        <f>SUM('l(x,t)'!AO34:AO$97)/'l(x,t)'!AO34-0.5+$A34</f>
        <v>75.529841223266459</v>
      </c>
      <c r="AP34" s="7">
        <f>SUM('l(x,t)'!AP34:AP$97)/'l(x,t)'!AP34-0.5+$A34</f>
        <v>75.552013879905175</v>
      </c>
      <c r="AQ34" s="7">
        <f>SUM('l(x,t)'!AQ34:AQ$97)/'l(x,t)'!AQ34-0.5+$A34</f>
        <v>75.704343253043845</v>
      </c>
      <c r="AR34" s="7">
        <f>SUM('l(x,t)'!AR34:AR$97)/'l(x,t)'!AR34-0.5+$A34</f>
        <v>75.534690384129703</v>
      </c>
      <c r="AS34" s="7">
        <f>SUM('l(x,t)'!AS34:AS$97)/'l(x,t)'!AS34-0.5+$A34</f>
        <v>75.485958892609517</v>
      </c>
      <c r="AT34" s="7">
        <f>SUM('l(x,t)'!AT34:AT$97)/'l(x,t)'!AT34-0.5+$A34</f>
        <v>75.805519723231114</v>
      </c>
      <c r="AU34" s="7">
        <f>SUM('l(x,t)'!AU34:AU$97)/'l(x,t)'!AU34-0.5+$A34</f>
        <v>76.003332573786395</v>
      </c>
      <c r="AV34" s="7">
        <f>SUM('l(x,t)'!AV34:AV$97)/'l(x,t)'!AV34-0.5+$A34</f>
        <v>76.340363061328986</v>
      </c>
      <c r="AW34" s="7">
        <f>SUM('l(x,t)'!AW34:AW$97)/'l(x,t)'!AW34-0.5+$A34</f>
        <v>76.614686252761814</v>
      </c>
      <c r="AX34" s="7">
        <f>SUM('l(x,t)'!AX34:AX$97)/'l(x,t)'!AX34-0.5+$A34</f>
        <v>76.711425900654035</v>
      </c>
      <c r="AY34" s="7">
        <f>SUM('l(x,t)'!AY34:AY$97)/'l(x,t)'!AY34-0.5+$A34</f>
        <v>76.578262332748182</v>
      </c>
      <c r="AZ34" s="7">
        <f>SUM('l(x,t)'!AZ34:AZ$97)/'l(x,t)'!AZ34-0.5+$A34</f>
        <v>77.189888742506326</v>
      </c>
      <c r="BA34" s="7">
        <f>SUM('l(x,t)'!BA34:BA$97)/'l(x,t)'!BA34-0.5+$A34</f>
        <v>77.583347595656221</v>
      </c>
      <c r="BB34" s="7">
        <f>SUM('l(x,t)'!BB34:BB$97)/'l(x,t)'!BB34-0.5+$A34</f>
        <v>77.719052225786371</v>
      </c>
      <c r="BC34" s="7">
        <f>SUM('l(x,t)'!BC34:BC$97)/'l(x,t)'!BC34-0.5+$A34</f>
        <v>77.646889030006861</v>
      </c>
      <c r="BD34" s="7">
        <f>SUM('l(x,t)'!BD34:BD$97)/'l(x,t)'!BD34-0.5+$A34</f>
        <v>77.987354599564441</v>
      </c>
      <c r="BE34" s="7">
        <f>SUM('l(x,t)'!BE34:BE$97)/'l(x,t)'!BE34-0.5+$A34</f>
        <v>77.950496968861358</v>
      </c>
      <c r="BF34" s="7">
        <f>SUM('l(x,t)'!BF34:BF$97)/'l(x,t)'!BF34-0.5+$A34</f>
        <v>78.380445473356644</v>
      </c>
      <c r="BG34" s="7">
        <f>SUM('l(x,t)'!BG34:BG$97)/'l(x,t)'!BG34-0.5+$A34</f>
        <v>78.387800616999129</v>
      </c>
      <c r="BH34" s="7">
        <f>SUM('l(x,t)'!BH34:BH$97)/'l(x,t)'!BH34-0.5+$A34</f>
        <v>78.751240192386021</v>
      </c>
      <c r="BI34" s="7">
        <f>SUM('l(x,t)'!BI34:BI$97)/'l(x,t)'!BI34-0.5+$A34</f>
        <v>78.862126239135819</v>
      </c>
      <c r="BJ34" s="7">
        <f>SUM('l(x,t)'!BJ34:BJ$97)/'l(x,t)'!BJ34-0.5+$A34</f>
        <v>78.900661133166793</v>
      </c>
      <c r="BK34" s="7">
        <f>SUM('l(x,t)'!BK34:BK$97)/'l(x,t)'!BK34-0.5+$A34</f>
        <v>79.071441941596305</v>
      </c>
      <c r="BL34" s="7">
        <f>SUM('l(x,t)'!BL34:BL$97)/'l(x,t)'!BL34-0.5+$A34</f>
        <v>79.241054031520406</v>
      </c>
      <c r="BM34" s="7">
        <f>SUM('l(x,t)'!BM34:BM$97)/'l(x,t)'!BM34-0.5+$A34</f>
        <v>79.409506663608056</v>
      </c>
      <c r="BN34" s="7">
        <f>SUM('l(x,t)'!BN34:BN$97)/'l(x,t)'!BN34-0.5+$A34</f>
        <v>79.576808170244334</v>
      </c>
      <c r="BO34" s="7">
        <f>SUM('l(x,t)'!BO34:BO$97)/'l(x,t)'!BO34-0.5+$A34</f>
        <v>79.742966014021519</v>
      </c>
      <c r="BP34" s="7">
        <f>SUM('l(x,t)'!BP34:BP$97)/'l(x,t)'!BP34-0.5+$A34</f>
        <v>79.907986844127606</v>
      </c>
      <c r="BQ34" s="7">
        <f>SUM('l(x,t)'!BQ34:BQ$97)/'l(x,t)'!BQ34-0.5+$A34</f>
        <v>80.071876550667071</v>
      </c>
      <c r="BR34" s="7">
        <f>SUM('l(x,t)'!BR34:BR$97)/'l(x,t)'!BR34-0.5+$A34</f>
        <v>80.234640316952579</v>
      </c>
      <c r="BS34" s="7">
        <f>SUM('l(x,t)'!BS34:BS$97)/'l(x,t)'!BS34-0.5+$A34</f>
        <v>80.396282669804108</v>
      </c>
    </row>
    <row r="35" spans="1:71" x14ac:dyDescent="0.25">
      <c r="A35">
        <v>33</v>
      </c>
      <c r="B35" s="7">
        <f>SUM('l(x,t)'!B35:B$97)/'l(x,t)'!B35-0.5+$A35</f>
        <v>72.936758240291311</v>
      </c>
      <c r="C35" s="7">
        <f>SUM('l(x,t)'!C35:C$97)/'l(x,t)'!C35-0.5+$A35</f>
        <v>72.991917880467724</v>
      </c>
      <c r="D35" s="7">
        <f>SUM('l(x,t)'!D35:D$97)/'l(x,t)'!D35-0.5+$A35</f>
        <v>72.981576211585747</v>
      </c>
      <c r="E35" s="7">
        <f>SUM('l(x,t)'!E35:E$97)/'l(x,t)'!E35-0.5+$A35</f>
        <v>72.748732123386048</v>
      </c>
      <c r="F35" s="7">
        <f>SUM('l(x,t)'!F35:F$97)/'l(x,t)'!F35-0.5+$A35</f>
        <v>73.173391179272699</v>
      </c>
      <c r="G35" s="7">
        <f>SUM('l(x,t)'!G35:G$97)/'l(x,t)'!G35-0.5+$A35</f>
        <v>74.178116636088106</v>
      </c>
      <c r="H35" s="7">
        <f>SUM('l(x,t)'!H35:H$97)/'l(x,t)'!H35-0.5+$A35</f>
        <v>73.915157465459401</v>
      </c>
      <c r="I35" s="7">
        <f>SUM('l(x,t)'!I35:I$97)/'l(x,t)'!I35-0.5+$A35</f>
        <v>73.97567148733782</v>
      </c>
      <c r="J35" s="7">
        <f>SUM('l(x,t)'!J35:J$97)/'l(x,t)'!J35-0.5+$A35</f>
        <v>74.575411115766855</v>
      </c>
      <c r="K35" s="7">
        <f>SUM('l(x,t)'!K35:K$97)/'l(x,t)'!K35-0.5+$A35</f>
        <v>74.29968703380321</v>
      </c>
      <c r="L35" s="7">
        <f>SUM('l(x,t)'!L35:L$97)/'l(x,t)'!L35-0.5+$A35</f>
        <v>74.571028093038322</v>
      </c>
      <c r="M35" s="7">
        <f>SUM('l(x,t)'!M35:M$97)/'l(x,t)'!M35-0.5+$A35</f>
        <v>75.269753214263346</v>
      </c>
      <c r="N35" s="7">
        <f>SUM('l(x,t)'!N35:N$97)/'l(x,t)'!N35-0.5+$A35</f>
        <v>74.521399641833995</v>
      </c>
      <c r="O35" s="7">
        <f>SUM('l(x,t)'!O35:O$97)/'l(x,t)'!O35-0.5+$A35</f>
        <v>75.371426916273279</v>
      </c>
      <c r="P35" s="7">
        <f>SUM('l(x,t)'!P35:P$97)/'l(x,t)'!P35-0.5+$A35</f>
        <v>75.580343749861981</v>
      </c>
      <c r="Q35" s="7">
        <f>SUM('l(x,t)'!Q35:Q$97)/'l(x,t)'!Q35-0.5+$A35</f>
        <v>75.187791629387647</v>
      </c>
      <c r="R35" s="7">
        <f>SUM('l(x,t)'!R35:R$97)/'l(x,t)'!R35-0.5+$A35</f>
        <v>75.874722805532514</v>
      </c>
      <c r="S35" s="7">
        <f>SUM('l(x,t)'!S35:S$97)/'l(x,t)'!S35-0.5+$A35</f>
        <v>75.611210878601895</v>
      </c>
      <c r="T35" s="7">
        <f>SUM('l(x,t)'!T35:T$97)/'l(x,t)'!T35-0.5+$A35</f>
        <v>75.38786567528885</v>
      </c>
      <c r="U35" s="7">
        <f>SUM('l(x,t)'!U35:U$97)/'l(x,t)'!U35-0.5+$A35</f>
        <v>75.433209384864909</v>
      </c>
      <c r="V35" s="7">
        <f>SUM('l(x,t)'!V35:V$97)/'l(x,t)'!V35-0.5+$A35</f>
        <v>75.395115488673241</v>
      </c>
      <c r="W35" s="7">
        <f>SUM('l(x,t)'!W35:W$97)/'l(x,t)'!W35-0.5+$A35</f>
        <v>75.324902456943789</v>
      </c>
      <c r="X35" s="7">
        <f>SUM('l(x,t)'!X35:X$97)/'l(x,t)'!X35-0.5+$A35</f>
        <v>75.727861315257385</v>
      </c>
      <c r="Y35" s="7">
        <f>SUM('l(x,t)'!Y35:Y$97)/'l(x,t)'!Y35-0.5+$A35</f>
        <v>75.626373318412419</v>
      </c>
      <c r="Z35" s="7">
        <f>SUM('l(x,t)'!Z35:Z$97)/'l(x,t)'!Z35-0.5+$A35</f>
        <v>75.725224980773305</v>
      </c>
      <c r="AA35" s="7">
        <f>SUM('l(x,t)'!AA35:AA$97)/'l(x,t)'!AA35-0.5+$A35</f>
        <v>75.548468558703561</v>
      </c>
      <c r="AB35" s="7">
        <f>SUM('l(x,t)'!AB35:AB$97)/'l(x,t)'!AB35-0.5+$A35</f>
        <v>75.426939868458163</v>
      </c>
      <c r="AC35" s="7">
        <f>SUM('l(x,t)'!AC35:AC$97)/'l(x,t)'!AC35-0.5+$A35</f>
        <v>75.629477965333876</v>
      </c>
      <c r="AD35" s="7">
        <f>SUM('l(x,t)'!AD35:AD$97)/'l(x,t)'!AD35-0.5+$A35</f>
        <v>75.203090737945459</v>
      </c>
      <c r="AE35" s="7">
        <f>SUM('l(x,t)'!AE35:AE$97)/'l(x,t)'!AE35-0.5+$A35</f>
        <v>75.479183004188357</v>
      </c>
      <c r="AF35" s="7">
        <f>SUM('l(x,t)'!AF35:AF$97)/'l(x,t)'!AF35-0.5+$A35</f>
        <v>75.0409830156932</v>
      </c>
      <c r="AG35" s="7">
        <f>SUM('l(x,t)'!AG35:AG$97)/'l(x,t)'!AG35-0.5+$A35</f>
        <v>75.075901929037542</v>
      </c>
      <c r="AH35" s="7">
        <f>SUM('l(x,t)'!AH35:AH$97)/'l(x,t)'!AH35-0.5+$A35</f>
        <v>75.249497277157872</v>
      </c>
      <c r="AI35" s="7">
        <f>SUM('l(x,t)'!AI35:AI$97)/'l(x,t)'!AI35-0.5+$A35</f>
        <v>75.039431695129039</v>
      </c>
      <c r="AJ35" s="7">
        <f>SUM('l(x,t)'!AJ35:AJ$97)/'l(x,t)'!AJ35-0.5+$A35</f>
        <v>75.283313858369212</v>
      </c>
      <c r="AK35" s="7">
        <f>SUM('l(x,t)'!AK35:AK$97)/'l(x,t)'!AK35-0.5+$A35</f>
        <v>75.20196420821253</v>
      </c>
      <c r="AL35" s="7">
        <f>SUM('l(x,t)'!AL35:AL$97)/'l(x,t)'!AL35-0.5+$A35</f>
        <v>75.215913764547253</v>
      </c>
      <c r="AM35" s="7">
        <f>SUM('l(x,t)'!AM35:AM$97)/'l(x,t)'!AM35-0.5+$A35</f>
        <v>75.582866073685437</v>
      </c>
      <c r="AN35" s="7">
        <f>SUM('l(x,t)'!AN35:AN$97)/'l(x,t)'!AN35-0.5+$A35</f>
        <v>75.785759353378737</v>
      </c>
      <c r="AO35" s="7">
        <f>SUM('l(x,t)'!AO35:AO$97)/'l(x,t)'!AO35-0.5+$A35</f>
        <v>75.578951227665996</v>
      </c>
      <c r="AP35" s="7">
        <f>SUM('l(x,t)'!AP35:AP$97)/'l(x,t)'!AP35-0.5+$A35</f>
        <v>75.606327852999954</v>
      </c>
      <c r="AQ35" s="7">
        <f>SUM('l(x,t)'!AQ35:AQ$97)/'l(x,t)'!AQ35-0.5+$A35</f>
        <v>75.751920365445841</v>
      </c>
      <c r="AR35" s="7">
        <f>SUM('l(x,t)'!AR35:AR$97)/'l(x,t)'!AR35-0.5+$A35</f>
        <v>75.589413939833292</v>
      </c>
      <c r="AS35" s="7">
        <f>SUM('l(x,t)'!AS35:AS$97)/'l(x,t)'!AS35-0.5+$A35</f>
        <v>75.533726328834518</v>
      </c>
      <c r="AT35" s="7">
        <f>SUM('l(x,t)'!AT35:AT$97)/'l(x,t)'!AT35-0.5+$A35</f>
        <v>75.853208252308661</v>
      </c>
      <c r="AU35" s="7">
        <f>SUM('l(x,t)'!AU35:AU$97)/'l(x,t)'!AU35-0.5+$A35</f>
        <v>76.039906094906129</v>
      </c>
      <c r="AV35" s="7">
        <f>SUM('l(x,t)'!AV35:AV$97)/'l(x,t)'!AV35-0.5+$A35</f>
        <v>76.378976560702398</v>
      </c>
      <c r="AW35" s="7">
        <f>SUM('l(x,t)'!AW35:AW$97)/'l(x,t)'!AW35-0.5+$A35</f>
        <v>76.642496025257728</v>
      </c>
      <c r="AX35" s="7">
        <f>SUM('l(x,t)'!AX35:AX$97)/'l(x,t)'!AX35-0.5+$A35</f>
        <v>76.743281063019424</v>
      </c>
      <c r="AY35" s="7">
        <f>SUM('l(x,t)'!AY35:AY$97)/'l(x,t)'!AY35-0.5+$A35</f>
        <v>76.606490486659638</v>
      </c>
      <c r="AZ35" s="7">
        <f>SUM('l(x,t)'!AZ35:AZ$97)/'l(x,t)'!AZ35-0.5+$A35</f>
        <v>77.228802800943157</v>
      </c>
      <c r="BA35" s="7">
        <f>SUM('l(x,t)'!BA35:BA$97)/'l(x,t)'!BA35-0.5+$A35</f>
        <v>77.610413843962604</v>
      </c>
      <c r="BB35" s="7">
        <f>SUM('l(x,t)'!BB35:BB$97)/'l(x,t)'!BB35-0.5+$A35</f>
        <v>77.74619994575383</v>
      </c>
      <c r="BC35" s="7">
        <f>SUM('l(x,t)'!BC35:BC$97)/'l(x,t)'!BC35-0.5+$A35</f>
        <v>77.681226762346256</v>
      </c>
      <c r="BD35" s="7">
        <f>SUM('l(x,t)'!BD35:BD$97)/'l(x,t)'!BD35-0.5+$A35</f>
        <v>78.01375257605855</v>
      </c>
      <c r="BE35" s="7">
        <f>SUM('l(x,t)'!BE35:BE$97)/'l(x,t)'!BE35-0.5+$A35</f>
        <v>77.978238694464977</v>
      </c>
      <c r="BF35" s="7">
        <f>SUM('l(x,t)'!BF35:BF$97)/'l(x,t)'!BF35-0.5+$A35</f>
        <v>78.409368375433175</v>
      </c>
      <c r="BG35" s="7">
        <f>SUM('l(x,t)'!BG35:BG$97)/'l(x,t)'!BG35-0.5+$A35</f>
        <v>78.410296662363677</v>
      </c>
      <c r="BH35" s="7">
        <f>SUM('l(x,t)'!BH35:BH$97)/'l(x,t)'!BH35-0.5+$A35</f>
        <v>78.775303350128098</v>
      </c>
      <c r="BI35" s="7">
        <f>SUM('l(x,t)'!BI35:BI$97)/'l(x,t)'!BI35-0.5+$A35</f>
        <v>78.882534554339713</v>
      </c>
      <c r="BJ35" s="7">
        <f>SUM('l(x,t)'!BJ35:BJ$97)/'l(x,t)'!BJ35-0.5+$A35</f>
        <v>78.921849939555983</v>
      </c>
      <c r="BK35" s="7">
        <f>SUM('l(x,t)'!BK35:BK$97)/'l(x,t)'!BK35-0.5+$A35</f>
        <v>79.091717166318318</v>
      </c>
      <c r="BL35" s="7">
        <f>SUM('l(x,t)'!BL35:BL$97)/'l(x,t)'!BL35-0.5+$A35</f>
        <v>79.260454338051403</v>
      </c>
      <c r="BM35" s="7">
        <f>SUM('l(x,t)'!BM35:BM$97)/'l(x,t)'!BM35-0.5+$A35</f>
        <v>79.428069120806867</v>
      </c>
      <c r="BN35" s="7">
        <f>SUM('l(x,t)'!BN35:BN$97)/'l(x,t)'!BN35-0.5+$A35</f>
        <v>79.594568315381366</v>
      </c>
      <c r="BO35" s="7">
        <f>SUM('l(x,t)'!BO35:BO$97)/'l(x,t)'!BO35-0.5+$A35</f>
        <v>79.759957913529462</v>
      </c>
      <c r="BP35" s="7">
        <f>SUM('l(x,t)'!BP35:BP$97)/'l(x,t)'!BP35-0.5+$A35</f>
        <v>79.924243152136995</v>
      </c>
      <c r="BQ35" s="7">
        <f>SUM('l(x,t)'!BQ35:BQ$97)/'l(x,t)'!BQ35-0.5+$A35</f>
        <v>80.087428565390269</v>
      </c>
      <c r="BR35" s="7">
        <f>SUM('l(x,t)'!BR35:BR$97)/'l(x,t)'!BR35-0.5+$A35</f>
        <v>80.249518034979829</v>
      </c>
      <c r="BS35" s="7">
        <f>SUM('l(x,t)'!BS35:BS$97)/'l(x,t)'!BS35-0.5+$A35</f>
        <v>80.410514838374169</v>
      </c>
    </row>
    <row r="36" spans="1:71" x14ac:dyDescent="0.25">
      <c r="A36">
        <v>34</v>
      </c>
      <c r="B36" s="7">
        <f>SUM('l(x,t)'!B36:B$97)/'l(x,t)'!B36-0.5+$A36</f>
        <v>73.014997936204992</v>
      </c>
      <c r="C36" s="7">
        <f>SUM('l(x,t)'!C36:C$97)/'l(x,t)'!C36-0.5+$A36</f>
        <v>73.076611829783474</v>
      </c>
      <c r="D36" s="7">
        <f>SUM('l(x,t)'!D36:D$97)/'l(x,t)'!D36-0.5+$A36</f>
        <v>73.050393896966455</v>
      </c>
      <c r="E36" s="7">
        <f>SUM('l(x,t)'!E36:E$97)/'l(x,t)'!E36-0.5+$A36</f>
        <v>72.832116209750723</v>
      </c>
      <c r="F36" s="7">
        <f>SUM('l(x,t)'!F36:F$97)/'l(x,t)'!F36-0.5+$A36</f>
        <v>73.239358514406632</v>
      </c>
      <c r="G36" s="7">
        <f>SUM('l(x,t)'!G36:G$97)/'l(x,t)'!G36-0.5+$A36</f>
        <v>74.242489769924589</v>
      </c>
      <c r="H36" s="7">
        <f>SUM('l(x,t)'!H36:H$97)/'l(x,t)'!H36-0.5+$A36</f>
        <v>73.983980231853565</v>
      </c>
      <c r="I36" s="7">
        <f>SUM('l(x,t)'!I36:I$97)/'l(x,t)'!I36-0.5+$A36</f>
        <v>74.037288165349139</v>
      </c>
      <c r="J36" s="7">
        <f>SUM('l(x,t)'!J36:J$97)/'l(x,t)'!J36-0.5+$A36</f>
        <v>74.639588874410919</v>
      </c>
      <c r="K36" s="7">
        <f>SUM('l(x,t)'!K36:K$97)/'l(x,t)'!K36-0.5+$A36</f>
        <v>74.348705480379664</v>
      </c>
      <c r="L36" s="7">
        <f>SUM('l(x,t)'!L36:L$97)/'l(x,t)'!L36-0.5+$A36</f>
        <v>74.627372593491401</v>
      </c>
      <c r="M36" s="7">
        <f>SUM('l(x,t)'!M36:M$97)/'l(x,t)'!M36-0.5+$A36</f>
        <v>75.330407304855385</v>
      </c>
      <c r="N36" s="7">
        <f>SUM('l(x,t)'!N36:N$97)/'l(x,t)'!N36-0.5+$A36</f>
        <v>74.571095667591777</v>
      </c>
      <c r="O36" s="7">
        <f>SUM('l(x,t)'!O36:O$97)/'l(x,t)'!O36-0.5+$A36</f>
        <v>75.429289335556348</v>
      </c>
      <c r="P36" s="7">
        <f>SUM('l(x,t)'!P36:P$97)/'l(x,t)'!P36-0.5+$A36</f>
        <v>75.624152868845584</v>
      </c>
      <c r="Q36" s="7">
        <f>SUM('l(x,t)'!Q36:Q$97)/'l(x,t)'!Q36-0.5+$A36</f>
        <v>75.222838813991402</v>
      </c>
      <c r="R36" s="7">
        <f>SUM('l(x,t)'!R36:R$97)/'l(x,t)'!R36-0.5+$A36</f>
        <v>75.909923041657095</v>
      </c>
      <c r="S36" s="7">
        <f>SUM('l(x,t)'!S36:S$97)/'l(x,t)'!S36-0.5+$A36</f>
        <v>75.654630147653961</v>
      </c>
      <c r="T36" s="7">
        <f>SUM('l(x,t)'!T36:T$97)/'l(x,t)'!T36-0.5+$A36</f>
        <v>75.431054661590281</v>
      </c>
      <c r="U36" s="7">
        <f>SUM('l(x,t)'!U36:U$97)/'l(x,t)'!U36-0.5+$A36</f>
        <v>75.481488096175511</v>
      </c>
      <c r="V36" s="7">
        <f>SUM('l(x,t)'!V36:V$97)/'l(x,t)'!V36-0.5+$A36</f>
        <v>75.434953694683202</v>
      </c>
      <c r="W36" s="7">
        <f>SUM('l(x,t)'!W36:W$97)/'l(x,t)'!W36-0.5+$A36</f>
        <v>75.370541347012022</v>
      </c>
      <c r="X36" s="7">
        <f>SUM('l(x,t)'!X36:X$97)/'l(x,t)'!X36-0.5+$A36</f>
        <v>75.767169783155722</v>
      </c>
      <c r="Y36" s="7">
        <f>SUM('l(x,t)'!Y36:Y$97)/'l(x,t)'!Y36-0.5+$A36</f>
        <v>75.666853497770276</v>
      </c>
      <c r="Z36" s="7">
        <f>SUM('l(x,t)'!Z36:Z$97)/'l(x,t)'!Z36-0.5+$A36</f>
        <v>75.768761805432902</v>
      </c>
      <c r="AA36" s="7">
        <f>SUM('l(x,t)'!AA36:AA$97)/'l(x,t)'!AA36-0.5+$A36</f>
        <v>75.584240162841979</v>
      </c>
      <c r="AB36" s="7">
        <f>SUM('l(x,t)'!AB36:AB$97)/'l(x,t)'!AB36-0.5+$A36</f>
        <v>75.463448068277586</v>
      </c>
      <c r="AC36" s="7">
        <f>SUM('l(x,t)'!AC36:AC$97)/'l(x,t)'!AC36-0.5+$A36</f>
        <v>75.681783376721015</v>
      </c>
      <c r="AD36" s="7">
        <f>SUM('l(x,t)'!AD36:AD$97)/'l(x,t)'!AD36-0.5+$A36</f>
        <v>75.254866772743668</v>
      </c>
      <c r="AE36" s="7">
        <f>SUM('l(x,t)'!AE36:AE$97)/'l(x,t)'!AE36-0.5+$A36</f>
        <v>75.527935409263108</v>
      </c>
      <c r="AF36" s="7">
        <f>SUM('l(x,t)'!AF36:AF$97)/'l(x,t)'!AF36-0.5+$A36</f>
        <v>75.082149343543307</v>
      </c>
      <c r="AG36" s="7">
        <f>SUM('l(x,t)'!AG36:AG$97)/'l(x,t)'!AG36-0.5+$A36</f>
        <v>75.12126911237003</v>
      </c>
      <c r="AH36" s="7">
        <f>SUM('l(x,t)'!AH36:AH$97)/'l(x,t)'!AH36-0.5+$A36</f>
        <v>75.303423693722792</v>
      </c>
      <c r="AI36" s="7">
        <f>SUM('l(x,t)'!AI36:AI$97)/'l(x,t)'!AI36-0.5+$A36</f>
        <v>75.096835327881507</v>
      </c>
      <c r="AJ36" s="7">
        <f>SUM('l(x,t)'!AJ36:AJ$97)/'l(x,t)'!AJ36-0.5+$A36</f>
        <v>75.33267641654075</v>
      </c>
      <c r="AK36" s="7">
        <f>SUM('l(x,t)'!AK36:AK$97)/'l(x,t)'!AK36-0.5+$A36</f>
        <v>75.252902749566999</v>
      </c>
      <c r="AL36" s="7">
        <f>SUM('l(x,t)'!AL36:AL$97)/'l(x,t)'!AL36-0.5+$A36</f>
        <v>75.271051552596688</v>
      </c>
      <c r="AM36" s="7">
        <f>SUM('l(x,t)'!AM36:AM$97)/'l(x,t)'!AM36-0.5+$A36</f>
        <v>75.629208202708412</v>
      </c>
      <c r="AN36" s="7">
        <f>SUM('l(x,t)'!AN36:AN$97)/'l(x,t)'!AN36-0.5+$A36</f>
        <v>75.842498301102211</v>
      </c>
      <c r="AO36" s="7">
        <f>SUM('l(x,t)'!AO36:AO$97)/'l(x,t)'!AO36-0.5+$A36</f>
        <v>75.639210298392697</v>
      </c>
      <c r="AP36" s="7">
        <f>SUM('l(x,t)'!AP36:AP$97)/'l(x,t)'!AP36-0.5+$A36</f>
        <v>75.661981668802781</v>
      </c>
      <c r="AQ36" s="7">
        <f>SUM('l(x,t)'!AQ36:AQ$97)/'l(x,t)'!AQ36-0.5+$A36</f>
        <v>75.81115598382317</v>
      </c>
      <c r="AR36" s="7">
        <f>SUM('l(x,t)'!AR36:AR$97)/'l(x,t)'!AR36-0.5+$A36</f>
        <v>75.655598229052913</v>
      </c>
      <c r="AS36" s="7">
        <f>SUM('l(x,t)'!AS36:AS$97)/'l(x,t)'!AS36-0.5+$A36</f>
        <v>75.590127099147381</v>
      </c>
      <c r="AT36" s="7">
        <f>SUM('l(x,t)'!AT36:AT$97)/'l(x,t)'!AT36-0.5+$A36</f>
        <v>75.912161156315932</v>
      </c>
      <c r="AU36" s="7">
        <f>SUM('l(x,t)'!AU36:AU$97)/'l(x,t)'!AU36-0.5+$A36</f>
        <v>76.089309694151339</v>
      </c>
      <c r="AV36" s="7">
        <f>SUM('l(x,t)'!AV36:AV$97)/'l(x,t)'!AV36-0.5+$A36</f>
        <v>76.418461545324092</v>
      </c>
      <c r="AW36" s="7">
        <f>SUM('l(x,t)'!AW36:AW$97)/'l(x,t)'!AW36-0.5+$A36</f>
        <v>76.686114000398135</v>
      </c>
      <c r="AX36" s="7">
        <f>SUM('l(x,t)'!AX36:AX$97)/'l(x,t)'!AX36-0.5+$A36</f>
        <v>76.779635957223491</v>
      </c>
      <c r="AY36" s="7">
        <f>SUM('l(x,t)'!AY36:AY$97)/'l(x,t)'!AY36-0.5+$A36</f>
        <v>76.643162174507978</v>
      </c>
      <c r="AZ36" s="7">
        <f>SUM('l(x,t)'!AZ36:AZ$97)/'l(x,t)'!AZ36-0.5+$A36</f>
        <v>77.25987231028347</v>
      </c>
      <c r="BA36" s="7">
        <f>SUM('l(x,t)'!BA36:BA$97)/'l(x,t)'!BA36-0.5+$A36</f>
        <v>77.644405035840208</v>
      </c>
      <c r="BB36" s="7">
        <f>SUM('l(x,t)'!BB36:BB$97)/'l(x,t)'!BB36-0.5+$A36</f>
        <v>77.773649608511093</v>
      </c>
      <c r="BC36" s="7">
        <f>SUM('l(x,t)'!BC36:BC$97)/'l(x,t)'!BC36-0.5+$A36</f>
        <v>77.710405630062098</v>
      </c>
      <c r="BD36" s="7">
        <f>SUM('l(x,t)'!BD36:BD$97)/'l(x,t)'!BD36-0.5+$A36</f>
        <v>78.044042524975538</v>
      </c>
      <c r="BE36" s="7">
        <f>SUM('l(x,t)'!BE36:BE$97)/'l(x,t)'!BE36-0.5+$A36</f>
        <v>78.004051044070536</v>
      </c>
      <c r="BF36" s="7">
        <f>SUM('l(x,t)'!BF36:BF$97)/'l(x,t)'!BF36-0.5+$A36</f>
        <v>78.442625918612947</v>
      </c>
      <c r="BG36" s="7">
        <f>SUM('l(x,t)'!BG36:BG$97)/'l(x,t)'!BG36-0.5+$A36</f>
        <v>78.438607985394469</v>
      </c>
      <c r="BH36" s="7">
        <f>SUM('l(x,t)'!BH36:BH$97)/'l(x,t)'!BH36-0.5+$A36</f>
        <v>78.802031548741851</v>
      </c>
      <c r="BI36" s="7">
        <f>SUM('l(x,t)'!BI36:BI$97)/'l(x,t)'!BI36-0.5+$A36</f>
        <v>78.903874375296098</v>
      </c>
      <c r="BJ36" s="7">
        <f>SUM('l(x,t)'!BJ36:BJ$97)/'l(x,t)'!BJ36-0.5+$A36</f>
        <v>78.944352614574839</v>
      </c>
      <c r="BK36" s="7">
        <f>SUM('l(x,t)'!BK36:BK$97)/'l(x,t)'!BK36-0.5+$A36</f>
        <v>79.113122911884176</v>
      </c>
      <c r="BL36" s="7">
        <f>SUM('l(x,t)'!BL36:BL$97)/'l(x,t)'!BL36-0.5+$A36</f>
        <v>79.28081586784748</v>
      </c>
      <c r="BM36" s="7">
        <f>SUM('l(x,t)'!BM36:BM$97)/'l(x,t)'!BM36-0.5+$A36</f>
        <v>79.447436661999888</v>
      </c>
      <c r="BN36" s="7">
        <f>SUM('l(x,t)'!BN36:BN$97)/'l(x,t)'!BN36-0.5+$A36</f>
        <v>79.612989722704867</v>
      </c>
      <c r="BO36" s="7">
        <f>SUM('l(x,t)'!BO36:BO$97)/'l(x,t)'!BO36-0.5+$A36</f>
        <v>79.777478778387035</v>
      </c>
      <c r="BP36" s="7">
        <f>SUM('l(x,t)'!BP36:BP$97)/'l(x,t)'!BP36-0.5+$A36</f>
        <v>79.940906906919921</v>
      </c>
      <c r="BQ36" s="7">
        <f>SUM('l(x,t)'!BQ36:BQ$97)/'l(x,t)'!BQ36-0.5+$A36</f>
        <v>80.103276583198678</v>
      </c>
      <c r="BR36" s="7">
        <f>SUM('l(x,t)'!BR36:BR$97)/'l(x,t)'!BR36-0.5+$A36</f>
        <v>80.264589724931099</v>
      </c>
      <c r="BS36" s="7">
        <f>SUM('l(x,t)'!BS36:BS$97)/'l(x,t)'!BS36-0.5+$A36</f>
        <v>80.424847736676981</v>
      </c>
    </row>
    <row r="37" spans="1:71" x14ac:dyDescent="0.25">
      <c r="A37">
        <v>35</v>
      </c>
      <c r="B37" s="7">
        <f>SUM('l(x,t)'!B37:B$97)/'l(x,t)'!B37-0.5+$A37</f>
        <v>73.109204394928611</v>
      </c>
      <c r="C37" s="7">
        <f>SUM('l(x,t)'!C37:C$97)/'l(x,t)'!C37-0.5+$A37</f>
        <v>73.18299005242767</v>
      </c>
      <c r="D37" s="7">
        <f>SUM('l(x,t)'!D37:D$97)/'l(x,t)'!D37-0.5+$A37</f>
        <v>73.138102389390383</v>
      </c>
      <c r="E37" s="7">
        <f>SUM('l(x,t)'!E37:E$97)/'l(x,t)'!E37-0.5+$A37</f>
        <v>72.903162059560913</v>
      </c>
      <c r="F37" s="7">
        <f>SUM('l(x,t)'!F37:F$97)/'l(x,t)'!F37-0.5+$A37</f>
        <v>73.316214619352934</v>
      </c>
      <c r="G37" s="7">
        <f>SUM('l(x,t)'!G37:G$97)/'l(x,t)'!G37-0.5+$A37</f>
        <v>74.313357546357111</v>
      </c>
      <c r="H37" s="7">
        <f>SUM('l(x,t)'!H37:H$97)/'l(x,t)'!H37-0.5+$A37</f>
        <v>74.054783293949725</v>
      </c>
      <c r="I37" s="7">
        <f>SUM('l(x,t)'!I37:I$97)/'l(x,t)'!I37-0.5+$A37</f>
        <v>74.114536511546675</v>
      </c>
      <c r="J37" s="7">
        <f>SUM('l(x,t)'!J37:J$97)/'l(x,t)'!J37-0.5+$A37</f>
        <v>74.703915138632738</v>
      </c>
      <c r="K37" s="7">
        <f>SUM('l(x,t)'!K37:K$97)/'l(x,t)'!K37-0.5+$A37</f>
        <v>74.406969656077536</v>
      </c>
      <c r="L37" s="7">
        <f>SUM('l(x,t)'!L37:L$97)/'l(x,t)'!L37-0.5+$A37</f>
        <v>74.68886155166544</v>
      </c>
      <c r="M37" s="7">
        <f>SUM('l(x,t)'!M37:M$97)/'l(x,t)'!M37-0.5+$A37</f>
        <v>75.381509191344563</v>
      </c>
      <c r="N37" s="7">
        <f>SUM('l(x,t)'!N37:N$97)/'l(x,t)'!N37-0.5+$A37</f>
        <v>74.624059426034137</v>
      </c>
      <c r="O37" s="7">
        <f>SUM('l(x,t)'!O37:O$97)/'l(x,t)'!O37-0.5+$A37</f>
        <v>75.479694359618691</v>
      </c>
      <c r="P37" s="7">
        <f>SUM('l(x,t)'!P37:P$97)/'l(x,t)'!P37-0.5+$A37</f>
        <v>75.679745525304739</v>
      </c>
      <c r="Q37" s="7">
        <f>SUM('l(x,t)'!Q37:Q$97)/'l(x,t)'!Q37-0.5+$A37</f>
        <v>75.277888964092909</v>
      </c>
      <c r="R37" s="7">
        <f>SUM('l(x,t)'!R37:R$97)/'l(x,t)'!R37-0.5+$A37</f>
        <v>75.958844478141302</v>
      </c>
      <c r="S37" s="7">
        <f>SUM('l(x,t)'!S37:S$97)/'l(x,t)'!S37-0.5+$A37</f>
        <v>75.696650731400013</v>
      </c>
      <c r="T37" s="7">
        <f>SUM('l(x,t)'!T37:T$97)/'l(x,t)'!T37-0.5+$A37</f>
        <v>75.469976138922249</v>
      </c>
      <c r="U37" s="7">
        <f>SUM('l(x,t)'!U37:U$97)/'l(x,t)'!U37-0.5+$A37</f>
        <v>75.527438827662507</v>
      </c>
      <c r="V37" s="7">
        <f>SUM('l(x,t)'!V37:V$97)/'l(x,t)'!V37-0.5+$A37</f>
        <v>75.473468755313178</v>
      </c>
      <c r="W37" s="7">
        <f>SUM('l(x,t)'!W37:W$97)/'l(x,t)'!W37-0.5+$A37</f>
        <v>75.412271864313624</v>
      </c>
      <c r="X37" s="7">
        <f>SUM('l(x,t)'!X37:X$97)/'l(x,t)'!X37-0.5+$A37</f>
        <v>75.809718793513042</v>
      </c>
      <c r="Y37" s="7">
        <f>SUM('l(x,t)'!Y37:Y$97)/'l(x,t)'!Y37-0.5+$A37</f>
        <v>75.715900419269204</v>
      </c>
      <c r="Z37" s="7">
        <f>SUM('l(x,t)'!Z37:Z$97)/'l(x,t)'!Z37-0.5+$A37</f>
        <v>75.821239779953444</v>
      </c>
      <c r="AA37" s="7">
        <f>SUM('l(x,t)'!AA37:AA$97)/'l(x,t)'!AA37-0.5+$A37</f>
        <v>75.634836011135675</v>
      </c>
      <c r="AB37" s="7">
        <f>SUM('l(x,t)'!AB37:AB$97)/'l(x,t)'!AB37-0.5+$A37</f>
        <v>75.518412741351</v>
      </c>
      <c r="AC37" s="7">
        <f>SUM('l(x,t)'!AC37:AC$97)/'l(x,t)'!AC37-0.5+$A37</f>
        <v>75.732499350922652</v>
      </c>
      <c r="AD37" s="7">
        <f>SUM('l(x,t)'!AD37:AD$97)/'l(x,t)'!AD37-0.5+$A37</f>
        <v>75.302197321636754</v>
      </c>
      <c r="AE37" s="7">
        <f>SUM('l(x,t)'!AE37:AE$97)/'l(x,t)'!AE37-0.5+$A37</f>
        <v>75.587100834464735</v>
      </c>
      <c r="AF37" s="7">
        <f>SUM('l(x,t)'!AF37:AF$97)/'l(x,t)'!AF37-0.5+$A37</f>
        <v>75.139857941820679</v>
      </c>
      <c r="AG37" s="7">
        <f>SUM('l(x,t)'!AG37:AG$97)/'l(x,t)'!AG37-0.5+$A37</f>
        <v>75.181477699365104</v>
      </c>
      <c r="AH37" s="7">
        <f>SUM('l(x,t)'!AH37:AH$97)/'l(x,t)'!AH37-0.5+$A37</f>
        <v>75.361037756960087</v>
      </c>
      <c r="AI37" s="7">
        <f>SUM('l(x,t)'!AI37:AI$97)/'l(x,t)'!AI37-0.5+$A37</f>
        <v>75.154157690224736</v>
      </c>
      <c r="AJ37" s="7">
        <f>SUM('l(x,t)'!AJ37:AJ$97)/'l(x,t)'!AJ37-0.5+$A37</f>
        <v>75.391560263319917</v>
      </c>
      <c r="AK37" s="7">
        <f>SUM('l(x,t)'!AK37:AK$97)/'l(x,t)'!AK37-0.5+$A37</f>
        <v>75.308810820390931</v>
      </c>
      <c r="AL37" s="7">
        <f>SUM('l(x,t)'!AL37:AL$97)/'l(x,t)'!AL37-0.5+$A37</f>
        <v>75.324122912382776</v>
      </c>
      <c r="AM37" s="7">
        <f>SUM('l(x,t)'!AM37:AM$97)/'l(x,t)'!AM37-0.5+$A37</f>
        <v>75.684395292400211</v>
      </c>
      <c r="AN37" s="7">
        <f>SUM('l(x,t)'!AN37:AN$97)/'l(x,t)'!AN37-0.5+$A37</f>
        <v>75.894241102480322</v>
      </c>
      <c r="AO37" s="7">
        <f>SUM('l(x,t)'!AO37:AO$97)/'l(x,t)'!AO37-0.5+$A37</f>
        <v>75.705138520024747</v>
      </c>
      <c r="AP37" s="7">
        <f>SUM('l(x,t)'!AP37:AP$97)/'l(x,t)'!AP37-0.5+$A37</f>
        <v>75.722578859726568</v>
      </c>
      <c r="AQ37" s="7">
        <f>SUM('l(x,t)'!AQ37:AQ$97)/'l(x,t)'!AQ37-0.5+$A37</f>
        <v>75.874458905949282</v>
      </c>
      <c r="AR37" s="7">
        <f>SUM('l(x,t)'!AR37:AR$97)/'l(x,t)'!AR37-0.5+$A37</f>
        <v>75.725268933550609</v>
      </c>
      <c r="AS37" s="7">
        <f>SUM('l(x,t)'!AS37:AS$97)/'l(x,t)'!AS37-0.5+$A37</f>
        <v>75.647321876555793</v>
      </c>
      <c r="AT37" s="7">
        <f>SUM('l(x,t)'!AT37:AT$97)/'l(x,t)'!AT37-0.5+$A37</f>
        <v>75.963991145247491</v>
      </c>
      <c r="AU37" s="7">
        <f>SUM('l(x,t)'!AU37:AU$97)/'l(x,t)'!AU37-0.5+$A37</f>
        <v>76.147199301179995</v>
      </c>
      <c r="AV37" s="7">
        <f>SUM('l(x,t)'!AV37:AV$97)/'l(x,t)'!AV37-0.5+$A37</f>
        <v>76.465882993106305</v>
      </c>
      <c r="AW37" s="7">
        <f>SUM('l(x,t)'!AW37:AW$97)/'l(x,t)'!AW37-0.5+$A37</f>
        <v>76.731301492995641</v>
      </c>
      <c r="AX37" s="7">
        <f>SUM('l(x,t)'!AX37:AX$97)/'l(x,t)'!AX37-0.5+$A37</f>
        <v>76.821110645656219</v>
      </c>
      <c r="AY37" s="7">
        <f>SUM('l(x,t)'!AY37:AY$97)/'l(x,t)'!AY37-0.5+$A37</f>
        <v>76.681125187176434</v>
      </c>
      <c r="AZ37" s="7">
        <f>SUM('l(x,t)'!AZ37:AZ$97)/'l(x,t)'!AZ37-0.5+$A37</f>
        <v>77.290681601036198</v>
      </c>
      <c r="BA37" s="7">
        <f>SUM('l(x,t)'!BA37:BA$97)/'l(x,t)'!BA37-0.5+$A37</f>
        <v>77.681541161238869</v>
      </c>
      <c r="BB37" s="7">
        <f>SUM('l(x,t)'!BB37:BB$97)/'l(x,t)'!BB37-0.5+$A37</f>
        <v>77.806129205415175</v>
      </c>
      <c r="BC37" s="7">
        <f>SUM('l(x,t)'!BC37:BC$97)/'l(x,t)'!BC37-0.5+$A37</f>
        <v>77.745434431951978</v>
      </c>
      <c r="BD37" s="7">
        <f>SUM('l(x,t)'!BD37:BD$97)/'l(x,t)'!BD37-0.5+$A37</f>
        <v>78.080214102680756</v>
      </c>
      <c r="BE37" s="7">
        <f>SUM('l(x,t)'!BE37:BE$97)/'l(x,t)'!BE37-0.5+$A37</f>
        <v>78.033653928742083</v>
      </c>
      <c r="BF37" s="7">
        <f>SUM('l(x,t)'!BF37:BF$97)/'l(x,t)'!BF37-0.5+$A37</f>
        <v>78.468127432523829</v>
      </c>
      <c r="BG37" s="7">
        <f>SUM('l(x,t)'!BG37:BG$97)/'l(x,t)'!BG37-0.5+$A37</f>
        <v>78.46322739273441</v>
      </c>
      <c r="BH37" s="7">
        <f>SUM('l(x,t)'!BH37:BH$97)/'l(x,t)'!BH37-0.5+$A37</f>
        <v>78.832177429393838</v>
      </c>
      <c r="BI37" s="7">
        <f>SUM('l(x,t)'!BI37:BI$97)/'l(x,t)'!BI37-0.5+$A37</f>
        <v>78.932311054370899</v>
      </c>
      <c r="BJ37" s="7">
        <f>SUM('l(x,t)'!BJ37:BJ$97)/'l(x,t)'!BJ37-0.5+$A37</f>
        <v>78.968684320430256</v>
      </c>
      <c r="BK37" s="7">
        <f>SUM('l(x,t)'!BK37:BK$97)/'l(x,t)'!BK37-0.5+$A37</f>
        <v>79.136289402095557</v>
      </c>
      <c r="BL37" s="7">
        <f>SUM('l(x,t)'!BL37:BL$97)/'l(x,t)'!BL37-0.5+$A37</f>
        <v>79.302872128876658</v>
      </c>
      <c r="BM37" s="7">
        <f>SUM('l(x,t)'!BM37:BM$97)/'l(x,t)'!BM37-0.5+$A37</f>
        <v>79.468435133916302</v>
      </c>
      <c r="BN37" s="7">
        <f>SUM('l(x,t)'!BN37:BN$97)/'l(x,t)'!BN37-0.5+$A37</f>
        <v>79.632980413905187</v>
      </c>
      <c r="BO37" s="7">
        <f>SUM('l(x,t)'!BO37:BO$97)/'l(x,t)'!BO37-0.5+$A37</f>
        <v>79.796509375392532</v>
      </c>
      <c r="BP37" s="7">
        <f>SUM('l(x,t)'!BP37:BP$97)/'l(x,t)'!BP37-0.5+$A37</f>
        <v>79.959022879441079</v>
      </c>
      <c r="BQ37" s="7">
        <f>SUM('l(x,t)'!BQ37:BQ$97)/'l(x,t)'!BQ37-0.5+$A37</f>
        <v>80.12052128465109</v>
      </c>
      <c r="BR37" s="7">
        <f>SUM('l(x,t)'!BR37:BR$97)/'l(x,t)'!BR37-0.5+$A37</f>
        <v>80.281004488582113</v>
      </c>
      <c r="BS37" s="7">
        <f>SUM('l(x,t)'!BS37:BS$97)/'l(x,t)'!BS37-0.5+$A37</f>
        <v>80.440471967596324</v>
      </c>
    </row>
    <row r="38" spans="1:71" x14ac:dyDescent="0.25">
      <c r="A38">
        <v>36</v>
      </c>
      <c r="B38" s="7">
        <f>SUM('l(x,t)'!B38:B$97)/'l(x,t)'!B38-0.5+$A38</f>
        <v>73.202329147923976</v>
      </c>
      <c r="C38" s="7">
        <f>SUM('l(x,t)'!C38:C$97)/'l(x,t)'!C38-0.5+$A38</f>
        <v>73.263804594259369</v>
      </c>
      <c r="D38" s="7">
        <f>SUM('l(x,t)'!D38:D$97)/'l(x,t)'!D38-0.5+$A38</f>
        <v>73.208617504123083</v>
      </c>
      <c r="E38" s="7">
        <f>SUM('l(x,t)'!E38:E$97)/'l(x,t)'!E38-0.5+$A38</f>
        <v>72.996904320361821</v>
      </c>
      <c r="F38" s="7">
        <f>SUM('l(x,t)'!F38:F$97)/'l(x,t)'!F38-0.5+$A38</f>
        <v>73.387063427963241</v>
      </c>
      <c r="G38" s="7">
        <f>SUM('l(x,t)'!G38:G$97)/'l(x,t)'!G38-0.5+$A38</f>
        <v>74.387243308643519</v>
      </c>
      <c r="H38" s="7">
        <f>SUM('l(x,t)'!H38:H$97)/'l(x,t)'!H38-0.5+$A38</f>
        <v>74.117730194166214</v>
      </c>
      <c r="I38" s="7">
        <f>SUM('l(x,t)'!I38:I$97)/'l(x,t)'!I38-0.5+$A38</f>
        <v>74.189981976400645</v>
      </c>
      <c r="J38" s="7">
        <f>SUM('l(x,t)'!J38:J$97)/'l(x,t)'!J38-0.5+$A38</f>
        <v>74.772642262592271</v>
      </c>
      <c r="K38" s="7">
        <f>SUM('l(x,t)'!K38:K$97)/'l(x,t)'!K38-0.5+$A38</f>
        <v>74.469320568987925</v>
      </c>
      <c r="L38" s="7">
        <f>SUM('l(x,t)'!L38:L$97)/'l(x,t)'!L38-0.5+$A38</f>
        <v>74.743016915008155</v>
      </c>
      <c r="M38" s="7">
        <f>SUM('l(x,t)'!M38:M$97)/'l(x,t)'!M38-0.5+$A38</f>
        <v>75.440621310884666</v>
      </c>
      <c r="N38" s="7">
        <f>SUM('l(x,t)'!N38:N$97)/'l(x,t)'!N38-0.5+$A38</f>
        <v>74.683618526193953</v>
      </c>
      <c r="O38" s="7">
        <f>SUM('l(x,t)'!O38:O$97)/'l(x,t)'!O38-0.5+$A38</f>
        <v>75.542561180672351</v>
      </c>
      <c r="P38" s="7">
        <f>SUM('l(x,t)'!P38:P$97)/'l(x,t)'!P38-0.5+$A38</f>
        <v>75.734061508341</v>
      </c>
      <c r="Q38" s="7">
        <f>SUM('l(x,t)'!Q38:Q$97)/'l(x,t)'!Q38-0.5+$A38</f>
        <v>75.331262856320393</v>
      </c>
      <c r="R38" s="7">
        <f>SUM('l(x,t)'!R38:R$97)/'l(x,t)'!R38-0.5+$A38</f>
        <v>76.009075732049041</v>
      </c>
      <c r="S38" s="7">
        <f>SUM('l(x,t)'!S38:S$97)/'l(x,t)'!S38-0.5+$A38</f>
        <v>75.735276596933062</v>
      </c>
      <c r="T38" s="7">
        <f>SUM('l(x,t)'!T38:T$97)/'l(x,t)'!T38-0.5+$A38</f>
        <v>75.515193307359567</v>
      </c>
      <c r="U38" s="7">
        <f>SUM('l(x,t)'!U38:U$97)/'l(x,t)'!U38-0.5+$A38</f>
        <v>75.573924580175486</v>
      </c>
      <c r="V38" s="7">
        <f>SUM('l(x,t)'!V38:V$97)/'l(x,t)'!V38-0.5+$A38</f>
        <v>75.519491170158858</v>
      </c>
      <c r="W38" s="7">
        <f>SUM('l(x,t)'!W38:W$97)/'l(x,t)'!W38-0.5+$A38</f>
        <v>75.463425048375569</v>
      </c>
      <c r="X38" s="7">
        <f>SUM('l(x,t)'!X38:X$97)/'l(x,t)'!X38-0.5+$A38</f>
        <v>75.858956720712314</v>
      </c>
      <c r="Y38" s="7">
        <f>SUM('l(x,t)'!Y38:Y$97)/'l(x,t)'!Y38-0.5+$A38</f>
        <v>75.762605041116899</v>
      </c>
      <c r="Z38" s="7">
        <f>SUM('l(x,t)'!Z38:Z$97)/'l(x,t)'!Z38-0.5+$A38</f>
        <v>75.866450204182115</v>
      </c>
      <c r="AA38" s="7">
        <f>SUM('l(x,t)'!AA38:AA$97)/'l(x,t)'!AA38-0.5+$A38</f>
        <v>75.674608873920846</v>
      </c>
      <c r="AB38" s="7">
        <f>SUM('l(x,t)'!AB38:AB$97)/'l(x,t)'!AB38-0.5+$A38</f>
        <v>75.568899554790036</v>
      </c>
      <c r="AC38" s="7">
        <f>SUM('l(x,t)'!AC38:AC$97)/'l(x,t)'!AC38-0.5+$A38</f>
        <v>75.795763699931541</v>
      </c>
      <c r="AD38" s="7">
        <f>SUM('l(x,t)'!AD38:AD$97)/'l(x,t)'!AD38-0.5+$A38</f>
        <v>75.357200257992815</v>
      </c>
      <c r="AE38" s="7">
        <f>SUM('l(x,t)'!AE38:AE$97)/'l(x,t)'!AE38-0.5+$A38</f>
        <v>75.64249748098851</v>
      </c>
      <c r="AF38" s="7">
        <f>SUM('l(x,t)'!AF38:AF$97)/'l(x,t)'!AF38-0.5+$A38</f>
        <v>75.199407052399295</v>
      </c>
      <c r="AG38" s="7">
        <f>SUM('l(x,t)'!AG38:AG$97)/'l(x,t)'!AG38-0.5+$A38</f>
        <v>75.242283392956324</v>
      </c>
      <c r="AH38" s="7">
        <f>SUM('l(x,t)'!AH38:AH$97)/'l(x,t)'!AH38-0.5+$A38</f>
        <v>75.416521722153874</v>
      </c>
      <c r="AI38" s="7">
        <f>SUM('l(x,t)'!AI38:AI$97)/'l(x,t)'!AI38-0.5+$A38</f>
        <v>75.215717051654806</v>
      </c>
      <c r="AJ38" s="7">
        <f>SUM('l(x,t)'!AJ38:AJ$97)/'l(x,t)'!AJ38-0.5+$A38</f>
        <v>75.454688671420769</v>
      </c>
      <c r="AK38" s="7">
        <f>SUM('l(x,t)'!AK38:AK$97)/'l(x,t)'!AK38-0.5+$A38</f>
        <v>75.377000491230945</v>
      </c>
      <c r="AL38" s="7">
        <f>SUM('l(x,t)'!AL38:AL$97)/'l(x,t)'!AL38-0.5+$A38</f>
        <v>75.386745102193217</v>
      </c>
      <c r="AM38" s="7">
        <f>SUM('l(x,t)'!AM38:AM$97)/'l(x,t)'!AM38-0.5+$A38</f>
        <v>75.738717561107705</v>
      </c>
      <c r="AN38" s="7">
        <f>SUM('l(x,t)'!AN38:AN$97)/'l(x,t)'!AN38-0.5+$A38</f>
        <v>75.955328648739908</v>
      </c>
      <c r="AO38" s="7">
        <f>SUM('l(x,t)'!AO38:AO$97)/'l(x,t)'!AO38-0.5+$A38</f>
        <v>75.767956532214981</v>
      </c>
      <c r="AP38" s="7">
        <f>SUM('l(x,t)'!AP38:AP$97)/'l(x,t)'!AP38-0.5+$A38</f>
        <v>75.782196510562187</v>
      </c>
      <c r="AQ38" s="7">
        <f>SUM('l(x,t)'!AQ38:AQ$97)/'l(x,t)'!AQ38-0.5+$A38</f>
        <v>75.948479623660575</v>
      </c>
      <c r="AR38" s="7">
        <f>SUM('l(x,t)'!AR38:AR$97)/'l(x,t)'!AR38-0.5+$A38</f>
        <v>75.798208691281843</v>
      </c>
      <c r="AS38" s="7">
        <f>SUM('l(x,t)'!AS38:AS$97)/'l(x,t)'!AS38-0.5+$A38</f>
        <v>75.72858361545903</v>
      </c>
      <c r="AT38" s="7">
        <f>SUM('l(x,t)'!AT38:AT$97)/'l(x,t)'!AT38-0.5+$A38</f>
        <v>76.027213598461088</v>
      </c>
      <c r="AU38" s="7">
        <f>SUM('l(x,t)'!AU38:AU$97)/'l(x,t)'!AU38-0.5+$A38</f>
        <v>76.210708005668835</v>
      </c>
      <c r="AV38" s="7">
        <f>SUM('l(x,t)'!AV38:AV$97)/'l(x,t)'!AV38-0.5+$A38</f>
        <v>76.510173981005792</v>
      </c>
      <c r="AW38" s="7">
        <f>SUM('l(x,t)'!AW38:AW$97)/'l(x,t)'!AW38-0.5+$A38</f>
        <v>76.770508476047894</v>
      </c>
      <c r="AX38" s="7">
        <f>SUM('l(x,t)'!AX38:AX$97)/'l(x,t)'!AX38-0.5+$A38</f>
        <v>76.868684632984156</v>
      </c>
      <c r="AY38" s="7">
        <f>SUM('l(x,t)'!AY38:AY$97)/'l(x,t)'!AY38-0.5+$A38</f>
        <v>76.736794860237751</v>
      </c>
      <c r="AZ38" s="7">
        <f>SUM('l(x,t)'!AZ38:AZ$97)/'l(x,t)'!AZ38-0.5+$A38</f>
        <v>77.349270579847996</v>
      </c>
      <c r="BA38" s="7">
        <f>SUM('l(x,t)'!BA38:BA$97)/'l(x,t)'!BA38-0.5+$A38</f>
        <v>77.721651730382717</v>
      </c>
      <c r="BB38" s="7">
        <f>SUM('l(x,t)'!BB38:BB$97)/'l(x,t)'!BB38-0.5+$A38</f>
        <v>77.849749447345943</v>
      </c>
      <c r="BC38" s="7">
        <f>SUM('l(x,t)'!BC38:BC$97)/'l(x,t)'!BC38-0.5+$A38</f>
        <v>77.782643157930949</v>
      </c>
      <c r="BD38" s="7">
        <f>SUM('l(x,t)'!BD38:BD$97)/'l(x,t)'!BD38-0.5+$A38</f>
        <v>78.105777569222283</v>
      </c>
      <c r="BE38" s="7">
        <f>SUM('l(x,t)'!BE38:BE$97)/'l(x,t)'!BE38-0.5+$A38</f>
        <v>78.071116511271995</v>
      </c>
      <c r="BF38" s="7">
        <f>SUM('l(x,t)'!BF38:BF$97)/'l(x,t)'!BF38-0.5+$A38</f>
        <v>78.500808046639264</v>
      </c>
      <c r="BG38" s="7">
        <f>SUM('l(x,t)'!BG38:BG$97)/'l(x,t)'!BG38-0.5+$A38</f>
        <v>78.495473998233081</v>
      </c>
      <c r="BH38" s="7">
        <f>SUM('l(x,t)'!BH38:BH$97)/'l(x,t)'!BH38-0.5+$A38</f>
        <v>78.861663360478971</v>
      </c>
      <c r="BI38" s="7">
        <f>SUM('l(x,t)'!BI38:BI$97)/'l(x,t)'!BI38-0.5+$A38</f>
        <v>78.966649707639931</v>
      </c>
      <c r="BJ38" s="7">
        <f>SUM('l(x,t)'!BJ38:BJ$97)/'l(x,t)'!BJ38-0.5+$A38</f>
        <v>78.9967060085539</v>
      </c>
      <c r="BK38" s="7">
        <f>SUM('l(x,t)'!BK38:BK$97)/'l(x,t)'!BK38-0.5+$A38</f>
        <v>79.162974314825547</v>
      </c>
      <c r="BL38" s="7">
        <f>SUM('l(x,t)'!BL38:BL$97)/'l(x,t)'!BL38-0.5+$A38</f>
        <v>79.328283112317337</v>
      </c>
      <c r="BM38" s="7">
        <f>SUM('l(x,t)'!BM38:BM$97)/'l(x,t)'!BM38-0.5+$A38</f>
        <v>79.492632132909506</v>
      </c>
      <c r="BN38" s="7">
        <f>SUM('l(x,t)'!BN38:BN$97)/'l(x,t)'!BN38-0.5+$A38</f>
        <v>79.656020602573307</v>
      </c>
      <c r="BO38" s="7">
        <f>SUM('l(x,t)'!BO38:BO$97)/'l(x,t)'!BO38-0.5+$A38</f>
        <v>79.818447282059168</v>
      </c>
      <c r="BP38" s="7">
        <f>SUM('l(x,t)'!BP38:BP$97)/'l(x,t)'!BP38-0.5+$A38</f>
        <v>79.979910506149679</v>
      </c>
      <c r="BQ38" s="7">
        <f>SUM('l(x,t)'!BQ38:BQ$97)/'l(x,t)'!BQ38-0.5+$A38</f>
        <v>80.140408221495534</v>
      </c>
      <c r="BR38" s="7">
        <f>SUM('l(x,t)'!BR38:BR$97)/'l(x,t)'!BR38-0.5+$A38</f>
        <v>80.299938023056427</v>
      </c>
      <c r="BS38" s="7">
        <f>SUM('l(x,t)'!BS38:BS$97)/'l(x,t)'!BS38-0.5+$A38</f>
        <v>80.45849718916466</v>
      </c>
    </row>
    <row r="39" spans="1:71" x14ac:dyDescent="0.25">
      <c r="A39">
        <v>37</v>
      </c>
      <c r="B39" s="7">
        <f>SUM('l(x,t)'!B39:B$97)/'l(x,t)'!B39-0.5+$A39</f>
        <v>73.319784259712449</v>
      </c>
      <c r="C39" s="7">
        <f>SUM('l(x,t)'!C39:C$97)/'l(x,t)'!C39-0.5+$A39</f>
        <v>73.353727689822549</v>
      </c>
      <c r="D39" s="7">
        <f>SUM('l(x,t)'!D39:D$97)/'l(x,t)'!D39-0.5+$A39</f>
        <v>73.305784775931528</v>
      </c>
      <c r="E39" s="7">
        <f>SUM('l(x,t)'!E39:E$97)/'l(x,t)'!E39-0.5+$A39</f>
        <v>73.075541735092258</v>
      </c>
      <c r="F39" s="7">
        <f>SUM('l(x,t)'!F39:F$97)/'l(x,t)'!F39-0.5+$A39</f>
        <v>73.462096483825405</v>
      </c>
      <c r="G39" s="7">
        <f>SUM('l(x,t)'!G39:G$97)/'l(x,t)'!G39-0.5+$A39</f>
        <v>74.447579960781169</v>
      </c>
      <c r="H39" s="7">
        <f>SUM('l(x,t)'!H39:H$97)/'l(x,t)'!H39-0.5+$A39</f>
        <v>74.198782576706122</v>
      </c>
      <c r="I39" s="7">
        <f>SUM('l(x,t)'!I39:I$97)/'l(x,t)'!I39-0.5+$A39</f>
        <v>74.251138821291136</v>
      </c>
      <c r="J39" s="7">
        <f>SUM('l(x,t)'!J39:J$97)/'l(x,t)'!J39-0.5+$A39</f>
        <v>74.840120875332843</v>
      </c>
      <c r="K39" s="7">
        <f>SUM('l(x,t)'!K39:K$97)/'l(x,t)'!K39-0.5+$A39</f>
        <v>74.5370264761154</v>
      </c>
      <c r="L39" s="7">
        <f>SUM('l(x,t)'!L39:L$97)/'l(x,t)'!L39-0.5+$A39</f>
        <v>74.808524491889301</v>
      </c>
      <c r="M39" s="7">
        <f>SUM('l(x,t)'!M39:M$97)/'l(x,t)'!M39-0.5+$A39</f>
        <v>75.511622463768731</v>
      </c>
      <c r="N39" s="7">
        <f>SUM('l(x,t)'!N39:N$97)/'l(x,t)'!N39-0.5+$A39</f>
        <v>74.755922219188221</v>
      </c>
      <c r="O39" s="7">
        <f>SUM('l(x,t)'!O39:O$97)/'l(x,t)'!O39-0.5+$A39</f>
        <v>75.601604603623812</v>
      </c>
      <c r="P39" s="7">
        <f>SUM('l(x,t)'!P39:P$97)/'l(x,t)'!P39-0.5+$A39</f>
        <v>75.787885912040494</v>
      </c>
      <c r="Q39" s="7">
        <f>SUM('l(x,t)'!Q39:Q$97)/'l(x,t)'!Q39-0.5+$A39</f>
        <v>75.394661154001412</v>
      </c>
      <c r="R39" s="7">
        <f>SUM('l(x,t)'!R39:R$97)/'l(x,t)'!R39-0.5+$A39</f>
        <v>76.056939629000127</v>
      </c>
      <c r="S39" s="7">
        <f>SUM('l(x,t)'!S39:S$97)/'l(x,t)'!S39-0.5+$A39</f>
        <v>75.78123564263494</v>
      </c>
      <c r="T39" s="7">
        <f>SUM('l(x,t)'!T39:T$97)/'l(x,t)'!T39-0.5+$A39</f>
        <v>75.571064930209786</v>
      </c>
      <c r="U39" s="7">
        <f>SUM('l(x,t)'!U39:U$97)/'l(x,t)'!U39-0.5+$A39</f>
        <v>75.630272172103332</v>
      </c>
      <c r="V39" s="7">
        <f>SUM('l(x,t)'!V39:V$97)/'l(x,t)'!V39-0.5+$A39</f>
        <v>75.571064975927086</v>
      </c>
      <c r="W39" s="7">
        <f>SUM('l(x,t)'!W39:W$97)/'l(x,t)'!W39-0.5+$A39</f>
        <v>75.523912112149389</v>
      </c>
      <c r="X39" s="7">
        <f>SUM('l(x,t)'!X39:X$97)/'l(x,t)'!X39-0.5+$A39</f>
        <v>75.913347139765193</v>
      </c>
      <c r="Y39" s="7">
        <f>SUM('l(x,t)'!Y39:Y$97)/'l(x,t)'!Y39-0.5+$A39</f>
        <v>75.812925585866822</v>
      </c>
      <c r="Z39" s="7">
        <f>SUM('l(x,t)'!Z39:Z$97)/'l(x,t)'!Z39-0.5+$A39</f>
        <v>75.929142540822028</v>
      </c>
      <c r="AA39" s="7">
        <f>SUM('l(x,t)'!AA39:AA$97)/'l(x,t)'!AA39-0.5+$A39</f>
        <v>75.725209394039155</v>
      </c>
      <c r="AB39" s="7">
        <f>SUM('l(x,t)'!AB39:AB$97)/'l(x,t)'!AB39-0.5+$A39</f>
        <v>75.61231422357821</v>
      </c>
      <c r="AC39" s="7">
        <f>SUM('l(x,t)'!AC39:AC$97)/'l(x,t)'!AC39-0.5+$A39</f>
        <v>75.848096668500659</v>
      </c>
      <c r="AD39" s="7">
        <f>SUM('l(x,t)'!AD39:AD$97)/'l(x,t)'!AD39-0.5+$A39</f>
        <v>75.410507653478078</v>
      </c>
      <c r="AE39" s="7">
        <f>SUM('l(x,t)'!AE39:AE$97)/'l(x,t)'!AE39-0.5+$A39</f>
        <v>75.702084649655973</v>
      </c>
      <c r="AF39" s="7">
        <f>SUM('l(x,t)'!AF39:AF$97)/'l(x,t)'!AF39-0.5+$A39</f>
        <v>75.265696393231707</v>
      </c>
      <c r="AG39" s="7">
        <f>SUM('l(x,t)'!AG39:AG$97)/'l(x,t)'!AG39-0.5+$A39</f>
        <v>75.292325492842082</v>
      </c>
      <c r="AH39" s="7">
        <f>SUM('l(x,t)'!AH39:AH$97)/'l(x,t)'!AH39-0.5+$A39</f>
        <v>75.478497533231717</v>
      </c>
      <c r="AI39" s="7">
        <f>SUM('l(x,t)'!AI39:AI$97)/'l(x,t)'!AI39-0.5+$A39</f>
        <v>75.283199819340467</v>
      </c>
      <c r="AJ39" s="7">
        <f>SUM('l(x,t)'!AJ39:AJ$97)/'l(x,t)'!AJ39-0.5+$A39</f>
        <v>75.514771419406671</v>
      </c>
      <c r="AK39" s="7">
        <f>SUM('l(x,t)'!AK39:AK$97)/'l(x,t)'!AK39-0.5+$A39</f>
        <v>75.445934795819539</v>
      </c>
      <c r="AL39" s="7">
        <f>SUM('l(x,t)'!AL39:AL$97)/'l(x,t)'!AL39-0.5+$A39</f>
        <v>75.465455321943551</v>
      </c>
      <c r="AM39" s="7">
        <f>SUM('l(x,t)'!AM39:AM$97)/'l(x,t)'!AM39-0.5+$A39</f>
        <v>75.806718183565295</v>
      </c>
      <c r="AN39" s="7">
        <f>SUM('l(x,t)'!AN39:AN$97)/'l(x,t)'!AN39-0.5+$A39</f>
        <v>76.023704657797907</v>
      </c>
      <c r="AO39" s="7">
        <f>SUM('l(x,t)'!AO39:AO$97)/'l(x,t)'!AO39-0.5+$A39</f>
        <v>75.84152518430966</v>
      </c>
      <c r="AP39" s="7">
        <f>SUM('l(x,t)'!AP39:AP$97)/'l(x,t)'!AP39-0.5+$A39</f>
        <v>75.857763416321546</v>
      </c>
      <c r="AQ39" s="7">
        <f>SUM('l(x,t)'!AQ39:AQ$97)/'l(x,t)'!AQ39-0.5+$A39</f>
        <v>76.020406763971025</v>
      </c>
      <c r="AR39" s="7">
        <f>SUM('l(x,t)'!AR39:AR$97)/'l(x,t)'!AR39-0.5+$A39</f>
        <v>75.869861839830335</v>
      </c>
      <c r="AS39" s="7">
        <f>SUM('l(x,t)'!AS39:AS$97)/'l(x,t)'!AS39-0.5+$A39</f>
        <v>75.821382077161118</v>
      </c>
      <c r="AT39" s="7">
        <f>SUM('l(x,t)'!AT39:AT$97)/'l(x,t)'!AT39-0.5+$A39</f>
        <v>76.107617061095112</v>
      </c>
      <c r="AU39" s="7">
        <f>SUM('l(x,t)'!AU39:AU$97)/'l(x,t)'!AU39-0.5+$A39</f>
        <v>76.284308977276794</v>
      </c>
      <c r="AV39" s="7">
        <f>SUM('l(x,t)'!AV39:AV$97)/'l(x,t)'!AV39-0.5+$A39</f>
        <v>76.591158120409006</v>
      </c>
      <c r="AW39" s="7">
        <f>SUM('l(x,t)'!AW39:AW$97)/'l(x,t)'!AW39-0.5+$A39</f>
        <v>76.82938938454933</v>
      </c>
      <c r="AX39" s="7">
        <f>SUM('l(x,t)'!AX39:AX$97)/'l(x,t)'!AX39-0.5+$A39</f>
        <v>76.927304224109108</v>
      </c>
      <c r="AY39" s="7">
        <f>SUM('l(x,t)'!AY39:AY$97)/'l(x,t)'!AY39-0.5+$A39</f>
        <v>76.793205347724566</v>
      </c>
      <c r="AZ39" s="7">
        <f>SUM('l(x,t)'!AZ39:AZ$97)/'l(x,t)'!AZ39-0.5+$A39</f>
        <v>77.400396074941668</v>
      </c>
      <c r="BA39" s="7">
        <f>SUM('l(x,t)'!BA39:BA$97)/'l(x,t)'!BA39-0.5+$A39</f>
        <v>77.765806142955682</v>
      </c>
      <c r="BB39" s="7">
        <f>SUM('l(x,t)'!BB39:BB$97)/'l(x,t)'!BB39-0.5+$A39</f>
        <v>77.894455459241925</v>
      </c>
      <c r="BC39" s="7">
        <f>SUM('l(x,t)'!BC39:BC$97)/'l(x,t)'!BC39-0.5+$A39</f>
        <v>77.81652270655033</v>
      </c>
      <c r="BD39" s="7">
        <f>SUM('l(x,t)'!BD39:BD$97)/'l(x,t)'!BD39-0.5+$A39</f>
        <v>78.142839696552215</v>
      </c>
      <c r="BE39" s="7">
        <f>SUM('l(x,t)'!BE39:BE$97)/'l(x,t)'!BE39-0.5+$A39</f>
        <v>78.111896169518133</v>
      </c>
      <c r="BF39" s="7">
        <f>SUM('l(x,t)'!BF39:BF$97)/'l(x,t)'!BF39-0.5+$A39</f>
        <v>78.532332295861153</v>
      </c>
      <c r="BG39" s="7">
        <f>SUM('l(x,t)'!BG39:BG$97)/'l(x,t)'!BG39-0.5+$A39</f>
        <v>78.532883264338338</v>
      </c>
      <c r="BH39" s="7">
        <f>SUM('l(x,t)'!BH39:BH$97)/'l(x,t)'!BH39-0.5+$A39</f>
        <v>78.893458454319713</v>
      </c>
      <c r="BI39" s="7">
        <f>SUM('l(x,t)'!BI39:BI$97)/'l(x,t)'!BI39-0.5+$A39</f>
        <v>79.000224885299332</v>
      </c>
      <c r="BJ39" s="7">
        <f>SUM('l(x,t)'!BJ39:BJ$97)/'l(x,t)'!BJ39-0.5+$A39</f>
        <v>79.026368102891098</v>
      </c>
      <c r="BK39" s="7">
        <f>SUM('l(x,t)'!BK39:BK$97)/'l(x,t)'!BK39-0.5+$A39</f>
        <v>79.191040858943168</v>
      </c>
      <c r="BL39" s="7">
        <f>SUM('l(x,t)'!BL39:BL$97)/'l(x,t)'!BL39-0.5+$A39</f>
        <v>79.354838995157422</v>
      </c>
      <c r="BM39" s="7">
        <f>SUM('l(x,t)'!BM39:BM$97)/'l(x,t)'!BM39-0.5+$A39</f>
        <v>79.517757784036633</v>
      </c>
      <c r="BN39" s="7">
        <f>SUM('l(x,t)'!BN39:BN$97)/'l(x,t)'!BN39-0.5+$A39</f>
        <v>79.679792222766096</v>
      </c>
      <c r="BO39" s="7">
        <f>SUM('l(x,t)'!BO39:BO$97)/'l(x,t)'!BO39-0.5+$A39</f>
        <v>79.84093706224111</v>
      </c>
      <c r="BP39" s="7">
        <f>SUM('l(x,t)'!BP39:BP$97)/'l(x,t)'!BP39-0.5+$A39</f>
        <v>80.001186835227202</v>
      </c>
      <c r="BQ39" s="7">
        <f>SUM('l(x,t)'!BQ39:BQ$97)/'l(x,t)'!BQ39-0.5+$A39</f>
        <v>80.160535883646133</v>
      </c>
      <c r="BR39" s="7">
        <f>SUM('l(x,t)'!BR39:BR$97)/'l(x,t)'!BR39-0.5+$A39</f>
        <v>80.318978384984021</v>
      </c>
      <c r="BS39" s="7">
        <f>SUM('l(x,t)'!BS39:BS$97)/'l(x,t)'!BS39-0.5+$A39</f>
        <v>80.47650837781633</v>
      </c>
    </row>
    <row r="40" spans="1:71" x14ac:dyDescent="0.25">
      <c r="A40">
        <v>38</v>
      </c>
      <c r="B40" s="7">
        <f>SUM('l(x,t)'!B40:B$97)/'l(x,t)'!B40-0.5+$A40</f>
        <v>73.413878621701315</v>
      </c>
      <c r="C40" s="7">
        <f>SUM('l(x,t)'!C40:C$97)/'l(x,t)'!C40-0.5+$A40</f>
        <v>73.450794835879421</v>
      </c>
      <c r="D40" s="7">
        <f>SUM('l(x,t)'!D40:D$97)/'l(x,t)'!D40-0.5+$A40</f>
        <v>73.40308212849979</v>
      </c>
      <c r="E40" s="7">
        <f>SUM('l(x,t)'!E40:E$97)/'l(x,t)'!E40-0.5+$A40</f>
        <v>73.140050226001335</v>
      </c>
      <c r="F40" s="7">
        <f>SUM('l(x,t)'!F40:F$97)/'l(x,t)'!F40-0.5+$A40</f>
        <v>73.543193669581967</v>
      </c>
      <c r="G40" s="7">
        <f>SUM('l(x,t)'!G40:G$97)/'l(x,t)'!G40-0.5+$A40</f>
        <v>74.530528344272341</v>
      </c>
      <c r="H40" s="7">
        <f>SUM('l(x,t)'!H40:H$97)/'l(x,t)'!H40-0.5+$A40</f>
        <v>74.274906633437354</v>
      </c>
      <c r="I40" s="7">
        <f>SUM('l(x,t)'!I40:I$97)/'l(x,t)'!I40-0.5+$A40</f>
        <v>74.331062226322246</v>
      </c>
      <c r="J40" s="7">
        <f>SUM('l(x,t)'!J40:J$97)/'l(x,t)'!J40-0.5+$A40</f>
        <v>74.899586217418545</v>
      </c>
      <c r="K40" s="7">
        <f>SUM('l(x,t)'!K40:K$97)/'l(x,t)'!K40-0.5+$A40</f>
        <v>74.60530022853591</v>
      </c>
      <c r="L40" s="7">
        <f>SUM('l(x,t)'!L40:L$97)/'l(x,t)'!L40-0.5+$A40</f>
        <v>74.872805717723793</v>
      </c>
      <c r="M40" s="7">
        <f>SUM('l(x,t)'!M40:M$97)/'l(x,t)'!M40-0.5+$A40</f>
        <v>75.574826676050989</v>
      </c>
      <c r="N40" s="7">
        <f>SUM('l(x,t)'!N40:N$97)/'l(x,t)'!N40-0.5+$A40</f>
        <v>74.824599482235527</v>
      </c>
      <c r="O40" s="7">
        <f>SUM('l(x,t)'!O40:O$97)/'l(x,t)'!O40-0.5+$A40</f>
        <v>75.655021633911289</v>
      </c>
      <c r="P40" s="7">
        <f>SUM('l(x,t)'!P40:P$97)/'l(x,t)'!P40-0.5+$A40</f>
        <v>75.842332023513876</v>
      </c>
      <c r="Q40" s="7">
        <f>SUM('l(x,t)'!Q40:Q$97)/'l(x,t)'!Q40-0.5+$A40</f>
        <v>75.45120845459877</v>
      </c>
      <c r="R40" s="7">
        <f>SUM('l(x,t)'!R40:R$97)/'l(x,t)'!R40-0.5+$A40</f>
        <v>76.114861921882948</v>
      </c>
      <c r="S40" s="7">
        <f>SUM('l(x,t)'!S40:S$97)/'l(x,t)'!S40-0.5+$A40</f>
        <v>75.835288399277914</v>
      </c>
      <c r="T40" s="7">
        <f>SUM('l(x,t)'!T40:T$97)/'l(x,t)'!T40-0.5+$A40</f>
        <v>75.624820927717863</v>
      </c>
      <c r="U40" s="7">
        <f>SUM('l(x,t)'!U40:U$97)/'l(x,t)'!U40-0.5+$A40</f>
        <v>75.685258944984099</v>
      </c>
      <c r="V40" s="7">
        <f>SUM('l(x,t)'!V40:V$97)/'l(x,t)'!V40-0.5+$A40</f>
        <v>75.629021087980817</v>
      </c>
      <c r="W40" s="7">
        <f>SUM('l(x,t)'!W40:W$97)/'l(x,t)'!W40-0.5+$A40</f>
        <v>75.57836417291665</v>
      </c>
      <c r="X40" s="7">
        <f>SUM('l(x,t)'!X40:X$97)/'l(x,t)'!X40-0.5+$A40</f>
        <v>75.973750928723291</v>
      </c>
      <c r="Y40" s="7">
        <f>SUM('l(x,t)'!Y40:Y$97)/'l(x,t)'!Y40-0.5+$A40</f>
        <v>75.86663888029922</v>
      </c>
      <c r="Z40" s="7">
        <f>SUM('l(x,t)'!Z40:Z$97)/'l(x,t)'!Z40-0.5+$A40</f>
        <v>75.986872850097171</v>
      </c>
      <c r="AA40" s="7">
        <f>SUM('l(x,t)'!AA40:AA$97)/'l(x,t)'!AA40-0.5+$A40</f>
        <v>75.784167011236462</v>
      </c>
      <c r="AB40" s="7">
        <f>SUM('l(x,t)'!AB40:AB$97)/'l(x,t)'!AB40-0.5+$A40</f>
        <v>75.668421803629542</v>
      </c>
      <c r="AC40" s="7">
        <f>SUM('l(x,t)'!AC40:AC$97)/'l(x,t)'!AC40-0.5+$A40</f>
        <v>75.902243832304208</v>
      </c>
      <c r="AD40" s="7">
        <f>SUM('l(x,t)'!AD40:AD$97)/'l(x,t)'!AD40-0.5+$A40</f>
        <v>75.473543736079961</v>
      </c>
      <c r="AE40" s="7">
        <f>SUM('l(x,t)'!AE40:AE$97)/'l(x,t)'!AE40-0.5+$A40</f>
        <v>75.760623403463285</v>
      </c>
      <c r="AF40" s="7">
        <f>SUM('l(x,t)'!AF40:AF$97)/'l(x,t)'!AF40-0.5+$A40</f>
        <v>75.329249532446227</v>
      </c>
      <c r="AG40" s="7">
        <f>SUM('l(x,t)'!AG40:AG$97)/'l(x,t)'!AG40-0.5+$A40</f>
        <v>75.36957943488926</v>
      </c>
      <c r="AH40" s="7">
        <f>SUM('l(x,t)'!AH40:AH$97)/'l(x,t)'!AH40-0.5+$A40</f>
        <v>75.546600948930319</v>
      </c>
      <c r="AI40" s="7">
        <f>SUM('l(x,t)'!AI40:AI$97)/'l(x,t)'!AI40-0.5+$A40</f>
        <v>75.351711417005248</v>
      </c>
      <c r="AJ40" s="7">
        <f>SUM('l(x,t)'!AJ40:AJ$97)/'l(x,t)'!AJ40-0.5+$A40</f>
        <v>75.585992224867184</v>
      </c>
      <c r="AK40" s="7">
        <f>SUM('l(x,t)'!AK40:AK$97)/'l(x,t)'!AK40-0.5+$A40</f>
        <v>75.513599002043193</v>
      </c>
      <c r="AL40" s="7">
        <f>SUM('l(x,t)'!AL40:AL$97)/'l(x,t)'!AL40-0.5+$A40</f>
        <v>75.525916529225015</v>
      </c>
      <c r="AM40" s="7">
        <f>SUM('l(x,t)'!AM40:AM$97)/'l(x,t)'!AM40-0.5+$A40</f>
        <v>75.88656223300994</v>
      </c>
      <c r="AN40" s="7">
        <f>SUM('l(x,t)'!AN40:AN$97)/'l(x,t)'!AN40-0.5+$A40</f>
        <v>76.090079594700796</v>
      </c>
      <c r="AO40" s="7">
        <f>SUM('l(x,t)'!AO40:AO$97)/'l(x,t)'!AO40-0.5+$A40</f>
        <v>75.908740480149916</v>
      </c>
      <c r="AP40" s="7">
        <f>SUM('l(x,t)'!AP40:AP$97)/'l(x,t)'!AP40-0.5+$A40</f>
        <v>75.936943519972672</v>
      </c>
      <c r="AQ40" s="7">
        <f>SUM('l(x,t)'!AQ40:AQ$97)/'l(x,t)'!AQ40-0.5+$A40</f>
        <v>76.102243520233912</v>
      </c>
      <c r="AR40" s="7">
        <f>SUM('l(x,t)'!AR40:AR$97)/'l(x,t)'!AR40-0.5+$A40</f>
        <v>75.952149439631143</v>
      </c>
      <c r="AS40" s="7">
        <f>SUM('l(x,t)'!AS40:AS$97)/'l(x,t)'!AS40-0.5+$A40</f>
        <v>75.905105206511308</v>
      </c>
      <c r="AT40" s="7">
        <f>SUM('l(x,t)'!AT40:AT$97)/'l(x,t)'!AT40-0.5+$A40</f>
        <v>76.188863674812211</v>
      </c>
      <c r="AU40" s="7">
        <f>SUM('l(x,t)'!AU40:AU$97)/'l(x,t)'!AU40-0.5+$A40</f>
        <v>76.354246621194932</v>
      </c>
      <c r="AV40" s="7">
        <f>SUM('l(x,t)'!AV40:AV$97)/'l(x,t)'!AV40-0.5+$A40</f>
        <v>76.658510758914346</v>
      </c>
      <c r="AW40" s="7">
        <f>SUM('l(x,t)'!AW40:AW$97)/'l(x,t)'!AW40-0.5+$A40</f>
        <v>76.898336473377739</v>
      </c>
      <c r="AX40" s="7">
        <f>SUM('l(x,t)'!AX40:AX$97)/'l(x,t)'!AX40-0.5+$A40</f>
        <v>77.004337682590162</v>
      </c>
      <c r="AY40" s="7">
        <f>SUM('l(x,t)'!AY40:AY$97)/'l(x,t)'!AY40-0.5+$A40</f>
        <v>76.851445487045396</v>
      </c>
      <c r="AZ40" s="7">
        <f>SUM('l(x,t)'!AZ40:AZ$97)/'l(x,t)'!AZ40-0.5+$A40</f>
        <v>77.456334943863084</v>
      </c>
      <c r="BA40" s="7">
        <f>SUM('l(x,t)'!BA40:BA$97)/'l(x,t)'!BA40-0.5+$A40</f>
        <v>77.821449743601846</v>
      </c>
      <c r="BB40" s="7">
        <f>SUM('l(x,t)'!BB40:BB$97)/'l(x,t)'!BB40-0.5+$A40</f>
        <v>77.956758867898486</v>
      </c>
      <c r="BC40" s="7">
        <f>SUM('l(x,t)'!BC40:BC$97)/'l(x,t)'!BC40-0.5+$A40</f>
        <v>77.860111627107599</v>
      </c>
      <c r="BD40" s="7">
        <f>SUM('l(x,t)'!BD40:BD$97)/'l(x,t)'!BD40-0.5+$A40</f>
        <v>78.18841071655477</v>
      </c>
      <c r="BE40" s="7">
        <f>SUM('l(x,t)'!BE40:BE$97)/'l(x,t)'!BE40-0.5+$A40</f>
        <v>78.154583482174417</v>
      </c>
      <c r="BF40" s="7">
        <f>SUM('l(x,t)'!BF40:BF$97)/'l(x,t)'!BF40-0.5+$A40</f>
        <v>78.568472551706662</v>
      </c>
      <c r="BG40" s="7">
        <f>SUM('l(x,t)'!BG40:BG$97)/'l(x,t)'!BG40-0.5+$A40</f>
        <v>78.577657911461841</v>
      </c>
      <c r="BH40" s="7">
        <f>SUM('l(x,t)'!BH40:BH$97)/'l(x,t)'!BH40-0.5+$A40</f>
        <v>78.941945530590516</v>
      </c>
      <c r="BI40" s="7">
        <f>SUM('l(x,t)'!BI40:BI$97)/'l(x,t)'!BI40-0.5+$A40</f>
        <v>79.040103384548502</v>
      </c>
      <c r="BJ40" s="7">
        <f>SUM('l(x,t)'!BJ40:BJ$97)/'l(x,t)'!BJ40-0.5+$A40</f>
        <v>79.065020921554293</v>
      </c>
      <c r="BK40" s="7">
        <f>SUM('l(x,t)'!BK40:BK$97)/'l(x,t)'!BK40-0.5+$A40</f>
        <v>79.228113588359975</v>
      </c>
      <c r="BL40" s="7">
        <f>SUM('l(x,t)'!BL40:BL$97)/'l(x,t)'!BL40-0.5+$A40</f>
        <v>79.390394996063449</v>
      </c>
      <c r="BM40" s="7">
        <f>SUM('l(x,t)'!BM40:BM$97)/'l(x,t)'!BM40-0.5+$A40</f>
        <v>79.551857933717997</v>
      </c>
      <c r="BN40" s="7">
        <f>SUM('l(x,t)'!BN40:BN$97)/'l(x,t)'!BN40-0.5+$A40</f>
        <v>79.712495009539907</v>
      </c>
      <c r="BO40" s="7">
        <f>SUM('l(x,t)'!BO40:BO$97)/'l(x,t)'!BO40-0.5+$A40</f>
        <v>79.872298676513026</v>
      </c>
      <c r="BP40" s="7">
        <f>SUM('l(x,t)'!BP40:BP$97)/'l(x,t)'!BP40-0.5+$A40</f>
        <v>80.031261257237446</v>
      </c>
      <c r="BQ40" s="7">
        <f>SUM('l(x,t)'!BQ40:BQ$97)/'l(x,t)'!BQ40-0.5+$A40</f>
        <v>80.189374968012288</v>
      </c>
      <c r="BR40" s="7">
        <f>SUM('l(x,t)'!BR40:BR$97)/'l(x,t)'!BR40-0.5+$A40</f>
        <v>80.346631942146786</v>
      </c>
      <c r="BS40" s="7">
        <f>SUM('l(x,t)'!BS40:BS$97)/'l(x,t)'!BS40-0.5+$A40</f>
        <v>80.503024252491912</v>
      </c>
    </row>
    <row r="41" spans="1:71" x14ac:dyDescent="0.25">
      <c r="A41">
        <v>39</v>
      </c>
      <c r="B41" s="7">
        <f>SUM('l(x,t)'!B41:B$97)/'l(x,t)'!B41-0.5+$A41</f>
        <v>73.514721018233828</v>
      </c>
      <c r="C41" s="7">
        <f>SUM('l(x,t)'!C41:C$97)/'l(x,t)'!C41-0.5+$A41</f>
        <v>73.552446931982175</v>
      </c>
      <c r="D41" s="7">
        <f>SUM('l(x,t)'!D41:D$97)/'l(x,t)'!D41-0.5+$A41</f>
        <v>73.501436164120975</v>
      </c>
      <c r="E41" s="7">
        <f>SUM('l(x,t)'!E41:E$97)/'l(x,t)'!E41-0.5+$A41</f>
        <v>73.233831571243684</v>
      </c>
      <c r="F41" s="7">
        <f>SUM('l(x,t)'!F41:F$97)/'l(x,t)'!F41-0.5+$A41</f>
        <v>73.61729115391671</v>
      </c>
      <c r="G41" s="7">
        <f>SUM('l(x,t)'!G41:G$97)/'l(x,t)'!G41-0.5+$A41</f>
        <v>74.618295803073821</v>
      </c>
      <c r="H41" s="7">
        <f>SUM('l(x,t)'!H41:H$97)/'l(x,t)'!H41-0.5+$A41</f>
        <v>74.368523479719414</v>
      </c>
      <c r="I41" s="7">
        <f>SUM('l(x,t)'!I41:I$97)/'l(x,t)'!I41-0.5+$A41</f>
        <v>74.403587473017751</v>
      </c>
      <c r="J41" s="7">
        <f>SUM('l(x,t)'!J41:J$97)/'l(x,t)'!J41-0.5+$A41</f>
        <v>74.974724149165823</v>
      </c>
      <c r="K41" s="7">
        <f>SUM('l(x,t)'!K41:K$97)/'l(x,t)'!K41-0.5+$A41</f>
        <v>74.671856444393597</v>
      </c>
      <c r="L41" s="7">
        <f>SUM('l(x,t)'!L41:L$97)/'l(x,t)'!L41-0.5+$A41</f>
        <v>74.944966751892537</v>
      </c>
      <c r="M41" s="7">
        <f>SUM('l(x,t)'!M41:M$97)/'l(x,t)'!M41-0.5+$A41</f>
        <v>75.643170109051638</v>
      </c>
      <c r="N41" s="7">
        <f>SUM('l(x,t)'!N41:N$97)/'l(x,t)'!N41-0.5+$A41</f>
        <v>74.889372565401942</v>
      </c>
      <c r="O41" s="7">
        <f>SUM('l(x,t)'!O41:O$97)/'l(x,t)'!O41-0.5+$A41</f>
        <v>75.716055965695034</v>
      </c>
      <c r="P41" s="7">
        <f>SUM('l(x,t)'!P41:P$97)/'l(x,t)'!P41-0.5+$A41</f>
        <v>75.906671498491292</v>
      </c>
      <c r="Q41" s="7">
        <f>SUM('l(x,t)'!Q41:Q$97)/'l(x,t)'!Q41-0.5+$A41</f>
        <v>75.505236099303758</v>
      </c>
      <c r="R41" s="7">
        <f>SUM('l(x,t)'!R41:R$97)/'l(x,t)'!R41-0.5+$A41</f>
        <v>76.173632789033832</v>
      </c>
      <c r="S41" s="7">
        <f>SUM('l(x,t)'!S41:S$97)/'l(x,t)'!S41-0.5+$A41</f>
        <v>75.8835131312172</v>
      </c>
      <c r="T41" s="7">
        <f>SUM('l(x,t)'!T41:T$97)/'l(x,t)'!T41-0.5+$A41</f>
        <v>75.693629141629884</v>
      </c>
      <c r="U41" s="7">
        <f>SUM('l(x,t)'!U41:U$97)/'l(x,t)'!U41-0.5+$A41</f>
        <v>75.740374699539416</v>
      </c>
      <c r="V41" s="7">
        <f>SUM('l(x,t)'!V41:V$97)/'l(x,t)'!V41-0.5+$A41</f>
        <v>75.688150246873334</v>
      </c>
      <c r="W41" s="7">
        <f>SUM('l(x,t)'!W41:W$97)/'l(x,t)'!W41-0.5+$A41</f>
        <v>75.635924856444149</v>
      </c>
      <c r="X41" s="7">
        <f>SUM('l(x,t)'!X41:X$97)/'l(x,t)'!X41-0.5+$A41</f>
        <v>76.037564788864358</v>
      </c>
      <c r="Y41" s="7">
        <f>SUM('l(x,t)'!Y41:Y$97)/'l(x,t)'!Y41-0.5+$A41</f>
        <v>75.928020834467759</v>
      </c>
      <c r="Z41" s="7">
        <f>SUM('l(x,t)'!Z41:Z$97)/'l(x,t)'!Z41-0.5+$A41</f>
        <v>76.052589882391345</v>
      </c>
      <c r="AA41" s="7">
        <f>SUM('l(x,t)'!AA41:AA$97)/'l(x,t)'!AA41-0.5+$A41</f>
        <v>75.839055422707844</v>
      </c>
      <c r="AB41" s="7">
        <f>SUM('l(x,t)'!AB41:AB$97)/'l(x,t)'!AB41-0.5+$A41</f>
        <v>75.730969832948887</v>
      </c>
      <c r="AC41" s="7">
        <f>SUM('l(x,t)'!AC41:AC$97)/'l(x,t)'!AC41-0.5+$A41</f>
        <v>75.966311224498085</v>
      </c>
      <c r="AD41" s="7">
        <f>SUM('l(x,t)'!AD41:AD$97)/'l(x,t)'!AD41-0.5+$A41</f>
        <v>75.548010236655628</v>
      </c>
      <c r="AE41" s="7">
        <f>SUM('l(x,t)'!AE41:AE$97)/'l(x,t)'!AE41-0.5+$A41</f>
        <v>75.817345769032201</v>
      </c>
      <c r="AF41" s="7">
        <f>SUM('l(x,t)'!AF41:AF$97)/'l(x,t)'!AF41-0.5+$A41</f>
        <v>75.39159633024434</v>
      </c>
      <c r="AG41" s="7">
        <f>SUM('l(x,t)'!AG41:AG$97)/'l(x,t)'!AG41-0.5+$A41</f>
        <v>75.43939489123369</v>
      </c>
      <c r="AH41" s="7">
        <f>SUM('l(x,t)'!AH41:AH$97)/'l(x,t)'!AH41-0.5+$A41</f>
        <v>75.629027389735512</v>
      </c>
      <c r="AI41" s="7">
        <f>SUM('l(x,t)'!AI41:AI$97)/'l(x,t)'!AI41-0.5+$A41</f>
        <v>75.4251925501801</v>
      </c>
      <c r="AJ41" s="7">
        <f>SUM('l(x,t)'!AJ41:AJ$97)/'l(x,t)'!AJ41-0.5+$A41</f>
        <v>75.66589890751834</v>
      </c>
      <c r="AK41" s="7">
        <f>SUM('l(x,t)'!AK41:AK$97)/'l(x,t)'!AK41-0.5+$A41</f>
        <v>75.591119441676312</v>
      </c>
      <c r="AL41" s="7">
        <f>SUM('l(x,t)'!AL41:AL$97)/'l(x,t)'!AL41-0.5+$A41</f>
        <v>75.599373288335926</v>
      </c>
      <c r="AM41" s="7">
        <f>SUM('l(x,t)'!AM41:AM$97)/'l(x,t)'!AM41-0.5+$A41</f>
        <v>75.961860572761196</v>
      </c>
      <c r="AN41" s="7">
        <f>SUM('l(x,t)'!AN41:AN$97)/'l(x,t)'!AN41-0.5+$A41</f>
        <v>76.179002039514046</v>
      </c>
      <c r="AO41" s="7">
        <f>SUM('l(x,t)'!AO41:AO$97)/'l(x,t)'!AO41-0.5+$A41</f>
        <v>75.990093984095409</v>
      </c>
      <c r="AP41" s="7">
        <f>SUM('l(x,t)'!AP41:AP$97)/'l(x,t)'!AP41-0.5+$A41</f>
        <v>76.019110371686651</v>
      </c>
      <c r="AQ41" s="7">
        <f>SUM('l(x,t)'!AQ41:AQ$97)/'l(x,t)'!AQ41-0.5+$A41</f>
        <v>76.191194739819906</v>
      </c>
      <c r="AR41" s="7">
        <f>SUM('l(x,t)'!AR41:AR$97)/'l(x,t)'!AR41-0.5+$A41</f>
        <v>76.038864215970037</v>
      </c>
      <c r="AS41" s="7">
        <f>SUM('l(x,t)'!AS41:AS$97)/'l(x,t)'!AS41-0.5+$A41</f>
        <v>76.004868155805752</v>
      </c>
      <c r="AT41" s="7">
        <f>SUM('l(x,t)'!AT41:AT$97)/'l(x,t)'!AT41-0.5+$A41</f>
        <v>76.283321979761624</v>
      </c>
      <c r="AU41" s="7">
        <f>SUM('l(x,t)'!AU41:AU$97)/'l(x,t)'!AU41-0.5+$A41</f>
        <v>76.440371263964153</v>
      </c>
      <c r="AV41" s="7">
        <f>SUM('l(x,t)'!AV41:AV$97)/'l(x,t)'!AV41-0.5+$A41</f>
        <v>76.731916037706753</v>
      </c>
      <c r="AW41" s="7">
        <f>SUM('l(x,t)'!AW41:AW$97)/'l(x,t)'!AW41-0.5+$A41</f>
        <v>76.979142672991017</v>
      </c>
      <c r="AX41" s="7">
        <f>SUM('l(x,t)'!AX41:AX$97)/'l(x,t)'!AX41-0.5+$A41</f>
        <v>77.071452009085974</v>
      </c>
      <c r="AY41" s="7">
        <f>SUM('l(x,t)'!AY41:AY$97)/'l(x,t)'!AY41-0.5+$A41</f>
        <v>76.924451945742305</v>
      </c>
      <c r="AZ41" s="7">
        <f>SUM('l(x,t)'!AZ41:AZ$97)/'l(x,t)'!AZ41-0.5+$A41</f>
        <v>77.525018977263059</v>
      </c>
      <c r="BA41" s="7">
        <f>SUM('l(x,t)'!BA41:BA$97)/'l(x,t)'!BA41-0.5+$A41</f>
        <v>77.88052052438843</v>
      </c>
      <c r="BB41" s="7">
        <f>SUM('l(x,t)'!BB41:BB$97)/'l(x,t)'!BB41-0.5+$A41</f>
        <v>78.014054246555986</v>
      </c>
      <c r="BC41" s="7">
        <f>SUM('l(x,t)'!BC41:BC$97)/'l(x,t)'!BC41-0.5+$A41</f>
        <v>77.907400507716858</v>
      </c>
      <c r="BD41" s="7">
        <f>SUM('l(x,t)'!BD41:BD$97)/'l(x,t)'!BD41-0.5+$A41</f>
        <v>78.243256410401102</v>
      </c>
      <c r="BE41" s="7">
        <f>SUM('l(x,t)'!BE41:BE$97)/'l(x,t)'!BE41-0.5+$A41</f>
        <v>78.213359253870152</v>
      </c>
      <c r="BF41" s="7">
        <f>SUM('l(x,t)'!BF41:BF$97)/'l(x,t)'!BF41-0.5+$A41</f>
        <v>78.619022520081955</v>
      </c>
      <c r="BG41" s="7">
        <f>SUM('l(x,t)'!BG41:BG$97)/'l(x,t)'!BG41-0.5+$A41</f>
        <v>78.612555835038307</v>
      </c>
      <c r="BH41" s="7">
        <f>SUM('l(x,t)'!BH41:BH$97)/'l(x,t)'!BH41-0.5+$A41</f>
        <v>78.972299755407064</v>
      </c>
      <c r="BI41" s="7">
        <f>SUM('l(x,t)'!BI41:BI$97)/'l(x,t)'!BI41-0.5+$A41</f>
        <v>79.080277859629533</v>
      </c>
      <c r="BJ41" s="7">
        <f>SUM('l(x,t)'!BJ41:BJ$97)/'l(x,t)'!BJ41-0.5+$A41</f>
        <v>79.103568735830322</v>
      </c>
      <c r="BK41" s="7">
        <f>SUM('l(x,t)'!BK41:BK$97)/'l(x,t)'!BK41-0.5+$A41</f>
        <v>79.264819024375385</v>
      </c>
      <c r="BL41" s="7">
        <f>SUM('l(x,t)'!BL41:BL$97)/'l(x,t)'!BL41-0.5+$A41</f>
        <v>79.42534494410873</v>
      </c>
      <c r="BM41" s="7">
        <f>SUM('l(x,t)'!BM41:BM$97)/'l(x,t)'!BM41-0.5+$A41</f>
        <v>79.585135244600053</v>
      </c>
      <c r="BN41" s="7">
        <f>SUM('l(x,t)'!BN41:BN$97)/'l(x,t)'!BN41-0.5+$A41</f>
        <v>79.744178679438704</v>
      </c>
      <c r="BO41" s="7">
        <f>SUM('l(x,t)'!BO41:BO$97)/'l(x,t)'!BO41-0.5+$A41</f>
        <v>79.90246402353884</v>
      </c>
      <c r="BP41" s="7">
        <f>SUM('l(x,t)'!BP41:BP$97)/'l(x,t)'!BP41-0.5+$A41</f>
        <v>80.059980090050743</v>
      </c>
      <c r="BQ41" s="7">
        <f>SUM('l(x,t)'!BQ41:BQ$97)/'l(x,t)'!BQ41-0.5+$A41</f>
        <v>80.216715746853836</v>
      </c>
      <c r="BR41" s="7">
        <f>SUM('l(x,t)'!BR41:BR$97)/'l(x,t)'!BR41-0.5+$A41</f>
        <v>80.372659932610347</v>
      </c>
      <c r="BS41" s="7">
        <f>SUM('l(x,t)'!BS41:BS$97)/'l(x,t)'!BS41-0.5+$A41</f>
        <v>80.527801672358606</v>
      </c>
    </row>
    <row r="42" spans="1:71" x14ac:dyDescent="0.25">
      <c r="A42">
        <v>40</v>
      </c>
      <c r="B42" s="7">
        <f>SUM('l(x,t)'!B42:B$97)/'l(x,t)'!B42-0.5+$A42</f>
        <v>73.640700201979115</v>
      </c>
      <c r="C42" s="7">
        <f>SUM('l(x,t)'!C42:C$97)/'l(x,t)'!C42-0.5+$A42</f>
        <v>73.650116264498635</v>
      </c>
      <c r="D42" s="7">
        <f>SUM('l(x,t)'!D42:D$97)/'l(x,t)'!D42-0.5+$A42</f>
        <v>73.594172312811807</v>
      </c>
      <c r="E42" s="7">
        <f>SUM('l(x,t)'!E42:E$97)/'l(x,t)'!E42-0.5+$A42</f>
        <v>73.321429072541562</v>
      </c>
      <c r="F42" s="7">
        <f>SUM('l(x,t)'!F42:F$97)/'l(x,t)'!F42-0.5+$A42</f>
        <v>73.701426663508954</v>
      </c>
      <c r="G42" s="7">
        <f>SUM('l(x,t)'!G42:G$97)/'l(x,t)'!G42-0.5+$A42</f>
        <v>74.699606895001267</v>
      </c>
      <c r="H42" s="7">
        <f>SUM('l(x,t)'!H42:H$97)/'l(x,t)'!H42-0.5+$A42</f>
        <v>74.448905963435323</v>
      </c>
      <c r="I42" s="7">
        <f>SUM('l(x,t)'!I42:I$97)/'l(x,t)'!I42-0.5+$A42</f>
        <v>74.498784165949132</v>
      </c>
      <c r="J42" s="7">
        <f>SUM('l(x,t)'!J42:J$97)/'l(x,t)'!J42-0.5+$A42</f>
        <v>75.042966645124466</v>
      </c>
      <c r="K42" s="7">
        <f>SUM('l(x,t)'!K42:K$97)/'l(x,t)'!K42-0.5+$A42</f>
        <v>74.754351627201231</v>
      </c>
      <c r="L42" s="7">
        <f>SUM('l(x,t)'!L42:L$97)/'l(x,t)'!L42-0.5+$A42</f>
        <v>75.025609886334507</v>
      </c>
      <c r="M42" s="7">
        <f>SUM('l(x,t)'!M42:M$97)/'l(x,t)'!M42-0.5+$A42</f>
        <v>75.711972857480859</v>
      </c>
      <c r="N42" s="7">
        <f>SUM('l(x,t)'!N42:N$97)/'l(x,t)'!N42-0.5+$A42</f>
        <v>74.961359124424519</v>
      </c>
      <c r="O42" s="7">
        <f>SUM('l(x,t)'!O42:O$97)/'l(x,t)'!O42-0.5+$A42</f>
        <v>75.779908604839562</v>
      </c>
      <c r="P42" s="7">
        <f>SUM('l(x,t)'!P42:P$97)/'l(x,t)'!P42-0.5+$A42</f>
        <v>75.972687062073646</v>
      </c>
      <c r="Q42" s="7">
        <f>SUM('l(x,t)'!Q42:Q$97)/'l(x,t)'!Q42-0.5+$A42</f>
        <v>75.566910516286612</v>
      </c>
      <c r="R42" s="7">
        <f>SUM('l(x,t)'!R42:R$97)/'l(x,t)'!R42-0.5+$A42</f>
        <v>76.246022453266775</v>
      </c>
      <c r="S42" s="7">
        <f>SUM('l(x,t)'!S42:S$97)/'l(x,t)'!S42-0.5+$A42</f>
        <v>75.942550062318162</v>
      </c>
      <c r="T42" s="7">
        <f>SUM('l(x,t)'!T42:T$97)/'l(x,t)'!T42-0.5+$A42</f>
        <v>75.757442239972221</v>
      </c>
      <c r="U42" s="7">
        <f>SUM('l(x,t)'!U42:U$97)/'l(x,t)'!U42-0.5+$A42</f>
        <v>75.805361296259719</v>
      </c>
      <c r="V42" s="7">
        <f>SUM('l(x,t)'!V42:V$97)/'l(x,t)'!V42-0.5+$A42</f>
        <v>75.74832246216053</v>
      </c>
      <c r="W42" s="7">
        <f>SUM('l(x,t)'!W42:W$97)/'l(x,t)'!W42-0.5+$A42</f>
        <v>75.703988354550688</v>
      </c>
      <c r="X42" s="7">
        <f>SUM('l(x,t)'!X42:X$97)/'l(x,t)'!X42-0.5+$A42</f>
        <v>76.110786361587529</v>
      </c>
      <c r="Y42" s="7">
        <f>SUM('l(x,t)'!Y42:Y$97)/'l(x,t)'!Y42-0.5+$A42</f>
        <v>75.989688407877068</v>
      </c>
      <c r="Z42" s="7">
        <f>SUM('l(x,t)'!Z42:Z$97)/'l(x,t)'!Z42-0.5+$A42</f>
        <v>76.117769512122933</v>
      </c>
      <c r="AA42" s="7">
        <f>SUM('l(x,t)'!AA42:AA$97)/'l(x,t)'!AA42-0.5+$A42</f>
        <v>75.900207771764414</v>
      </c>
      <c r="AB42" s="7">
        <f>SUM('l(x,t)'!AB42:AB$97)/'l(x,t)'!AB42-0.5+$A42</f>
        <v>75.80394075386414</v>
      </c>
      <c r="AC42" s="7">
        <f>SUM('l(x,t)'!AC42:AC$97)/'l(x,t)'!AC42-0.5+$A42</f>
        <v>76.028775430484217</v>
      </c>
      <c r="AD42" s="7">
        <f>SUM('l(x,t)'!AD42:AD$97)/'l(x,t)'!AD42-0.5+$A42</f>
        <v>75.613375446213269</v>
      </c>
      <c r="AE42" s="7">
        <f>SUM('l(x,t)'!AE42:AE$97)/'l(x,t)'!AE42-0.5+$A42</f>
        <v>75.886480081186463</v>
      </c>
      <c r="AF42" s="7">
        <f>SUM('l(x,t)'!AF42:AF$97)/'l(x,t)'!AF42-0.5+$A42</f>
        <v>75.462802679549839</v>
      </c>
      <c r="AG42" s="7">
        <f>SUM('l(x,t)'!AG42:AG$97)/'l(x,t)'!AG42-0.5+$A42</f>
        <v>75.523329248382424</v>
      </c>
      <c r="AH42" s="7">
        <f>SUM('l(x,t)'!AH42:AH$97)/'l(x,t)'!AH42-0.5+$A42</f>
        <v>75.699616642187777</v>
      </c>
      <c r="AI42" s="7">
        <f>SUM('l(x,t)'!AI42:AI$97)/'l(x,t)'!AI42-0.5+$A42</f>
        <v>75.504402235097317</v>
      </c>
      <c r="AJ42" s="7">
        <f>SUM('l(x,t)'!AJ42:AJ$97)/'l(x,t)'!AJ42-0.5+$A42</f>
        <v>75.7499989049779</v>
      </c>
      <c r="AK42" s="7">
        <f>SUM('l(x,t)'!AK42:AK$97)/'l(x,t)'!AK42-0.5+$A42</f>
        <v>75.667795167431279</v>
      </c>
      <c r="AL42" s="7">
        <f>SUM('l(x,t)'!AL42:AL$97)/'l(x,t)'!AL42-0.5+$A42</f>
        <v>75.688033971566256</v>
      </c>
      <c r="AM42" s="7">
        <f>SUM('l(x,t)'!AM42:AM$97)/'l(x,t)'!AM42-0.5+$A42</f>
        <v>76.037127054493439</v>
      </c>
      <c r="AN42" s="7">
        <f>SUM('l(x,t)'!AN42:AN$97)/'l(x,t)'!AN42-0.5+$A42</f>
        <v>76.258400183911277</v>
      </c>
      <c r="AO42" s="7">
        <f>SUM('l(x,t)'!AO42:AO$97)/'l(x,t)'!AO42-0.5+$A42</f>
        <v>76.072748395469162</v>
      </c>
      <c r="AP42" s="7">
        <f>SUM('l(x,t)'!AP42:AP$97)/'l(x,t)'!AP42-0.5+$A42</f>
        <v>76.096328625085576</v>
      </c>
      <c r="AQ42" s="7">
        <f>SUM('l(x,t)'!AQ42:AQ$97)/'l(x,t)'!AQ42-0.5+$A42</f>
        <v>76.273567531089526</v>
      </c>
      <c r="AR42" s="7">
        <f>SUM('l(x,t)'!AR42:AR$97)/'l(x,t)'!AR42-0.5+$A42</f>
        <v>76.134480209316365</v>
      </c>
      <c r="AS42" s="7">
        <f>SUM('l(x,t)'!AS42:AS$97)/'l(x,t)'!AS42-0.5+$A42</f>
        <v>76.100762152645672</v>
      </c>
      <c r="AT42" s="7">
        <f>SUM('l(x,t)'!AT42:AT$97)/'l(x,t)'!AT42-0.5+$A42</f>
        <v>76.375880439665195</v>
      </c>
      <c r="AU42" s="7">
        <f>SUM('l(x,t)'!AU42:AU$97)/'l(x,t)'!AU42-0.5+$A42</f>
        <v>76.527756769941206</v>
      </c>
      <c r="AV42" s="7">
        <f>SUM('l(x,t)'!AV42:AV$97)/'l(x,t)'!AV42-0.5+$A42</f>
        <v>76.818869002482529</v>
      </c>
      <c r="AW42" s="7">
        <f>SUM('l(x,t)'!AW42:AW$97)/'l(x,t)'!AW42-0.5+$A42</f>
        <v>77.064790395091833</v>
      </c>
      <c r="AX42" s="7">
        <f>SUM('l(x,t)'!AX42:AX$97)/'l(x,t)'!AX42-0.5+$A42</f>
        <v>77.14787719980157</v>
      </c>
      <c r="AY42" s="7">
        <f>SUM('l(x,t)'!AY42:AY$97)/'l(x,t)'!AY42-0.5+$A42</f>
        <v>77.000578119324544</v>
      </c>
      <c r="AZ42" s="7">
        <f>SUM('l(x,t)'!AZ42:AZ$97)/'l(x,t)'!AZ42-0.5+$A42</f>
        <v>77.598549177175016</v>
      </c>
      <c r="BA42" s="7">
        <f>SUM('l(x,t)'!BA42:BA$97)/'l(x,t)'!BA42-0.5+$A42</f>
        <v>77.938177791075049</v>
      </c>
      <c r="BB42" s="7">
        <f>SUM('l(x,t)'!BB42:BB$97)/'l(x,t)'!BB42-0.5+$A42</f>
        <v>78.076934650035554</v>
      </c>
      <c r="BC42" s="7">
        <f>SUM('l(x,t)'!BC42:BC$97)/'l(x,t)'!BC42-0.5+$A42</f>
        <v>77.976658493004265</v>
      </c>
      <c r="BD42" s="7">
        <f>SUM('l(x,t)'!BD42:BD$97)/'l(x,t)'!BD42-0.5+$A42</f>
        <v>78.304956290903647</v>
      </c>
      <c r="BE42" s="7">
        <f>SUM('l(x,t)'!BE42:BE$97)/'l(x,t)'!BE42-0.5+$A42</f>
        <v>78.276176660059434</v>
      </c>
      <c r="BF42" s="7">
        <f>SUM('l(x,t)'!BF42:BF$97)/'l(x,t)'!BF42-0.5+$A42</f>
        <v>78.670727880884726</v>
      </c>
      <c r="BG42" s="7">
        <f>SUM('l(x,t)'!BG42:BG$97)/'l(x,t)'!BG42-0.5+$A42</f>
        <v>78.673666755176399</v>
      </c>
      <c r="BH42" s="7">
        <f>SUM('l(x,t)'!BH42:BH$97)/'l(x,t)'!BH42-0.5+$A42</f>
        <v>79.018140798733597</v>
      </c>
      <c r="BI42" s="7">
        <f>SUM('l(x,t)'!BI42:BI$97)/'l(x,t)'!BI42-0.5+$A42</f>
        <v>79.130608732720077</v>
      </c>
      <c r="BJ42" s="7">
        <f>SUM('l(x,t)'!BJ42:BJ$97)/'l(x,t)'!BJ42-0.5+$A42</f>
        <v>79.154355283542898</v>
      </c>
      <c r="BK42" s="7">
        <f>SUM('l(x,t)'!BK42:BK$97)/'l(x,t)'!BK42-0.5+$A42</f>
        <v>79.313957878967216</v>
      </c>
      <c r="BL42" s="7">
        <f>SUM('l(x,t)'!BL42:BL$97)/'l(x,t)'!BL42-0.5+$A42</f>
        <v>79.472887998642591</v>
      </c>
      <c r="BM42" s="7">
        <f>SUM('l(x,t)'!BM42:BM$97)/'l(x,t)'!BM42-0.5+$A42</f>
        <v>79.63113281054649</v>
      </c>
      <c r="BN42" s="7">
        <f>SUM('l(x,t)'!BN42:BN$97)/'l(x,t)'!BN42-0.5+$A42</f>
        <v>79.78867953317615</v>
      </c>
      <c r="BO42" s="7">
        <f>SUM('l(x,t)'!BO42:BO$97)/'l(x,t)'!BO42-0.5+$A42</f>
        <v>79.945515451553632</v>
      </c>
      <c r="BP42" s="7">
        <f>SUM('l(x,t)'!BP42:BP$97)/'l(x,t)'!BP42-0.5+$A42</f>
        <v>80.101627932868837</v>
      </c>
      <c r="BQ42" s="7">
        <f>SUM('l(x,t)'!BQ42:BQ$97)/'l(x,t)'!BQ42-0.5+$A42</f>
        <v>80.257004441736058</v>
      </c>
      <c r="BR42" s="7">
        <f>SUM('l(x,t)'!BR42:BR$97)/'l(x,t)'!BR42-0.5+$A42</f>
        <v>80.411632555042416</v>
      </c>
      <c r="BS42" s="7">
        <f>SUM('l(x,t)'!BS42:BS$97)/'l(x,t)'!BS42-0.5+$A42</f>
        <v>80.565499976366482</v>
      </c>
    </row>
    <row r="43" spans="1:71" x14ac:dyDescent="0.25">
      <c r="A43">
        <v>41</v>
      </c>
      <c r="B43" s="7">
        <f>SUM('l(x,t)'!B43:B$97)/'l(x,t)'!B43-0.5+$A43</f>
        <v>73.750426609791447</v>
      </c>
      <c r="C43" s="7">
        <f>SUM('l(x,t)'!C43:C$97)/'l(x,t)'!C43-0.5+$A43</f>
        <v>73.757204462869083</v>
      </c>
      <c r="D43" s="7">
        <f>SUM('l(x,t)'!D43:D$97)/'l(x,t)'!D43-0.5+$A43</f>
        <v>73.690757416894968</v>
      </c>
      <c r="E43" s="7">
        <f>SUM('l(x,t)'!E43:E$97)/'l(x,t)'!E43-0.5+$A43</f>
        <v>73.412927009628334</v>
      </c>
      <c r="F43" s="7">
        <f>SUM('l(x,t)'!F43:F$97)/'l(x,t)'!F43-0.5+$A43</f>
        <v>73.78830915039147</v>
      </c>
      <c r="G43" s="7">
        <f>SUM('l(x,t)'!G43:G$97)/'l(x,t)'!G43-0.5+$A43</f>
        <v>74.794602945159369</v>
      </c>
      <c r="H43" s="7">
        <f>SUM('l(x,t)'!H43:H$97)/'l(x,t)'!H43-0.5+$A43</f>
        <v>74.527850576773432</v>
      </c>
      <c r="I43" s="7">
        <f>SUM('l(x,t)'!I43:I$97)/'l(x,t)'!I43-0.5+$A43</f>
        <v>74.59869333742779</v>
      </c>
      <c r="J43" s="7">
        <f>SUM('l(x,t)'!J43:J$97)/'l(x,t)'!J43-0.5+$A43</f>
        <v>75.114618906260404</v>
      </c>
      <c r="K43" s="7">
        <f>SUM('l(x,t)'!K43:K$97)/'l(x,t)'!K43-0.5+$A43</f>
        <v>74.828501189771146</v>
      </c>
      <c r="L43" s="7">
        <f>SUM('l(x,t)'!L43:L$97)/'l(x,t)'!L43-0.5+$A43</f>
        <v>75.114569329511369</v>
      </c>
      <c r="M43" s="7">
        <f>SUM('l(x,t)'!M43:M$97)/'l(x,t)'!M43-0.5+$A43</f>
        <v>75.777589173343287</v>
      </c>
      <c r="N43" s="7">
        <f>SUM('l(x,t)'!N43:N$97)/'l(x,t)'!N43-0.5+$A43</f>
        <v>75.026960349087787</v>
      </c>
      <c r="O43" s="7">
        <f>SUM('l(x,t)'!O43:O$97)/'l(x,t)'!O43-0.5+$A43</f>
        <v>75.851318267740396</v>
      </c>
      <c r="P43" s="7">
        <f>SUM('l(x,t)'!P43:P$97)/'l(x,t)'!P43-0.5+$A43</f>
        <v>76.042350068207327</v>
      </c>
      <c r="Q43" s="7">
        <f>SUM('l(x,t)'!Q43:Q$97)/'l(x,t)'!Q43-0.5+$A43</f>
        <v>75.635424594245379</v>
      </c>
      <c r="R43" s="7">
        <f>SUM('l(x,t)'!R43:R$97)/'l(x,t)'!R43-0.5+$A43</f>
        <v>76.307252855649935</v>
      </c>
      <c r="S43" s="7">
        <f>SUM('l(x,t)'!S43:S$97)/'l(x,t)'!S43-0.5+$A43</f>
        <v>76.010730665195325</v>
      </c>
      <c r="T43" s="7">
        <f>SUM('l(x,t)'!T43:T$97)/'l(x,t)'!T43-0.5+$A43</f>
        <v>75.823143286485092</v>
      </c>
      <c r="U43" s="7">
        <f>SUM('l(x,t)'!U43:U$97)/'l(x,t)'!U43-0.5+$A43</f>
        <v>75.863357202071114</v>
      </c>
      <c r="V43" s="7">
        <f>SUM('l(x,t)'!V43:V$97)/'l(x,t)'!V43-0.5+$A43</f>
        <v>75.818606489073801</v>
      </c>
      <c r="W43" s="7">
        <f>SUM('l(x,t)'!W43:W$97)/'l(x,t)'!W43-0.5+$A43</f>
        <v>75.777365274321284</v>
      </c>
      <c r="X43" s="7">
        <f>SUM('l(x,t)'!X43:X$97)/'l(x,t)'!X43-0.5+$A43</f>
        <v>76.181435604083617</v>
      </c>
      <c r="Y43" s="7">
        <f>SUM('l(x,t)'!Y43:Y$97)/'l(x,t)'!Y43-0.5+$A43</f>
        <v>76.054397411165382</v>
      </c>
      <c r="Z43" s="7">
        <f>SUM('l(x,t)'!Z43:Z$97)/'l(x,t)'!Z43-0.5+$A43</f>
        <v>76.187359863857466</v>
      </c>
      <c r="AA43" s="7">
        <f>SUM('l(x,t)'!AA43:AA$97)/'l(x,t)'!AA43-0.5+$A43</f>
        <v>75.982882888895546</v>
      </c>
      <c r="AB43" s="7">
        <f>SUM('l(x,t)'!AB43:AB$97)/'l(x,t)'!AB43-0.5+$A43</f>
        <v>75.882844497092663</v>
      </c>
      <c r="AC43" s="7">
        <f>SUM('l(x,t)'!AC43:AC$97)/'l(x,t)'!AC43-0.5+$A43</f>
        <v>76.094982097184982</v>
      </c>
      <c r="AD43" s="7">
        <f>SUM('l(x,t)'!AD43:AD$97)/'l(x,t)'!AD43-0.5+$A43</f>
        <v>75.690795195643688</v>
      </c>
      <c r="AE43" s="7">
        <f>SUM('l(x,t)'!AE43:AE$97)/'l(x,t)'!AE43-0.5+$A43</f>
        <v>75.962369552027809</v>
      </c>
      <c r="AF43" s="7">
        <f>SUM('l(x,t)'!AF43:AF$97)/'l(x,t)'!AF43-0.5+$A43</f>
        <v>75.545158802736267</v>
      </c>
      <c r="AG43" s="7">
        <f>SUM('l(x,t)'!AG43:AG$97)/'l(x,t)'!AG43-0.5+$A43</f>
        <v>75.60301308809241</v>
      </c>
      <c r="AH43" s="7">
        <f>SUM('l(x,t)'!AH43:AH$97)/'l(x,t)'!AH43-0.5+$A43</f>
        <v>75.778640797574354</v>
      </c>
      <c r="AI43" s="7">
        <f>SUM('l(x,t)'!AI43:AI$97)/'l(x,t)'!AI43-0.5+$A43</f>
        <v>75.586504655992314</v>
      </c>
      <c r="AJ43" s="7">
        <f>SUM('l(x,t)'!AJ43:AJ$97)/'l(x,t)'!AJ43-0.5+$A43</f>
        <v>75.819224585164818</v>
      </c>
      <c r="AK43" s="7">
        <f>SUM('l(x,t)'!AK43:AK$97)/'l(x,t)'!AK43-0.5+$A43</f>
        <v>75.749220867635501</v>
      </c>
      <c r="AL43" s="7">
        <f>SUM('l(x,t)'!AL43:AL$97)/'l(x,t)'!AL43-0.5+$A43</f>
        <v>75.777992853342269</v>
      </c>
      <c r="AM43" s="7">
        <f>SUM('l(x,t)'!AM43:AM$97)/'l(x,t)'!AM43-0.5+$A43</f>
        <v>76.116551965376232</v>
      </c>
      <c r="AN43" s="7">
        <f>SUM('l(x,t)'!AN43:AN$97)/'l(x,t)'!AN43-0.5+$A43</f>
        <v>76.344786118456767</v>
      </c>
      <c r="AO43" s="7">
        <f>SUM('l(x,t)'!AO43:AO$97)/'l(x,t)'!AO43-0.5+$A43</f>
        <v>76.156541267447665</v>
      </c>
      <c r="AP43" s="7">
        <f>SUM('l(x,t)'!AP43:AP$97)/'l(x,t)'!AP43-0.5+$A43</f>
        <v>76.191983139900515</v>
      </c>
      <c r="AQ43" s="7">
        <f>SUM('l(x,t)'!AQ43:AQ$97)/'l(x,t)'!AQ43-0.5+$A43</f>
        <v>76.370777337674639</v>
      </c>
      <c r="AR43" s="7">
        <f>SUM('l(x,t)'!AR43:AR$97)/'l(x,t)'!AR43-0.5+$A43</f>
        <v>76.225222273892058</v>
      </c>
      <c r="AS43" s="7">
        <f>SUM('l(x,t)'!AS43:AS$97)/'l(x,t)'!AS43-0.5+$A43</f>
        <v>76.211825931291997</v>
      </c>
      <c r="AT43" s="7">
        <f>SUM('l(x,t)'!AT43:AT$97)/'l(x,t)'!AT43-0.5+$A43</f>
        <v>76.471564802038614</v>
      </c>
      <c r="AU43" s="7">
        <f>SUM('l(x,t)'!AU43:AU$97)/'l(x,t)'!AU43-0.5+$A43</f>
        <v>76.624208406386259</v>
      </c>
      <c r="AV43" s="7">
        <f>SUM('l(x,t)'!AV43:AV$97)/'l(x,t)'!AV43-0.5+$A43</f>
        <v>76.897852342064823</v>
      </c>
      <c r="AW43" s="7">
        <f>SUM('l(x,t)'!AW43:AW$97)/'l(x,t)'!AW43-0.5+$A43</f>
        <v>77.157901464812454</v>
      </c>
      <c r="AX43" s="7">
        <f>SUM('l(x,t)'!AX43:AX$97)/'l(x,t)'!AX43-0.5+$A43</f>
        <v>77.237148470585097</v>
      </c>
      <c r="AY43" s="7">
        <f>SUM('l(x,t)'!AY43:AY$97)/'l(x,t)'!AY43-0.5+$A43</f>
        <v>77.099763478350866</v>
      </c>
      <c r="AZ43" s="7">
        <f>SUM('l(x,t)'!AZ43:AZ$97)/'l(x,t)'!AZ43-0.5+$A43</f>
        <v>77.679600706715661</v>
      </c>
      <c r="BA43" s="7">
        <f>SUM('l(x,t)'!BA43:BA$97)/'l(x,t)'!BA43-0.5+$A43</f>
        <v>78.003058081556148</v>
      </c>
      <c r="BB43" s="7">
        <f>SUM('l(x,t)'!BB43:BB$97)/'l(x,t)'!BB43-0.5+$A43</f>
        <v>78.156766996067205</v>
      </c>
      <c r="BC43" s="7">
        <f>SUM('l(x,t)'!BC43:BC$97)/'l(x,t)'!BC43-0.5+$A43</f>
        <v>78.043485897902542</v>
      </c>
      <c r="BD43" s="7">
        <f>SUM('l(x,t)'!BD43:BD$97)/'l(x,t)'!BD43-0.5+$A43</f>
        <v>78.364782647486678</v>
      </c>
      <c r="BE43" s="7">
        <f>SUM('l(x,t)'!BE43:BE$97)/'l(x,t)'!BE43-0.5+$A43</f>
        <v>78.340884572678732</v>
      </c>
      <c r="BF43" s="7">
        <f>SUM('l(x,t)'!BF43:BF$97)/'l(x,t)'!BF43-0.5+$A43</f>
        <v>78.73419664731928</v>
      </c>
      <c r="BG43" s="7">
        <f>SUM('l(x,t)'!BG43:BG$97)/'l(x,t)'!BG43-0.5+$A43</f>
        <v>78.740970863896848</v>
      </c>
      <c r="BH43" s="7">
        <f>SUM('l(x,t)'!BH43:BH$97)/'l(x,t)'!BH43-0.5+$A43</f>
        <v>79.07098304550594</v>
      </c>
      <c r="BI43" s="7">
        <f>SUM('l(x,t)'!BI43:BI$97)/'l(x,t)'!BI43-0.5+$A43</f>
        <v>79.18089389478331</v>
      </c>
      <c r="BJ43" s="7">
        <f>SUM('l(x,t)'!BJ43:BJ$97)/'l(x,t)'!BJ43-0.5+$A43</f>
        <v>79.20965476269545</v>
      </c>
      <c r="BK43" s="7">
        <f>SUM('l(x,t)'!BK43:BK$97)/'l(x,t)'!BK43-0.5+$A43</f>
        <v>79.367419139100434</v>
      </c>
      <c r="BL43" s="7">
        <f>SUM('l(x,t)'!BL43:BL$97)/'l(x,t)'!BL43-0.5+$A43</f>
        <v>79.52457048088057</v>
      </c>
      <c r="BM43" s="7">
        <f>SUM('l(x,t)'!BM43:BM$97)/'l(x,t)'!BM43-0.5+$A43</f>
        <v>79.681094088205327</v>
      </c>
      <c r="BN43" s="7">
        <f>SUM('l(x,t)'!BN43:BN$97)/'l(x,t)'!BN43-0.5+$A43</f>
        <v>79.836975368899658</v>
      </c>
      <c r="BO43" s="7">
        <f>SUM('l(x,t)'!BO43:BO$97)/'l(x,t)'!BO43-0.5+$A43</f>
        <v>79.992199852748257</v>
      </c>
      <c r="BP43" s="7">
        <f>SUM('l(x,t)'!BP43:BP$97)/'l(x,t)'!BP43-0.5+$A43</f>
        <v>80.146753205485737</v>
      </c>
      <c r="BQ43" s="7">
        <f>SUM('l(x,t)'!BQ43:BQ$97)/'l(x,t)'!BQ43-0.5+$A43</f>
        <v>80.300621242447306</v>
      </c>
      <c r="BR43" s="7">
        <f>SUM('l(x,t)'!BR43:BR$97)/'l(x,t)'!BR43-0.5+$A43</f>
        <v>80.453789941856996</v>
      </c>
      <c r="BS43" s="7">
        <f>SUM('l(x,t)'!BS43:BS$97)/'l(x,t)'!BS43-0.5+$A43</f>
        <v>80.606245457730921</v>
      </c>
    </row>
    <row r="44" spans="1:71" x14ac:dyDescent="0.25">
      <c r="A44">
        <v>42</v>
      </c>
      <c r="B44" s="7">
        <f>SUM('l(x,t)'!B44:B$97)/'l(x,t)'!B44-0.5+$A44</f>
        <v>73.864349118689233</v>
      </c>
      <c r="C44" s="7">
        <f>SUM('l(x,t)'!C44:C$97)/'l(x,t)'!C44-0.5+$A44</f>
        <v>73.867577903520072</v>
      </c>
      <c r="D44" s="7">
        <f>SUM('l(x,t)'!D44:D$97)/'l(x,t)'!D44-0.5+$A44</f>
        <v>73.781468342938624</v>
      </c>
      <c r="E44" s="7">
        <f>SUM('l(x,t)'!E44:E$97)/'l(x,t)'!E44-0.5+$A44</f>
        <v>73.501250460900408</v>
      </c>
      <c r="F44" s="7">
        <f>SUM('l(x,t)'!F44:F$97)/'l(x,t)'!F44-0.5+$A44</f>
        <v>73.884166282587927</v>
      </c>
      <c r="G44" s="7">
        <f>SUM('l(x,t)'!G44:G$97)/'l(x,t)'!G44-0.5+$A44</f>
        <v>74.878717312787586</v>
      </c>
      <c r="H44" s="7">
        <f>SUM('l(x,t)'!H44:H$97)/'l(x,t)'!H44-0.5+$A44</f>
        <v>74.612950860484887</v>
      </c>
      <c r="I44" s="7">
        <f>SUM('l(x,t)'!I44:I$97)/'l(x,t)'!I44-0.5+$A44</f>
        <v>74.684974270531171</v>
      </c>
      <c r="J44" s="7">
        <f>SUM('l(x,t)'!J44:J$97)/'l(x,t)'!J44-0.5+$A44</f>
        <v>75.19683919389351</v>
      </c>
      <c r="K44" s="7">
        <f>SUM('l(x,t)'!K44:K$97)/'l(x,t)'!K44-0.5+$A44</f>
        <v>74.900311860270733</v>
      </c>
      <c r="L44" s="7">
        <f>SUM('l(x,t)'!L44:L$97)/'l(x,t)'!L44-0.5+$A44</f>
        <v>75.195776150032941</v>
      </c>
      <c r="M44" s="7">
        <f>SUM('l(x,t)'!M44:M$97)/'l(x,t)'!M44-0.5+$A44</f>
        <v>75.86074216939322</v>
      </c>
      <c r="N44" s="7">
        <f>SUM('l(x,t)'!N44:N$97)/'l(x,t)'!N44-0.5+$A44</f>
        <v>75.101219043173188</v>
      </c>
      <c r="O44" s="7">
        <f>SUM('l(x,t)'!O44:O$97)/'l(x,t)'!O44-0.5+$A44</f>
        <v>75.930508437145818</v>
      </c>
      <c r="P44" s="7">
        <f>SUM('l(x,t)'!P44:P$97)/'l(x,t)'!P44-0.5+$A44</f>
        <v>76.102211894785285</v>
      </c>
      <c r="Q44" s="7">
        <f>SUM('l(x,t)'!Q44:Q$97)/'l(x,t)'!Q44-0.5+$A44</f>
        <v>75.706574268724353</v>
      </c>
      <c r="R44" s="7">
        <f>SUM('l(x,t)'!R44:R$97)/'l(x,t)'!R44-0.5+$A44</f>
        <v>76.37770582140918</v>
      </c>
      <c r="S44" s="7">
        <f>SUM('l(x,t)'!S44:S$97)/'l(x,t)'!S44-0.5+$A44</f>
        <v>76.086128425162173</v>
      </c>
      <c r="T44" s="7">
        <f>SUM('l(x,t)'!T44:T$97)/'l(x,t)'!T44-0.5+$A44</f>
        <v>75.894684229682838</v>
      </c>
      <c r="U44" s="7">
        <f>SUM('l(x,t)'!U44:U$97)/'l(x,t)'!U44-0.5+$A44</f>
        <v>75.934636900455047</v>
      </c>
      <c r="V44" s="7">
        <f>SUM('l(x,t)'!V44:V$97)/'l(x,t)'!V44-0.5+$A44</f>
        <v>75.891171861701991</v>
      </c>
      <c r="W44" s="7">
        <f>SUM('l(x,t)'!W44:W$97)/'l(x,t)'!W44-0.5+$A44</f>
        <v>75.853630333662011</v>
      </c>
      <c r="X44" s="7">
        <f>SUM('l(x,t)'!X44:X$97)/'l(x,t)'!X44-0.5+$A44</f>
        <v>76.25337509052099</v>
      </c>
      <c r="Y44" s="7">
        <f>SUM('l(x,t)'!Y44:Y$97)/'l(x,t)'!Y44-0.5+$A44</f>
        <v>76.122603940929011</v>
      </c>
      <c r="Z44" s="7">
        <f>SUM('l(x,t)'!Z44:Z$97)/'l(x,t)'!Z44-0.5+$A44</f>
        <v>76.261401649370612</v>
      </c>
      <c r="AA44" s="7">
        <f>SUM('l(x,t)'!AA44:AA$97)/'l(x,t)'!AA44-0.5+$A44</f>
        <v>76.060644338657511</v>
      </c>
      <c r="AB44" s="7">
        <f>SUM('l(x,t)'!AB44:AB$97)/'l(x,t)'!AB44-0.5+$A44</f>
        <v>75.955200417970403</v>
      </c>
      <c r="AC44" s="7">
        <f>SUM('l(x,t)'!AC44:AC$97)/'l(x,t)'!AC44-0.5+$A44</f>
        <v>76.16465805988534</v>
      </c>
      <c r="AD44" s="7">
        <f>SUM('l(x,t)'!AD44:AD$97)/'l(x,t)'!AD44-0.5+$A44</f>
        <v>75.780610394878266</v>
      </c>
      <c r="AE44" s="7">
        <f>SUM('l(x,t)'!AE44:AE$97)/'l(x,t)'!AE44-0.5+$A44</f>
        <v>76.051512454159536</v>
      </c>
      <c r="AF44" s="7">
        <f>SUM('l(x,t)'!AF44:AF$97)/'l(x,t)'!AF44-0.5+$A44</f>
        <v>75.623301162398164</v>
      </c>
      <c r="AG44" s="7">
        <f>SUM('l(x,t)'!AG44:AG$97)/'l(x,t)'!AG44-0.5+$A44</f>
        <v>75.697740830192032</v>
      </c>
      <c r="AH44" s="7">
        <f>SUM('l(x,t)'!AH44:AH$97)/'l(x,t)'!AH44-0.5+$A44</f>
        <v>75.853875785544687</v>
      </c>
      <c r="AI44" s="7">
        <f>SUM('l(x,t)'!AI44:AI$97)/'l(x,t)'!AI44-0.5+$A44</f>
        <v>75.674332691008217</v>
      </c>
      <c r="AJ44" s="7">
        <f>SUM('l(x,t)'!AJ44:AJ$97)/'l(x,t)'!AJ44-0.5+$A44</f>
        <v>75.909722154430966</v>
      </c>
      <c r="AK44" s="7">
        <f>SUM('l(x,t)'!AK44:AK$97)/'l(x,t)'!AK44-0.5+$A44</f>
        <v>75.84435473023828</v>
      </c>
      <c r="AL44" s="7">
        <f>SUM('l(x,t)'!AL44:AL$97)/'l(x,t)'!AL44-0.5+$A44</f>
        <v>75.854259309008256</v>
      </c>
      <c r="AM44" s="7">
        <f>SUM('l(x,t)'!AM44:AM$97)/'l(x,t)'!AM44-0.5+$A44</f>
        <v>76.199135908839267</v>
      </c>
      <c r="AN44" s="7">
        <f>SUM('l(x,t)'!AN44:AN$97)/'l(x,t)'!AN44-0.5+$A44</f>
        <v>76.434918207431934</v>
      </c>
      <c r="AO44" s="7">
        <f>SUM('l(x,t)'!AO44:AO$97)/'l(x,t)'!AO44-0.5+$A44</f>
        <v>76.248276717983146</v>
      </c>
      <c r="AP44" s="7">
        <f>SUM('l(x,t)'!AP44:AP$97)/'l(x,t)'!AP44-0.5+$A44</f>
        <v>76.290440085342027</v>
      </c>
      <c r="AQ44" s="7">
        <f>SUM('l(x,t)'!AQ44:AQ$97)/'l(x,t)'!AQ44-0.5+$A44</f>
        <v>76.457822315239582</v>
      </c>
      <c r="AR44" s="7">
        <f>SUM('l(x,t)'!AR44:AR$97)/'l(x,t)'!AR44-0.5+$A44</f>
        <v>76.330759475101587</v>
      </c>
      <c r="AS44" s="7">
        <f>SUM('l(x,t)'!AS44:AS$97)/'l(x,t)'!AS44-0.5+$A44</f>
        <v>76.311735612499874</v>
      </c>
      <c r="AT44" s="7">
        <f>SUM('l(x,t)'!AT44:AT$97)/'l(x,t)'!AT44-0.5+$A44</f>
        <v>76.576443367708052</v>
      </c>
      <c r="AU44" s="7">
        <f>SUM('l(x,t)'!AU44:AU$97)/'l(x,t)'!AU44-0.5+$A44</f>
        <v>76.724951768444001</v>
      </c>
      <c r="AV44" s="7">
        <f>SUM('l(x,t)'!AV44:AV$97)/'l(x,t)'!AV44-0.5+$A44</f>
        <v>76.995108940561963</v>
      </c>
      <c r="AW44" s="7">
        <f>SUM('l(x,t)'!AW44:AW$97)/'l(x,t)'!AW44-0.5+$A44</f>
        <v>77.260175566933896</v>
      </c>
      <c r="AX44" s="7">
        <f>SUM('l(x,t)'!AX44:AX$97)/'l(x,t)'!AX44-0.5+$A44</f>
        <v>77.341087624696712</v>
      </c>
      <c r="AY44" s="7">
        <f>SUM('l(x,t)'!AY44:AY$97)/'l(x,t)'!AY44-0.5+$A44</f>
        <v>77.20473540042812</v>
      </c>
      <c r="AZ44" s="7">
        <f>SUM('l(x,t)'!AZ44:AZ$97)/'l(x,t)'!AZ44-0.5+$A44</f>
        <v>77.773549199141428</v>
      </c>
      <c r="BA44" s="7">
        <f>SUM('l(x,t)'!BA44:BA$97)/'l(x,t)'!BA44-0.5+$A44</f>
        <v>78.100048209310813</v>
      </c>
      <c r="BB44" s="7">
        <f>SUM('l(x,t)'!BB44:BB$97)/'l(x,t)'!BB44-0.5+$A44</f>
        <v>78.2423767338571</v>
      </c>
      <c r="BC44" s="7">
        <f>SUM('l(x,t)'!BC44:BC$97)/'l(x,t)'!BC44-0.5+$A44</f>
        <v>78.13433905876829</v>
      </c>
      <c r="BD44" s="7">
        <f>SUM('l(x,t)'!BD44:BD$97)/'l(x,t)'!BD44-0.5+$A44</f>
        <v>78.445323452613366</v>
      </c>
      <c r="BE44" s="7">
        <f>SUM('l(x,t)'!BE44:BE$97)/'l(x,t)'!BE44-0.5+$A44</f>
        <v>78.412124973878321</v>
      </c>
      <c r="BF44" s="7">
        <f>SUM('l(x,t)'!BF44:BF$97)/'l(x,t)'!BF44-0.5+$A44</f>
        <v>78.797228964268911</v>
      </c>
      <c r="BG44" s="7">
        <f>SUM('l(x,t)'!BG44:BG$97)/'l(x,t)'!BG44-0.5+$A44</f>
        <v>78.804014648653094</v>
      </c>
      <c r="BH44" s="7">
        <f>SUM('l(x,t)'!BH44:BH$97)/'l(x,t)'!BH44-0.5+$A44</f>
        <v>79.126670517872398</v>
      </c>
      <c r="BI44" s="7">
        <f>SUM('l(x,t)'!BI44:BI$97)/'l(x,t)'!BI44-0.5+$A44</f>
        <v>79.239389949204565</v>
      </c>
      <c r="BJ44" s="7">
        <f>SUM('l(x,t)'!BJ44:BJ$97)/'l(x,t)'!BJ44-0.5+$A44</f>
        <v>79.27476086573634</v>
      </c>
      <c r="BK44" s="7">
        <f>SUM('l(x,t)'!BK44:BK$97)/'l(x,t)'!BK44-0.5+$A44</f>
        <v>79.430731961137781</v>
      </c>
      <c r="BL44" s="7">
        <f>SUM('l(x,t)'!BL44:BL$97)/'l(x,t)'!BL44-0.5+$A44</f>
        <v>79.58613746066834</v>
      </c>
      <c r="BM44" s="7">
        <f>SUM('l(x,t)'!BM44:BM$97)/'l(x,t)'!BM44-0.5+$A44</f>
        <v>79.740961459955997</v>
      </c>
      <c r="BN44" s="7">
        <f>SUM('l(x,t)'!BN44:BN$97)/'l(x,t)'!BN44-0.5+$A44</f>
        <v>79.89518819194376</v>
      </c>
      <c r="BO44" s="7">
        <f>SUM('l(x,t)'!BO44:BO$97)/'l(x,t)'!BO44-0.5+$A44</f>
        <v>80.048802040475721</v>
      </c>
      <c r="BP44" s="7">
        <f>SUM('l(x,t)'!BP44:BP$97)/'l(x,t)'!BP44-0.5+$A44</f>
        <v>80.201787553585646</v>
      </c>
      <c r="BQ44" s="7">
        <f>SUM('l(x,t)'!BQ44:BQ$97)/'l(x,t)'!BQ44-0.5+$A44</f>
        <v>80.354129456462019</v>
      </c>
      <c r="BR44" s="7">
        <f>SUM('l(x,t)'!BR44:BR$97)/'l(x,t)'!BR44-0.5+$A44</f>
        <v>80.505812664066426</v>
      </c>
      <c r="BS44" s="7">
        <f>SUM('l(x,t)'!BS44:BS$97)/'l(x,t)'!BS44-0.5+$A44</f>
        <v>80.656822293382533</v>
      </c>
    </row>
    <row r="45" spans="1:71" x14ac:dyDescent="0.25">
      <c r="A45">
        <v>43</v>
      </c>
      <c r="B45" s="7">
        <f>SUM('l(x,t)'!B45:B$97)/'l(x,t)'!B45-0.5+$A45</f>
        <v>73.990942708376906</v>
      </c>
      <c r="C45" s="7">
        <f>SUM('l(x,t)'!C45:C$97)/'l(x,t)'!C45-0.5+$A45</f>
        <v>73.976486546972609</v>
      </c>
      <c r="D45" s="7">
        <f>SUM('l(x,t)'!D45:D$97)/'l(x,t)'!D45-0.5+$A45</f>
        <v>73.893543292492808</v>
      </c>
      <c r="E45" s="7">
        <f>SUM('l(x,t)'!E45:E$97)/'l(x,t)'!E45-0.5+$A45</f>
        <v>73.602645083873853</v>
      </c>
      <c r="F45" s="7">
        <f>SUM('l(x,t)'!F45:F$97)/'l(x,t)'!F45-0.5+$A45</f>
        <v>73.980812376584041</v>
      </c>
      <c r="G45" s="7">
        <f>SUM('l(x,t)'!G45:G$97)/'l(x,t)'!G45-0.5+$A45</f>
        <v>74.970609136644299</v>
      </c>
      <c r="H45" s="7">
        <f>SUM('l(x,t)'!H45:H$97)/'l(x,t)'!H45-0.5+$A45</f>
        <v>74.697953457612982</v>
      </c>
      <c r="I45" s="7">
        <f>SUM('l(x,t)'!I45:I$97)/'l(x,t)'!I45-0.5+$A45</f>
        <v>74.775668900140559</v>
      </c>
      <c r="J45" s="7">
        <f>SUM('l(x,t)'!J45:J$97)/'l(x,t)'!J45-0.5+$A45</f>
        <v>75.283387336461772</v>
      </c>
      <c r="K45" s="7">
        <f>SUM('l(x,t)'!K45:K$97)/'l(x,t)'!K45-0.5+$A45</f>
        <v>74.986400822450236</v>
      </c>
      <c r="L45" s="7">
        <f>SUM('l(x,t)'!L45:L$97)/'l(x,t)'!L45-0.5+$A45</f>
        <v>75.275748977538143</v>
      </c>
      <c r="M45" s="7">
        <f>SUM('l(x,t)'!M45:M$97)/'l(x,t)'!M45-0.5+$A45</f>
        <v>75.933962547371962</v>
      </c>
      <c r="N45" s="7">
        <f>SUM('l(x,t)'!N45:N$97)/'l(x,t)'!N45-0.5+$A45</f>
        <v>75.195053847716139</v>
      </c>
      <c r="O45" s="7">
        <f>SUM('l(x,t)'!O45:O$97)/'l(x,t)'!O45-0.5+$A45</f>
        <v>76.014630158844511</v>
      </c>
      <c r="P45" s="7">
        <f>SUM('l(x,t)'!P45:P$97)/'l(x,t)'!P45-0.5+$A45</f>
        <v>76.180350307498685</v>
      </c>
      <c r="Q45" s="7">
        <f>SUM('l(x,t)'!Q45:Q$97)/'l(x,t)'!Q45-0.5+$A45</f>
        <v>75.787129121197637</v>
      </c>
      <c r="R45" s="7">
        <f>SUM('l(x,t)'!R45:R$97)/'l(x,t)'!R45-0.5+$A45</f>
        <v>76.456825224181529</v>
      </c>
      <c r="S45" s="7">
        <f>SUM('l(x,t)'!S45:S$97)/'l(x,t)'!S45-0.5+$A45</f>
        <v>76.16456686595987</v>
      </c>
      <c r="T45" s="7">
        <f>SUM('l(x,t)'!T45:T$97)/'l(x,t)'!T45-0.5+$A45</f>
        <v>75.967643692933436</v>
      </c>
      <c r="U45" s="7">
        <f>SUM('l(x,t)'!U45:U$97)/'l(x,t)'!U45-0.5+$A45</f>
        <v>76.012385635128553</v>
      </c>
      <c r="V45" s="7">
        <f>SUM('l(x,t)'!V45:V$97)/'l(x,t)'!V45-0.5+$A45</f>
        <v>75.960099667016024</v>
      </c>
      <c r="W45" s="7">
        <f>SUM('l(x,t)'!W45:W$97)/'l(x,t)'!W45-0.5+$A45</f>
        <v>75.931190696076897</v>
      </c>
      <c r="X45" s="7">
        <f>SUM('l(x,t)'!X45:X$97)/'l(x,t)'!X45-0.5+$A45</f>
        <v>76.338648484702432</v>
      </c>
      <c r="Y45" s="7">
        <f>SUM('l(x,t)'!Y45:Y$97)/'l(x,t)'!Y45-0.5+$A45</f>
        <v>76.20281664454302</v>
      </c>
      <c r="Z45" s="7">
        <f>SUM('l(x,t)'!Z45:Z$97)/'l(x,t)'!Z45-0.5+$A45</f>
        <v>76.346695321581009</v>
      </c>
      <c r="AA45" s="7">
        <f>SUM('l(x,t)'!AA45:AA$97)/'l(x,t)'!AA45-0.5+$A45</f>
        <v>76.1353147373745</v>
      </c>
      <c r="AB45" s="7">
        <f>SUM('l(x,t)'!AB45:AB$97)/'l(x,t)'!AB45-0.5+$A45</f>
        <v>76.038711810378231</v>
      </c>
      <c r="AC45" s="7">
        <f>SUM('l(x,t)'!AC45:AC$97)/'l(x,t)'!AC45-0.5+$A45</f>
        <v>76.251399155715518</v>
      </c>
      <c r="AD45" s="7">
        <f>SUM('l(x,t)'!AD45:AD$97)/'l(x,t)'!AD45-0.5+$A45</f>
        <v>75.863685972950904</v>
      </c>
      <c r="AE45" s="7">
        <f>SUM('l(x,t)'!AE45:AE$97)/'l(x,t)'!AE45-0.5+$A45</f>
        <v>76.136950307941717</v>
      </c>
      <c r="AF45" s="7">
        <f>SUM('l(x,t)'!AF45:AF$97)/'l(x,t)'!AF45-0.5+$A45</f>
        <v>75.707315671045933</v>
      </c>
      <c r="AG45" s="7">
        <f>SUM('l(x,t)'!AG45:AG$97)/'l(x,t)'!AG45-0.5+$A45</f>
        <v>75.795296047611544</v>
      </c>
      <c r="AH45" s="7">
        <f>SUM('l(x,t)'!AH45:AH$97)/'l(x,t)'!AH45-0.5+$A45</f>
        <v>75.941157205851994</v>
      </c>
      <c r="AI45" s="7">
        <f>SUM('l(x,t)'!AI45:AI$97)/'l(x,t)'!AI45-0.5+$A45</f>
        <v>75.763812346219552</v>
      </c>
      <c r="AJ45" s="7">
        <f>SUM('l(x,t)'!AJ45:AJ$97)/'l(x,t)'!AJ45-0.5+$A45</f>
        <v>76.003532044154582</v>
      </c>
      <c r="AK45" s="7">
        <f>SUM('l(x,t)'!AK45:AK$97)/'l(x,t)'!AK45-0.5+$A45</f>
        <v>75.939993110534402</v>
      </c>
      <c r="AL45" s="7">
        <f>SUM('l(x,t)'!AL45:AL$97)/'l(x,t)'!AL45-0.5+$A45</f>
        <v>75.943888931344247</v>
      </c>
      <c r="AM45" s="7">
        <f>SUM('l(x,t)'!AM45:AM$97)/'l(x,t)'!AM45-0.5+$A45</f>
        <v>76.295114032692112</v>
      </c>
      <c r="AN45" s="7">
        <f>SUM('l(x,t)'!AN45:AN$97)/'l(x,t)'!AN45-0.5+$A45</f>
        <v>76.523720116937156</v>
      </c>
      <c r="AO45" s="7">
        <f>SUM('l(x,t)'!AO45:AO$97)/'l(x,t)'!AO45-0.5+$A45</f>
        <v>76.340322394897271</v>
      </c>
      <c r="AP45" s="7">
        <f>SUM('l(x,t)'!AP45:AP$97)/'l(x,t)'!AP45-0.5+$A45</f>
        <v>76.390076911461705</v>
      </c>
      <c r="AQ45" s="7">
        <f>SUM('l(x,t)'!AQ45:AQ$97)/'l(x,t)'!AQ45-0.5+$A45</f>
        <v>76.560685585708427</v>
      </c>
      <c r="AR45" s="7">
        <f>SUM('l(x,t)'!AR45:AR$97)/'l(x,t)'!AR45-0.5+$A45</f>
        <v>76.450945823316118</v>
      </c>
      <c r="AS45" s="7">
        <f>SUM('l(x,t)'!AS45:AS$97)/'l(x,t)'!AS45-0.5+$A45</f>
        <v>76.42266271959295</v>
      </c>
      <c r="AT45" s="7">
        <f>SUM('l(x,t)'!AT45:AT$97)/'l(x,t)'!AT45-0.5+$A45</f>
        <v>76.688924930730167</v>
      </c>
      <c r="AU45" s="7">
        <f>SUM('l(x,t)'!AU45:AU$97)/'l(x,t)'!AU45-0.5+$A45</f>
        <v>76.842402785972027</v>
      </c>
      <c r="AV45" s="7">
        <f>SUM('l(x,t)'!AV45:AV$97)/'l(x,t)'!AV45-0.5+$A45</f>
        <v>77.093700988378828</v>
      </c>
      <c r="AW45" s="7">
        <f>SUM('l(x,t)'!AW45:AW$97)/'l(x,t)'!AW45-0.5+$A45</f>
        <v>77.370715735816418</v>
      </c>
      <c r="AX45" s="7">
        <f>SUM('l(x,t)'!AX45:AX$97)/'l(x,t)'!AX45-0.5+$A45</f>
        <v>77.434012096874397</v>
      </c>
      <c r="AY45" s="7">
        <f>SUM('l(x,t)'!AY45:AY$97)/'l(x,t)'!AY45-0.5+$A45</f>
        <v>77.298342942944657</v>
      </c>
      <c r="AZ45" s="7">
        <f>SUM('l(x,t)'!AZ45:AZ$97)/'l(x,t)'!AZ45-0.5+$A45</f>
        <v>77.864790358265751</v>
      </c>
      <c r="BA45" s="7">
        <f>SUM('l(x,t)'!BA45:BA$97)/'l(x,t)'!BA45-0.5+$A45</f>
        <v>78.192133914811052</v>
      </c>
      <c r="BB45" s="7">
        <f>SUM('l(x,t)'!BB45:BB$97)/'l(x,t)'!BB45-0.5+$A45</f>
        <v>78.329801449393614</v>
      </c>
      <c r="BC45" s="7">
        <f>SUM('l(x,t)'!BC45:BC$97)/'l(x,t)'!BC45-0.5+$A45</f>
        <v>78.211475846596954</v>
      </c>
      <c r="BD45" s="7">
        <f>SUM('l(x,t)'!BD45:BD$97)/'l(x,t)'!BD45-0.5+$A45</f>
        <v>78.538302272476358</v>
      </c>
      <c r="BE45" s="7">
        <f>SUM('l(x,t)'!BE45:BE$97)/'l(x,t)'!BE45-0.5+$A45</f>
        <v>78.490584447974896</v>
      </c>
      <c r="BF45" s="7">
        <f>SUM('l(x,t)'!BF45:BF$97)/'l(x,t)'!BF45-0.5+$A45</f>
        <v>78.872520080836239</v>
      </c>
      <c r="BG45" s="7">
        <f>SUM('l(x,t)'!BG45:BG$97)/'l(x,t)'!BG45-0.5+$A45</f>
        <v>78.887706373311715</v>
      </c>
      <c r="BH45" s="7">
        <f>SUM('l(x,t)'!BH45:BH$97)/'l(x,t)'!BH45-0.5+$A45</f>
        <v>79.200438399054491</v>
      </c>
      <c r="BI45" s="7">
        <f>SUM('l(x,t)'!BI45:BI$97)/'l(x,t)'!BI45-0.5+$A45</f>
        <v>79.297530046678332</v>
      </c>
      <c r="BJ45" s="7">
        <f>SUM('l(x,t)'!BJ45:BJ$97)/'l(x,t)'!BJ45-0.5+$A45</f>
        <v>79.345974273130167</v>
      </c>
      <c r="BK45" s="7">
        <f>SUM('l(x,t)'!BK45:BK$97)/'l(x,t)'!BK45-0.5+$A45</f>
        <v>79.500166486961803</v>
      </c>
      <c r="BL45" s="7">
        <f>SUM('l(x,t)'!BL45:BL$97)/'l(x,t)'!BL45-0.5+$A45</f>
        <v>79.653835411438706</v>
      </c>
      <c r="BM45" s="7">
        <f>SUM('l(x,t)'!BM45:BM$97)/'l(x,t)'!BM45-0.5+$A45</f>
        <v>79.80696418310599</v>
      </c>
      <c r="BN45" s="7">
        <f>SUM('l(x,t)'!BN45:BN$97)/'l(x,t)'!BN45-0.5+$A45</f>
        <v>79.959536097048783</v>
      </c>
      <c r="BO45" s="7">
        <f>SUM('l(x,t)'!BO45:BO$97)/'l(x,t)'!BO45-0.5+$A45</f>
        <v>80.111534620000555</v>
      </c>
      <c r="BP45" s="7">
        <f>SUM('l(x,t)'!BP45:BP$97)/'l(x,t)'!BP45-0.5+$A45</f>
        <v>80.262943403164101</v>
      </c>
      <c r="BQ45" s="7">
        <f>SUM('l(x,t)'!BQ45:BQ$97)/'l(x,t)'!BQ45-0.5+$A45</f>
        <v>80.413746294719573</v>
      </c>
      <c r="BR45" s="7">
        <f>SUM('l(x,t)'!BR45:BR$97)/'l(x,t)'!BR45-0.5+$A45</f>
        <v>80.563927351995972</v>
      </c>
      <c r="BS45" s="7">
        <f>SUM('l(x,t)'!BS45:BS$97)/'l(x,t)'!BS45-0.5+$A45</f>
        <v>80.713470853283127</v>
      </c>
    </row>
    <row r="46" spans="1:71" x14ac:dyDescent="0.25">
      <c r="A46">
        <v>44</v>
      </c>
      <c r="B46" s="7">
        <f>SUM('l(x,t)'!B46:B$97)/'l(x,t)'!B46-0.5+$A46</f>
        <v>74.100185370148324</v>
      </c>
      <c r="C46" s="7">
        <f>SUM('l(x,t)'!C46:C$97)/'l(x,t)'!C46-0.5+$A46</f>
        <v>74.090589445604721</v>
      </c>
      <c r="D46" s="7">
        <f>SUM('l(x,t)'!D46:D$97)/'l(x,t)'!D46-0.5+$A46</f>
        <v>73.992950310505066</v>
      </c>
      <c r="E46" s="7">
        <f>SUM('l(x,t)'!E46:E$97)/'l(x,t)'!E46-0.5+$A46</f>
        <v>73.705343250927001</v>
      </c>
      <c r="F46" s="7">
        <f>SUM('l(x,t)'!F46:F$97)/'l(x,t)'!F46-0.5+$A46</f>
        <v>74.08694908992608</v>
      </c>
      <c r="G46" s="7">
        <f>SUM('l(x,t)'!G46:G$97)/'l(x,t)'!G46-0.5+$A46</f>
        <v>75.071955112555599</v>
      </c>
      <c r="H46" s="7">
        <f>SUM('l(x,t)'!H46:H$97)/'l(x,t)'!H46-0.5+$A46</f>
        <v>74.79371221699698</v>
      </c>
      <c r="I46" s="7">
        <f>SUM('l(x,t)'!I46:I$97)/'l(x,t)'!I46-0.5+$A46</f>
        <v>74.861599683272729</v>
      </c>
      <c r="J46" s="7">
        <f>SUM('l(x,t)'!J46:J$97)/'l(x,t)'!J46-0.5+$A46</f>
        <v>75.38094302210942</v>
      </c>
      <c r="K46" s="7">
        <f>SUM('l(x,t)'!K46:K$97)/'l(x,t)'!K46-0.5+$A46</f>
        <v>75.081461020120798</v>
      </c>
      <c r="L46" s="7">
        <f>SUM('l(x,t)'!L46:L$97)/'l(x,t)'!L46-0.5+$A46</f>
        <v>75.356984287471192</v>
      </c>
      <c r="M46" s="7">
        <f>SUM('l(x,t)'!M46:M$97)/'l(x,t)'!M46-0.5+$A46</f>
        <v>76.031557219029054</v>
      </c>
      <c r="N46" s="7">
        <f>SUM('l(x,t)'!N46:N$97)/'l(x,t)'!N46-0.5+$A46</f>
        <v>75.271941947228441</v>
      </c>
      <c r="O46" s="7">
        <f>SUM('l(x,t)'!O46:O$97)/'l(x,t)'!O46-0.5+$A46</f>
        <v>76.112794670803638</v>
      </c>
      <c r="P46" s="7">
        <f>SUM('l(x,t)'!P46:P$97)/'l(x,t)'!P46-0.5+$A46</f>
        <v>76.2609422253731</v>
      </c>
      <c r="Q46" s="7">
        <f>SUM('l(x,t)'!Q46:Q$97)/'l(x,t)'!Q46-0.5+$A46</f>
        <v>75.874540380224246</v>
      </c>
      <c r="R46" s="7">
        <f>SUM('l(x,t)'!R46:R$97)/'l(x,t)'!R46-0.5+$A46</f>
        <v>76.551020632985527</v>
      </c>
      <c r="S46" s="7">
        <f>SUM('l(x,t)'!S46:S$97)/'l(x,t)'!S46-0.5+$A46</f>
        <v>76.239212269935308</v>
      </c>
      <c r="T46" s="7">
        <f>SUM('l(x,t)'!T46:T$97)/'l(x,t)'!T46-0.5+$A46</f>
        <v>76.036947390875994</v>
      </c>
      <c r="U46" s="7">
        <f>SUM('l(x,t)'!U46:U$97)/'l(x,t)'!U46-0.5+$A46</f>
        <v>76.096484565307037</v>
      </c>
      <c r="V46" s="7">
        <f>SUM('l(x,t)'!V46:V$97)/'l(x,t)'!V46-0.5+$A46</f>
        <v>76.045042227229104</v>
      </c>
      <c r="W46" s="7">
        <f>SUM('l(x,t)'!W46:W$97)/'l(x,t)'!W46-0.5+$A46</f>
        <v>76.010842259612957</v>
      </c>
      <c r="X46" s="7">
        <f>SUM('l(x,t)'!X46:X$97)/'l(x,t)'!X46-0.5+$A46</f>
        <v>76.428873598361946</v>
      </c>
      <c r="Y46" s="7">
        <f>SUM('l(x,t)'!Y46:Y$97)/'l(x,t)'!Y46-0.5+$A46</f>
        <v>76.286750726402616</v>
      </c>
      <c r="Z46" s="7">
        <f>SUM('l(x,t)'!Z46:Z$97)/'l(x,t)'!Z46-0.5+$A46</f>
        <v>76.435951750825737</v>
      </c>
      <c r="AA46" s="7">
        <f>SUM('l(x,t)'!AA46:AA$97)/'l(x,t)'!AA46-0.5+$A46</f>
        <v>76.214811729878093</v>
      </c>
      <c r="AB46" s="7">
        <f>SUM('l(x,t)'!AB46:AB$97)/'l(x,t)'!AB46-0.5+$A46</f>
        <v>76.13302124176694</v>
      </c>
      <c r="AC46" s="7">
        <f>SUM('l(x,t)'!AC46:AC$97)/'l(x,t)'!AC46-0.5+$A46</f>
        <v>76.343031212799218</v>
      </c>
      <c r="AD46" s="7">
        <f>SUM('l(x,t)'!AD46:AD$97)/'l(x,t)'!AD46-0.5+$A46</f>
        <v>75.955860617103482</v>
      </c>
      <c r="AE46" s="7">
        <f>SUM('l(x,t)'!AE46:AE$97)/'l(x,t)'!AE46-0.5+$A46</f>
        <v>76.242052295811277</v>
      </c>
      <c r="AF46" s="7">
        <f>SUM('l(x,t)'!AF46:AF$97)/'l(x,t)'!AF46-0.5+$A46</f>
        <v>75.818491281052744</v>
      </c>
      <c r="AG46" s="7">
        <f>SUM('l(x,t)'!AG46:AG$97)/'l(x,t)'!AG46-0.5+$A46</f>
        <v>75.883378838051044</v>
      </c>
      <c r="AH46" s="7">
        <f>SUM('l(x,t)'!AH46:AH$97)/'l(x,t)'!AH46-0.5+$A46</f>
        <v>76.04562867389518</v>
      </c>
      <c r="AI46" s="7">
        <f>SUM('l(x,t)'!AI46:AI$97)/'l(x,t)'!AI46-0.5+$A46</f>
        <v>75.864790492556324</v>
      </c>
      <c r="AJ46" s="7">
        <f>SUM('l(x,t)'!AJ46:AJ$97)/'l(x,t)'!AJ46-0.5+$A46</f>
        <v>76.100028127411719</v>
      </c>
      <c r="AK46" s="7">
        <f>SUM('l(x,t)'!AK46:AK$97)/'l(x,t)'!AK46-0.5+$A46</f>
        <v>76.038911401194028</v>
      </c>
      <c r="AL46" s="7">
        <f>SUM('l(x,t)'!AL46:AL$97)/'l(x,t)'!AL46-0.5+$A46</f>
        <v>76.037923530346959</v>
      </c>
      <c r="AM46" s="7">
        <f>SUM('l(x,t)'!AM46:AM$97)/'l(x,t)'!AM46-0.5+$A46</f>
        <v>76.399735190598221</v>
      </c>
      <c r="AN46" s="7">
        <f>SUM('l(x,t)'!AN46:AN$97)/'l(x,t)'!AN46-0.5+$A46</f>
        <v>76.624086097813517</v>
      </c>
      <c r="AO46" s="7">
        <f>SUM('l(x,t)'!AO46:AO$97)/'l(x,t)'!AO46-0.5+$A46</f>
        <v>76.45202977583736</v>
      </c>
      <c r="AP46" s="7">
        <f>SUM('l(x,t)'!AP46:AP$97)/'l(x,t)'!AP46-0.5+$A46</f>
        <v>76.497980307065831</v>
      </c>
      <c r="AQ46" s="7">
        <f>SUM('l(x,t)'!AQ46:AQ$97)/'l(x,t)'!AQ46-0.5+$A46</f>
        <v>76.663159749333886</v>
      </c>
      <c r="AR46" s="7">
        <f>SUM('l(x,t)'!AR46:AR$97)/'l(x,t)'!AR46-0.5+$A46</f>
        <v>76.569997815451757</v>
      </c>
      <c r="AS46" s="7">
        <f>SUM('l(x,t)'!AS46:AS$97)/'l(x,t)'!AS46-0.5+$A46</f>
        <v>76.55156381848505</v>
      </c>
      <c r="AT46" s="7">
        <f>SUM('l(x,t)'!AT46:AT$97)/'l(x,t)'!AT46-0.5+$A46</f>
        <v>76.808836743004974</v>
      </c>
      <c r="AU46" s="7">
        <f>SUM('l(x,t)'!AU46:AU$97)/'l(x,t)'!AU46-0.5+$A46</f>
        <v>76.945750153947728</v>
      </c>
      <c r="AV46" s="7">
        <f>SUM('l(x,t)'!AV46:AV$97)/'l(x,t)'!AV46-0.5+$A46</f>
        <v>77.212030214431508</v>
      </c>
      <c r="AW46" s="7">
        <f>SUM('l(x,t)'!AW46:AW$97)/'l(x,t)'!AW46-0.5+$A46</f>
        <v>77.481836340650347</v>
      </c>
      <c r="AX46" s="7">
        <f>SUM('l(x,t)'!AX46:AX$97)/'l(x,t)'!AX46-0.5+$A46</f>
        <v>77.538851760296112</v>
      </c>
      <c r="AY46" s="7">
        <f>SUM('l(x,t)'!AY46:AY$97)/'l(x,t)'!AY46-0.5+$A46</f>
        <v>77.394943532010899</v>
      </c>
      <c r="AZ46" s="7">
        <f>SUM('l(x,t)'!AZ46:AZ$97)/'l(x,t)'!AZ46-0.5+$A46</f>
        <v>77.960936370740114</v>
      </c>
      <c r="BA46" s="7">
        <f>SUM('l(x,t)'!BA46:BA$97)/'l(x,t)'!BA46-0.5+$A46</f>
        <v>78.291986917263586</v>
      </c>
      <c r="BB46" s="7">
        <f>SUM('l(x,t)'!BB46:BB$97)/'l(x,t)'!BB46-0.5+$A46</f>
        <v>78.433904484758187</v>
      </c>
      <c r="BC46" s="7">
        <f>SUM('l(x,t)'!BC46:BC$97)/'l(x,t)'!BC46-0.5+$A46</f>
        <v>78.317320500919749</v>
      </c>
      <c r="BD46" s="7">
        <f>SUM('l(x,t)'!BD46:BD$97)/'l(x,t)'!BD46-0.5+$A46</f>
        <v>78.629991550422943</v>
      </c>
      <c r="BE46" s="7">
        <f>SUM('l(x,t)'!BE46:BE$97)/'l(x,t)'!BE46-0.5+$A46</f>
        <v>78.590240731652784</v>
      </c>
      <c r="BF46" s="7">
        <f>SUM('l(x,t)'!BF46:BF$97)/'l(x,t)'!BF46-0.5+$A46</f>
        <v>78.956552109335362</v>
      </c>
      <c r="BG46" s="7">
        <f>SUM('l(x,t)'!BG46:BG$97)/'l(x,t)'!BG46-0.5+$A46</f>
        <v>78.965020117167128</v>
      </c>
      <c r="BH46" s="7">
        <f>SUM('l(x,t)'!BH46:BH$97)/'l(x,t)'!BH46-0.5+$A46</f>
        <v>79.274133113267823</v>
      </c>
      <c r="BI46" s="7">
        <f>SUM('l(x,t)'!BI46:BI$97)/'l(x,t)'!BI46-0.5+$A46</f>
        <v>79.372144106419682</v>
      </c>
      <c r="BJ46" s="7">
        <f>SUM('l(x,t)'!BJ46:BJ$97)/'l(x,t)'!BJ46-0.5+$A46</f>
        <v>79.426556183188694</v>
      </c>
      <c r="BK46" s="7">
        <f>SUM('l(x,t)'!BK46:BK$97)/'l(x,t)'!BK46-0.5+$A46</f>
        <v>79.579062278076748</v>
      </c>
      <c r="BL46" s="7">
        <f>SUM('l(x,t)'!BL46:BL$97)/'l(x,t)'!BL46-0.5+$A46</f>
        <v>79.731077938693645</v>
      </c>
      <c r="BM46" s="7">
        <f>SUM('l(x,t)'!BM46:BM$97)/'l(x,t)'!BM46-0.5+$A46</f>
        <v>79.882585703741526</v>
      </c>
      <c r="BN46" s="7">
        <f>SUM('l(x,t)'!BN46:BN$97)/'l(x,t)'!BN46-0.5+$A46</f>
        <v>80.033568281297676</v>
      </c>
      <c r="BO46" s="7">
        <f>SUM('l(x,t)'!BO46:BO$97)/'l(x,t)'!BO46-0.5+$A46</f>
        <v>80.184008561703024</v>
      </c>
      <c r="BP46" s="7">
        <f>SUM('l(x,t)'!BP46:BP$97)/'l(x,t)'!BP46-0.5+$A46</f>
        <v>80.333889630167604</v>
      </c>
      <c r="BQ46" s="7">
        <f>SUM('l(x,t)'!BQ46:BQ$97)/'l(x,t)'!BQ46-0.5+$A46</f>
        <v>80.483194779067247</v>
      </c>
      <c r="BR46" s="7">
        <f>SUM('l(x,t)'!BR46:BR$97)/'l(x,t)'!BR46-0.5+$A46</f>
        <v>80.631907519907941</v>
      </c>
      <c r="BS46" s="7">
        <f>SUM('l(x,t)'!BS46:BS$97)/'l(x,t)'!BS46-0.5+$A46</f>
        <v>80.780011594935161</v>
      </c>
    </row>
    <row r="47" spans="1:71" x14ac:dyDescent="0.25">
      <c r="A47">
        <v>45</v>
      </c>
      <c r="B47" s="7">
        <f>SUM('l(x,t)'!B47:B$97)/'l(x,t)'!B47-0.5+$A47</f>
        <v>74.2310017779714</v>
      </c>
      <c r="C47" s="7">
        <f>SUM('l(x,t)'!C47:C$97)/'l(x,t)'!C47-0.5+$A47</f>
        <v>74.219273901598626</v>
      </c>
      <c r="D47" s="7">
        <f>SUM('l(x,t)'!D47:D$97)/'l(x,t)'!D47-0.5+$A47</f>
        <v>74.104262336891779</v>
      </c>
      <c r="E47" s="7">
        <f>SUM('l(x,t)'!E47:E$97)/'l(x,t)'!E47-0.5+$A47</f>
        <v>73.812039073153272</v>
      </c>
      <c r="F47" s="7">
        <f>SUM('l(x,t)'!F47:F$97)/'l(x,t)'!F47-0.5+$A47</f>
        <v>74.182526826306784</v>
      </c>
      <c r="G47" s="7">
        <f>SUM('l(x,t)'!G47:G$97)/'l(x,t)'!G47-0.5+$A47</f>
        <v>75.162409219753883</v>
      </c>
      <c r="H47" s="7">
        <f>SUM('l(x,t)'!H47:H$97)/'l(x,t)'!H47-0.5+$A47</f>
        <v>74.895232292855127</v>
      </c>
      <c r="I47" s="7">
        <f>SUM('l(x,t)'!I47:I$97)/'l(x,t)'!I47-0.5+$A47</f>
        <v>74.95570782043788</v>
      </c>
      <c r="J47" s="7">
        <f>SUM('l(x,t)'!J47:J$97)/'l(x,t)'!J47-0.5+$A47</f>
        <v>75.483187540994706</v>
      </c>
      <c r="K47" s="7">
        <f>SUM('l(x,t)'!K47:K$97)/'l(x,t)'!K47-0.5+$A47</f>
        <v>75.185176918103991</v>
      </c>
      <c r="L47" s="7">
        <f>SUM('l(x,t)'!L47:L$97)/'l(x,t)'!L47-0.5+$A47</f>
        <v>75.437111406012775</v>
      </c>
      <c r="M47" s="7">
        <f>SUM('l(x,t)'!M47:M$97)/'l(x,t)'!M47-0.5+$A47</f>
        <v>76.11914224304229</v>
      </c>
      <c r="N47" s="7">
        <f>SUM('l(x,t)'!N47:N$97)/'l(x,t)'!N47-0.5+$A47</f>
        <v>75.358964226346743</v>
      </c>
      <c r="O47" s="7">
        <f>SUM('l(x,t)'!O47:O$97)/'l(x,t)'!O47-0.5+$A47</f>
        <v>76.199333852220207</v>
      </c>
      <c r="P47" s="7">
        <f>SUM('l(x,t)'!P47:P$97)/'l(x,t)'!P47-0.5+$A47</f>
        <v>76.343416674560217</v>
      </c>
      <c r="Q47" s="7">
        <f>SUM('l(x,t)'!Q47:Q$97)/'l(x,t)'!Q47-0.5+$A47</f>
        <v>75.953173313508017</v>
      </c>
      <c r="R47" s="7">
        <f>SUM('l(x,t)'!R47:R$97)/'l(x,t)'!R47-0.5+$A47</f>
        <v>76.635859301541601</v>
      </c>
      <c r="S47" s="7">
        <f>SUM('l(x,t)'!S47:S$97)/'l(x,t)'!S47-0.5+$A47</f>
        <v>76.317802241471753</v>
      </c>
      <c r="T47" s="7">
        <f>SUM('l(x,t)'!T47:T$97)/'l(x,t)'!T47-0.5+$A47</f>
        <v>76.122961847100115</v>
      </c>
      <c r="U47" s="7">
        <f>SUM('l(x,t)'!U47:U$97)/'l(x,t)'!U47-0.5+$A47</f>
        <v>76.176944003074851</v>
      </c>
      <c r="V47" s="7">
        <f>SUM('l(x,t)'!V47:V$97)/'l(x,t)'!V47-0.5+$A47</f>
        <v>76.132347506346605</v>
      </c>
      <c r="W47" s="7">
        <f>SUM('l(x,t)'!W47:W$97)/'l(x,t)'!W47-0.5+$A47</f>
        <v>76.108512563433962</v>
      </c>
      <c r="X47" s="7">
        <f>SUM('l(x,t)'!X47:X$97)/'l(x,t)'!X47-0.5+$A47</f>
        <v>76.511463173349185</v>
      </c>
      <c r="Y47" s="7">
        <f>SUM('l(x,t)'!Y47:Y$97)/'l(x,t)'!Y47-0.5+$A47</f>
        <v>76.377921582127499</v>
      </c>
      <c r="Z47" s="7">
        <f>SUM('l(x,t)'!Z47:Z$97)/'l(x,t)'!Z47-0.5+$A47</f>
        <v>76.527229354486025</v>
      </c>
      <c r="AA47" s="7">
        <f>SUM('l(x,t)'!AA47:AA$97)/'l(x,t)'!AA47-0.5+$A47</f>
        <v>76.302267966786758</v>
      </c>
      <c r="AB47" s="7">
        <f>SUM('l(x,t)'!AB47:AB$97)/'l(x,t)'!AB47-0.5+$A47</f>
        <v>76.22438747770272</v>
      </c>
      <c r="AC47" s="7">
        <f>SUM('l(x,t)'!AC47:AC$97)/'l(x,t)'!AC47-0.5+$A47</f>
        <v>76.434683755176593</v>
      </c>
      <c r="AD47" s="7">
        <f>SUM('l(x,t)'!AD47:AD$97)/'l(x,t)'!AD47-0.5+$A47</f>
        <v>76.040705113859758</v>
      </c>
      <c r="AE47" s="7">
        <f>SUM('l(x,t)'!AE47:AE$97)/'l(x,t)'!AE47-0.5+$A47</f>
        <v>76.338203670897386</v>
      </c>
      <c r="AF47" s="7">
        <f>SUM('l(x,t)'!AF47:AF$97)/'l(x,t)'!AF47-0.5+$A47</f>
        <v>75.92029303047147</v>
      </c>
      <c r="AG47" s="7">
        <f>SUM('l(x,t)'!AG47:AG$97)/'l(x,t)'!AG47-0.5+$A47</f>
        <v>75.988234659467068</v>
      </c>
      <c r="AH47" s="7">
        <f>SUM('l(x,t)'!AH47:AH$97)/'l(x,t)'!AH47-0.5+$A47</f>
        <v>76.151979324425255</v>
      </c>
      <c r="AI47" s="7">
        <f>SUM('l(x,t)'!AI47:AI$97)/'l(x,t)'!AI47-0.5+$A47</f>
        <v>75.962008097577851</v>
      </c>
      <c r="AJ47" s="7">
        <f>SUM('l(x,t)'!AJ47:AJ$97)/'l(x,t)'!AJ47-0.5+$A47</f>
        <v>76.215790763699232</v>
      </c>
      <c r="AK47" s="7">
        <f>SUM('l(x,t)'!AK47:AK$97)/'l(x,t)'!AK47-0.5+$A47</f>
        <v>76.149050095526462</v>
      </c>
      <c r="AL47" s="7">
        <f>SUM('l(x,t)'!AL47:AL$97)/'l(x,t)'!AL47-0.5+$A47</f>
        <v>76.151234951473242</v>
      </c>
      <c r="AM47" s="7">
        <f>SUM('l(x,t)'!AM47:AM$97)/'l(x,t)'!AM47-0.5+$A47</f>
        <v>76.509527871196411</v>
      </c>
      <c r="AN47" s="7">
        <f>SUM('l(x,t)'!AN47:AN$97)/'l(x,t)'!AN47-0.5+$A47</f>
        <v>76.722364308955832</v>
      </c>
      <c r="AO47" s="7">
        <f>SUM('l(x,t)'!AO47:AO$97)/'l(x,t)'!AO47-0.5+$A47</f>
        <v>76.571657056658694</v>
      </c>
      <c r="AP47" s="7">
        <f>SUM('l(x,t)'!AP47:AP$97)/'l(x,t)'!AP47-0.5+$A47</f>
        <v>76.611333313663067</v>
      </c>
      <c r="AQ47" s="7">
        <f>SUM('l(x,t)'!AQ47:AQ$97)/'l(x,t)'!AQ47-0.5+$A47</f>
        <v>76.763175593674262</v>
      </c>
      <c r="AR47" s="7">
        <f>SUM('l(x,t)'!AR47:AR$97)/'l(x,t)'!AR47-0.5+$A47</f>
        <v>76.692005516358762</v>
      </c>
      <c r="AS47" s="7">
        <f>SUM('l(x,t)'!AS47:AS$97)/'l(x,t)'!AS47-0.5+$A47</f>
        <v>76.676408282621622</v>
      </c>
      <c r="AT47" s="7">
        <f>SUM('l(x,t)'!AT47:AT$97)/'l(x,t)'!AT47-0.5+$A47</f>
        <v>76.929799896619357</v>
      </c>
      <c r="AU47" s="7">
        <f>SUM('l(x,t)'!AU47:AU$97)/'l(x,t)'!AU47-0.5+$A47</f>
        <v>77.066245261414963</v>
      </c>
      <c r="AV47" s="7">
        <f>SUM('l(x,t)'!AV47:AV$97)/'l(x,t)'!AV47-0.5+$A47</f>
        <v>77.318361706360093</v>
      </c>
      <c r="AW47" s="7">
        <f>SUM('l(x,t)'!AW47:AW$97)/'l(x,t)'!AW47-0.5+$A47</f>
        <v>77.600335541890331</v>
      </c>
      <c r="AX47" s="7">
        <f>SUM('l(x,t)'!AX47:AX$97)/'l(x,t)'!AX47-0.5+$A47</f>
        <v>77.658554140744201</v>
      </c>
      <c r="AY47" s="7">
        <f>SUM('l(x,t)'!AY47:AY$97)/'l(x,t)'!AY47-0.5+$A47</f>
        <v>77.5210840731704</v>
      </c>
      <c r="AZ47" s="7">
        <f>SUM('l(x,t)'!AZ47:AZ$97)/'l(x,t)'!AZ47-0.5+$A47</f>
        <v>78.069702205887182</v>
      </c>
      <c r="BA47" s="7">
        <f>SUM('l(x,t)'!BA47:BA$97)/'l(x,t)'!BA47-0.5+$A47</f>
        <v>78.392648082067339</v>
      </c>
      <c r="BB47" s="7">
        <f>SUM('l(x,t)'!BB47:BB$97)/'l(x,t)'!BB47-0.5+$A47</f>
        <v>78.541475547488261</v>
      </c>
      <c r="BC47" s="7">
        <f>SUM('l(x,t)'!BC47:BC$97)/'l(x,t)'!BC47-0.5+$A47</f>
        <v>78.425883327567959</v>
      </c>
      <c r="BD47" s="7">
        <f>SUM('l(x,t)'!BD47:BD$97)/'l(x,t)'!BD47-0.5+$A47</f>
        <v>78.725480641412489</v>
      </c>
      <c r="BE47" s="7">
        <f>SUM('l(x,t)'!BE47:BE$97)/'l(x,t)'!BE47-0.5+$A47</f>
        <v>78.682876326497592</v>
      </c>
      <c r="BF47" s="7">
        <f>SUM('l(x,t)'!BF47:BF$97)/'l(x,t)'!BF47-0.5+$A47</f>
        <v>79.04117799542415</v>
      </c>
      <c r="BG47" s="7">
        <f>SUM('l(x,t)'!BG47:BG$97)/'l(x,t)'!BG47-0.5+$A47</f>
        <v>79.05105223723784</v>
      </c>
      <c r="BH47" s="7">
        <f>SUM('l(x,t)'!BH47:BH$97)/'l(x,t)'!BH47-0.5+$A47</f>
        <v>79.370725021577599</v>
      </c>
      <c r="BI47" s="7">
        <f>SUM('l(x,t)'!BI47:BI$97)/'l(x,t)'!BI47-0.5+$A47</f>
        <v>79.451834288597695</v>
      </c>
      <c r="BJ47" s="7">
        <f>SUM('l(x,t)'!BJ47:BJ$97)/'l(x,t)'!BJ47-0.5+$A47</f>
        <v>79.515104713973585</v>
      </c>
      <c r="BK47" s="7">
        <f>SUM('l(x,t)'!BK47:BK$97)/'l(x,t)'!BK47-0.5+$A47</f>
        <v>79.666072030197313</v>
      </c>
      <c r="BL47" s="7">
        <f>SUM('l(x,t)'!BL47:BL$97)/'l(x,t)'!BL47-0.5+$A47</f>
        <v>79.816572947975118</v>
      </c>
      <c r="BM47" s="7">
        <f>SUM('l(x,t)'!BM47:BM$97)/'l(x,t)'!BM47-0.5+$A47</f>
        <v>79.966589667748366</v>
      </c>
      <c r="BN47" s="7">
        <f>SUM('l(x,t)'!BN47:BN$97)/'l(x,t)'!BN47-0.5+$A47</f>
        <v>80.116104564432362</v>
      </c>
      <c r="BO47" s="7">
        <f>SUM('l(x,t)'!BO47:BO$97)/'l(x,t)'!BO47-0.5+$A47</f>
        <v>80.26510020019748</v>
      </c>
      <c r="BP47" s="7">
        <f>SUM('l(x,t)'!BP47:BP$97)/'l(x,t)'!BP47-0.5+$A47</f>
        <v>80.413559336969058</v>
      </c>
      <c r="BQ47" s="7">
        <f>SUM('l(x,t)'!BQ47:BQ$97)/'l(x,t)'!BQ47-0.5+$A47</f>
        <v>80.561464948620369</v>
      </c>
      <c r="BR47" s="7">
        <f>SUM('l(x,t)'!BR47:BR$97)/'l(x,t)'!BR47-0.5+$A47</f>
        <v>80.708800232834861</v>
      </c>
      <c r="BS47" s="7">
        <f>SUM('l(x,t)'!BS47:BS$97)/'l(x,t)'!BS47-0.5+$A47</f>
        <v>80.85554862261526</v>
      </c>
    </row>
    <row r="48" spans="1:71" x14ac:dyDescent="0.25">
      <c r="A48">
        <v>46</v>
      </c>
      <c r="B48" s="7">
        <f>SUM('l(x,t)'!B48:B$97)/'l(x,t)'!B48-0.5+$A48</f>
        <v>74.380312996161564</v>
      </c>
      <c r="C48" s="7">
        <f>SUM('l(x,t)'!C48:C$97)/'l(x,t)'!C48-0.5+$A48</f>
        <v>74.335770414071476</v>
      </c>
      <c r="D48" s="7">
        <f>SUM('l(x,t)'!D48:D$97)/'l(x,t)'!D48-0.5+$A48</f>
        <v>74.237604823271766</v>
      </c>
      <c r="E48" s="7">
        <f>SUM('l(x,t)'!E48:E$97)/'l(x,t)'!E48-0.5+$A48</f>
        <v>73.934877745011732</v>
      </c>
      <c r="F48" s="7">
        <f>SUM('l(x,t)'!F48:F$97)/'l(x,t)'!F48-0.5+$A48</f>
        <v>74.289335260121831</v>
      </c>
      <c r="G48" s="7">
        <f>SUM('l(x,t)'!G48:G$97)/'l(x,t)'!G48-0.5+$A48</f>
        <v>75.272567720319074</v>
      </c>
      <c r="H48" s="7">
        <f>SUM('l(x,t)'!H48:H$97)/'l(x,t)'!H48-0.5+$A48</f>
        <v>74.999365051486876</v>
      </c>
      <c r="I48" s="7">
        <f>SUM('l(x,t)'!I48:I$97)/'l(x,t)'!I48-0.5+$A48</f>
        <v>75.057385225613999</v>
      </c>
      <c r="J48" s="7">
        <f>SUM('l(x,t)'!J48:J$97)/'l(x,t)'!J48-0.5+$A48</f>
        <v>75.592423036617632</v>
      </c>
      <c r="K48" s="7">
        <f>SUM('l(x,t)'!K48:K$97)/'l(x,t)'!K48-0.5+$A48</f>
        <v>75.288543162879179</v>
      </c>
      <c r="L48" s="7">
        <f>SUM('l(x,t)'!L48:L$97)/'l(x,t)'!L48-0.5+$A48</f>
        <v>75.542259313610401</v>
      </c>
      <c r="M48" s="7">
        <f>SUM('l(x,t)'!M48:M$97)/'l(x,t)'!M48-0.5+$A48</f>
        <v>76.201729896463775</v>
      </c>
      <c r="N48" s="7">
        <f>SUM('l(x,t)'!N48:N$97)/'l(x,t)'!N48-0.5+$A48</f>
        <v>75.461432324897885</v>
      </c>
      <c r="O48" s="7">
        <f>SUM('l(x,t)'!O48:O$97)/'l(x,t)'!O48-0.5+$A48</f>
        <v>76.306849757875185</v>
      </c>
      <c r="P48" s="7">
        <f>SUM('l(x,t)'!P48:P$97)/'l(x,t)'!P48-0.5+$A48</f>
        <v>76.424748763809035</v>
      </c>
      <c r="Q48" s="7">
        <f>SUM('l(x,t)'!Q48:Q$97)/'l(x,t)'!Q48-0.5+$A48</f>
        <v>76.053694969959182</v>
      </c>
      <c r="R48" s="7">
        <f>SUM('l(x,t)'!R48:R$97)/'l(x,t)'!R48-0.5+$A48</f>
        <v>76.721092885117969</v>
      </c>
      <c r="S48" s="7">
        <f>SUM('l(x,t)'!S48:S$97)/'l(x,t)'!S48-0.5+$A48</f>
        <v>76.412084097970563</v>
      </c>
      <c r="T48" s="7">
        <f>SUM('l(x,t)'!T48:T$97)/'l(x,t)'!T48-0.5+$A48</f>
        <v>76.211102711883214</v>
      </c>
      <c r="U48" s="7">
        <f>SUM('l(x,t)'!U48:U$97)/'l(x,t)'!U48-0.5+$A48</f>
        <v>76.254445204991441</v>
      </c>
      <c r="V48" s="7">
        <f>SUM('l(x,t)'!V48:V$97)/'l(x,t)'!V48-0.5+$A48</f>
        <v>76.222364032963199</v>
      </c>
      <c r="W48" s="7">
        <f>SUM('l(x,t)'!W48:W$97)/'l(x,t)'!W48-0.5+$A48</f>
        <v>76.203694014880099</v>
      </c>
      <c r="X48" s="7">
        <f>SUM('l(x,t)'!X48:X$97)/'l(x,t)'!X48-0.5+$A48</f>
        <v>76.60290571615468</v>
      </c>
      <c r="Y48" s="7">
        <f>SUM('l(x,t)'!Y48:Y$97)/'l(x,t)'!Y48-0.5+$A48</f>
        <v>76.476737374351686</v>
      </c>
      <c r="Z48" s="7">
        <f>SUM('l(x,t)'!Z48:Z$97)/'l(x,t)'!Z48-0.5+$A48</f>
        <v>76.625273967483594</v>
      </c>
      <c r="AA48" s="7">
        <f>SUM('l(x,t)'!AA48:AA$97)/'l(x,t)'!AA48-0.5+$A48</f>
        <v>76.410454557738845</v>
      </c>
      <c r="AB48" s="7">
        <f>SUM('l(x,t)'!AB48:AB$97)/'l(x,t)'!AB48-0.5+$A48</f>
        <v>76.331372339721554</v>
      </c>
      <c r="AC48" s="7">
        <f>SUM('l(x,t)'!AC48:AC$97)/'l(x,t)'!AC48-0.5+$A48</f>
        <v>76.529945688440094</v>
      </c>
      <c r="AD48" s="7">
        <f>SUM('l(x,t)'!AD48:AD$97)/'l(x,t)'!AD48-0.5+$A48</f>
        <v>76.159972406521121</v>
      </c>
      <c r="AE48" s="7">
        <f>SUM('l(x,t)'!AE48:AE$97)/'l(x,t)'!AE48-0.5+$A48</f>
        <v>76.430996660880027</v>
      </c>
      <c r="AF48" s="7">
        <f>SUM('l(x,t)'!AF48:AF$97)/'l(x,t)'!AF48-0.5+$A48</f>
        <v>76.034798524940001</v>
      </c>
      <c r="AG48" s="7">
        <f>SUM('l(x,t)'!AG48:AG$97)/'l(x,t)'!AG48-0.5+$A48</f>
        <v>76.093169229925721</v>
      </c>
      <c r="AH48" s="7">
        <f>SUM('l(x,t)'!AH48:AH$97)/'l(x,t)'!AH48-0.5+$A48</f>
        <v>76.255008603246125</v>
      </c>
      <c r="AI48" s="7">
        <f>SUM('l(x,t)'!AI48:AI$97)/'l(x,t)'!AI48-0.5+$A48</f>
        <v>76.070840289006725</v>
      </c>
      <c r="AJ48" s="7">
        <f>SUM('l(x,t)'!AJ48:AJ$97)/'l(x,t)'!AJ48-0.5+$A48</f>
        <v>76.332336997549959</v>
      </c>
      <c r="AK48" s="7">
        <f>SUM('l(x,t)'!AK48:AK$97)/'l(x,t)'!AK48-0.5+$A48</f>
        <v>76.273683513757177</v>
      </c>
      <c r="AL48" s="7">
        <f>SUM('l(x,t)'!AL48:AL$97)/'l(x,t)'!AL48-0.5+$A48</f>
        <v>76.254878893343815</v>
      </c>
      <c r="AM48" s="7">
        <f>SUM('l(x,t)'!AM48:AM$97)/'l(x,t)'!AM48-0.5+$A48</f>
        <v>76.60938900991826</v>
      </c>
      <c r="AN48" s="7">
        <f>SUM('l(x,t)'!AN48:AN$97)/'l(x,t)'!AN48-0.5+$A48</f>
        <v>76.828882509488096</v>
      </c>
      <c r="AO48" s="7">
        <f>SUM('l(x,t)'!AO48:AO$97)/'l(x,t)'!AO48-0.5+$A48</f>
        <v>76.702395092094577</v>
      </c>
      <c r="AP48" s="7">
        <f>SUM('l(x,t)'!AP48:AP$97)/'l(x,t)'!AP48-0.5+$A48</f>
        <v>76.737219307472174</v>
      </c>
      <c r="AQ48" s="7">
        <f>SUM('l(x,t)'!AQ48:AQ$97)/'l(x,t)'!AQ48-0.5+$A48</f>
        <v>76.886524635491753</v>
      </c>
      <c r="AR48" s="7">
        <f>SUM('l(x,t)'!AR48:AR$97)/'l(x,t)'!AR48-0.5+$A48</f>
        <v>76.826710370953847</v>
      </c>
      <c r="AS48" s="7">
        <f>SUM('l(x,t)'!AS48:AS$97)/'l(x,t)'!AS48-0.5+$A48</f>
        <v>76.803814808893804</v>
      </c>
      <c r="AT48" s="7">
        <f>SUM('l(x,t)'!AT48:AT$97)/'l(x,t)'!AT48-0.5+$A48</f>
        <v>77.061727919322124</v>
      </c>
      <c r="AU48" s="7">
        <f>SUM('l(x,t)'!AU48:AU$97)/'l(x,t)'!AU48-0.5+$A48</f>
        <v>77.191108227832629</v>
      </c>
      <c r="AV48" s="7">
        <f>SUM('l(x,t)'!AV48:AV$97)/'l(x,t)'!AV48-0.5+$A48</f>
        <v>77.427233572843505</v>
      </c>
      <c r="AW48" s="7">
        <f>SUM('l(x,t)'!AW48:AW$97)/'l(x,t)'!AW48-0.5+$A48</f>
        <v>77.70661737924182</v>
      </c>
      <c r="AX48" s="7">
        <f>SUM('l(x,t)'!AX48:AX$97)/'l(x,t)'!AX48-0.5+$A48</f>
        <v>77.77701077027109</v>
      </c>
      <c r="AY48" s="7">
        <f>SUM('l(x,t)'!AY48:AY$97)/'l(x,t)'!AY48-0.5+$A48</f>
        <v>77.646132528707085</v>
      </c>
      <c r="AZ48" s="7">
        <f>SUM('l(x,t)'!AZ48:AZ$97)/'l(x,t)'!AZ48-0.5+$A48</f>
        <v>78.198862713605934</v>
      </c>
      <c r="BA48" s="7">
        <f>SUM('l(x,t)'!BA48:BA$97)/'l(x,t)'!BA48-0.5+$A48</f>
        <v>78.508176700519158</v>
      </c>
      <c r="BB48" s="7">
        <f>SUM('l(x,t)'!BB48:BB$97)/'l(x,t)'!BB48-0.5+$A48</f>
        <v>78.652536544913701</v>
      </c>
      <c r="BC48" s="7">
        <f>SUM('l(x,t)'!BC48:BC$97)/'l(x,t)'!BC48-0.5+$A48</f>
        <v>78.525289448808877</v>
      </c>
      <c r="BD48" s="7">
        <f>SUM('l(x,t)'!BD48:BD$97)/'l(x,t)'!BD48-0.5+$A48</f>
        <v>78.824120036721183</v>
      </c>
      <c r="BE48" s="7">
        <f>SUM('l(x,t)'!BE48:BE$97)/'l(x,t)'!BE48-0.5+$A48</f>
        <v>78.782390674614703</v>
      </c>
      <c r="BF48" s="7">
        <f>SUM('l(x,t)'!BF48:BF$97)/'l(x,t)'!BF48-0.5+$A48</f>
        <v>79.149191901427727</v>
      </c>
      <c r="BG48" s="7">
        <f>SUM('l(x,t)'!BG48:BG$97)/'l(x,t)'!BG48-0.5+$A48</f>
        <v>79.154708740157531</v>
      </c>
      <c r="BH48" s="7">
        <f>SUM('l(x,t)'!BH48:BH$97)/'l(x,t)'!BH48-0.5+$A48</f>
        <v>79.46344522704743</v>
      </c>
      <c r="BI48" s="7">
        <f>SUM('l(x,t)'!BI48:BI$97)/'l(x,t)'!BI48-0.5+$A48</f>
        <v>79.557412266624212</v>
      </c>
      <c r="BJ48" s="7">
        <f>SUM('l(x,t)'!BJ48:BJ$97)/'l(x,t)'!BJ48-0.5+$A48</f>
        <v>79.613211934578629</v>
      </c>
      <c r="BK48" s="7">
        <f>SUM('l(x,t)'!BK48:BK$97)/'l(x,t)'!BK48-0.5+$A48</f>
        <v>79.762742407994239</v>
      </c>
      <c r="BL48" s="7">
        <f>SUM('l(x,t)'!BL48:BL$97)/'l(x,t)'!BL48-0.5+$A48</f>
        <v>79.911824470982083</v>
      </c>
      <c r="BM48" s="7">
        <f>SUM('l(x,t)'!BM48:BM$97)/'l(x,t)'!BM48-0.5+$A48</f>
        <v>80.060440132797538</v>
      </c>
      <c r="BN48" s="7">
        <f>SUM('l(x,t)'!BN48:BN$97)/'l(x,t)'!BN48-0.5+$A48</f>
        <v>80.208571579835223</v>
      </c>
      <c r="BO48" s="7">
        <f>SUM('l(x,t)'!BO48:BO$97)/'l(x,t)'!BO48-0.5+$A48</f>
        <v>80.356201188339796</v>
      </c>
      <c r="BP48" s="7">
        <f>SUM('l(x,t)'!BP48:BP$97)/'l(x,t)'!BP48-0.5+$A48</f>
        <v>80.503311536836577</v>
      </c>
      <c r="BQ48" s="7">
        <f>SUM('l(x,t)'!BQ48:BQ$97)/'l(x,t)'!BQ48-0.5+$A48</f>
        <v>80.649885418255565</v>
      </c>
      <c r="BR48" s="7">
        <f>SUM('l(x,t)'!BR48:BR$97)/'l(x,t)'!BR48-0.5+$A48</f>
        <v>80.795905851725735</v>
      </c>
      <c r="BS48" s="7">
        <f>SUM('l(x,t)'!BS48:BS$97)/'l(x,t)'!BS48-0.5+$A48</f>
        <v>80.941356094017095</v>
      </c>
    </row>
    <row r="49" spans="1:71" x14ac:dyDescent="0.25">
      <c r="A49">
        <v>47</v>
      </c>
      <c r="B49" s="7">
        <f>SUM('l(x,t)'!B49:B$97)/'l(x,t)'!B49-0.5+$A49</f>
        <v>74.513939487517007</v>
      </c>
      <c r="C49" s="7">
        <f>SUM('l(x,t)'!C49:C$97)/'l(x,t)'!C49-0.5+$A49</f>
        <v>74.461597603286265</v>
      </c>
      <c r="D49" s="7">
        <f>SUM('l(x,t)'!D49:D$97)/'l(x,t)'!D49-0.5+$A49</f>
        <v>74.362428502965045</v>
      </c>
      <c r="E49" s="7">
        <f>SUM('l(x,t)'!E49:E$97)/'l(x,t)'!E49-0.5+$A49</f>
        <v>74.060000145673087</v>
      </c>
      <c r="F49" s="7">
        <f>SUM('l(x,t)'!F49:F$97)/'l(x,t)'!F49-0.5+$A49</f>
        <v>74.406262499996828</v>
      </c>
      <c r="G49" s="7">
        <f>SUM('l(x,t)'!G49:G$97)/'l(x,t)'!G49-0.5+$A49</f>
        <v>75.373045920121086</v>
      </c>
      <c r="H49" s="7">
        <f>SUM('l(x,t)'!H49:H$97)/'l(x,t)'!H49-0.5+$A49</f>
        <v>75.116980842750564</v>
      </c>
      <c r="I49" s="7">
        <f>SUM('l(x,t)'!I49:I$97)/'l(x,t)'!I49-0.5+$A49</f>
        <v>75.171209929032258</v>
      </c>
      <c r="J49" s="7">
        <f>SUM('l(x,t)'!J49:J$97)/'l(x,t)'!J49-0.5+$A49</f>
        <v>75.705741312911726</v>
      </c>
      <c r="K49" s="7">
        <f>SUM('l(x,t)'!K49:K$97)/'l(x,t)'!K49-0.5+$A49</f>
        <v>75.389656962247045</v>
      </c>
      <c r="L49" s="7">
        <f>SUM('l(x,t)'!L49:L$97)/'l(x,t)'!L49-0.5+$A49</f>
        <v>75.648066796080172</v>
      </c>
      <c r="M49" s="7">
        <f>SUM('l(x,t)'!M49:M$97)/'l(x,t)'!M49-0.5+$A49</f>
        <v>76.298575266078529</v>
      </c>
      <c r="N49" s="7">
        <f>SUM('l(x,t)'!N49:N$97)/'l(x,t)'!N49-0.5+$A49</f>
        <v>75.565195071302441</v>
      </c>
      <c r="O49" s="7">
        <f>SUM('l(x,t)'!O49:O$97)/'l(x,t)'!O49-0.5+$A49</f>
        <v>76.420547839665915</v>
      </c>
      <c r="P49" s="7">
        <f>SUM('l(x,t)'!P49:P$97)/'l(x,t)'!P49-0.5+$A49</f>
        <v>76.515094197343032</v>
      </c>
      <c r="Q49" s="7">
        <f>SUM('l(x,t)'!Q49:Q$97)/'l(x,t)'!Q49-0.5+$A49</f>
        <v>76.134597420918283</v>
      </c>
      <c r="R49" s="7">
        <f>SUM('l(x,t)'!R49:R$97)/'l(x,t)'!R49-0.5+$A49</f>
        <v>76.833935123778431</v>
      </c>
      <c r="S49" s="7">
        <f>SUM('l(x,t)'!S49:S$97)/'l(x,t)'!S49-0.5+$A49</f>
        <v>76.515638049240437</v>
      </c>
      <c r="T49" s="7">
        <f>SUM('l(x,t)'!T49:T$97)/'l(x,t)'!T49-0.5+$A49</f>
        <v>76.315456810720733</v>
      </c>
      <c r="U49" s="7">
        <f>SUM('l(x,t)'!U49:U$97)/'l(x,t)'!U49-0.5+$A49</f>
        <v>76.349965093289967</v>
      </c>
      <c r="V49" s="7">
        <f>SUM('l(x,t)'!V49:V$97)/'l(x,t)'!V49-0.5+$A49</f>
        <v>76.322867095073605</v>
      </c>
      <c r="W49" s="7">
        <f>SUM('l(x,t)'!W49:W$97)/'l(x,t)'!W49-0.5+$A49</f>
        <v>76.295762922310033</v>
      </c>
      <c r="X49" s="7">
        <f>SUM('l(x,t)'!X49:X$97)/'l(x,t)'!X49-0.5+$A49</f>
        <v>76.705301688879985</v>
      </c>
      <c r="Y49" s="7">
        <f>SUM('l(x,t)'!Y49:Y$97)/'l(x,t)'!Y49-0.5+$A49</f>
        <v>76.583232015687216</v>
      </c>
      <c r="Z49" s="7">
        <f>SUM('l(x,t)'!Z49:Z$97)/'l(x,t)'!Z49-0.5+$A49</f>
        <v>76.728049335223361</v>
      </c>
      <c r="AA49" s="7">
        <f>SUM('l(x,t)'!AA49:AA$97)/'l(x,t)'!AA49-0.5+$A49</f>
        <v>76.521534234406147</v>
      </c>
      <c r="AB49" s="7">
        <f>SUM('l(x,t)'!AB49:AB$97)/'l(x,t)'!AB49-0.5+$A49</f>
        <v>76.446065771626891</v>
      </c>
      <c r="AC49" s="7">
        <f>SUM('l(x,t)'!AC49:AC$97)/'l(x,t)'!AC49-0.5+$A49</f>
        <v>76.637536694439248</v>
      </c>
      <c r="AD49" s="7">
        <f>SUM('l(x,t)'!AD49:AD$97)/'l(x,t)'!AD49-0.5+$A49</f>
        <v>76.264445610614388</v>
      </c>
      <c r="AE49" s="7">
        <f>SUM('l(x,t)'!AE49:AE$97)/'l(x,t)'!AE49-0.5+$A49</f>
        <v>76.542152625594724</v>
      </c>
      <c r="AF49" s="7">
        <f>SUM('l(x,t)'!AF49:AF$97)/'l(x,t)'!AF49-0.5+$A49</f>
        <v>76.152816735547475</v>
      </c>
      <c r="AG49" s="7">
        <f>SUM('l(x,t)'!AG49:AG$97)/'l(x,t)'!AG49-0.5+$A49</f>
        <v>76.221566396759727</v>
      </c>
      <c r="AH49" s="7">
        <f>SUM('l(x,t)'!AH49:AH$97)/'l(x,t)'!AH49-0.5+$A49</f>
        <v>76.374806577622394</v>
      </c>
      <c r="AI49" s="7">
        <f>SUM('l(x,t)'!AI49:AI$97)/'l(x,t)'!AI49-0.5+$A49</f>
        <v>76.188704445655972</v>
      </c>
      <c r="AJ49" s="7">
        <f>SUM('l(x,t)'!AJ49:AJ$97)/'l(x,t)'!AJ49-0.5+$A49</f>
        <v>76.453950034690806</v>
      </c>
      <c r="AK49" s="7">
        <f>SUM('l(x,t)'!AK49:AK$97)/'l(x,t)'!AK49-0.5+$A49</f>
        <v>76.389055267088139</v>
      </c>
      <c r="AL49" s="7">
        <f>SUM('l(x,t)'!AL49:AL$97)/'l(x,t)'!AL49-0.5+$A49</f>
        <v>76.37527625665814</v>
      </c>
      <c r="AM49" s="7">
        <f>SUM('l(x,t)'!AM49:AM$97)/'l(x,t)'!AM49-0.5+$A49</f>
        <v>76.724544524556833</v>
      </c>
      <c r="AN49" s="7">
        <f>SUM('l(x,t)'!AN49:AN$97)/'l(x,t)'!AN49-0.5+$A49</f>
        <v>76.945794359829833</v>
      </c>
      <c r="AO49" s="7">
        <f>SUM('l(x,t)'!AO49:AO$97)/'l(x,t)'!AO49-0.5+$A49</f>
        <v>76.822167654329178</v>
      </c>
      <c r="AP49" s="7">
        <f>SUM('l(x,t)'!AP49:AP$97)/'l(x,t)'!AP49-0.5+$A49</f>
        <v>76.875732648348645</v>
      </c>
      <c r="AQ49" s="7">
        <f>SUM('l(x,t)'!AQ49:AQ$97)/'l(x,t)'!AQ49-0.5+$A49</f>
        <v>77.002740075178167</v>
      </c>
      <c r="AR49" s="7">
        <f>SUM('l(x,t)'!AR49:AR$97)/'l(x,t)'!AR49-0.5+$A49</f>
        <v>76.943002641042639</v>
      </c>
      <c r="AS49" s="7">
        <f>SUM('l(x,t)'!AS49:AS$97)/'l(x,t)'!AS49-0.5+$A49</f>
        <v>76.93865806411786</v>
      </c>
      <c r="AT49" s="7">
        <f>SUM('l(x,t)'!AT49:AT$97)/'l(x,t)'!AT49-0.5+$A49</f>
        <v>77.196793812095336</v>
      </c>
      <c r="AU49" s="7">
        <f>SUM('l(x,t)'!AU49:AU$97)/'l(x,t)'!AU49-0.5+$A49</f>
        <v>77.320554556971899</v>
      </c>
      <c r="AV49" s="7">
        <f>SUM('l(x,t)'!AV49:AV$97)/'l(x,t)'!AV49-0.5+$A49</f>
        <v>77.548945438964239</v>
      </c>
      <c r="AW49" s="7">
        <f>SUM('l(x,t)'!AW49:AW$97)/'l(x,t)'!AW49-0.5+$A49</f>
        <v>77.831945159881343</v>
      </c>
      <c r="AX49" s="7">
        <f>SUM('l(x,t)'!AX49:AX$97)/'l(x,t)'!AX49-0.5+$A49</f>
        <v>77.903882455390885</v>
      </c>
      <c r="AY49" s="7">
        <f>SUM('l(x,t)'!AY49:AY$97)/'l(x,t)'!AY49-0.5+$A49</f>
        <v>77.783152737698202</v>
      </c>
      <c r="AZ49" s="7">
        <f>SUM('l(x,t)'!AZ49:AZ$97)/'l(x,t)'!AZ49-0.5+$A49</f>
        <v>78.314348799749013</v>
      </c>
      <c r="BA49" s="7">
        <f>SUM('l(x,t)'!BA49:BA$97)/'l(x,t)'!BA49-0.5+$A49</f>
        <v>78.634465148552977</v>
      </c>
      <c r="BB49" s="7">
        <f>SUM('l(x,t)'!BB49:BB$97)/'l(x,t)'!BB49-0.5+$A49</f>
        <v>78.772914516058606</v>
      </c>
      <c r="BC49" s="7">
        <f>SUM('l(x,t)'!BC49:BC$97)/'l(x,t)'!BC49-0.5+$A49</f>
        <v>78.650677089457758</v>
      </c>
      <c r="BD49" s="7">
        <f>SUM('l(x,t)'!BD49:BD$97)/'l(x,t)'!BD49-0.5+$A49</f>
        <v>78.935698840733309</v>
      </c>
      <c r="BE49" s="7">
        <f>SUM('l(x,t)'!BE49:BE$97)/'l(x,t)'!BE49-0.5+$A49</f>
        <v>78.898702014847998</v>
      </c>
      <c r="BF49" s="7">
        <f>SUM('l(x,t)'!BF49:BF$97)/'l(x,t)'!BF49-0.5+$A49</f>
        <v>79.254333311357186</v>
      </c>
      <c r="BG49" s="7">
        <f>SUM('l(x,t)'!BG49:BG$97)/'l(x,t)'!BG49-0.5+$A49</f>
        <v>79.274992964336661</v>
      </c>
      <c r="BH49" s="7">
        <f>SUM('l(x,t)'!BH49:BH$97)/'l(x,t)'!BH49-0.5+$A49</f>
        <v>79.56064351899326</v>
      </c>
      <c r="BI49" s="7">
        <f>SUM('l(x,t)'!BI49:BI$97)/'l(x,t)'!BI49-0.5+$A49</f>
        <v>79.654222596606317</v>
      </c>
      <c r="BJ49" s="7">
        <f>SUM('l(x,t)'!BJ49:BJ$97)/'l(x,t)'!BJ49-0.5+$A49</f>
        <v>79.71997199637832</v>
      </c>
      <c r="BK49" s="7">
        <f>SUM('l(x,t)'!BK49:BK$97)/'l(x,t)'!BK49-0.5+$A49</f>
        <v>79.86824522584628</v>
      </c>
      <c r="BL49" s="7">
        <f>SUM('l(x,t)'!BL49:BL$97)/'l(x,t)'!BL49-0.5+$A49</f>
        <v>80.016081432576584</v>
      </c>
      <c r="BM49" s="7">
        <f>SUM('l(x,t)'!BM49:BM$97)/'l(x,t)'!BM49-0.5+$A49</f>
        <v>80.16346255293071</v>
      </c>
      <c r="BN49" s="7">
        <f>SUM('l(x,t)'!BN49:BN$97)/'l(x,t)'!BN49-0.5+$A49</f>
        <v>80.310370701759297</v>
      </c>
      <c r="BO49" s="7">
        <f>SUM('l(x,t)'!BO49:BO$97)/'l(x,t)'!BO49-0.5+$A49</f>
        <v>80.456788185062379</v>
      </c>
      <c r="BP49" s="7">
        <f>SUM('l(x,t)'!BP49:BP$97)/'l(x,t)'!BP49-0.5+$A49</f>
        <v>80.602697512368763</v>
      </c>
      <c r="BQ49" s="7">
        <f>SUM('l(x,t)'!BQ49:BQ$97)/'l(x,t)'!BQ49-0.5+$A49</f>
        <v>80.748081408808957</v>
      </c>
      <c r="BR49" s="7">
        <f>SUM('l(x,t)'!BR49:BR$97)/'l(x,t)'!BR49-0.5+$A49</f>
        <v>80.892922826857955</v>
      </c>
      <c r="BS49" s="7">
        <f>SUM('l(x,t)'!BS49:BS$97)/'l(x,t)'!BS49-0.5+$A49</f>
        <v>81.037204957726132</v>
      </c>
    </row>
    <row r="50" spans="1:71" x14ac:dyDescent="0.25">
      <c r="A50">
        <v>48</v>
      </c>
      <c r="B50" s="7">
        <f>SUM('l(x,t)'!B50:B$97)/'l(x,t)'!B50-0.5+$A50</f>
        <v>74.662245347112247</v>
      </c>
      <c r="C50" s="7">
        <f>SUM('l(x,t)'!C50:C$97)/'l(x,t)'!C50-0.5+$A50</f>
        <v>74.600623803397696</v>
      </c>
      <c r="D50" s="7">
        <f>SUM('l(x,t)'!D50:D$97)/'l(x,t)'!D50-0.5+$A50</f>
        <v>74.490634014534081</v>
      </c>
      <c r="E50" s="7">
        <f>SUM('l(x,t)'!E50:E$97)/'l(x,t)'!E50-0.5+$A50</f>
        <v>74.192126170215658</v>
      </c>
      <c r="F50" s="7">
        <f>SUM('l(x,t)'!F50:F$97)/'l(x,t)'!F50-0.5+$A50</f>
        <v>74.530874832976849</v>
      </c>
      <c r="G50" s="7">
        <f>SUM('l(x,t)'!G50:G$97)/'l(x,t)'!G50-0.5+$A50</f>
        <v>75.482457328274634</v>
      </c>
      <c r="H50" s="7">
        <f>SUM('l(x,t)'!H50:H$97)/'l(x,t)'!H50-0.5+$A50</f>
        <v>75.229841296828667</v>
      </c>
      <c r="I50" s="7">
        <f>SUM('l(x,t)'!I50:I$97)/'l(x,t)'!I50-0.5+$A50</f>
        <v>75.29908572335971</v>
      </c>
      <c r="J50" s="7">
        <f>SUM('l(x,t)'!J50:J$97)/'l(x,t)'!J50-0.5+$A50</f>
        <v>75.815890125499919</v>
      </c>
      <c r="K50" s="7">
        <f>SUM('l(x,t)'!K50:K$97)/'l(x,t)'!K50-0.5+$A50</f>
        <v>75.503350565543144</v>
      </c>
      <c r="L50" s="7">
        <f>SUM('l(x,t)'!L50:L$97)/'l(x,t)'!L50-0.5+$A50</f>
        <v>75.75203428223881</v>
      </c>
      <c r="M50" s="7">
        <f>SUM('l(x,t)'!M50:M$97)/'l(x,t)'!M50-0.5+$A50</f>
        <v>76.403494952757029</v>
      </c>
      <c r="N50" s="7">
        <f>SUM('l(x,t)'!N50:N$97)/'l(x,t)'!N50-0.5+$A50</f>
        <v>75.66489881310082</v>
      </c>
      <c r="O50" s="7">
        <f>SUM('l(x,t)'!O50:O$97)/'l(x,t)'!O50-0.5+$A50</f>
        <v>76.513099627477573</v>
      </c>
      <c r="P50" s="7">
        <f>SUM('l(x,t)'!P50:P$97)/'l(x,t)'!P50-0.5+$A50</f>
        <v>76.618756972163936</v>
      </c>
      <c r="Q50" s="7">
        <f>SUM('l(x,t)'!Q50:Q$97)/'l(x,t)'!Q50-0.5+$A50</f>
        <v>76.234882159655484</v>
      </c>
      <c r="R50" s="7">
        <f>SUM('l(x,t)'!R50:R$97)/'l(x,t)'!R50-0.5+$A50</f>
        <v>76.923382205683708</v>
      </c>
      <c r="S50" s="7">
        <f>SUM('l(x,t)'!S50:S$97)/'l(x,t)'!S50-0.5+$A50</f>
        <v>76.636847334150502</v>
      </c>
      <c r="T50" s="7">
        <f>SUM('l(x,t)'!T50:T$97)/'l(x,t)'!T50-0.5+$A50</f>
        <v>76.405932379067224</v>
      </c>
      <c r="U50" s="7">
        <f>SUM('l(x,t)'!U50:U$97)/'l(x,t)'!U50-0.5+$A50</f>
        <v>76.465246775456279</v>
      </c>
      <c r="V50" s="7">
        <f>SUM('l(x,t)'!V50:V$97)/'l(x,t)'!V50-0.5+$A50</f>
        <v>76.428165617922829</v>
      </c>
      <c r="W50" s="7">
        <f>SUM('l(x,t)'!W50:W$97)/'l(x,t)'!W50-0.5+$A50</f>
        <v>76.402993026438111</v>
      </c>
      <c r="X50" s="7">
        <f>SUM('l(x,t)'!X50:X$97)/'l(x,t)'!X50-0.5+$A50</f>
        <v>76.804350393209035</v>
      </c>
      <c r="Y50" s="7">
        <f>SUM('l(x,t)'!Y50:Y$97)/'l(x,t)'!Y50-0.5+$A50</f>
        <v>76.681866725218455</v>
      </c>
      <c r="Z50" s="7">
        <f>SUM('l(x,t)'!Z50:Z$97)/'l(x,t)'!Z50-0.5+$A50</f>
        <v>76.835711396046847</v>
      </c>
      <c r="AA50" s="7">
        <f>SUM('l(x,t)'!AA50:AA$97)/'l(x,t)'!AA50-0.5+$A50</f>
        <v>76.624635443877466</v>
      </c>
      <c r="AB50" s="7">
        <f>SUM('l(x,t)'!AB50:AB$97)/'l(x,t)'!AB50-0.5+$A50</f>
        <v>76.551522799388664</v>
      </c>
      <c r="AC50" s="7">
        <f>SUM('l(x,t)'!AC50:AC$97)/'l(x,t)'!AC50-0.5+$A50</f>
        <v>76.74281081336737</v>
      </c>
      <c r="AD50" s="7">
        <f>SUM('l(x,t)'!AD50:AD$97)/'l(x,t)'!AD50-0.5+$A50</f>
        <v>76.38692617760745</v>
      </c>
      <c r="AE50" s="7">
        <f>SUM('l(x,t)'!AE50:AE$97)/'l(x,t)'!AE50-0.5+$A50</f>
        <v>76.66376552784584</v>
      </c>
      <c r="AF50" s="7">
        <f>SUM('l(x,t)'!AF50:AF$97)/'l(x,t)'!AF50-0.5+$A50</f>
        <v>76.280313524460837</v>
      </c>
      <c r="AG50" s="7">
        <f>SUM('l(x,t)'!AG50:AG$97)/'l(x,t)'!AG50-0.5+$A50</f>
        <v>76.343574717816082</v>
      </c>
      <c r="AH50" s="7">
        <f>SUM('l(x,t)'!AH50:AH$97)/'l(x,t)'!AH50-0.5+$A50</f>
        <v>76.490478587185265</v>
      </c>
      <c r="AI50" s="7">
        <f>SUM('l(x,t)'!AI50:AI$97)/'l(x,t)'!AI50-0.5+$A50</f>
        <v>76.311730535040596</v>
      </c>
      <c r="AJ50" s="7">
        <f>SUM('l(x,t)'!AJ50:AJ$97)/'l(x,t)'!AJ50-0.5+$A50</f>
        <v>76.5711065942657</v>
      </c>
      <c r="AK50" s="7">
        <f>SUM('l(x,t)'!AK50:AK$97)/'l(x,t)'!AK50-0.5+$A50</f>
        <v>76.512649152477692</v>
      </c>
      <c r="AL50" s="7">
        <f>SUM('l(x,t)'!AL50:AL$97)/'l(x,t)'!AL50-0.5+$A50</f>
        <v>76.502015062481178</v>
      </c>
      <c r="AM50" s="7">
        <f>SUM('l(x,t)'!AM50:AM$97)/'l(x,t)'!AM50-0.5+$A50</f>
        <v>76.847215886964349</v>
      </c>
      <c r="AN50" s="7">
        <f>SUM('l(x,t)'!AN50:AN$97)/'l(x,t)'!AN50-0.5+$A50</f>
        <v>77.064941072351417</v>
      </c>
      <c r="AO50" s="7">
        <f>SUM('l(x,t)'!AO50:AO$97)/'l(x,t)'!AO50-0.5+$A50</f>
        <v>76.948205975906063</v>
      </c>
      <c r="AP50" s="7">
        <f>SUM('l(x,t)'!AP50:AP$97)/'l(x,t)'!AP50-0.5+$A50</f>
        <v>76.9990386298213</v>
      </c>
      <c r="AQ50" s="7">
        <f>SUM('l(x,t)'!AQ50:AQ$97)/'l(x,t)'!AQ50-0.5+$A50</f>
        <v>77.147121557161555</v>
      </c>
      <c r="AR50" s="7">
        <f>SUM('l(x,t)'!AR50:AR$97)/'l(x,t)'!AR50-0.5+$A50</f>
        <v>77.06777866701745</v>
      </c>
      <c r="AS50" s="7">
        <f>SUM('l(x,t)'!AS50:AS$97)/'l(x,t)'!AS50-0.5+$A50</f>
        <v>77.064900187920273</v>
      </c>
      <c r="AT50" s="7">
        <f>SUM('l(x,t)'!AT50:AT$97)/'l(x,t)'!AT50-0.5+$A50</f>
        <v>77.328037175668285</v>
      </c>
      <c r="AU50" s="7">
        <f>SUM('l(x,t)'!AU50:AU$97)/'l(x,t)'!AU50-0.5+$A50</f>
        <v>77.454150066267459</v>
      </c>
      <c r="AV50" s="7">
        <f>SUM('l(x,t)'!AV50:AV$97)/'l(x,t)'!AV50-0.5+$A50</f>
        <v>77.68053256092989</v>
      </c>
      <c r="AW50" s="7">
        <f>SUM('l(x,t)'!AW50:AW$97)/'l(x,t)'!AW50-0.5+$A50</f>
        <v>77.963853646169241</v>
      </c>
      <c r="AX50" s="7">
        <f>SUM('l(x,t)'!AX50:AX$97)/'l(x,t)'!AX50-0.5+$A50</f>
        <v>78.044693492390792</v>
      </c>
      <c r="AY50" s="7">
        <f>SUM('l(x,t)'!AY50:AY$97)/'l(x,t)'!AY50-0.5+$A50</f>
        <v>77.920348509475929</v>
      </c>
      <c r="AZ50" s="7">
        <f>SUM('l(x,t)'!AZ50:AZ$97)/'l(x,t)'!AZ50-0.5+$A50</f>
        <v>78.448355177668319</v>
      </c>
      <c r="BA50" s="7">
        <f>SUM('l(x,t)'!BA50:BA$97)/'l(x,t)'!BA50-0.5+$A50</f>
        <v>78.764211626804212</v>
      </c>
      <c r="BB50" s="7">
        <f>SUM('l(x,t)'!BB50:BB$97)/'l(x,t)'!BB50-0.5+$A50</f>
        <v>78.902291958929396</v>
      </c>
      <c r="BC50" s="7">
        <f>SUM('l(x,t)'!BC50:BC$97)/'l(x,t)'!BC50-0.5+$A50</f>
        <v>78.777664406949981</v>
      </c>
      <c r="BD50" s="7">
        <f>SUM('l(x,t)'!BD50:BD$97)/'l(x,t)'!BD50-0.5+$A50</f>
        <v>79.061946627242278</v>
      </c>
      <c r="BE50" s="7">
        <f>SUM('l(x,t)'!BE50:BE$97)/'l(x,t)'!BE50-0.5+$A50</f>
        <v>79.017523076847709</v>
      </c>
      <c r="BF50" s="7">
        <f>SUM('l(x,t)'!BF50:BF$97)/'l(x,t)'!BF50-0.5+$A50</f>
        <v>79.378020029069987</v>
      </c>
      <c r="BG50" s="7">
        <f>SUM('l(x,t)'!BG50:BG$97)/'l(x,t)'!BG50-0.5+$A50</f>
        <v>79.389796230767416</v>
      </c>
      <c r="BH50" s="7">
        <f>SUM('l(x,t)'!BH50:BH$97)/'l(x,t)'!BH50-0.5+$A50</f>
        <v>79.672281335226501</v>
      </c>
      <c r="BI50" s="7">
        <f>SUM('l(x,t)'!BI50:BI$97)/'l(x,t)'!BI50-0.5+$A50</f>
        <v>79.769424441863777</v>
      </c>
      <c r="BJ50" s="7">
        <f>SUM('l(x,t)'!BJ50:BJ$97)/'l(x,t)'!BJ50-0.5+$A50</f>
        <v>79.839443262468677</v>
      </c>
      <c r="BK50" s="7">
        <f>SUM('l(x,t)'!BK50:BK$97)/'l(x,t)'!BK50-0.5+$A50</f>
        <v>79.986928053313989</v>
      </c>
      <c r="BL50" s="7">
        <f>SUM('l(x,t)'!BL50:BL$97)/'l(x,t)'!BL50-0.5+$A50</f>
        <v>80.133977020251834</v>
      </c>
      <c r="BM50" s="7">
        <f>SUM('l(x,t)'!BM50:BM$97)/'l(x,t)'!BM50-0.5+$A50</f>
        <v>80.280572123356322</v>
      </c>
      <c r="BN50" s="7">
        <f>SUM('l(x,t)'!BN50:BN$97)/'l(x,t)'!BN50-0.5+$A50</f>
        <v>80.426695502388327</v>
      </c>
      <c r="BO50" s="7">
        <f>SUM('l(x,t)'!BO50:BO$97)/'l(x,t)'!BO50-0.5+$A50</f>
        <v>80.57232948942746</v>
      </c>
      <c r="BP50" s="7">
        <f>SUM('l(x,t)'!BP50:BP$97)/'l(x,t)'!BP50-0.5+$A50</f>
        <v>80.717456621221572</v>
      </c>
      <c r="BQ50" s="7">
        <f>SUM('l(x,t)'!BQ50:BQ$97)/'l(x,t)'!BQ50-0.5+$A50</f>
        <v>80.862059651228066</v>
      </c>
      <c r="BR50" s="7">
        <f>SUM('l(x,t)'!BR50:BR$97)/'l(x,t)'!BR50-0.5+$A50</f>
        <v>81.006121561323681</v>
      </c>
      <c r="BS50" s="7">
        <f>SUM('l(x,t)'!BS50:BS$97)/'l(x,t)'!BS50-0.5+$A50</f>
        <v>81.149625573160776</v>
      </c>
    </row>
    <row r="51" spans="1:71" x14ac:dyDescent="0.25">
      <c r="A51">
        <v>49</v>
      </c>
      <c r="B51" s="7">
        <f>SUM('l(x,t)'!B51:B$97)/'l(x,t)'!B51-0.5+$A51</f>
        <v>74.823344213700096</v>
      </c>
      <c r="C51" s="7">
        <f>SUM('l(x,t)'!C51:C$97)/'l(x,t)'!C51-0.5+$A51</f>
        <v>74.76715758247056</v>
      </c>
      <c r="D51" s="7">
        <f>SUM('l(x,t)'!D51:D$97)/'l(x,t)'!D51-0.5+$A51</f>
        <v>74.635687077815959</v>
      </c>
      <c r="E51" s="7">
        <f>SUM('l(x,t)'!E51:E$97)/'l(x,t)'!E51-0.5+$A51</f>
        <v>74.326163961174146</v>
      </c>
      <c r="F51" s="7">
        <f>SUM('l(x,t)'!F51:F$97)/'l(x,t)'!F51-0.5+$A51</f>
        <v>74.663523899145517</v>
      </c>
      <c r="G51" s="7">
        <f>SUM('l(x,t)'!G51:G$97)/'l(x,t)'!G51-0.5+$A51</f>
        <v>75.593812899290725</v>
      </c>
      <c r="H51" s="7">
        <f>SUM('l(x,t)'!H51:H$97)/'l(x,t)'!H51-0.5+$A51</f>
        <v>75.349320774274176</v>
      </c>
      <c r="I51" s="7">
        <f>SUM('l(x,t)'!I51:I$97)/'l(x,t)'!I51-0.5+$A51</f>
        <v>75.415360078900562</v>
      </c>
      <c r="J51" s="7">
        <f>SUM('l(x,t)'!J51:J$97)/'l(x,t)'!J51-0.5+$A51</f>
        <v>75.926969351372989</v>
      </c>
      <c r="K51" s="7">
        <f>SUM('l(x,t)'!K51:K$97)/'l(x,t)'!K51-0.5+$A51</f>
        <v>75.607171030590308</v>
      </c>
      <c r="L51" s="7">
        <f>SUM('l(x,t)'!L51:L$97)/'l(x,t)'!L51-0.5+$A51</f>
        <v>75.864227615462212</v>
      </c>
      <c r="M51" s="7">
        <f>SUM('l(x,t)'!M51:M$97)/'l(x,t)'!M51-0.5+$A51</f>
        <v>76.511338606391647</v>
      </c>
      <c r="N51" s="7">
        <f>SUM('l(x,t)'!N51:N$97)/'l(x,t)'!N51-0.5+$A51</f>
        <v>75.774816322882032</v>
      </c>
      <c r="O51" s="7">
        <f>SUM('l(x,t)'!O51:O$97)/'l(x,t)'!O51-0.5+$A51</f>
        <v>76.637184611614785</v>
      </c>
      <c r="P51" s="7">
        <f>SUM('l(x,t)'!P51:P$97)/'l(x,t)'!P51-0.5+$A51</f>
        <v>76.720350233002748</v>
      </c>
      <c r="Q51" s="7">
        <f>SUM('l(x,t)'!Q51:Q$97)/'l(x,t)'!Q51-0.5+$A51</f>
        <v>76.362772284441064</v>
      </c>
      <c r="R51" s="7">
        <f>SUM('l(x,t)'!R51:R$97)/'l(x,t)'!R51-0.5+$A51</f>
        <v>77.027221291183622</v>
      </c>
      <c r="S51" s="7">
        <f>SUM('l(x,t)'!S51:S$97)/'l(x,t)'!S51-0.5+$A51</f>
        <v>76.72689111681315</v>
      </c>
      <c r="T51" s="7">
        <f>SUM('l(x,t)'!T51:T$97)/'l(x,t)'!T51-0.5+$A51</f>
        <v>76.515472878020276</v>
      </c>
      <c r="U51" s="7">
        <f>SUM('l(x,t)'!U51:U$97)/'l(x,t)'!U51-0.5+$A51</f>
        <v>76.567130459022536</v>
      </c>
      <c r="V51" s="7">
        <f>SUM('l(x,t)'!V51:V$97)/'l(x,t)'!V51-0.5+$A51</f>
        <v>76.539763878157899</v>
      </c>
      <c r="W51" s="7">
        <f>SUM('l(x,t)'!W51:W$97)/'l(x,t)'!W51-0.5+$A51</f>
        <v>76.522931171853642</v>
      </c>
      <c r="X51" s="7">
        <f>SUM('l(x,t)'!X51:X$97)/'l(x,t)'!X51-0.5+$A51</f>
        <v>76.922302950453414</v>
      </c>
      <c r="Y51" s="7">
        <f>SUM('l(x,t)'!Y51:Y$97)/'l(x,t)'!Y51-0.5+$A51</f>
        <v>76.800445592249986</v>
      </c>
      <c r="Z51" s="7">
        <f>SUM('l(x,t)'!Z51:Z$97)/'l(x,t)'!Z51-0.5+$A51</f>
        <v>76.95065203024906</v>
      </c>
      <c r="AA51" s="7">
        <f>SUM('l(x,t)'!AA51:AA$97)/'l(x,t)'!AA51-0.5+$A51</f>
        <v>76.750917043059957</v>
      </c>
      <c r="AB51" s="7">
        <f>SUM('l(x,t)'!AB51:AB$97)/'l(x,t)'!AB51-0.5+$A51</f>
        <v>76.673231157991182</v>
      </c>
      <c r="AC51" s="7">
        <f>SUM('l(x,t)'!AC51:AC$97)/'l(x,t)'!AC51-0.5+$A51</f>
        <v>76.866773614060818</v>
      </c>
      <c r="AD51" s="7">
        <f>SUM('l(x,t)'!AD51:AD$97)/'l(x,t)'!AD51-0.5+$A51</f>
        <v>76.505107732237491</v>
      </c>
      <c r="AE51" s="7">
        <f>SUM('l(x,t)'!AE51:AE$97)/'l(x,t)'!AE51-0.5+$A51</f>
        <v>76.776305222631919</v>
      </c>
      <c r="AF51" s="7">
        <f>SUM('l(x,t)'!AF51:AF$97)/'l(x,t)'!AF51-0.5+$A51</f>
        <v>76.409254279230893</v>
      </c>
      <c r="AG51" s="7">
        <f>SUM('l(x,t)'!AG51:AG$97)/'l(x,t)'!AG51-0.5+$A51</f>
        <v>76.480117692153797</v>
      </c>
      <c r="AH51" s="7">
        <f>SUM('l(x,t)'!AH51:AH$97)/'l(x,t)'!AH51-0.5+$A51</f>
        <v>76.622089968236622</v>
      </c>
      <c r="AI51" s="7">
        <f>SUM('l(x,t)'!AI51:AI$97)/'l(x,t)'!AI51-0.5+$A51</f>
        <v>76.460761393266708</v>
      </c>
      <c r="AJ51" s="7">
        <f>SUM('l(x,t)'!AJ51:AJ$97)/'l(x,t)'!AJ51-0.5+$A51</f>
        <v>76.694882126802355</v>
      </c>
      <c r="AK51" s="7">
        <f>SUM('l(x,t)'!AK51:AK$97)/'l(x,t)'!AK51-0.5+$A51</f>
        <v>76.65285034720678</v>
      </c>
      <c r="AL51" s="7">
        <f>SUM('l(x,t)'!AL51:AL$97)/'l(x,t)'!AL51-0.5+$A51</f>
        <v>76.633963350595479</v>
      </c>
      <c r="AM51" s="7">
        <f>SUM('l(x,t)'!AM51:AM$97)/'l(x,t)'!AM51-0.5+$A51</f>
        <v>76.96506124050002</v>
      </c>
      <c r="AN51" s="7">
        <f>SUM('l(x,t)'!AN51:AN$97)/'l(x,t)'!AN51-0.5+$A51</f>
        <v>77.193199674898196</v>
      </c>
      <c r="AO51" s="7">
        <f>SUM('l(x,t)'!AO51:AO$97)/'l(x,t)'!AO51-0.5+$A51</f>
        <v>77.084554299916661</v>
      </c>
      <c r="AP51" s="7">
        <f>SUM('l(x,t)'!AP51:AP$97)/'l(x,t)'!AP51-0.5+$A51</f>
        <v>77.121538815953585</v>
      </c>
      <c r="AQ51" s="7">
        <f>SUM('l(x,t)'!AQ51:AQ$97)/'l(x,t)'!AQ51-0.5+$A51</f>
        <v>77.291945040716357</v>
      </c>
      <c r="AR51" s="7">
        <f>SUM('l(x,t)'!AR51:AR$97)/'l(x,t)'!AR51-0.5+$A51</f>
        <v>77.209315592890405</v>
      </c>
      <c r="AS51" s="7">
        <f>SUM('l(x,t)'!AS51:AS$97)/'l(x,t)'!AS51-0.5+$A51</f>
        <v>77.222009580324652</v>
      </c>
      <c r="AT51" s="7">
        <f>SUM('l(x,t)'!AT51:AT$97)/'l(x,t)'!AT51-0.5+$A51</f>
        <v>77.468825668416784</v>
      </c>
      <c r="AU51" s="7">
        <f>SUM('l(x,t)'!AU51:AU$97)/'l(x,t)'!AU51-0.5+$A51</f>
        <v>77.6019881661515</v>
      </c>
      <c r="AV51" s="7">
        <f>SUM('l(x,t)'!AV51:AV$97)/'l(x,t)'!AV51-0.5+$A51</f>
        <v>77.827168402944622</v>
      </c>
      <c r="AW51" s="7">
        <f>SUM('l(x,t)'!AW51:AW$97)/'l(x,t)'!AW51-0.5+$A51</f>
        <v>78.100013709231717</v>
      </c>
      <c r="AX51" s="7">
        <f>SUM('l(x,t)'!AX51:AX$97)/'l(x,t)'!AX51-0.5+$A51</f>
        <v>78.18212171593558</v>
      </c>
      <c r="AY51" s="7">
        <f>SUM('l(x,t)'!AY51:AY$97)/'l(x,t)'!AY51-0.5+$A51</f>
        <v>78.060465114116852</v>
      </c>
      <c r="AZ51" s="7">
        <f>SUM('l(x,t)'!AZ51:AZ$97)/'l(x,t)'!AZ51-0.5+$A51</f>
        <v>78.602782451645254</v>
      </c>
      <c r="BA51" s="7">
        <f>SUM('l(x,t)'!BA51:BA$97)/'l(x,t)'!BA51-0.5+$A51</f>
        <v>78.902237786354249</v>
      </c>
      <c r="BB51" s="7">
        <f>SUM('l(x,t)'!BB51:BB$97)/'l(x,t)'!BB51-0.5+$A51</f>
        <v>79.047699006198897</v>
      </c>
      <c r="BC51" s="7">
        <f>SUM('l(x,t)'!BC51:BC$97)/'l(x,t)'!BC51-0.5+$A51</f>
        <v>78.920030148042827</v>
      </c>
      <c r="BD51" s="7">
        <f>SUM('l(x,t)'!BD51:BD$97)/'l(x,t)'!BD51-0.5+$A51</f>
        <v>79.201022258071333</v>
      </c>
      <c r="BE51" s="7">
        <f>SUM('l(x,t)'!BE51:BE$97)/'l(x,t)'!BE51-0.5+$A51</f>
        <v>79.15793642567732</v>
      </c>
      <c r="BF51" s="7">
        <f>SUM('l(x,t)'!BF51:BF$97)/'l(x,t)'!BF51-0.5+$A51</f>
        <v>79.511057465597403</v>
      </c>
      <c r="BG51" s="7">
        <f>SUM('l(x,t)'!BG51:BG$97)/'l(x,t)'!BG51-0.5+$A51</f>
        <v>79.545957396471664</v>
      </c>
      <c r="BH51" s="7">
        <f>SUM('l(x,t)'!BH51:BH$97)/'l(x,t)'!BH51-0.5+$A51</f>
        <v>79.797785454900662</v>
      </c>
      <c r="BI51" s="7">
        <f>SUM('l(x,t)'!BI51:BI$97)/'l(x,t)'!BI51-0.5+$A51</f>
        <v>79.87326996544941</v>
      </c>
      <c r="BJ51" s="7">
        <f>SUM('l(x,t)'!BJ51:BJ$97)/'l(x,t)'!BJ51-0.5+$A51</f>
        <v>79.97135154882622</v>
      </c>
      <c r="BK51" s="7">
        <f>SUM('l(x,t)'!BK51:BK$97)/'l(x,t)'!BK51-0.5+$A51</f>
        <v>80.118117158444392</v>
      </c>
      <c r="BL51" s="7">
        <f>SUM('l(x,t)'!BL51:BL$97)/'l(x,t)'!BL51-0.5+$A51</f>
        <v>80.264446261063156</v>
      </c>
      <c r="BM51" s="7">
        <f>SUM('l(x,t)'!BM51:BM$97)/'l(x,t)'!BM51-0.5+$A51</f>
        <v>80.410320848250208</v>
      </c>
      <c r="BN51" s="7">
        <f>SUM('l(x,t)'!BN51:BN$97)/'l(x,t)'!BN51-0.5+$A51</f>
        <v>80.555723092716875</v>
      </c>
      <c r="BO51" s="7">
        <f>SUM('l(x,t)'!BO51:BO$97)/'l(x,t)'!BO51-0.5+$A51</f>
        <v>80.700635360925475</v>
      </c>
      <c r="BP51" s="7">
        <f>SUM('l(x,t)'!BP51:BP$97)/'l(x,t)'!BP51-0.5+$A51</f>
        <v>80.845040225411822</v>
      </c>
      <c r="BQ51" s="7">
        <f>SUM('l(x,t)'!BQ51:BQ$97)/'l(x,t)'!BQ51-0.5+$A51</f>
        <v>80.988920476797816</v>
      </c>
      <c r="BR51" s="7">
        <f>SUM('l(x,t)'!BR51:BR$97)/'l(x,t)'!BR51-0.5+$A51</f>
        <v>81.132259135470349</v>
      </c>
      <c r="BS51" s="7">
        <f>SUM('l(x,t)'!BS51:BS$97)/'l(x,t)'!BS51-0.5+$A51</f>
        <v>81.275039462904715</v>
      </c>
    </row>
    <row r="52" spans="1:71" x14ac:dyDescent="0.25">
      <c r="A52">
        <v>50</v>
      </c>
      <c r="B52" s="7">
        <f>SUM('l(x,t)'!B52:B$97)/'l(x,t)'!B52-0.5+$A52</f>
        <v>74.991332092187605</v>
      </c>
      <c r="C52" s="7">
        <f>SUM('l(x,t)'!C52:C$97)/'l(x,t)'!C52-0.5+$A52</f>
        <v>74.927605774910248</v>
      </c>
      <c r="D52" s="7">
        <f>SUM('l(x,t)'!D52:D$97)/'l(x,t)'!D52-0.5+$A52</f>
        <v>74.780798863291253</v>
      </c>
      <c r="E52" s="7">
        <f>SUM('l(x,t)'!E52:E$97)/'l(x,t)'!E52-0.5+$A52</f>
        <v>74.468484321808461</v>
      </c>
      <c r="F52" s="7">
        <f>SUM('l(x,t)'!F52:F$97)/'l(x,t)'!F52-0.5+$A52</f>
        <v>74.80676016166052</v>
      </c>
      <c r="G52" s="7">
        <f>SUM('l(x,t)'!G52:G$97)/'l(x,t)'!G52-0.5+$A52</f>
        <v>75.728100775260046</v>
      </c>
      <c r="H52" s="7">
        <f>SUM('l(x,t)'!H52:H$97)/'l(x,t)'!H52-0.5+$A52</f>
        <v>75.481305807777687</v>
      </c>
      <c r="I52" s="7">
        <f>SUM('l(x,t)'!I52:I$97)/'l(x,t)'!I52-0.5+$A52</f>
        <v>75.544802748560897</v>
      </c>
      <c r="J52" s="7">
        <f>SUM('l(x,t)'!J52:J$97)/'l(x,t)'!J52-0.5+$A52</f>
        <v>76.046694945577542</v>
      </c>
      <c r="K52" s="7">
        <f>SUM('l(x,t)'!K52:K$97)/'l(x,t)'!K52-0.5+$A52</f>
        <v>75.722813638737136</v>
      </c>
      <c r="L52" s="7">
        <f>SUM('l(x,t)'!L52:L$97)/'l(x,t)'!L52-0.5+$A52</f>
        <v>75.993782210471423</v>
      </c>
      <c r="M52" s="7">
        <f>SUM('l(x,t)'!M52:M$97)/'l(x,t)'!M52-0.5+$A52</f>
        <v>76.62689919697074</v>
      </c>
      <c r="N52" s="7">
        <f>SUM('l(x,t)'!N52:N$97)/'l(x,t)'!N52-0.5+$A52</f>
        <v>75.887225905238338</v>
      </c>
      <c r="O52" s="7">
        <f>SUM('l(x,t)'!O52:O$97)/'l(x,t)'!O52-0.5+$A52</f>
        <v>76.757389700192647</v>
      </c>
      <c r="P52" s="7">
        <f>SUM('l(x,t)'!P52:P$97)/'l(x,t)'!P52-0.5+$A52</f>
        <v>76.850538797679704</v>
      </c>
      <c r="Q52" s="7">
        <f>SUM('l(x,t)'!Q52:Q$97)/'l(x,t)'!Q52-0.5+$A52</f>
        <v>76.472279740186224</v>
      </c>
      <c r="R52" s="7">
        <f>SUM('l(x,t)'!R52:R$97)/'l(x,t)'!R52-0.5+$A52</f>
        <v>77.13444292975106</v>
      </c>
      <c r="S52" s="7">
        <f>SUM('l(x,t)'!S52:S$97)/'l(x,t)'!S52-0.5+$A52</f>
        <v>76.849416502745441</v>
      </c>
      <c r="T52" s="7">
        <f>SUM('l(x,t)'!T52:T$97)/'l(x,t)'!T52-0.5+$A52</f>
        <v>76.614984872502347</v>
      </c>
      <c r="U52" s="7">
        <f>SUM('l(x,t)'!U52:U$97)/'l(x,t)'!U52-0.5+$A52</f>
        <v>76.689483133121584</v>
      </c>
      <c r="V52" s="7">
        <f>SUM('l(x,t)'!V52:V$97)/'l(x,t)'!V52-0.5+$A52</f>
        <v>76.654082565759751</v>
      </c>
      <c r="W52" s="7">
        <f>SUM('l(x,t)'!W52:W$97)/'l(x,t)'!W52-0.5+$A52</f>
        <v>76.649720365962693</v>
      </c>
      <c r="X52" s="7">
        <f>SUM('l(x,t)'!X52:X$97)/'l(x,t)'!X52-0.5+$A52</f>
        <v>77.032709114000554</v>
      </c>
      <c r="Y52" s="7">
        <f>SUM('l(x,t)'!Y52:Y$97)/'l(x,t)'!Y52-0.5+$A52</f>
        <v>76.92192471875407</v>
      </c>
      <c r="Z52" s="7">
        <f>SUM('l(x,t)'!Z52:Z$97)/'l(x,t)'!Z52-0.5+$A52</f>
        <v>77.062279261257146</v>
      </c>
      <c r="AA52" s="7">
        <f>SUM('l(x,t)'!AA52:AA$97)/'l(x,t)'!AA52-0.5+$A52</f>
        <v>76.872450724275737</v>
      </c>
      <c r="AB52" s="7">
        <f>SUM('l(x,t)'!AB52:AB$97)/'l(x,t)'!AB52-0.5+$A52</f>
        <v>76.807035632590882</v>
      </c>
      <c r="AC52" s="7">
        <f>SUM('l(x,t)'!AC52:AC$97)/'l(x,t)'!AC52-0.5+$A52</f>
        <v>76.993518735431152</v>
      </c>
      <c r="AD52" s="7">
        <f>SUM('l(x,t)'!AD52:AD$97)/'l(x,t)'!AD52-0.5+$A52</f>
        <v>76.634539485583716</v>
      </c>
      <c r="AE52" s="7">
        <f>SUM('l(x,t)'!AE52:AE$97)/'l(x,t)'!AE52-0.5+$A52</f>
        <v>76.921915594438389</v>
      </c>
      <c r="AF52" s="7">
        <f>SUM('l(x,t)'!AF52:AF$97)/'l(x,t)'!AF52-0.5+$A52</f>
        <v>76.548010573472794</v>
      </c>
      <c r="AG52" s="7">
        <f>SUM('l(x,t)'!AG52:AG$97)/'l(x,t)'!AG52-0.5+$A52</f>
        <v>76.625237713923283</v>
      </c>
      <c r="AH52" s="7">
        <f>SUM('l(x,t)'!AH52:AH$97)/'l(x,t)'!AH52-0.5+$A52</f>
        <v>76.756464337420098</v>
      </c>
      <c r="AI52" s="7">
        <f>SUM('l(x,t)'!AI52:AI$97)/'l(x,t)'!AI52-0.5+$A52</f>
        <v>76.606322344255346</v>
      </c>
      <c r="AJ52" s="7">
        <f>SUM('l(x,t)'!AJ52:AJ$97)/'l(x,t)'!AJ52-0.5+$A52</f>
        <v>76.832089214659959</v>
      </c>
      <c r="AK52" s="7">
        <f>SUM('l(x,t)'!AK52:AK$97)/'l(x,t)'!AK52-0.5+$A52</f>
        <v>76.790668221726492</v>
      </c>
      <c r="AL52" s="7">
        <f>SUM('l(x,t)'!AL52:AL$97)/'l(x,t)'!AL52-0.5+$A52</f>
        <v>76.779636610093377</v>
      </c>
      <c r="AM52" s="7">
        <f>SUM('l(x,t)'!AM52:AM$97)/'l(x,t)'!AM52-0.5+$A52</f>
        <v>77.105851081013185</v>
      </c>
      <c r="AN52" s="7">
        <f>SUM('l(x,t)'!AN52:AN$97)/'l(x,t)'!AN52-0.5+$A52</f>
        <v>77.325649767792896</v>
      </c>
      <c r="AO52" s="7">
        <f>SUM('l(x,t)'!AO52:AO$97)/'l(x,t)'!AO52-0.5+$A52</f>
        <v>77.221777096544557</v>
      </c>
      <c r="AP52" s="7">
        <f>SUM('l(x,t)'!AP52:AP$97)/'l(x,t)'!AP52-0.5+$A52</f>
        <v>77.265084301793848</v>
      </c>
      <c r="AQ52" s="7">
        <f>SUM('l(x,t)'!AQ52:AQ$97)/'l(x,t)'!AQ52-0.5+$A52</f>
        <v>77.434691313327448</v>
      </c>
      <c r="AR52" s="7">
        <f>SUM('l(x,t)'!AR52:AR$97)/'l(x,t)'!AR52-0.5+$A52</f>
        <v>77.364240771580384</v>
      </c>
      <c r="AS52" s="7">
        <f>SUM('l(x,t)'!AS52:AS$97)/'l(x,t)'!AS52-0.5+$A52</f>
        <v>77.383174327940139</v>
      </c>
      <c r="AT52" s="7">
        <f>SUM('l(x,t)'!AT52:AT$97)/'l(x,t)'!AT52-0.5+$A52</f>
        <v>77.62011187027889</v>
      </c>
      <c r="AU52" s="7">
        <f>SUM('l(x,t)'!AU52:AU$97)/'l(x,t)'!AU52-0.5+$A52</f>
        <v>77.765361958270304</v>
      </c>
      <c r="AV52" s="7">
        <f>SUM('l(x,t)'!AV52:AV$97)/'l(x,t)'!AV52-0.5+$A52</f>
        <v>77.959791029140419</v>
      </c>
      <c r="AW52" s="7">
        <f>SUM('l(x,t)'!AW52:AW$97)/'l(x,t)'!AW52-0.5+$A52</f>
        <v>78.235068531328963</v>
      </c>
      <c r="AX52" s="7">
        <f>SUM('l(x,t)'!AX52:AX$97)/'l(x,t)'!AX52-0.5+$A52</f>
        <v>78.315248162446082</v>
      </c>
      <c r="AY52" s="7">
        <f>SUM('l(x,t)'!AY52:AY$97)/'l(x,t)'!AY52-0.5+$A52</f>
        <v>78.201100506599175</v>
      </c>
      <c r="AZ52" s="7">
        <f>SUM('l(x,t)'!AZ52:AZ$97)/'l(x,t)'!AZ52-0.5+$A52</f>
        <v>78.746088284238027</v>
      </c>
      <c r="BA52" s="7">
        <f>SUM('l(x,t)'!BA52:BA$97)/'l(x,t)'!BA52-0.5+$A52</f>
        <v>79.047315103512503</v>
      </c>
      <c r="BB52" s="7">
        <f>SUM('l(x,t)'!BB52:BB$97)/'l(x,t)'!BB52-0.5+$A52</f>
        <v>79.200358850691458</v>
      </c>
      <c r="BC52" s="7">
        <f>SUM('l(x,t)'!BC52:BC$97)/'l(x,t)'!BC52-0.5+$A52</f>
        <v>79.061036291151609</v>
      </c>
      <c r="BD52" s="7">
        <f>SUM('l(x,t)'!BD52:BD$97)/'l(x,t)'!BD52-0.5+$A52</f>
        <v>79.34277544141807</v>
      </c>
      <c r="BE52" s="7">
        <f>SUM('l(x,t)'!BE52:BE$97)/'l(x,t)'!BE52-0.5+$A52</f>
        <v>79.288708857562028</v>
      </c>
      <c r="BF52" s="7">
        <f>SUM('l(x,t)'!BF52:BF$97)/'l(x,t)'!BF52-0.5+$A52</f>
        <v>79.644900825261558</v>
      </c>
      <c r="BG52" s="7">
        <f>SUM('l(x,t)'!BG52:BG$97)/'l(x,t)'!BG52-0.5+$A52</f>
        <v>79.692087098026121</v>
      </c>
      <c r="BH52" s="7">
        <f>SUM('l(x,t)'!BH52:BH$97)/'l(x,t)'!BH52-0.5+$A52</f>
        <v>79.938105119501557</v>
      </c>
      <c r="BI52" s="7">
        <f>SUM('l(x,t)'!BI52:BI$97)/'l(x,t)'!BI52-0.5+$A52</f>
        <v>79.998619290734325</v>
      </c>
      <c r="BJ52" s="7">
        <f>SUM('l(x,t)'!BJ52:BJ$97)/'l(x,t)'!BJ52-0.5+$A52</f>
        <v>80.105613270711473</v>
      </c>
      <c r="BK52" s="7">
        <f>SUM('l(x,t)'!BK52:BK$97)/'l(x,t)'!BK52-0.5+$A52</f>
        <v>80.251552409265059</v>
      </c>
      <c r="BL52" s="7">
        <f>SUM('l(x,t)'!BL52:BL$97)/'l(x,t)'!BL52-0.5+$A52</f>
        <v>80.397055269064708</v>
      </c>
      <c r="BM52" s="7">
        <f>SUM('l(x,t)'!BM52:BM$97)/'l(x,t)'!BM52-0.5+$A52</f>
        <v>80.542103878471153</v>
      </c>
      <c r="BN52" s="7">
        <f>SUM('l(x,t)'!BN52:BN$97)/'l(x,t)'!BN52-0.5+$A52</f>
        <v>80.686680448365749</v>
      </c>
      <c r="BO52" s="7">
        <f>SUM('l(x,t)'!BO52:BO$97)/'l(x,t)'!BO52-0.5+$A52</f>
        <v>80.830767384726215</v>
      </c>
      <c r="BP52" s="7">
        <f>SUM('l(x,t)'!BP52:BP$97)/'l(x,t)'!BP52-0.5+$A52</f>
        <v>80.974347300915383</v>
      </c>
      <c r="BQ52" s="7">
        <f>SUM('l(x,t)'!BQ52:BQ$97)/'l(x,t)'!BQ52-0.5+$A52</f>
        <v>81.117403029658135</v>
      </c>
      <c r="BR52" s="7">
        <f>SUM('l(x,t)'!BR52:BR$97)/'l(x,t)'!BR52-0.5+$A52</f>
        <v>81.259917634682736</v>
      </c>
      <c r="BS52" s="7">
        <f>SUM('l(x,t)'!BS52:BS$97)/'l(x,t)'!BS52-0.5+$A52</f>
        <v>81.40187442200488</v>
      </c>
    </row>
    <row r="53" spans="1:71" x14ac:dyDescent="0.25">
      <c r="A53">
        <v>51</v>
      </c>
      <c r="B53" s="7">
        <f>SUM('l(x,t)'!B53:B$97)/'l(x,t)'!B53-0.5+$A53</f>
        <v>75.173421946150214</v>
      </c>
      <c r="C53" s="7">
        <f>SUM('l(x,t)'!C53:C$97)/'l(x,t)'!C53-0.5+$A53</f>
        <v>75.080991159747072</v>
      </c>
      <c r="D53" s="7">
        <f>SUM('l(x,t)'!D53:D$97)/'l(x,t)'!D53-0.5+$A53</f>
        <v>74.922203421099425</v>
      </c>
      <c r="E53" s="7">
        <f>SUM('l(x,t)'!E53:E$97)/'l(x,t)'!E53-0.5+$A53</f>
        <v>74.613891085051321</v>
      </c>
      <c r="F53" s="7">
        <f>SUM('l(x,t)'!F53:F$97)/'l(x,t)'!F53-0.5+$A53</f>
        <v>74.945365383384313</v>
      </c>
      <c r="G53" s="7">
        <f>SUM('l(x,t)'!G53:G$97)/'l(x,t)'!G53-0.5+$A53</f>
        <v>75.859717710175872</v>
      </c>
      <c r="H53" s="7">
        <f>SUM('l(x,t)'!H53:H$97)/'l(x,t)'!H53-0.5+$A53</f>
        <v>75.624768234396086</v>
      </c>
      <c r="I53" s="7">
        <f>SUM('l(x,t)'!I53:I$97)/'l(x,t)'!I53-0.5+$A53</f>
        <v>75.67925999694458</v>
      </c>
      <c r="J53" s="7">
        <f>SUM('l(x,t)'!J53:J$97)/'l(x,t)'!J53-0.5+$A53</f>
        <v>76.176360566438063</v>
      </c>
      <c r="K53" s="7">
        <f>SUM('l(x,t)'!K53:K$97)/'l(x,t)'!K53-0.5+$A53</f>
        <v>75.847778185190123</v>
      </c>
      <c r="L53" s="7">
        <f>SUM('l(x,t)'!L53:L$97)/'l(x,t)'!L53-0.5+$A53</f>
        <v>76.116999980377031</v>
      </c>
      <c r="M53" s="7">
        <f>SUM('l(x,t)'!M53:M$97)/'l(x,t)'!M53-0.5+$A53</f>
        <v>76.755815249847487</v>
      </c>
      <c r="N53" s="7">
        <f>SUM('l(x,t)'!N53:N$97)/'l(x,t)'!N53-0.5+$A53</f>
        <v>76.005059279107812</v>
      </c>
      <c r="O53" s="7">
        <f>SUM('l(x,t)'!O53:O$97)/'l(x,t)'!O53-0.5+$A53</f>
        <v>76.876611986371032</v>
      </c>
      <c r="P53" s="7">
        <f>SUM('l(x,t)'!P53:P$97)/'l(x,t)'!P53-0.5+$A53</f>
        <v>76.977365377839561</v>
      </c>
      <c r="Q53" s="7">
        <f>SUM('l(x,t)'!Q53:Q$97)/'l(x,t)'!Q53-0.5+$A53</f>
        <v>76.588110952816734</v>
      </c>
      <c r="R53" s="7">
        <f>SUM('l(x,t)'!R53:R$97)/'l(x,t)'!R53-0.5+$A53</f>
        <v>77.245973639829145</v>
      </c>
      <c r="S53" s="7">
        <f>SUM('l(x,t)'!S53:S$97)/'l(x,t)'!S53-0.5+$A53</f>
        <v>76.972247732222954</v>
      </c>
      <c r="T53" s="7">
        <f>SUM('l(x,t)'!T53:T$97)/'l(x,t)'!T53-0.5+$A53</f>
        <v>76.751756523992356</v>
      </c>
      <c r="U53" s="7">
        <f>SUM('l(x,t)'!U53:U$97)/'l(x,t)'!U53-0.5+$A53</f>
        <v>76.797302071615206</v>
      </c>
      <c r="V53" s="7">
        <f>SUM('l(x,t)'!V53:V$97)/'l(x,t)'!V53-0.5+$A53</f>
        <v>76.789737611836841</v>
      </c>
      <c r="W53" s="7">
        <f>SUM('l(x,t)'!W53:W$97)/'l(x,t)'!W53-0.5+$A53</f>
        <v>76.764760014827644</v>
      </c>
      <c r="X53" s="7">
        <f>SUM('l(x,t)'!X53:X$97)/'l(x,t)'!X53-0.5+$A53</f>
        <v>77.160680379823702</v>
      </c>
      <c r="Y53" s="7">
        <f>SUM('l(x,t)'!Y53:Y$97)/'l(x,t)'!Y53-0.5+$A53</f>
        <v>77.042693976346456</v>
      </c>
      <c r="Z53" s="7">
        <f>SUM('l(x,t)'!Z53:Z$97)/'l(x,t)'!Z53-0.5+$A53</f>
        <v>77.1917341719913</v>
      </c>
      <c r="AA53" s="7">
        <f>SUM('l(x,t)'!AA53:AA$97)/'l(x,t)'!AA53-0.5+$A53</f>
        <v>77.004442849667072</v>
      </c>
      <c r="AB53" s="7">
        <f>SUM('l(x,t)'!AB53:AB$97)/'l(x,t)'!AB53-0.5+$A53</f>
        <v>76.928607225829708</v>
      </c>
      <c r="AC53" s="7">
        <f>SUM('l(x,t)'!AC53:AC$97)/'l(x,t)'!AC53-0.5+$A53</f>
        <v>77.126651995408196</v>
      </c>
      <c r="AD53" s="7">
        <f>SUM('l(x,t)'!AD53:AD$97)/'l(x,t)'!AD53-0.5+$A53</f>
        <v>76.784360339518983</v>
      </c>
      <c r="AE53" s="7">
        <f>SUM('l(x,t)'!AE53:AE$97)/'l(x,t)'!AE53-0.5+$A53</f>
        <v>77.045884876813091</v>
      </c>
      <c r="AF53" s="7">
        <f>SUM('l(x,t)'!AF53:AF$97)/'l(x,t)'!AF53-0.5+$A53</f>
        <v>76.692330313500193</v>
      </c>
      <c r="AG53" s="7">
        <f>SUM('l(x,t)'!AG53:AG$97)/'l(x,t)'!AG53-0.5+$A53</f>
        <v>76.776855168244055</v>
      </c>
      <c r="AH53" s="7">
        <f>SUM('l(x,t)'!AH53:AH$97)/'l(x,t)'!AH53-0.5+$A53</f>
        <v>76.892915711649323</v>
      </c>
      <c r="AI53" s="7">
        <f>SUM('l(x,t)'!AI53:AI$97)/'l(x,t)'!AI53-0.5+$A53</f>
        <v>76.745159236617056</v>
      </c>
      <c r="AJ53" s="7">
        <f>SUM('l(x,t)'!AJ53:AJ$97)/'l(x,t)'!AJ53-0.5+$A53</f>
        <v>76.988104148092219</v>
      </c>
      <c r="AK53" s="7">
        <f>SUM('l(x,t)'!AK53:AK$97)/'l(x,t)'!AK53-0.5+$A53</f>
        <v>76.940054529819975</v>
      </c>
      <c r="AL53" s="7">
        <f>SUM('l(x,t)'!AL53:AL$97)/'l(x,t)'!AL53-0.5+$A53</f>
        <v>76.922051467503209</v>
      </c>
      <c r="AM53" s="7">
        <f>SUM('l(x,t)'!AM53:AM$97)/'l(x,t)'!AM53-0.5+$A53</f>
        <v>77.251378580491064</v>
      </c>
      <c r="AN53" s="7">
        <f>SUM('l(x,t)'!AN53:AN$97)/'l(x,t)'!AN53-0.5+$A53</f>
        <v>77.469125515535552</v>
      </c>
      <c r="AO53" s="7">
        <f>SUM('l(x,t)'!AO53:AO$97)/'l(x,t)'!AO53-0.5+$A53</f>
        <v>77.369019322431484</v>
      </c>
      <c r="AP53" s="7">
        <f>SUM('l(x,t)'!AP53:AP$97)/'l(x,t)'!AP53-0.5+$A53</f>
        <v>77.403367611316014</v>
      </c>
      <c r="AQ53" s="7">
        <f>SUM('l(x,t)'!AQ53:AQ$97)/'l(x,t)'!AQ53-0.5+$A53</f>
        <v>77.570041520932122</v>
      </c>
      <c r="AR53" s="7">
        <f>SUM('l(x,t)'!AR53:AR$97)/'l(x,t)'!AR53-0.5+$A53</f>
        <v>77.519331735743549</v>
      </c>
      <c r="AS53" s="7">
        <f>SUM('l(x,t)'!AS53:AS$97)/'l(x,t)'!AS53-0.5+$A53</f>
        <v>77.544086643468773</v>
      </c>
      <c r="AT53" s="7">
        <f>SUM('l(x,t)'!AT53:AT$97)/'l(x,t)'!AT53-0.5+$A53</f>
        <v>77.791227869017632</v>
      </c>
      <c r="AU53" s="7">
        <f>SUM('l(x,t)'!AU53:AU$97)/'l(x,t)'!AU53-0.5+$A53</f>
        <v>77.916426468109591</v>
      </c>
      <c r="AV53" s="7">
        <f>SUM('l(x,t)'!AV53:AV$97)/'l(x,t)'!AV53-0.5+$A53</f>
        <v>78.106380911781983</v>
      </c>
      <c r="AW53" s="7">
        <f>SUM('l(x,t)'!AW53:AW$97)/'l(x,t)'!AW53-0.5+$A53</f>
        <v>78.375561360586318</v>
      </c>
      <c r="AX53" s="7">
        <f>SUM('l(x,t)'!AX53:AX$97)/'l(x,t)'!AX53-0.5+$A53</f>
        <v>78.459238239378891</v>
      </c>
      <c r="AY53" s="7">
        <f>SUM('l(x,t)'!AY53:AY$97)/'l(x,t)'!AY53-0.5+$A53</f>
        <v>78.35850103746084</v>
      </c>
      <c r="AZ53" s="7">
        <f>SUM('l(x,t)'!AZ53:AZ$97)/'l(x,t)'!AZ53-0.5+$A53</f>
        <v>78.900873042318665</v>
      </c>
      <c r="BA53" s="7">
        <f>SUM('l(x,t)'!BA53:BA$97)/'l(x,t)'!BA53-0.5+$A53</f>
        <v>79.196537096413863</v>
      </c>
      <c r="BB53" s="7">
        <f>SUM('l(x,t)'!BB53:BB$97)/'l(x,t)'!BB53-0.5+$A53</f>
        <v>79.348060922615247</v>
      </c>
      <c r="BC53" s="7">
        <f>SUM('l(x,t)'!BC53:BC$97)/'l(x,t)'!BC53-0.5+$A53</f>
        <v>79.198790485481936</v>
      </c>
      <c r="BD53" s="7">
        <f>SUM('l(x,t)'!BD53:BD$97)/'l(x,t)'!BD53-0.5+$A53</f>
        <v>79.488296690805925</v>
      </c>
      <c r="BE53" s="7">
        <f>SUM('l(x,t)'!BE53:BE$97)/'l(x,t)'!BE53-0.5+$A53</f>
        <v>79.439192659390841</v>
      </c>
      <c r="BF53" s="7">
        <f>SUM('l(x,t)'!BF53:BF$97)/'l(x,t)'!BF53-0.5+$A53</f>
        <v>79.783117138153642</v>
      </c>
      <c r="BG53" s="7">
        <f>SUM('l(x,t)'!BG53:BG$97)/'l(x,t)'!BG53-0.5+$A53</f>
        <v>79.833179692346306</v>
      </c>
      <c r="BH53" s="7">
        <f>SUM('l(x,t)'!BH53:BH$97)/'l(x,t)'!BH53-0.5+$A53</f>
        <v>80.069987262693175</v>
      </c>
      <c r="BI53" s="7">
        <f>SUM('l(x,t)'!BI53:BI$97)/'l(x,t)'!BI53-0.5+$A53</f>
        <v>80.141491278697657</v>
      </c>
      <c r="BJ53" s="7">
        <f>SUM('l(x,t)'!BJ53:BJ$97)/'l(x,t)'!BJ53-0.5+$A53</f>
        <v>80.246368768804359</v>
      </c>
      <c r="BK53" s="7">
        <f>SUM('l(x,t)'!BK53:BK$97)/'l(x,t)'!BK53-0.5+$A53</f>
        <v>80.391698320505043</v>
      </c>
      <c r="BL53" s="7">
        <f>SUM('l(x,t)'!BL53:BL$97)/'l(x,t)'!BL53-0.5+$A53</f>
        <v>80.536588895826839</v>
      </c>
      <c r="BM53" s="7">
        <f>SUM('l(x,t)'!BM53:BM$97)/'l(x,t)'!BM53-0.5+$A53</f>
        <v>80.681022560043871</v>
      </c>
      <c r="BN53" s="7">
        <f>SUM('l(x,t)'!BN53:BN$97)/'l(x,t)'!BN53-0.5+$A53</f>
        <v>80.824981562683789</v>
      </c>
      <c r="BO53" s="7">
        <f>SUM('l(x,t)'!BO53:BO$97)/'l(x,t)'!BO53-0.5+$A53</f>
        <v>80.968448350082838</v>
      </c>
      <c r="BP53" s="7">
        <f>SUM('l(x,t)'!BP53:BP$97)/'l(x,t)'!BP53-0.5+$A53</f>
        <v>81.111405577651666</v>
      </c>
      <c r="BQ53" s="7">
        <f>SUM('l(x,t)'!BQ53:BQ$97)/'l(x,t)'!BQ53-0.5+$A53</f>
        <v>81.253836121826822</v>
      </c>
      <c r="BR53" s="7">
        <f>SUM('l(x,t)'!BR53:BR$97)/'l(x,t)'!BR53-0.5+$A53</f>
        <v>81.395723091684118</v>
      </c>
      <c r="BS53" s="7">
        <f>SUM('l(x,t)'!BS53:BS$97)/'l(x,t)'!BS53-0.5+$A53</f>
        <v>81.537049840192537</v>
      </c>
    </row>
    <row r="54" spans="1:71" x14ac:dyDescent="0.25">
      <c r="A54">
        <v>52</v>
      </c>
      <c r="B54" s="7">
        <f>SUM('l(x,t)'!B54:B$97)/'l(x,t)'!B54-0.5+$A54</f>
        <v>75.340784251596403</v>
      </c>
      <c r="C54" s="7">
        <f>SUM('l(x,t)'!C54:C$97)/'l(x,t)'!C54-0.5+$A54</f>
        <v>75.242200702517152</v>
      </c>
      <c r="D54" s="7">
        <f>SUM('l(x,t)'!D54:D$97)/'l(x,t)'!D54-0.5+$A54</f>
        <v>75.097295352615831</v>
      </c>
      <c r="E54" s="7">
        <f>SUM('l(x,t)'!E54:E$97)/'l(x,t)'!E54-0.5+$A54</f>
        <v>74.778704311577286</v>
      </c>
      <c r="F54" s="7">
        <f>SUM('l(x,t)'!F54:F$97)/'l(x,t)'!F54-0.5+$A54</f>
        <v>75.088310545288749</v>
      </c>
      <c r="G54" s="7">
        <f>SUM('l(x,t)'!G54:G$97)/'l(x,t)'!G54-0.5+$A54</f>
        <v>76.000349717554627</v>
      </c>
      <c r="H54" s="7">
        <f>SUM('l(x,t)'!H54:H$97)/'l(x,t)'!H54-0.5+$A54</f>
        <v>75.758188269880435</v>
      </c>
      <c r="I54" s="7">
        <f>SUM('l(x,t)'!I54:I$97)/'l(x,t)'!I54-0.5+$A54</f>
        <v>75.814692836041331</v>
      </c>
      <c r="J54" s="7">
        <f>SUM('l(x,t)'!J54:J$97)/'l(x,t)'!J54-0.5+$A54</f>
        <v>76.316324637392952</v>
      </c>
      <c r="K54" s="7">
        <f>SUM('l(x,t)'!K54:K$97)/'l(x,t)'!K54-0.5+$A54</f>
        <v>75.980954578094952</v>
      </c>
      <c r="L54" s="7">
        <f>SUM('l(x,t)'!L54:L$97)/'l(x,t)'!L54-0.5+$A54</f>
        <v>76.252644472084057</v>
      </c>
      <c r="M54" s="7">
        <f>SUM('l(x,t)'!M54:M$97)/'l(x,t)'!M54-0.5+$A54</f>
        <v>76.881963608984137</v>
      </c>
      <c r="N54" s="7">
        <f>SUM('l(x,t)'!N54:N$97)/'l(x,t)'!N54-0.5+$A54</f>
        <v>76.133151667780268</v>
      </c>
      <c r="O54" s="7">
        <f>SUM('l(x,t)'!O54:O$97)/'l(x,t)'!O54-0.5+$A54</f>
        <v>77.000032141938007</v>
      </c>
      <c r="P54" s="7">
        <f>SUM('l(x,t)'!P54:P$97)/'l(x,t)'!P54-0.5+$A54</f>
        <v>77.08636328543551</v>
      </c>
      <c r="Q54" s="7">
        <f>SUM('l(x,t)'!Q54:Q$97)/'l(x,t)'!Q54-0.5+$A54</f>
        <v>76.711648028154684</v>
      </c>
      <c r="R54" s="7">
        <f>SUM('l(x,t)'!R54:R$97)/'l(x,t)'!R54-0.5+$A54</f>
        <v>77.380292357162816</v>
      </c>
      <c r="S54" s="7">
        <f>SUM('l(x,t)'!S54:S$97)/'l(x,t)'!S54-0.5+$A54</f>
        <v>77.079425525173434</v>
      </c>
      <c r="T54" s="7">
        <f>SUM('l(x,t)'!T54:T$97)/'l(x,t)'!T54-0.5+$A54</f>
        <v>76.875334402532687</v>
      </c>
      <c r="U54" s="7">
        <f>SUM('l(x,t)'!U54:U$97)/'l(x,t)'!U54-0.5+$A54</f>
        <v>76.9269796679216</v>
      </c>
      <c r="V54" s="7">
        <f>SUM('l(x,t)'!V54:V$97)/'l(x,t)'!V54-0.5+$A54</f>
        <v>76.913756744751225</v>
      </c>
      <c r="W54" s="7">
        <f>SUM('l(x,t)'!W54:W$97)/'l(x,t)'!W54-0.5+$A54</f>
        <v>76.924425406379697</v>
      </c>
      <c r="X54" s="7">
        <f>SUM('l(x,t)'!X54:X$97)/'l(x,t)'!X54-0.5+$A54</f>
        <v>77.290146917348807</v>
      </c>
      <c r="Y54" s="7">
        <f>SUM('l(x,t)'!Y54:Y$97)/'l(x,t)'!Y54-0.5+$A54</f>
        <v>77.172597318779481</v>
      </c>
      <c r="Z54" s="7">
        <f>SUM('l(x,t)'!Z54:Z$97)/'l(x,t)'!Z54-0.5+$A54</f>
        <v>77.319800381885457</v>
      </c>
      <c r="AA54" s="7">
        <f>SUM('l(x,t)'!AA54:AA$97)/'l(x,t)'!AA54-0.5+$A54</f>
        <v>77.139047850884225</v>
      </c>
      <c r="AB54" s="7">
        <f>SUM('l(x,t)'!AB54:AB$97)/'l(x,t)'!AB54-0.5+$A54</f>
        <v>77.060242474573755</v>
      </c>
      <c r="AC54" s="7">
        <f>SUM('l(x,t)'!AC54:AC$97)/'l(x,t)'!AC54-0.5+$A54</f>
        <v>77.266564440319115</v>
      </c>
      <c r="AD54" s="7">
        <f>SUM('l(x,t)'!AD54:AD$97)/'l(x,t)'!AD54-0.5+$A54</f>
        <v>76.92700584229425</v>
      </c>
      <c r="AE54" s="7">
        <f>SUM('l(x,t)'!AE54:AE$97)/'l(x,t)'!AE54-0.5+$A54</f>
        <v>77.199568295218498</v>
      </c>
      <c r="AF54" s="7">
        <f>SUM('l(x,t)'!AF54:AF$97)/'l(x,t)'!AF54-0.5+$A54</f>
        <v>76.83241858829345</v>
      </c>
      <c r="AG54" s="7">
        <f>SUM('l(x,t)'!AG54:AG$97)/'l(x,t)'!AG54-0.5+$A54</f>
        <v>76.936852973447031</v>
      </c>
      <c r="AH54" s="7">
        <f>SUM('l(x,t)'!AH54:AH$97)/'l(x,t)'!AH54-0.5+$A54</f>
        <v>77.044650938222361</v>
      </c>
      <c r="AI54" s="7">
        <f>SUM('l(x,t)'!AI54:AI$97)/'l(x,t)'!AI54-0.5+$A54</f>
        <v>76.897544503638898</v>
      </c>
      <c r="AJ54" s="7">
        <f>SUM('l(x,t)'!AJ54:AJ$97)/'l(x,t)'!AJ54-0.5+$A54</f>
        <v>77.128548594389471</v>
      </c>
      <c r="AK54" s="7">
        <f>SUM('l(x,t)'!AK54:AK$97)/'l(x,t)'!AK54-0.5+$A54</f>
        <v>77.107527761379401</v>
      </c>
      <c r="AL54" s="7">
        <f>SUM('l(x,t)'!AL54:AL$97)/'l(x,t)'!AL54-0.5+$A54</f>
        <v>77.060075877240308</v>
      </c>
      <c r="AM54" s="7">
        <f>SUM('l(x,t)'!AM54:AM$97)/'l(x,t)'!AM54-0.5+$A54</f>
        <v>77.400305336174057</v>
      </c>
      <c r="AN54" s="7">
        <f>SUM('l(x,t)'!AN54:AN$97)/'l(x,t)'!AN54-0.5+$A54</f>
        <v>77.627457910473012</v>
      </c>
      <c r="AO54" s="7">
        <f>SUM('l(x,t)'!AO54:AO$97)/'l(x,t)'!AO54-0.5+$A54</f>
        <v>77.533813361006651</v>
      </c>
      <c r="AP54" s="7">
        <f>SUM('l(x,t)'!AP54:AP$97)/'l(x,t)'!AP54-0.5+$A54</f>
        <v>77.556318199144997</v>
      </c>
      <c r="AQ54" s="7">
        <f>SUM('l(x,t)'!AQ54:AQ$97)/'l(x,t)'!AQ54-0.5+$A54</f>
        <v>77.72133864491326</v>
      </c>
      <c r="AR54" s="7">
        <f>SUM('l(x,t)'!AR54:AR$97)/'l(x,t)'!AR54-0.5+$A54</f>
        <v>77.694837144612464</v>
      </c>
      <c r="AS54" s="7">
        <f>SUM('l(x,t)'!AS54:AS$97)/'l(x,t)'!AS54-0.5+$A54</f>
        <v>77.719759028962841</v>
      </c>
      <c r="AT54" s="7">
        <f>SUM('l(x,t)'!AT54:AT$97)/'l(x,t)'!AT54-0.5+$A54</f>
        <v>77.946468639934039</v>
      </c>
      <c r="AU54" s="7">
        <f>SUM('l(x,t)'!AU54:AU$97)/'l(x,t)'!AU54-0.5+$A54</f>
        <v>78.082300020235863</v>
      </c>
      <c r="AV54" s="7">
        <f>SUM('l(x,t)'!AV54:AV$97)/'l(x,t)'!AV54-0.5+$A54</f>
        <v>78.262136546482509</v>
      </c>
      <c r="AW54" s="7">
        <f>SUM('l(x,t)'!AW54:AW$97)/'l(x,t)'!AW54-0.5+$A54</f>
        <v>78.523650967890347</v>
      </c>
      <c r="AX54" s="7">
        <f>SUM('l(x,t)'!AX54:AX$97)/'l(x,t)'!AX54-0.5+$A54</f>
        <v>78.617605052887754</v>
      </c>
      <c r="AY54" s="7">
        <f>SUM('l(x,t)'!AY54:AY$97)/'l(x,t)'!AY54-0.5+$A54</f>
        <v>78.508940837928094</v>
      </c>
      <c r="AZ54" s="7">
        <f>SUM('l(x,t)'!AZ54:AZ$97)/'l(x,t)'!AZ54-0.5+$A54</f>
        <v>79.05019509975935</v>
      </c>
      <c r="BA54" s="7">
        <f>SUM('l(x,t)'!BA54:BA$97)/'l(x,t)'!BA54-0.5+$A54</f>
        <v>79.357553757130063</v>
      </c>
      <c r="BB54" s="7">
        <f>SUM('l(x,t)'!BB54:BB$97)/'l(x,t)'!BB54-0.5+$A54</f>
        <v>79.493909189492499</v>
      </c>
      <c r="BC54" s="7">
        <f>SUM('l(x,t)'!BC54:BC$97)/'l(x,t)'!BC54-0.5+$A54</f>
        <v>79.355057357256129</v>
      </c>
      <c r="BD54" s="7">
        <f>SUM('l(x,t)'!BD54:BD$97)/'l(x,t)'!BD54-0.5+$A54</f>
        <v>79.635445068514258</v>
      </c>
      <c r="BE54" s="7">
        <f>SUM('l(x,t)'!BE54:BE$97)/'l(x,t)'!BE54-0.5+$A54</f>
        <v>79.598228633456216</v>
      </c>
      <c r="BF54" s="7">
        <f>SUM('l(x,t)'!BF54:BF$97)/'l(x,t)'!BF54-0.5+$A54</f>
        <v>79.939248613039226</v>
      </c>
      <c r="BG54" s="7">
        <f>SUM('l(x,t)'!BG54:BG$97)/'l(x,t)'!BG54-0.5+$A54</f>
        <v>79.987295963508885</v>
      </c>
      <c r="BH54" s="7">
        <f>SUM('l(x,t)'!BH54:BH$97)/'l(x,t)'!BH54-0.5+$A54</f>
        <v>80.220482591472489</v>
      </c>
      <c r="BI54" s="7">
        <f>SUM('l(x,t)'!BI54:BI$97)/'l(x,t)'!BI54-0.5+$A54</f>
        <v>80.300469872393251</v>
      </c>
      <c r="BJ54" s="7">
        <f>SUM('l(x,t)'!BJ54:BJ$97)/'l(x,t)'!BJ54-0.5+$A54</f>
        <v>80.397526587420145</v>
      </c>
      <c r="BK54" s="7">
        <f>SUM('l(x,t)'!BK54:BK$97)/'l(x,t)'!BK54-0.5+$A54</f>
        <v>80.54232706287317</v>
      </c>
      <c r="BL54" s="7">
        <f>SUM('l(x,t)'!BL54:BL$97)/'l(x,t)'!BL54-0.5+$A54</f>
        <v>80.686684403614493</v>
      </c>
      <c r="BM54" s="7">
        <f>SUM('l(x,t)'!BM54:BM$97)/'l(x,t)'!BM54-0.5+$A54</f>
        <v>80.830580711325922</v>
      </c>
      <c r="BN54" s="7">
        <f>SUM('l(x,t)'!BN54:BN$97)/'l(x,t)'!BN54-0.5+$A54</f>
        <v>80.973998273948453</v>
      </c>
      <c r="BO54" s="7">
        <f>SUM('l(x,t)'!BO54:BO$97)/'l(x,t)'!BO54-0.5+$A54</f>
        <v>81.116919578221385</v>
      </c>
      <c r="BP54" s="7">
        <f>SUM('l(x,t)'!BP54:BP$97)/'l(x,t)'!BP54-0.5+$A54</f>
        <v>81.259327321929376</v>
      </c>
      <c r="BQ54" s="7">
        <f>SUM('l(x,t)'!BQ54:BQ$97)/'l(x,t)'!BQ54-0.5+$A54</f>
        <v>81.401204425832404</v>
      </c>
      <c r="BR54" s="7">
        <f>SUM('l(x,t)'!BR54:BR$97)/'l(x,t)'!BR54-0.5+$A54</f>
        <v>81.542534045254826</v>
      </c>
      <c r="BS54" s="7">
        <f>SUM('l(x,t)'!BS54:BS$97)/'l(x,t)'!BS54-0.5+$A54</f>
        <v>81.683299581312156</v>
      </c>
    </row>
    <row r="55" spans="1:71" x14ac:dyDescent="0.25">
      <c r="A55">
        <v>53</v>
      </c>
      <c r="B55" s="7">
        <f>SUM('l(x,t)'!B55:B$97)/'l(x,t)'!B55-0.5+$A55</f>
        <v>75.526841127909918</v>
      </c>
      <c r="C55" s="7">
        <f>SUM('l(x,t)'!C55:C$97)/'l(x,t)'!C55-0.5+$A55</f>
        <v>75.415441439802066</v>
      </c>
      <c r="D55" s="7">
        <f>SUM('l(x,t)'!D55:D$97)/'l(x,t)'!D55-0.5+$A55</f>
        <v>75.281828160717652</v>
      </c>
      <c r="E55" s="7">
        <f>SUM('l(x,t)'!E55:E$97)/'l(x,t)'!E55-0.5+$A55</f>
        <v>74.94547418477012</v>
      </c>
      <c r="F55" s="7">
        <f>SUM('l(x,t)'!F55:F$97)/'l(x,t)'!F55-0.5+$A55</f>
        <v>75.239528409209996</v>
      </c>
      <c r="G55" s="7">
        <f>SUM('l(x,t)'!G55:G$97)/'l(x,t)'!G55-0.5+$A55</f>
        <v>76.14862660637661</v>
      </c>
      <c r="H55" s="7">
        <f>SUM('l(x,t)'!H55:H$97)/'l(x,t)'!H55-0.5+$A55</f>
        <v>75.916012192054879</v>
      </c>
      <c r="I55" s="7">
        <f>SUM('l(x,t)'!I55:I$97)/'l(x,t)'!I55-0.5+$A55</f>
        <v>75.955425388371566</v>
      </c>
      <c r="J55" s="7">
        <f>SUM('l(x,t)'!J55:J$97)/'l(x,t)'!J55-0.5+$A55</f>
        <v>76.45381956167698</v>
      </c>
      <c r="K55" s="7">
        <f>SUM('l(x,t)'!K55:K$97)/'l(x,t)'!K55-0.5+$A55</f>
        <v>76.124354409359768</v>
      </c>
      <c r="L55" s="7">
        <f>SUM('l(x,t)'!L55:L$97)/'l(x,t)'!L55-0.5+$A55</f>
        <v>76.398665317171975</v>
      </c>
      <c r="M55" s="7">
        <f>SUM('l(x,t)'!M55:M$97)/'l(x,t)'!M55-0.5+$A55</f>
        <v>77.020257863333327</v>
      </c>
      <c r="N55" s="7">
        <f>SUM('l(x,t)'!N55:N$97)/'l(x,t)'!N55-0.5+$A55</f>
        <v>76.271980031162258</v>
      </c>
      <c r="O55" s="7">
        <f>SUM('l(x,t)'!O55:O$97)/'l(x,t)'!O55-0.5+$A55</f>
        <v>77.124880284982879</v>
      </c>
      <c r="P55" s="7">
        <f>SUM('l(x,t)'!P55:P$97)/'l(x,t)'!P55-0.5+$A55</f>
        <v>77.219353406763901</v>
      </c>
      <c r="Q55" s="7">
        <f>SUM('l(x,t)'!Q55:Q$97)/'l(x,t)'!Q55-0.5+$A55</f>
        <v>76.833803722843356</v>
      </c>
      <c r="R55" s="7">
        <f>SUM('l(x,t)'!R55:R$97)/'l(x,t)'!R55-0.5+$A55</f>
        <v>77.507329591487576</v>
      </c>
      <c r="S55" s="7">
        <f>SUM('l(x,t)'!S55:S$97)/'l(x,t)'!S55-0.5+$A55</f>
        <v>77.201202453268053</v>
      </c>
      <c r="T55" s="7">
        <f>SUM('l(x,t)'!T55:T$97)/'l(x,t)'!T55-0.5+$A55</f>
        <v>76.995607837012415</v>
      </c>
      <c r="U55" s="7">
        <f>SUM('l(x,t)'!U55:U$97)/'l(x,t)'!U55-0.5+$A55</f>
        <v>77.072448563417026</v>
      </c>
      <c r="V55" s="7">
        <f>SUM('l(x,t)'!V55:V$97)/'l(x,t)'!V55-0.5+$A55</f>
        <v>77.047047211107525</v>
      </c>
      <c r="W55" s="7">
        <f>SUM('l(x,t)'!W55:W$97)/'l(x,t)'!W55-0.5+$A55</f>
        <v>77.048641532534319</v>
      </c>
      <c r="X55" s="7">
        <f>SUM('l(x,t)'!X55:X$97)/'l(x,t)'!X55-0.5+$A55</f>
        <v>77.441542077760815</v>
      </c>
      <c r="Y55" s="7">
        <f>SUM('l(x,t)'!Y55:Y$97)/'l(x,t)'!Y55-0.5+$A55</f>
        <v>77.311292443538861</v>
      </c>
      <c r="Z55" s="7">
        <f>SUM('l(x,t)'!Z55:Z$97)/'l(x,t)'!Z55-0.5+$A55</f>
        <v>77.466604013484755</v>
      </c>
      <c r="AA55" s="7">
        <f>SUM('l(x,t)'!AA55:AA$97)/'l(x,t)'!AA55-0.5+$A55</f>
        <v>77.293012458249962</v>
      </c>
      <c r="AB55" s="7">
        <f>SUM('l(x,t)'!AB55:AB$97)/'l(x,t)'!AB55-0.5+$A55</f>
        <v>77.2181917196624</v>
      </c>
      <c r="AC55" s="7">
        <f>SUM('l(x,t)'!AC55:AC$97)/'l(x,t)'!AC55-0.5+$A55</f>
        <v>77.41555948604568</v>
      </c>
      <c r="AD55" s="7">
        <f>SUM('l(x,t)'!AD55:AD$97)/'l(x,t)'!AD55-0.5+$A55</f>
        <v>77.07544150900867</v>
      </c>
      <c r="AE55" s="7">
        <f>SUM('l(x,t)'!AE55:AE$97)/'l(x,t)'!AE55-0.5+$A55</f>
        <v>77.367924141657525</v>
      </c>
      <c r="AF55" s="7">
        <f>SUM('l(x,t)'!AF55:AF$97)/'l(x,t)'!AF55-0.5+$A55</f>
        <v>76.996792063036438</v>
      </c>
      <c r="AG55" s="7">
        <f>SUM('l(x,t)'!AG55:AG$97)/'l(x,t)'!AG55-0.5+$A55</f>
        <v>77.105895475362786</v>
      </c>
      <c r="AH55" s="7">
        <f>SUM('l(x,t)'!AH55:AH$97)/'l(x,t)'!AH55-0.5+$A55</f>
        <v>77.196534626173332</v>
      </c>
      <c r="AI55" s="7">
        <f>SUM('l(x,t)'!AI55:AI$97)/'l(x,t)'!AI55-0.5+$A55</f>
        <v>77.055930253775742</v>
      </c>
      <c r="AJ55" s="7">
        <f>SUM('l(x,t)'!AJ55:AJ$97)/'l(x,t)'!AJ55-0.5+$A55</f>
        <v>77.285440432326098</v>
      </c>
      <c r="AK55" s="7">
        <f>SUM('l(x,t)'!AK55:AK$97)/'l(x,t)'!AK55-0.5+$A55</f>
        <v>77.267775267359212</v>
      </c>
      <c r="AL55" s="7">
        <f>SUM('l(x,t)'!AL55:AL$97)/'l(x,t)'!AL55-0.5+$A55</f>
        <v>77.22026318266397</v>
      </c>
      <c r="AM55" s="7">
        <f>SUM('l(x,t)'!AM55:AM$97)/'l(x,t)'!AM55-0.5+$A55</f>
        <v>77.564225370094476</v>
      </c>
      <c r="AN55" s="7">
        <f>SUM('l(x,t)'!AN55:AN$97)/'l(x,t)'!AN55-0.5+$A55</f>
        <v>77.782439263156164</v>
      </c>
      <c r="AO55" s="7">
        <f>SUM('l(x,t)'!AO55:AO$97)/'l(x,t)'!AO55-0.5+$A55</f>
        <v>77.694047503126541</v>
      </c>
      <c r="AP55" s="7">
        <f>SUM('l(x,t)'!AP55:AP$97)/'l(x,t)'!AP55-0.5+$A55</f>
        <v>77.728629740271046</v>
      </c>
      <c r="AQ55" s="7">
        <f>SUM('l(x,t)'!AQ55:AQ$97)/'l(x,t)'!AQ55-0.5+$A55</f>
        <v>77.891972701467125</v>
      </c>
      <c r="AR55" s="7">
        <f>SUM('l(x,t)'!AR55:AR$97)/'l(x,t)'!AR55-0.5+$A55</f>
        <v>77.861461949621471</v>
      </c>
      <c r="AS55" s="7">
        <f>SUM('l(x,t)'!AS55:AS$97)/'l(x,t)'!AS55-0.5+$A55</f>
        <v>77.88859317356706</v>
      </c>
      <c r="AT55" s="7">
        <f>SUM('l(x,t)'!AT55:AT$97)/'l(x,t)'!AT55-0.5+$A55</f>
        <v>78.11140609518705</v>
      </c>
      <c r="AU55" s="7">
        <f>SUM('l(x,t)'!AU55:AU$97)/'l(x,t)'!AU55-0.5+$A55</f>
        <v>78.242417859320838</v>
      </c>
      <c r="AV55" s="7">
        <f>SUM('l(x,t)'!AV55:AV$97)/'l(x,t)'!AV55-0.5+$A55</f>
        <v>78.425206092806263</v>
      </c>
      <c r="AW55" s="7">
        <f>SUM('l(x,t)'!AW55:AW$97)/'l(x,t)'!AW55-0.5+$A55</f>
        <v>78.677575109534416</v>
      </c>
      <c r="AX55" s="7">
        <f>SUM('l(x,t)'!AX55:AX$97)/'l(x,t)'!AX55-0.5+$A55</f>
        <v>78.771027855564242</v>
      </c>
      <c r="AY55" s="7">
        <f>SUM('l(x,t)'!AY55:AY$97)/'l(x,t)'!AY55-0.5+$A55</f>
        <v>78.664093914843122</v>
      </c>
      <c r="AZ55" s="7">
        <f>SUM('l(x,t)'!AZ55:AZ$97)/'l(x,t)'!AZ55-0.5+$A55</f>
        <v>79.212876517752463</v>
      </c>
      <c r="BA55" s="7">
        <f>SUM('l(x,t)'!BA55:BA$97)/'l(x,t)'!BA55-0.5+$A55</f>
        <v>79.515594987808754</v>
      </c>
      <c r="BB55" s="7">
        <f>SUM('l(x,t)'!BB55:BB$97)/'l(x,t)'!BB55-0.5+$A55</f>
        <v>79.659855909097075</v>
      </c>
      <c r="BC55" s="7">
        <f>SUM('l(x,t)'!BC55:BC$97)/'l(x,t)'!BC55-0.5+$A55</f>
        <v>79.517432124323321</v>
      </c>
      <c r="BD55" s="7">
        <f>SUM('l(x,t)'!BD55:BD$97)/'l(x,t)'!BD55-0.5+$A55</f>
        <v>79.799789803129087</v>
      </c>
      <c r="BE55" s="7">
        <f>SUM('l(x,t)'!BE55:BE$97)/'l(x,t)'!BE55-0.5+$A55</f>
        <v>79.754122212511774</v>
      </c>
      <c r="BF55" s="7">
        <f>SUM('l(x,t)'!BF55:BF$97)/'l(x,t)'!BF55-0.5+$A55</f>
        <v>80.105155598184325</v>
      </c>
      <c r="BG55" s="7">
        <f>SUM('l(x,t)'!BG55:BG$97)/'l(x,t)'!BG55-0.5+$A55</f>
        <v>80.149042864264828</v>
      </c>
      <c r="BH55" s="7">
        <f>SUM('l(x,t)'!BH55:BH$97)/'l(x,t)'!BH55-0.5+$A55</f>
        <v>80.381918901914574</v>
      </c>
      <c r="BI55" s="7">
        <f>SUM('l(x,t)'!BI55:BI$97)/'l(x,t)'!BI55-0.5+$A55</f>
        <v>80.453936986448866</v>
      </c>
      <c r="BJ55" s="7">
        <f>SUM('l(x,t)'!BJ55:BJ$97)/'l(x,t)'!BJ55-0.5+$A55</f>
        <v>80.554949814474909</v>
      </c>
      <c r="BK55" s="7">
        <f>SUM('l(x,t)'!BK55:BK$97)/'l(x,t)'!BK55-0.5+$A55</f>
        <v>80.699262909524379</v>
      </c>
      <c r="BL55" s="7">
        <f>SUM('l(x,t)'!BL55:BL$97)/'l(x,t)'!BL55-0.5+$A55</f>
        <v>80.843127807477288</v>
      </c>
      <c r="BM55" s="7">
        <f>SUM('l(x,t)'!BM55:BM$97)/'l(x,t)'!BM55-0.5+$A55</f>
        <v>80.986526648277135</v>
      </c>
      <c r="BN55" s="7">
        <f>SUM('l(x,t)'!BN55:BN$97)/'l(x,t)'!BN55-0.5+$A55</f>
        <v>81.129441760299358</v>
      </c>
      <c r="BO55" s="7">
        <f>SUM('l(x,t)'!BO55:BO$97)/'l(x,t)'!BO55-0.5+$A55</f>
        <v>81.271855672876157</v>
      </c>
      <c r="BP55" s="7">
        <f>SUM('l(x,t)'!BP55:BP$97)/'l(x,t)'!BP55-0.5+$A55</f>
        <v>81.413751128526329</v>
      </c>
      <c r="BQ55" s="7">
        <f>SUM('l(x,t)'!BQ55:BQ$97)/'l(x,t)'!BQ55-0.5+$A55</f>
        <v>81.555111094864671</v>
      </c>
      <c r="BR55" s="7">
        <f>SUM('l(x,t)'!BR55:BR$97)/'l(x,t)'!BR55-0.5+$A55</f>
        <v>81.695918776167716</v>
      </c>
      <c r="BS55" s="7">
        <f>SUM('l(x,t)'!BS55:BS$97)/'l(x,t)'!BS55-0.5+$A55</f>
        <v>81.836157624574071</v>
      </c>
    </row>
    <row r="56" spans="1:71" x14ac:dyDescent="0.25">
      <c r="A56">
        <v>54</v>
      </c>
      <c r="B56" s="7">
        <f>SUM('l(x,t)'!B56:B$97)/'l(x,t)'!B56-0.5+$A56</f>
        <v>75.719484054663852</v>
      </c>
      <c r="C56" s="7">
        <f>SUM('l(x,t)'!C56:C$97)/'l(x,t)'!C56-0.5+$A56</f>
        <v>75.598193500047444</v>
      </c>
      <c r="D56" s="7">
        <f>SUM('l(x,t)'!D56:D$97)/'l(x,t)'!D56-0.5+$A56</f>
        <v>75.476318580151997</v>
      </c>
      <c r="E56" s="7">
        <f>SUM('l(x,t)'!E56:E$97)/'l(x,t)'!E56-0.5+$A56</f>
        <v>75.127578394854808</v>
      </c>
      <c r="F56" s="7">
        <f>SUM('l(x,t)'!F56:F$97)/'l(x,t)'!F56-0.5+$A56</f>
        <v>75.389691694232425</v>
      </c>
      <c r="G56" s="7">
        <f>SUM('l(x,t)'!G56:G$97)/'l(x,t)'!G56-0.5+$A56</f>
        <v>76.314717751608313</v>
      </c>
      <c r="H56" s="7">
        <f>SUM('l(x,t)'!H56:H$97)/'l(x,t)'!H56-0.5+$A56</f>
        <v>76.066530953514814</v>
      </c>
      <c r="I56" s="7">
        <f>SUM('l(x,t)'!I56:I$97)/'l(x,t)'!I56-0.5+$A56</f>
        <v>76.108940091593482</v>
      </c>
      <c r="J56" s="7">
        <f>SUM('l(x,t)'!J56:J$97)/'l(x,t)'!J56-0.5+$A56</f>
        <v>76.600972758146369</v>
      </c>
      <c r="K56" s="7">
        <f>SUM('l(x,t)'!K56:K$97)/'l(x,t)'!K56-0.5+$A56</f>
        <v>76.271228835347756</v>
      </c>
      <c r="L56" s="7">
        <f>SUM('l(x,t)'!L56:L$97)/'l(x,t)'!L56-0.5+$A56</f>
        <v>76.539204464404833</v>
      </c>
      <c r="M56" s="7">
        <f>SUM('l(x,t)'!M56:M$97)/'l(x,t)'!M56-0.5+$A56</f>
        <v>77.169136733386338</v>
      </c>
      <c r="N56" s="7">
        <f>SUM('l(x,t)'!N56:N$97)/'l(x,t)'!N56-0.5+$A56</f>
        <v>76.428582247915529</v>
      </c>
      <c r="O56" s="7">
        <f>SUM('l(x,t)'!O56:O$97)/'l(x,t)'!O56-0.5+$A56</f>
        <v>77.265333405408839</v>
      </c>
      <c r="P56" s="7">
        <f>SUM('l(x,t)'!P56:P$97)/'l(x,t)'!P56-0.5+$A56</f>
        <v>77.35700834491405</v>
      </c>
      <c r="Q56" s="7">
        <f>SUM('l(x,t)'!Q56:Q$97)/'l(x,t)'!Q56-0.5+$A56</f>
        <v>76.960490370845918</v>
      </c>
      <c r="R56" s="7">
        <f>SUM('l(x,t)'!R56:R$97)/'l(x,t)'!R56-0.5+$A56</f>
        <v>77.644713008505974</v>
      </c>
      <c r="S56" s="7">
        <f>SUM('l(x,t)'!S56:S$97)/'l(x,t)'!S56-0.5+$A56</f>
        <v>77.334197274057288</v>
      </c>
      <c r="T56" s="7">
        <f>SUM('l(x,t)'!T56:T$97)/'l(x,t)'!T56-0.5+$A56</f>
        <v>77.125548352953658</v>
      </c>
      <c r="U56" s="7">
        <f>SUM('l(x,t)'!U56:U$97)/'l(x,t)'!U56-0.5+$A56</f>
        <v>77.227149578669952</v>
      </c>
      <c r="V56" s="7">
        <f>SUM('l(x,t)'!V56:V$97)/'l(x,t)'!V56-0.5+$A56</f>
        <v>77.202058674840998</v>
      </c>
      <c r="W56" s="7">
        <f>SUM('l(x,t)'!W56:W$97)/'l(x,t)'!W56-0.5+$A56</f>
        <v>77.203663491770499</v>
      </c>
      <c r="X56" s="7">
        <f>SUM('l(x,t)'!X56:X$97)/'l(x,t)'!X56-0.5+$A56</f>
        <v>77.596239938163819</v>
      </c>
      <c r="Y56" s="7">
        <f>SUM('l(x,t)'!Y56:Y$97)/'l(x,t)'!Y56-0.5+$A56</f>
        <v>77.463460417188003</v>
      </c>
      <c r="Z56" s="7">
        <f>SUM('l(x,t)'!Z56:Z$97)/'l(x,t)'!Z56-0.5+$A56</f>
        <v>77.599633993126815</v>
      </c>
      <c r="AA56" s="7">
        <f>SUM('l(x,t)'!AA56:AA$97)/'l(x,t)'!AA56-0.5+$A56</f>
        <v>77.442413116094386</v>
      </c>
      <c r="AB56" s="7">
        <f>SUM('l(x,t)'!AB56:AB$97)/'l(x,t)'!AB56-0.5+$A56</f>
        <v>77.378656289930731</v>
      </c>
      <c r="AC56" s="7">
        <f>SUM('l(x,t)'!AC56:AC$97)/'l(x,t)'!AC56-0.5+$A56</f>
        <v>77.564276716151483</v>
      </c>
      <c r="AD56" s="7">
        <f>SUM('l(x,t)'!AD56:AD$97)/'l(x,t)'!AD56-0.5+$A56</f>
        <v>77.222282437295519</v>
      </c>
      <c r="AE56" s="7">
        <f>SUM('l(x,t)'!AE56:AE$97)/'l(x,t)'!AE56-0.5+$A56</f>
        <v>77.528675983990411</v>
      </c>
      <c r="AF56" s="7">
        <f>SUM('l(x,t)'!AF56:AF$97)/'l(x,t)'!AF56-0.5+$A56</f>
        <v>77.16076113772084</v>
      </c>
      <c r="AG56" s="7">
        <f>SUM('l(x,t)'!AG56:AG$97)/'l(x,t)'!AG56-0.5+$A56</f>
        <v>77.290270068392829</v>
      </c>
      <c r="AH56" s="7">
        <f>SUM('l(x,t)'!AH56:AH$97)/'l(x,t)'!AH56-0.5+$A56</f>
        <v>77.357092861128734</v>
      </c>
      <c r="AI56" s="7">
        <f>SUM('l(x,t)'!AI56:AI$97)/'l(x,t)'!AI56-0.5+$A56</f>
        <v>77.223656505267996</v>
      </c>
      <c r="AJ56" s="7">
        <f>SUM('l(x,t)'!AJ56:AJ$97)/'l(x,t)'!AJ56-0.5+$A56</f>
        <v>77.449012185553428</v>
      </c>
      <c r="AK56" s="7">
        <f>SUM('l(x,t)'!AK56:AK$97)/'l(x,t)'!AK56-0.5+$A56</f>
        <v>77.422794978821969</v>
      </c>
      <c r="AL56" s="7">
        <f>SUM('l(x,t)'!AL56:AL$97)/'l(x,t)'!AL56-0.5+$A56</f>
        <v>77.401917757621902</v>
      </c>
      <c r="AM56" s="7">
        <f>SUM('l(x,t)'!AM56:AM$97)/'l(x,t)'!AM56-0.5+$A56</f>
        <v>77.714354367170941</v>
      </c>
      <c r="AN56" s="7">
        <f>SUM('l(x,t)'!AN56:AN$97)/'l(x,t)'!AN56-0.5+$A56</f>
        <v>77.947213482025006</v>
      </c>
      <c r="AO56" s="7">
        <f>SUM('l(x,t)'!AO56:AO$97)/'l(x,t)'!AO56-0.5+$A56</f>
        <v>77.859202898780268</v>
      </c>
      <c r="AP56" s="7">
        <f>SUM('l(x,t)'!AP56:AP$97)/'l(x,t)'!AP56-0.5+$A56</f>
        <v>77.901883110354561</v>
      </c>
      <c r="AQ56" s="7">
        <f>SUM('l(x,t)'!AQ56:AQ$97)/'l(x,t)'!AQ56-0.5+$A56</f>
        <v>78.071095991243283</v>
      </c>
      <c r="AR56" s="7">
        <f>SUM('l(x,t)'!AR56:AR$97)/'l(x,t)'!AR56-0.5+$A56</f>
        <v>78.033688442487744</v>
      </c>
      <c r="AS56" s="7">
        <f>SUM('l(x,t)'!AS56:AS$97)/'l(x,t)'!AS56-0.5+$A56</f>
        <v>78.059032861626747</v>
      </c>
      <c r="AT56" s="7">
        <f>SUM('l(x,t)'!AT56:AT$97)/'l(x,t)'!AT56-0.5+$A56</f>
        <v>78.295138068272948</v>
      </c>
      <c r="AU56" s="7">
        <f>SUM('l(x,t)'!AU56:AU$97)/'l(x,t)'!AU56-0.5+$A56</f>
        <v>78.414577590470998</v>
      </c>
      <c r="AV56" s="7">
        <f>SUM('l(x,t)'!AV56:AV$97)/'l(x,t)'!AV56-0.5+$A56</f>
        <v>78.576921467685764</v>
      </c>
      <c r="AW56" s="7">
        <f>SUM('l(x,t)'!AW56:AW$97)/'l(x,t)'!AW56-0.5+$A56</f>
        <v>78.846892350435326</v>
      </c>
      <c r="AX56" s="7">
        <f>SUM('l(x,t)'!AX56:AX$97)/'l(x,t)'!AX56-0.5+$A56</f>
        <v>78.947121939384786</v>
      </c>
      <c r="AY56" s="7">
        <f>SUM('l(x,t)'!AY56:AY$97)/'l(x,t)'!AY56-0.5+$A56</f>
        <v>78.808096986697421</v>
      </c>
      <c r="AZ56" s="7">
        <f>SUM('l(x,t)'!AZ56:AZ$97)/'l(x,t)'!AZ56-0.5+$A56</f>
        <v>79.37849891078146</v>
      </c>
      <c r="BA56" s="7">
        <f>SUM('l(x,t)'!BA56:BA$97)/'l(x,t)'!BA56-0.5+$A56</f>
        <v>79.674474045263509</v>
      </c>
      <c r="BB56" s="7">
        <f>SUM('l(x,t)'!BB56:BB$97)/'l(x,t)'!BB56-0.5+$A56</f>
        <v>79.81167426963286</v>
      </c>
      <c r="BC56" s="7">
        <f>SUM('l(x,t)'!BC56:BC$97)/'l(x,t)'!BC56-0.5+$A56</f>
        <v>79.681327232800655</v>
      </c>
      <c r="BD56" s="7">
        <f>SUM('l(x,t)'!BD56:BD$97)/'l(x,t)'!BD56-0.5+$A56</f>
        <v>79.964398360934098</v>
      </c>
      <c r="BE56" s="7">
        <f>SUM('l(x,t)'!BE56:BE$97)/'l(x,t)'!BE56-0.5+$A56</f>
        <v>79.928550646780536</v>
      </c>
      <c r="BF56" s="7">
        <f>SUM('l(x,t)'!BF56:BF$97)/'l(x,t)'!BF56-0.5+$A56</f>
        <v>80.271944814377889</v>
      </c>
      <c r="BG56" s="7">
        <f>SUM('l(x,t)'!BG56:BG$97)/'l(x,t)'!BG56-0.5+$A56</f>
        <v>80.317996240580499</v>
      </c>
      <c r="BH56" s="7">
        <f>SUM('l(x,t)'!BH56:BH$97)/'l(x,t)'!BH56-0.5+$A56</f>
        <v>80.553437696912994</v>
      </c>
      <c r="BI56" s="7">
        <f>SUM('l(x,t)'!BI56:BI$97)/'l(x,t)'!BI56-0.5+$A56</f>
        <v>80.625369320554768</v>
      </c>
      <c r="BJ56" s="7">
        <f>SUM('l(x,t)'!BJ56:BJ$97)/'l(x,t)'!BJ56-0.5+$A56</f>
        <v>80.718574645999837</v>
      </c>
      <c r="BK56" s="7">
        <f>SUM('l(x,t)'!BK56:BK$97)/'l(x,t)'!BK56-0.5+$A56</f>
        <v>80.86248315610564</v>
      </c>
      <c r="BL56" s="7">
        <f>SUM('l(x,t)'!BL56:BL$97)/'l(x,t)'!BL56-0.5+$A56</f>
        <v>81.005937276332943</v>
      </c>
      <c r="BM56" s="7">
        <f>SUM('l(x,t)'!BM56:BM$97)/'l(x,t)'!BM56-0.5+$A56</f>
        <v>81.148919182407212</v>
      </c>
      <c r="BN56" s="7">
        <f>SUM('l(x,t)'!BN56:BN$97)/'l(x,t)'!BN56-0.5+$A56</f>
        <v>81.29141124087036</v>
      </c>
      <c r="BO56" s="7">
        <f>SUM('l(x,t)'!BO56:BO$97)/'l(x,t)'!BO56-0.5+$A56</f>
        <v>81.433396021595996</v>
      </c>
      <c r="BP56" s="7">
        <f>SUM('l(x,t)'!BP56:BP$97)/'l(x,t)'!BP56-0.5+$A56</f>
        <v>81.574856310005885</v>
      </c>
      <c r="BQ56" s="7">
        <f>SUM('l(x,t)'!BQ56:BQ$97)/'l(x,t)'!BQ56-0.5+$A56</f>
        <v>81.715775118962938</v>
      </c>
      <c r="BR56" s="7">
        <f>SUM('l(x,t)'!BR56:BR$97)/'l(x,t)'!BR56-0.5+$A56</f>
        <v>81.856135700317111</v>
      </c>
      <c r="BS56" s="7">
        <f>SUM('l(x,t)'!BS56:BS$97)/'l(x,t)'!BS56-0.5+$A56</f>
        <v>81.995921556082678</v>
      </c>
    </row>
    <row r="57" spans="1:71" x14ac:dyDescent="0.25">
      <c r="A57">
        <v>55</v>
      </c>
      <c r="B57" s="7">
        <f>SUM('l(x,t)'!B57:B$97)/'l(x,t)'!B57-0.5+$A57</f>
        <v>75.923651453011047</v>
      </c>
      <c r="C57" s="7">
        <f>SUM('l(x,t)'!C57:C$97)/'l(x,t)'!C57-0.5+$A57</f>
        <v>75.77026998421978</v>
      </c>
      <c r="D57" s="7">
        <f>SUM('l(x,t)'!D57:D$97)/'l(x,t)'!D57-0.5+$A57</f>
        <v>75.652305764109371</v>
      </c>
      <c r="E57" s="7">
        <f>SUM('l(x,t)'!E57:E$97)/'l(x,t)'!E57-0.5+$A57</f>
        <v>75.300429967887951</v>
      </c>
      <c r="F57" s="7">
        <f>SUM('l(x,t)'!F57:F$97)/'l(x,t)'!F57-0.5+$A57</f>
        <v>75.56537693789447</v>
      </c>
      <c r="G57" s="7">
        <f>SUM('l(x,t)'!G57:G$97)/'l(x,t)'!G57-0.5+$A57</f>
        <v>76.476243138677603</v>
      </c>
      <c r="H57" s="7">
        <f>SUM('l(x,t)'!H57:H$97)/'l(x,t)'!H57-0.5+$A57</f>
        <v>76.23935885642338</v>
      </c>
      <c r="I57" s="7">
        <f>SUM('l(x,t)'!I57:I$97)/'l(x,t)'!I57-0.5+$A57</f>
        <v>76.265433558881853</v>
      </c>
      <c r="J57" s="7">
        <f>SUM('l(x,t)'!J57:J$97)/'l(x,t)'!J57-0.5+$A57</f>
        <v>76.76663653395903</v>
      </c>
      <c r="K57" s="7">
        <f>SUM('l(x,t)'!K57:K$97)/'l(x,t)'!K57-0.5+$A57</f>
        <v>76.434199940908712</v>
      </c>
      <c r="L57" s="7">
        <f>SUM('l(x,t)'!L57:L$97)/'l(x,t)'!L57-0.5+$A57</f>
        <v>76.686969682490229</v>
      </c>
      <c r="M57" s="7">
        <f>SUM('l(x,t)'!M57:M$97)/'l(x,t)'!M57-0.5+$A57</f>
        <v>77.310103170982998</v>
      </c>
      <c r="N57" s="7">
        <f>SUM('l(x,t)'!N57:N$97)/'l(x,t)'!N57-0.5+$A57</f>
        <v>76.576050263676876</v>
      </c>
      <c r="O57" s="7">
        <f>SUM('l(x,t)'!O57:O$97)/'l(x,t)'!O57-0.5+$A57</f>
        <v>77.424890644293114</v>
      </c>
      <c r="P57" s="7">
        <f>SUM('l(x,t)'!P57:P$97)/'l(x,t)'!P57-0.5+$A57</f>
        <v>77.498680215038689</v>
      </c>
      <c r="Q57" s="7">
        <f>SUM('l(x,t)'!Q57:Q$97)/'l(x,t)'!Q57-0.5+$A57</f>
        <v>77.102433654194272</v>
      </c>
      <c r="R57" s="7">
        <f>SUM('l(x,t)'!R57:R$97)/'l(x,t)'!R57-0.5+$A57</f>
        <v>77.7832483361058</v>
      </c>
      <c r="S57" s="7">
        <f>SUM('l(x,t)'!S57:S$97)/'l(x,t)'!S57-0.5+$A57</f>
        <v>77.477808577667716</v>
      </c>
      <c r="T57" s="7">
        <f>SUM('l(x,t)'!T57:T$97)/'l(x,t)'!T57-0.5+$A57</f>
        <v>77.259831357965652</v>
      </c>
      <c r="U57" s="7">
        <f>SUM('l(x,t)'!U57:U$97)/'l(x,t)'!U57-0.5+$A57</f>
        <v>77.389205151140033</v>
      </c>
      <c r="V57" s="7">
        <f>SUM('l(x,t)'!V57:V$97)/'l(x,t)'!V57-0.5+$A57</f>
        <v>77.328987847271833</v>
      </c>
      <c r="W57" s="7">
        <f>SUM('l(x,t)'!W57:W$97)/'l(x,t)'!W57-0.5+$A57</f>
        <v>77.355883677059722</v>
      </c>
      <c r="X57" s="7">
        <f>SUM('l(x,t)'!X57:X$97)/'l(x,t)'!X57-0.5+$A57</f>
        <v>77.742434853391657</v>
      </c>
      <c r="Y57" s="7">
        <f>SUM('l(x,t)'!Y57:Y$97)/'l(x,t)'!Y57-0.5+$A57</f>
        <v>77.607652166708263</v>
      </c>
      <c r="Z57" s="7">
        <f>SUM('l(x,t)'!Z57:Z$97)/'l(x,t)'!Z57-0.5+$A57</f>
        <v>77.776770214458836</v>
      </c>
      <c r="AA57" s="7">
        <f>SUM('l(x,t)'!AA57:AA$97)/'l(x,t)'!AA57-0.5+$A57</f>
        <v>77.601117795348429</v>
      </c>
      <c r="AB57" s="7">
        <f>SUM('l(x,t)'!AB57:AB$97)/'l(x,t)'!AB57-0.5+$A57</f>
        <v>77.548523911155939</v>
      </c>
      <c r="AC57" s="7">
        <f>SUM('l(x,t)'!AC57:AC$97)/'l(x,t)'!AC57-0.5+$A57</f>
        <v>77.721252382255543</v>
      </c>
      <c r="AD57" s="7">
        <f>SUM('l(x,t)'!AD57:AD$97)/'l(x,t)'!AD57-0.5+$A57</f>
        <v>77.383150988746408</v>
      </c>
      <c r="AE57" s="7">
        <f>SUM('l(x,t)'!AE57:AE$97)/'l(x,t)'!AE57-0.5+$A57</f>
        <v>77.69264800538852</v>
      </c>
      <c r="AF57" s="7">
        <f>SUM('l(x,t)'!AF57:AF$97)/'l(x,t)'!AF57-0.5+$A57</f>
        <v>77.329240935827244</v>
      </c>
      <c r="AG57" s="7">
        <f>SUM('l(x,t)'!AG57:AG$97)/'l(x,t)'!AG57-0.5+$A57</f>
        <v>77.473599391537306</v>
      </c>
      <c r="AH57" s="7">
        <f>SUM('l(x,t)'!AH57:AH$97)/'l(x,t)'!AH57-0.5+$A57</f>
        <v>77.51822040395642</v>
      </c>
      <c r="AI57" s="7">
        <f>SUM('l(x,t)'!AI57:AI$97)/'l(x,t)'!AI57-0.5+$A57</f>
        <v>77.385456684024035</v>
      </c>
      <c r="AJ57" s="7">
        <f>SUM('l(x,t)'!AJ57:AJ$97)/'l(x,t)'!AJ57-0.5+$A57</f>
        <v>77.62476036432227</v>
      </c>
      <c r="AK57" s="7">
        <f>SUM('l(x,t)'!AK57:AK$97)/'l(x,t)'!AK57-0.5+$A57</f>
        <v>77.609985864322994</v>
      </c>
      <c r="AL57" s="7">
        <f>SUM('l(x,t)'!AL57:AL$97)/'l(x,t)'!AL57-0.5+$A57</f>
        <v>77.575910119926149</v>
      </c>
      <c r="AM57" s="7">
        <f>SUM('l(x,t)'!AM57:AM$97)/'l(x,t)'!AM57-0.5+$A57</f>
        <v>77.894727717875753</v>
      </c>
      <c r="AN57" s="7">
        <f>SUM('l(x,t)'!AN57:AN$97)/'l(x,t)'!AN57-0.5+$A57</f>
        <v>78.111074337930248</v>
      </c>
      <c r="AO57" s="7">
        <f>SUM('l(x,t)'!AO57:AO$97)/'l(x,t)'!AO57-0.5+$A57</f>
        <v>78.043311595456728</v>
      </c>
      <c r="AP57" s="7">
        <f>SUM('l(x,t)'!AP57:AP$97)/'l(x,t)'!AP57-0.5+$A57</f>
        <v>78.079436265433287</v>
      </c>
      <c r="AQ57" s="7">
        <f>SUM('l(x,t)'!AQ57:AQ$97)/'l(x,t)'!AQ57-0.5+$A57</f>
        <v>78.250890230286558</v>
      </c>
      <c r="AR57" s="7">
        <f>SUM('l(x,t)'!AR57:AR$97)/'l(x,t)'!AR57-0.5+$A57</f>
        <v>78.216542988932403</v>
      </c>
      <c r="AS57" s="7">
        <f>SUM('l(x,t)'!AS57:AS$97)/'l(x,t)'!AS57-0.5+$A57</f>
        <v>78.231800368308029</v>
      </c>
      <c r="AT57" s="7">
        <f>SUM('l(x,t)'!AT57:AT$97)/'l(x,t)'!AT57-0.5+$A57</f>
        <v>78.471810310259571</v>
      </c>
      <c r="AU57" s="7">
        <f>SUM('l(x,t)'!AU57:AU$97)/'l(x,t)'!AU57-0.5+$A57</f>
        <v>78.572977784291638</v>
      </c>
      <c r="AV57" s="7">
        <f>SUM('l(x,t)'!AV57:AV$97)/'l(x,t)'!AV57-0.5+$A57</f>
        <v>78.718113066865584</v>
      </c>
      <c r="AW57" s="7">
        <f>SUM('l(x,t)'!AW57:AW$97)/'l(x,t)'!AW57-0.5+$A57</f>
        <v>79.013831543244819</v>
      </c>
      <c r="AX57" s="7">
        <f>SUM('l(x,t)'!AX57:AX$97)/'l(x,t)'!AX57-0.5+$A57</f>
        <v>79.136577218192684</v>
      </c>
      <c r="AY57" s="7">
        <f>SUM('l(x,t)'!AY57:AY$97)/'l(x,t)'!AY57-0.5+$A57</f>
        <v>78.994006496002072</v>
      </c>
      <c r="AZ57" s="7">
        <f>SUM('l(x,t)'!AZ57:AZ$97)/'l(x,t)'!AZ57-0.5+$A57</f>
        <v>79.524391110958362</v>
      </c>
      <c r="BA57" s="7">
        <f>SUM('l(x,t)'!BA57:BA$97)/'l(x,t)'!BA57-0.5+$A57</f>
        <v>79.828471149854622</v>
      </c>
      <c r="BB57" s="7">
        <f>SUM('l(x,t)'!BB57:BB$97)/'l(x,t)'!BB57-0.5+$A57</f>
        <v>79.981380262178973</v>
      </c>
      <c r="BC57" s="7">
        <f>SUM('l(x,t)'!BC57:BC$97)/'l(x,t)'!BC57-0.5+$A57</f>
        <v>79.855519652815502</v>
      </c>
      <c r="BD57" s="7">
        <f>SUM('l(x,t)'!BD57:BD$97)/'l(x,t)'!BD57-0.5+$A57</f>
        <v>80.143389217673459</v>
      </c>
      <c r="BE57" s="7">
        <f>SUM('l(x,t)'!BE57:BE$97)/'l(x,t)'!BE57-0.5+$A57</f>
        <v>80.09156894093428</v>
      </c>
      <c r="BF57" s="7">
        <f>SUM('l(x,t)'!BF57:BF$97)/'l(x,t)'!BF57-0.5+$A57</f>
        <v>80.435337440251487</v>
      </c>
      <c r="BG57" s="7">
        <f>SUM('l(x,t)'!BG57:BG$97)/'l(x,t)'!BG57-0.5+$A57</f>
        <v>80.489527119569644</v>
      </c>
      <c r="BH57" s="7">
        <f>SUM('l(x,t)'!BH57:BH$97)/'l(x,t)'!BH57-0.5+$A57</f>
        <v>80.729701289578955</v>
      </c>
      <c r="BI57" s="7">
        <f>SUM('l(x,t)'!BI57:BI$97)/'l(x,t)'!BI57-0.5+$A57</f>
        <v>80.792854805666877</v>
      </c>
      <c r="BJ57" s="7">
        <f>SUM('l(x,t)'!BJ57:BJ$97)/'l(x,t)'!BJ57-0.5+$A57</f>
        <v>80.884484003706106</v>
      </c>
      <c r="BK57" s="7">
        <f>SUM('l(x,t)'!BK57:BK$97)/'l(x,t)'!BK57-0.5+$A57</f>
        <v>81.028000737457049</v>
      </c>
      <c r="BL57" s="7">
        <f>SUM('l(x,t)'!BL57:BL$97)/'l(x,t)'!BL57-0.5+$A57</f>
        <v>81.171056318532123</v>
      </c>
      <c r="BM57" s="7">
        <f>SUM('l(x,t)'!BM57:BM$97)/'l(x,t)'!BM57-0.5+$A57</f>
        <v>81.313632964092463</v>
      </c>
      <c r="BN57" s="7">
        <f>SUM('l(x,t)'!BN57:BN$97)/'l(x,t)'!BN57-0.5+$A57</f>
        <v>81.455713084581134</v>
      </c>
      <c r="BO57" s="7">
        <f>SUM('l(x,t)'!BO57:BO$97)/'l(x,t)'!BO57-0.5+$A57</f>
        <v>81.597279296227313</v>
      </c>
      <c r="BP57" s="7">
        <f>SUM('l(x,t)'!BP57:BP$97)/'l(x,t)'!BP57-0.5+$A57</f>
        <v>81.738314433248462</v>
      </c>
      <c r="BQ57" s="7">
        <f>SUM('l(x,t)'!BQ57:BQ$97)/'l(x,t)'!BQ57-0.5+$A57</f>
        <v>81.878801559725233</v>
      </c>
      <c r="BR57" s="7">
        <f>SUM('l(x,t)'!BR57:BR$97)/'l(x,t)'!BR57-0.5+$A57</f>
        <v>82.018723981126016</v>
      </c>
      <c r="BS57" s="7">
        <f>SUM('l(x,t)'!BS57:BS$97)/'l(x,t)'!BS57-0.5+$A57</f>
        <v>82.158065255459192</v>
      </c>
    </row>
    <row r="58" spans="1:71" x14ac:dyDescent="0.25">
      <c r="A58">
        <v>56</v>
      </c>
      <c r="B58" s="7">
        <f>SUM('l(x,t)'!B58:B$97)/'l(x,t)'!B58-0.5+$A58</f>
        <v>76.125784137559123</v>
      </c>
      <c r="C58" s="7">
        <f>SUM('l(x,t)'!C58:C$97)/'l(x,t)'!C58-0.5+$A58</f>
        <v>75.973986146376234</v>
      </c>
      <c r="D58" s="7">
        <f>SUM('l(x,t)'!D58:D$97)/'l(x,t)'!D58-0.5+$A58</f>
        <v>75.861211797148115</v>
      </c>
      <c r="E58" s="7">
        <f>SUM('l(x,t)'!E58:E$97)/'l(x,t)'!E58-0.5+$A58</f>
        <v>75.493567833156249</v>
      </c>
      <c r="F58" s="7">
        <f>SUM('l(x,t)'!F58:F$97)/'l(x,t)'!F58-0.5+$A58</f>
        <v>75.744336875877224</v>
      </c>
      <c r="G58" s="7">
        <f>SUM('l(x,t)'!G58:G$97)/'l(x,t)'!G58-0.5+$A58</f>
        <v>76.64817782438989</v>
      </c>
      <c r="H58" s="7">
        <f>SUM('l(x,t)'!H58:H$97)/'l(x,t)'!H58-0.5+$A58</f>
        <v>76.413357994941293</v>
      </c>
      <c r="I58" s="7">
        <f>SUM('l(x,t)'!I58:I$97)/'l(x,t)'!I58-0.5+$A58</f>
        <v>76.444297862628702</v>
      </c>
      <c r="J58" s="7">
        <f>SUM('l(x,t)'!J58:J$97)/'l(x,t)'!J58-0.5+$A58</f>
        <v>76.926693937673448</v>
      </c>
      <c r="K58" s="7">
        <f>SUM('l(x,t)'!K58:K$97)/'l(x,t)'!K58-0.5+$A58</f>
        <v>76.608130939853098</v>
      </c>
      <c r="L58" s="7">
        <f>SUM('l(x,t)'!L58:L$97)/'l(x,t)'!L58-0.5+$A58</f>
        <v>76.845352195782937</v>
      </c>
      <c r="M58" s="7">
        <f>SUM('l(x,t)'!M58:M$97)/'l(x,t)'!M58-0.5+$A58</f>
        <v>77.481559333786535</v>
      </c>
      <c r="N58" s="7">
        <f>SUM('l(x,t)'!N58:N$97)/'l(x,t)'!N58-0.5+$A58</f>
        <v>76.736170992963835</v>
      </c>
      <c r="O58" s="7">
        <f>SUM('l(x,t)'!O58:O$97)/'l(x,t)'!O58-0.5+$A58</f>
        <v>77.570778490112758</v>
      </c>
      <c r="P58" s="7">
        <f>SUM('l(x,t)'!P58:P$97)/'l(x,t)'!P58-0.5+$A58</f>
        <v>77.64907241674841</v>
      </c>
      <c r="Q58" s="7">
        <f>SUM('l(x,t)'!Q58:Q$97)/'l(x,t)'!Q58-0.5+$A58</f>
        <v>77.252088019770284</v>
      </c>
      <c r="R58" s="7">
        <f>SUM('l(x,t)'!R58:R$97)/'l(x,t)'!R58-0.5+$A58</f>
        <v>77.9193336916139</v>
      </c>
      <c r="S58" s="7">
        <f>SUM('l(x,t)'!S58:S$97)/'l(x,t)'!S58-0.5+$A58</f>
        <v>77.621153653341366</v>
      </c>
      <c r="T58" s="7">
        <f>SUM('l(x,t)'!T58:T$97)/'l(x,t)'!T58-0.5+$A58</f>
        <v>77.41123801263295</v>
      </c>
      <c r="U58" s="7">
        <f>SUM('l(x,t)'!U58:U$97)/'l(x,t)'!U58-0.5+$A58</f>
        <v>77.530420144264767</v>
      </c>
      <c r="V58" s="7">
        <f>SUM('l(x,t)'!V58:V$97)/'l(x,t)'!V58-0.5+$A58</f>
        <v>77.496380301365221</v>
      </c>
      <c r="W58" s="7">
        <f>SUM('l(x,t)'!W58:W$97)/'l(x,t)'!W58-0.5+$A58</f>
        <v>77.492456833998858</v>
      </c>
      <c r="X58" s="7">
        <f>SUM('l(x,t)'!X58:X$97)/'l(x,t)'!X58-0.5+$A58</f>
        <v>77.905998643489127</v>
      </c>
      <c r="Y58" s="7">
        <f>SUM('l(x,t)'!Y58:Y$97)/'l(x,t)'!Y58-0.5+$A58</f>
        <v>77.757668854789543</v>
      </c>
      <c r="Z58" s="7">
        <f>SUM('l(x,t)'!Z58:Z$97)/'l(x,t)'!Z58-0.5+$A58</f>
        <v>77.93448464148851</v>
      </c>
      <c r="AA58" s="7">
        <f>SUM('l(x,t)'!AA58:AA$97)/'l(x,t)'!AA58-0.5+$A58</f>
        <v>77.789014184927368</v>
      </c>
      <c r="AB58" s="7">
        <f>SUM('l(x,t)'!AB58:AB$97)/'l(x,t)'!AB58-0.5+$A58</f>
        <v>77.718047614454235</v>
      </c>
      <c r="AC58" s="7">
        <f>SUM('l(x,t)'!AC58:AC$97)/'l(x,t)'!AC58-0.5+$A58</f>
        <v>77.87722161692551</v>
      </c>
      <c r="AD58" s="7">
        <f>SUM('l(x,t)'!AD58:AD$97)/'l(x,t)'!AD58-0.5+$A58</f>
        <v>77.547404149661389</v>
      </c>
      <c r="AE58" s="7">
        <f>SUM('l(x,t)'!AE58:AE$97)/'l(x,t)'!AE58-0.5+$A58</f>
        <v>77.860801230642949</v>
      </c>
      <c r="AF58" s="7">
        <f>SUM('l(x,t)'!AF58:AF$97)/'l(x,t)'!AF58-0.5+$A58</f>
        <v>77.495305492294051</v>
      </c>
      <c r="AG58" s="7">
        <f>SUM('l(x,t)'!AG58:AG$97)/'l(x,t)'!AG58-0.5+$A58</f>
        <v>77.649466152790453</v>
      </c>
      <c r="AH58" s="7">
        <f>SUM('l(x,t)'!AH58:AH$97)/'l(x,t)'!AH58-0.5+$A58</f>
        <v>77.696905493176502</v>
      </c>
      <c r="AI58" s="7">
        <f>SUM('l(x,t)'!AI58:AI$97)/'l(x,t)'!AI58-0.5+$A58</f>
        <v>77.564843864643592</v>
      </c>
      <c r="AJ58" s="7">
        <f>SUM('l(x,t)'!AJ58:AJ$97)/'l(x,t)'!AJ58-0.5+$A58</f>
        <v>77.813982939650515</v>
      </c>
      <c r="AK58" s="7">
        <f>SUM('l(x,t)'!AK58:AK$97)/'l(x,t)'!AK58-0.5+$A58</f>
        <v>77.790539232103029</v>
      </c>
      <c r="AL58" s="7">
        <f>SUM('l(x,t)'!AL58:AL$97)/'l(x,t)'!AL58-0.5+$A58</f>
        <v>77.765388576713988</v>
      </c>
      <c r="AM58" s="7">
        <f>SUM('l(x,t)'!AM58:AM$97)/'l(x,t)'!AM58-0.5+$A58</f>
        <v>78.085575833670276</v>
      </c>
      <c r="AN58" s="7">
        <f>SUM('l(x,t)'!AN58:AN$97)/'l(x,t)'!AN58-0.5+$A58</f>
        <v>78.292732415280028</v>
      </c>
      <c r="AO58" s="7">
        <f>SUM('l(x,t)'!AO58:AO$97)/'l(x,t)'!AO58-0.5+$A58</f>
        <v>78.23588453748927</v>
      </c>
      <c r="AP58" s="7">
        <f>SUM('l(x,t)'!AP58:AP$97)/'l(x,t)'!AP58-0.5+$A58</f>
        <v>78.259693034264657</v>
      </c>
      <c r="AQ58" s="7">
        <f>SUM('l(x,t)'!AQ58:AQ$97)/'l(x,t)'!AQ58-0.5+$A58</f>
        <v>78.429048940554665</v>
      </c>
      <c r="AR58" s="7">
        <f>SUM('l(x,t)'!AR58:AR$97)/'l(x,t)'!AR58-0.5+$A58</f>
        <v>78.403204102366686</v>
      </c>
      <c r="AS58" s="7">
        <f>SUM('l(x,t)'!AS58:AS$97)/'l(x,t)'!AS58-0.5+$A58</f>
        <v>78.42575223219238</v>
      </c>
      <c r="AT58" s="7">
        <f>SUM('l(x,t)'!AT58:AT$97)/'l(x,t)'!AT58-0.5+$A58</f>
        <v>78.657066845019727</v>
      </c>
      <c r="AU58" s="7">
        <f>SUM('l(x,t)'!AU58:AU$97)/'l(x,t)'!AU58-0.5+$A58</f>
        <v>78.760222576028667</v>
      </c>
      <c r="AV58" s="7">
        <f>SUM('l(x,t)'!AV58:AV$97)/'l(x,t)'!AV58-0.5+$A58</f>
        <v>78.897336665725035</v>
      </c>
      <c r="AW58" s="7">
        <f>SUM('l(x,t)'!AW58:AW$97)/'l(x,t)'!AW58-0.5+$A58</f>
        <v>79.18388181467418</v>
      </c>
      <c r="AX58" s="7">
        <f>SUM('l(x,t)'!AX58:AX$97)/'l(x,t)'!AX58-0.5+$A58</f>
        <v>79.307754976473532</v>
      </c>
      <c r="AY58" s="7">
        <f>SUM('l(x,t)'!AY58:AY$97)/'l(x,t)'!AY58-0.5+$A58</f>
        <v>79.172020087056751</v>
      </c>
      <c r="AZ58" s="7">
        <f>SUM('l(x,t)'!AZ58:AZ$97)/'l(x,t)'!AZ58-0.5+$A58</f>
        <v>79.693990987782712</v>
      </c>
      <c r="BA58" s="7">
        <f>SUM('l(x,t)'!BA58:BA$97)/'l(x,t)'!BA58-0.5+$A58</f>
        <v>80.004659652757937</v>
      </c>
      <c r="BB58" s="7">
        <f>SUM('l(x,t)'!BB58:BB$97)/'l(x,t)'!BB58-0.5+$A58</f>
        <v>80.15370969293258</v>
      </c>
      <c r="BC58" s="7">
        <f>SUM('l(x,t)'!BC58:BC$97)/'l(x,t)'!BC58-0.5+$A58</f>
        <v>80.028939253336588</v>
      </c>
      <c r="BD58" s="7">
        <f>SUM('l(x,t)'!BD58:BD$97)/'l(x,t)'!BD58-0.5+$A58</f>
        <v>80.314610026858787</v>
      </c>
      <c r="BE58" s="7">
        <f>SUM('l(x,t)'!BE58:BE$97)/'l(x,t)'!BE58-0.5+$A58</f>
        <v>80.270910331736047</v>
      </c>
      <c r="BF58" s="7">
        <f>SUM('l(x,t)'!BF58:BF$97)/'l(x,t)'!BF58-0.5+$A58</f>
        <v>80.603783829749091</v>
      </c>
      <c r="BG58" s="7">
        <f>SUM('l(x,t)'!BG58:BG$97)/'l(x,t)'!BG58-0.5+$A58</f>
        <v>80.661125998882028</v>
      </c>
      <c r="BH58" s="7">
        <f>SUM('l(x,t)'!BH58:BH$97)/'l(x,t)'!BH58-0.5+$A58</f>
        <v>80.897323625507312</v>
      </c>
      <c r="BI58" s="7">
        <f>SUM('l(x,t)'!BI58:BI$97)/'l(x,t)'!BI58-0.5+$A58</f>
        <v>80.969870404981492</v>
      </c>
      <c r="BJ58" s="7">
        <f>SUM('l(x,t)'!BJ58:BJ$97)/'l(x,t)'!BJ58-0.5+$A58</f>
        <v>81.052993851619263</v>
      </c>
      <c r="BK58" s="7">
        <f>SUM('l(x,t)'!BK58:BK$97)/'l(x,t)'!BK58-0.5+$A58</f>
        <v>81.195666463558993</v>
      </c>
      <c r="BL58" s="7">
        <f>SUM('l(x,t)'!BL58:BL$97)/'l(x,t)'!BL58-0.5+$A58</f>
        <v>81.337874005569844</v>
      </c>
      <c r="BM58" s="7">
        <f>SUM('l(x,t)'!BM58:BM$97)/'l(x,t)'!BM58-0.5+$A58</f>
        <v>81.479598789640647</v>
      </c>
      <c r="BN58" s="7">
        <f>SUM('l(x,t)'!BN58:BN$97)/'l(x,t)'!BN58-0.5+$A58</f>
        <v>81.62082332275908</v>
      </c>
      <c r="BO58" s="7">
        <f>SUM('l(x,t)'!BO58:BO$97)/'l(x,t)'!BO58-0.5+$A58</f>
        <v>81.761530319373946</v>
      </c>
      <c r="BP58" s="7">
        <f>SUM('l(x,t)'!BP58:BP$97)/'l(x,t)'!BP58-0.5+$A58</f>
        <v>81.901702713552382</v>
      </c>
      <c r="BQ58" s="7">
        <f>SUM('l(x,t)'!BQ58:BQ$97)/'l(x,t)'!BQ58-0.5+$A58</f>
        <v>82.041323670806818</v>
      </c>
      <c r="BR58" s="7">
        <f>SUM('l(x,t)'!BR58:BR$97)/'l(x,t)'!BR58-0.5+$A58</f>
        <v>82.180376599568262</v>
      </c>
      <c r="BS58" s="7">
        <f>SUM('l(x,t)'!BS58:BS$97)/'l(x,t)'!BS58-0.5+$A58</f>
        <v>82.318845162284845</v>
      </c>
    </row>
    <row r="59" spans="1:71" x14ac:dyDescent="0.25">
      <c r="A59">
        <v>57</v>
      </c>
      <c r="B59" s="7">
        <f>SUM('l(x,t)'!B59:B$97)/'l(x,t)'!B59-0.5+$A59</f>
        <v>76.339655625198773</v>
      </c>
      <c r="C59" s="7">
        <f>SUM('l(x,t)'!C59:C$97)/'l(x,t)'!C59-0.5+$A59</f>
        <v>76.182621938928875</v>
      </c>
      <c r="D59" s="7">
        <f>SUM('l(x,t)'!D59:D$97)/'l(x,t)'!D59-0.5+$A59</f>
        <v>76.068243816729108</v>
      </c>
      <c r="E59" s="7">
        <f>SUM('l(x,t)'!E59:E$97)/'l(x,t)'!E59-0.5+$A59</f>
        <v>75.693176872631611</v>
      </c>
      <c r="F59" s="7">
        <f>SUM('l(x,t)'!F59:F$97)/'l(x,t)'!F59-0.5+$A59</f>
        <v>75.933816587606387</v>
      </c>
      <c r="G59" s="7">
        <f>SUM('l(x,t)'!G59:G$97)/'l(x,t)'!G59-0.5+$A59</f>
        <v>76.834851763579536</v>
      </c>
      <c r="H59" s="7">
        <f>SUM('l(x,t)'!H59:H$97)/'l(x,t)'!H59-0.5+$A59</f>
        <v>76.584477745331512</v>
      </c>
      <c r="I59" s="7">
        <f>SUM('l(x,t)'!I59:I$97)/'l(x,t)'!I59-0.5+$A59</f>
        <v>76.629489162927626</v>
      </c>
      <c r="J59" s="7">
        <f>SUM('l(x,t)'!J59:J$97)/'l(x,t)'!J59-0.5+$A59</f>
        <v>77.085614884582426</v>
      </c>
      <c r="K59" s="7">
        <f>SUM('l(x,t)'!K59:K$97)/'l(x,t)'!K59-0.5+$A59</f>
        <v>76.768454414269982</v>
      </c>
      <c r="L59" s="7">
        <f>SUM('l(x,t)'!L59:L$97)/'l(x,t)'!L59-0.5+$A59</f>
        <v>77.000334726313881</v>
      </c>
      <c r="M59" s="7">
        <f>SUM('l(x,t)'!M59:M$97)/'l(x,t)'!M59-0.5+$A59</f>
        <v>77.646075803538068</v>
      </c>
      <c r="N59" s="7">
        <f>SUM('l(x,t)'!N59:N$97)/'l(x,t)'!N59-0.5+$A59</f>
        <v>76.907388986561074</v>
      </c>
      <c r="O59" s="7">
        <f>SUM('l(x,t)'!O59:O$97)/'l(x,t)'!O59-0.5+$A59</f>
        <v>77.731073091957029</v>
      </c>
      <c r="P59" s="7">
        <f>SUM('l(x,t)'!P59:P$97)/'l(x,t)'!P59-0.5+$A59</f>
        <v>77.814902357086552</v>
      </c>
      <c r="Q59" s="7">
        <f>SUM('l(x,t)'!Q59:Q$97)/'l(x,t)'!Q59-0.5+$A59</f>
        <v>77.416070008638002</v>
      </c>
      <c r="R59" s="7">
        <f>SUM('l(x,t)'!R59:R$97)/'l(x,t)'!R59-0.5+$A59</f>
        <v>78.075540605598434</v>
      </c>
      <c r="S59" s="7">
        <f>SUM('l(x,t)'!S59:S$97)/'l(x,t)'!S59-0.5+$A59</f>
        <v>77.779044161016103</v>
      </c>
      <c r="T59" s="7">
        <f>SUM('l(x,t)'!T59:T$97)/'l(x,t)'!T59-0.5+$A59</f>
        <v>77.564800407604395</v>
      </c>
      <c r="U59" s="7">
        <f>SUM('l(x,t)'!U59:U$97)/'l(x,t)'!U59-0.5+$A59</f>
        <v>77.706433542668918</v>
      </c>
      <c r="V59" s="7">
        <f>SUM('l(x,t)'!V59:V$97)/'l(x,t)'!V59-0.5+$A59</f>
        <v>77.66037319361574</v>
      </c>
      <c r="W59" s="7">
        <f>SUM('l(x,t)'!W59:W$97)/'l(x,t)'!W59-0.5+$A59</f>
        <v>77.662390832382897</v>
      </c>
      <c r="X59" s="7">
        <f>SUM('l(x,t)'!X59:X$97)/'l(x,t)'!X59-0.5+$A59</f>
        <v>78.055594469104705</v>
      </c>
      <c r="Y59" s="7">
        <f>SUM('l(x,t)'!Y59:Y$97)/'l(x,t)'!Y59-0.5+$A59</f>
        <v>77.923270737591125</v>
      </c>
      <c r="Z59" s="7">
        <f>SUM('l(x,t)'!Z59:Z$97)/'l(x,t)'!Z59-0.5+$A59</f>
        <v>78.09188951606059</v>
      </c>
      <c r="AA59" s="7">
        <f>SUM('l(x,t)'!AA59:AA$97)/'l(x,t)'!AA59-0.5+$A59</f>
        <v>77.942758765274377</v>
      </c>
      <c r="AB59" s="7">
        <f>SUM('l(x,t)'!AB59:AB$97)/'l(x,t)'!AB59-0.5+$A59</f>
        <v>77.912472868096557</v>
      </c>
      <c r="AC59" s="7">
        <f>SUM('l(x,t)'!AC59:AC$97)/'l(x,t)'!AC59-0.5+$A59</f>
        <v>78.04831523993056</v>
      </c>
      <c r="AD59" s="7">
        <f>SUM('l(x,t)'!AD59:AD$97)/'l(x,t)'!AD59-0.5+$A59</f>
        <v>77.725485977008489</v>
      </c>
      <c r="AE59" s="7">
        <f>SUM('l(x,t)'!AE59:AE$97)/'l(x,t)'!AE59-0.5+$A59</f>
        <v>78.041534706833275</v>
      </c>
      <c r="AF59" s="7">
        <f>SUM('l(x,t)'!AF59:AF$97)/'l(x,t)'!AF59-0.5+$A59</f>
        <v>77.685337973920127</v>
      </c>
      <c r="AG59" s="7">
        <f>SUM('l(x,t)'!AG59:AG$97)/'l(x,t)'!AG59-0.5+$A59</f>
        <v>77.849942109195794</v>
      </c>
      <c r="AH59" s="7">
        <f>SUM('l(x,t)'!AH59:AH$97)/'l(x,t)'!AH59-0.5+$A59</f>
        <v>77.88142720999879</v>
      </c>
      <c r="AI59" s="7">
        <f>SUM('l(x,t)'!AI59:AI$97)/'l(x,t)'!AI59-0.5+$A59</f>
        <v>77.772892755795269</v>
      </c>
      <c r="AJ59" s="7">
        <f>SUM('l(x,t)'!AJ59:AJ$97)/'l(x,t)'!AJ59-0.5+$A59</f>
        <v>78.000174450390915</v>
      </c>
      <c r="AK59" s="7">
        <f>SUM('l(x,t)'!AK59:AK$97)/'l(x,t)'!AK59-0.5+$A59</f>
        <v>77.984978285587601</v>
      </c>
      <c r="AL59" s="7">
        <f>SUM('l(x,t)'!AL59:AL$97)/'l(x,t)'!AL59-0.5+$A59</f>
        <v>77.960031058413804</v>
      </c>
      <c r="AM59" s="7">
        <f>SUM('l(x,t)'!AM59:AM$97)/'l(x,t)'!AM59-0.5+$A59</f>
        <v>78.278973114930864</v>
      </c>
      <c r="AN59" s="7">
        <f>SUM('l(x,t)'!AN59:AN$97)/'l(x,t)'!AN59-0.5+$A59</f>
        <v>78.477785368079253</v>
      </c>
      <c r="AO59" s="7">
        <f>SUM('l(x,t)'!AO59:AO$97)/'l(x,t)'!AO59-0.5+$A59</f>
        <v>78.436604468374895</v>
      </c>
      <c r="AP59" s="7">
        <f>SUM('l(x,t)'!AP59:AP$97)/'l(x,t)'!AP59-0.5+$A59</f>
        <v>78.455757952783003</v>
      </c>
      <c r="AQ59" s="7">
        <f>SUM('l(x,t)'!AQ59:AQ$97)/'l(x,t)'!AQ59-0.5+$A59</f>
        <v>78.620167185033353</v>
      </c>
      <c r="AR59" s="7">
        <f>SUM('l(x,t)'!AR59:AR$97)/'l(x,t)'!AR59-0.5+$A59</f>
        <v>78.602346242007172</v>
      </c>
      <c r="AS59" s="7">
        <f>SUM('l(x,t)'!AS59:AS$97)/'l(x,t)'!AS59-0.5+$A59</f>
        <v>78.632022683603566</v>
      </c>
      <c r="AT59" s="7">
        <f>SUM('l(x,t)'!AT59:AT$97)/'l(x,t)'!AT59-0.5+$A59</f>
        <v>78.856486706441174</v>
      </c>
      <c r="AU59" s="7">
        <f>SUM('l(x,t)'!AU59:AU$97)/'l(x,t)'!AU59-0.5+$A59</f>
        <v>78.960117622872247</v>
      </c>
      <c r="AV59" s="7">
        <f>SUM('l(x,t)'!AV59:AV$97)/'l(x,t)'!AV59-0.5+$A59</f>
        <v>79.075912130678702</v>
      </c>
      <c r="AW59" s="7">
        <f>SUM('l(x,t)'!AW59:AW$97)/'l(x,t)'!AW59-0.5+$A59</f>
        <v>79.370735725551953</v>
      </c>
      <c r="AX59" s="7">
        <f>SUM('l(x,t)'!AX59:AX$97)/'l(x,t)'!AX59-0.5+$A59</f>
        <v>79.504442963814142</v>
      </c>
      <c r="AY59" s="7">
        <f>SUM('l(x,t)'!AY59:AY$97)/'l(x,t)'!AY59-0.5+$A59</f>
        <v>79.358315357218075</v>
      </c>
      <c r="AZ59" s="7">
        <f>SUM('l(x,t)'!AZ59:AZ$97)/'l(x,t)'!AZ59-0.5+$A59</f>
        <v>79.877268774978532</v>
      </c>
      <c r="BA59" s="7">
        <f>SUM('l(x,t)'!BA59:BA$97)/'l(x,t)'!BA59-0.5+$A59</f>
        <v>80.182753962556362</v>
      </c>
      <c r="BB59" s="7">
        <f>SUM('l(x,t)'!BB59:BB$97)/'l(x,t)'!BB59-0.5+$A59</f>
        <v>80.328851753319469</v>
      </c>
      <c r="BC59" s="7">
        <f>SUM('l(x,t)'!BC59:BC$97)/'l(x,t)'!BC59-0.5+$A59</f>
        <v>80.208411931659242</v>
      </c>
      <c r="BD59" s="7">
        <f>SUM('l(x,t)'!BD59:BD$97)/'l(x,t)'!BD59-0.5+$A59</f>
        <v>80.485869132464586</v>
      </c>
      <c r="BE59" s="7">
        <f>SUM('l(x,t)'!BE59:BE$97)/'l(x,t)'!BE59-0.5+$A59</f>
        <v>80.458746907490763</v>
      </c>
      <c r="BF59" s="7">
        <f>SUM('l(x,t)'!BF59:BF$97)/'l(x,t)'!BF59-0.5+$A59</f>
        <v>80.79155756976337</v>
      </c>
      <c r="BG59" s="7">
        <f>SUM('l(x,t)'!BG59:BG$97)/'l(x,t)'!BG59-0.5+$A59</f>
        <v>80.844194340321252</v>
      </c>
      <c r="BH59" s="7">
        <f>SUM('l(x,t)'!BH59:BH$97)/'l(x,t)'!BH59-0.5+$A59</f>
        <v>81.082181631375249</v>
      </c>
      <c r="BI59" s="7">
        <f>SUM('l(x,t)'!BI59:BI$97)/'l(x,t)'!BI59-0.5+$A59</f>
        <v>81.141870662203672</v>
      </c>
      <c r="BJ59" s="7">
        <f>SUM('l(x,t)'!BJ59:BJ$97)/'l(x,t)'!BJ59-0.5+$A59</f>
        <v>81.228198934353344</v>
      </c>
      <c r="BK59" s="7">
        <f>SUM('l(x,t)'!BK59:BK$97)/'l(x,t)'!BK59-0.5+$A59</f>
        <v>81.369699261192764</v>
      </c>
      <c r="BL59" s="7">
        <f>SUM('l(x,t)'!BL59:BL$97)/'l(x,t)'!BL59-0.5+$A59</f>
        <v>81.510733544613103</v>
      </c>
      <c r="BM59" s="7">
        <f>SUM('l(x,t)'!BM59:BM$97)/'l(x,t)'!BM59-0.5+$A59</f>
        <v>81.651284219068671</v>
      </c>
      <c r="BN59" s="7">
        <f>SUM('l(x,t)'!BN59:BN$97)/'l(x,t)'!BN59-0.5+$A59</f>
        <v>81.791333914927804</v>
      </c>
      <c r="BO59" s="7">
        <f>SUM('l(x,t)'!BO59:BO$97)/'l(x,t)'!BO59-0.5+$A59</f>
        <v>81.930865470878899</v>
      </c>
      <c r="BP59" s="7">
        <f>SUM('l(x,t)'!BP59:BP$97)/'l(x,t)'!BP59-0.5+$A59</f>
        <v>82.06986194602851</v>
      </c>
      <c r="BQ59" s="7">
        <f>SUM('l(x,t)'!BQ59:BQ$97)/'l(x,t)'!BQ59-0.5+$A59</f>
        <v>82.208306631666517</v>
      </c>
      <c r="BR59" s="7">
        <f>SUM('l(x,t)'!BR59:BR$97)/'l(x,t)'!BR59-0.5+$A59</f>
        <v>82.346183062675053</v>
      </c>
      <c r="BS59" s="7">
        <f>SUM('l(x,t)'!BS59:BS$97)/'l(x,t)'!BS59-0.5+$A59</f>
        <v>82.483475028560278</v>
      </c>
    </row>
    <row r="60" spans="1:71" x14ac:dyDescent="0.25">
      <c r="A60">
        <v>58</v>
      </c>
      <c r="B60" s="7">
        <f>SUM('l(x,t)'!B60:B$97)/'l(x,t)'!B60-0.5+$A60</f>
        <v>76.565582781155456</v>
      </c>
      <c r="C60" s="7">
        <f>SUM('l(x,t)'!C60:C$97)/'l(x,t)'!C60-0.5+$A60</f>
        <v>76.384688101616163</v>
      </c>
      <c r="D60" s="7">
        <f>SUM('l(x,t)'!D60:D$97)/'l(x,t)'!D60-0.5+$A60</f>
        <v>76.289014739923203</v>
      </c>
      <c r="E60" s="7">
        <f>SUM('l(x,t)'!E60:E$97)/'l(x,t)'!E60-0.5+$A60</f>
        <v>75.89496969013237</v>
      </c>
      <c r="F60" s="7">
        <f>SUM('l(x,t)'!F60:F$97)/'l(x,t)'!F60-0.5+$A60</f>
        <v>76.140917177447832</v>
      </c>
      <c r="G60" s="7">
        <f>SUM('l(x,t)'!G60:G$97)/'l(x,t)'!G60-0.5+$A60</f>
        <v>77.032126238589299</v>
      </c>
      <c r="H60" s="7">
        <f>SUM('l(x,t)'!H60:H$97)/'l(x,t)'!H60-0.5+$A60</f>
        <v>76.780561051222449</v>
      </c>
      <c r="I60" s="7">
        <f>SUM('l(x,t)'!I60:I$97)/'l(x,t)'!I60-0.5+$A60</f>
        <v>76.820959875291777</v>
      </c>
      <c r="J60" s="7">
        <f>SUM('l(x,t)'!J60:J$97)/'l(x,t)'!J60-0.5+$A60</f>
        <v>77.265879707514955</v>
      </c>
      <c r="K60" s="7">
        <f>SUM('l(x,t)'!K60:K$97)/'l(x,t)'!K60-0.5+$A60</f>
        <v>76.952867599109538</v>
      </c>
      <c r="L60" s="7">
        <f>SUM('l(x,t)'!L60:L$97)/'l(x,t)'!L60-0.5+$A60</f>
        <v>77.18199958245998</v>
      </c>
      <c r="M60" s="7">
        <f>SUM('l(x,t)'!M60:M$97)/'l(x,t)'!M60-0.5+$A60</f>
        <v>77.819195347902195</v>
      </c>
      <c r="N60" s="7">
        <f>SUM('l(x,t)'!N60:N$97)/'l(x,t)'!N60-0.5+$A60</f>
        <v>77.09234068260487</v>
      </c>
      <c r="O60" s="7">
        <f>SUM('l(x,t)'!O60:O$97)/'l(x,t)'!O60-0.5+$A60</f>
        <v>77.888061162911441</v>
      </c>
      <c r="P60" s="7">
        <f>SUM('l(x,t)'!P60:P$97)/'l(x,t)'!P60-0.5+$A60</f>
        <v>77.973572544304915</v>
      </c>
      <c r="Q60" s="7">
        <f>SUM('l(x,t)'!Q60:Q$97)/'l(x,t)'!Q60-0.5+$A60</f>
        <v>77.591063168838588</v>
      </c>
      <c r="R60" s="7">
        <f>SUM('l(x,t)'!R60:R$97)/'l(x,t)'!R60-0.5+$A60</f>
        <v>78.242308768093906</v>
      </c>
      <c r="S60" s="7">
        <f>SUM('l(x,t)'!S60:S$97)/'l(x,t)'!S60-0.5+$A60</f>
        <v>77.947737999512071</v>
      </c>
      <c r="T60" s="7">
        <f>SUM('l(x,t)'!T60:T$97)/'l(x,t)'!T60-0.5+$A60</f>
        <v>77.74498073615618</v>
      </c>
      <c r="U60" s="7">
        <f>SUM('l(x,t)'!U60:U$97)/'l(x,t)'!U60-0.5+$A60</f>
        <v>77.8823330771245</v>
      </c>
      <c r="V60" s="7">
        <f>SUM('l(x,t)'!V60:V$97)/'l(x,t)'!V60-0.5+$A60</f>
        <v>77.820498723557364</v>
      </c>
      <c r="W60" s="7">
        <f>SUM('l(x,t)'!W60:W$97)/'l(x,t)'!W60-0.5+$A60</f>
        <v>77.847758916108631</v>
      </c>
      <c r="X60" s="7">
        <f>SUM('l(x,t)'!X60:X$97)/'l(x,t)'!X60-0.5+$A60</f>
        <v>78.24834660910328</v>
      </c>
      <c r="Y60" s="7">
        <f>SUM('l(x,t)'!Y60:Y$97)/'l(x,t)'!Y60-0.5+$A60</f>
        <v>78.092749062374466</v>
      </c>
      <c r="Z60" s="7">
        <f>SUM('l(x,t)'!Z60:Z$97)/'l(x,t)'!Z60-0.5+$A60</f>
        <v>78.280996584983939</v>
      </c>
      <c r="AA60" s="7">
        <f>SUM('l(x,t)'!AA60:AA$97)/'l(x,t)'!AA60-0.5+$A60</f>
        <v>78.132370247852137</v>
      </c>
      <c r="AB60" s="7">
        <f>SUM('l(x,t)'!AB60:AB$97)/'l(x,t)'!AB60-0.5+$A60</f>
        <v>78.079579049982414</v>
      </c>
      <c r="AC60" s="7">
        <f>SUM('l(x,t)'!AC60:AC$97)/'l(x,t)'!AC60-0.5+$A60</f>
        <v>78.261326449300384</v>
      </c>
      <c r="AD60" s="7">
        <f>SUM('l(x,t)'!AD60:AD$97)/'l(x,t)'!AD60-0.5+$A60</f>
        <v>77.894351204985782</v>
      </c>
      <c r="AE60" s="7">
        <f>SUM('l(x,t)'!AE60:AE$97)/'l(x,t)'!AE60-0.5+$A60</f>
        <v>78.24252982079679</v>
      </c>
      <c r="AF60" s="7">
        <f>SUM('l(x,t)'!AF60:AF$97)/'l(x,t)'!AF60-0.5+$A60</f>
        <v>77.871122612142869</v>
      </c>
      <c r="AG60" s="7">
        <f>SUM('l(x,t)'!AG60:AG$97)/'l(x,t)'!AG60-0.5+$A60</f>
        <v>78.043254130564407</v>
      </c>
      <c r="AH60" s="7">
        <f>SUM('l(x,t)'!AH60:AH$97)/'l(x,t)'!AH60-0.5+$A60</f>
        <v>78.083973509330605</v>
      </c>
      <c r="AI60" s="7">
        <f>SUM('l(x,t)'!AI60:AI$97)/'l(x,t)'!AI60-0.5+$A60</f>
        <v>77.984290635150018</v>
      </c>
      <c r="AJ60" s="7">
        <f>SUM('l(x,t)'!AJ60:AJ$97)/'l(x,t)'!AJ60-0.5+$A60</f>
        <v>78.197629839055494</v>
      </c>
      <c r="AK60" s="7">
        <f>SUM('l(x,t)'!AK60:AK$97)/'l(x,t)'!AK60-0.5+$A60</f>
        <v>78.181452080350923</v>
      </c>
      <c r="AL60" s="7">
        <f>SUM('l(x,t)'!AL60:AL$97)/'l(x,t)'!AL60-0.5+$A60</f>
        <v>78.168368209970296</v>
      </c>
      <c r="AM60" s="7">
        <f>SUM('l(x,t)'!AM60:AM$97)/'l(x,t)'!AM60-0.5+$A60</f>
        <v>78.475937164909368</v>
      </c>
      <c r="AN60" s="7">
        <f>SUM('l(x,t)'!AN60:AN$97)/'l(x,t)'!AN60-0.5+$A60</f>
        <v>78.676420189456351</v>
      </c>
      <c r="AO60" s="7">
        <f>SUM('l(x,t)'!AO60:AO$97)/'l(x,t)'!AO60-0.5+$A60</f>
        <v>78.652358525333298</v>
      </c>
      <c r="AP60" s="7">
        <f>SUM('l(x,t)'!AP60:AP$97)/'l(x,t)'!AP60-0.5+$A60</f>
        <v>78.658028707224076</v>
      </c>
      <c r="AQ60" s="7">
        <f>SUM('l(x,t)'!AQ60:AQ$97)/'l(x,t)'!AQ60-0.5+$A60</f>
        <v>78.82165684219207</v>
      </c>
      <c r="AR60" s="7">
        <f>SUM('l(x,t)'!AR60:AR$97)/'l(x,t)'!AR60-0.5+$A60</f>
        <v>78.817223858500867</v>
      </c>
      <c r="AS60" s="7">
        <f>SUM('l(x,t)'!AS60:AS$97)/'l(x,t)'!AS60-0.5+$A60</f>
        <v>78.844615049496539</v>
      </c>
      <c r="AT60" s="7">
        <f>SUM('l(x,t)'!AT60:AT$97)/'l(x,t)'!AT60-0.5+$A60</f>
        <v>79.061754610331533</v>
      </c>
      <c r="AU60" s="7">
        <f>SUM('l(x,t)'!AU60:AU$97)/'l(x,t)'!AU60-0.5+$A60</f>
        <v>79.181266541596528</v>
      </c>
      <c r="AV60" s="7">
        <f>SUM('l(x,t)'!AV60:AV$97)/'l(x,t)'!AV60-0.5+$A60</f>
        <v>79.26944247427501</v>
      </c>
      <c r="AW60" s="7">
        <f>SUM('l(x,t)'!AW60:AW$97)/'l(x,t)'!AW60-0.5+$A60</f>
        <v>79.568914578466575</v>
      </c>
      <c r="AX60" s="7">
        <f>SUM('l(x,t)'!AX60:AX$97)/'l(x,t)'!AX60-0.5+$A60</f>
        <v>79.693084179338513</v>
      </c>
      <c r="AY60" s="7">
        <f>SUM('l(x,t)'!AY60:AY$97)/'l(x,t)'!AY60-0.5+$A60</f>
        <v>79.539924333727996</v>
      </c>
      <c r="AZ60" s="7">
        <f>SUM('l(x,t)'!AZ60:AZ$97)/'l(x,t)'!AZ60-0.5+$A60</f>
        <v>80.061369550510705</v>
      </c>
      <c r="BA60" s="7">
        <f>SUM('l(x,t)'!BA60:BA$97)/'l(x,t)'!BA60-0.5+$A60</f>
        <v>80.367754093170106</v>
      </c>
      <c r="BB60" s="7">
        <f>SUM('l(x,t)'!BB60:BB$97)/'l(x,t)'!BB60-0.5+$A60</f>
        <v>80.499739820183436</v>
      </c>
      <c r="BC60" s="7">
        <f>SUM('l(x,t)'!BC60:BC$97)/'l(x,t)'!BC60-0.5+$A60</f>
        <v>80.385776701092709</v>
      </c>
      <c r="BD60" s="7">
        <f>SUM('l(x,t)'!BD60:BD$97)/'l(x,t)'!BD60-0.5+$A60</f>
        <v>80.680352288162268</v>
      </c>
      <c r="BE60" s="7">
        <f>SUM('l(x,t)'!BE60:BE$97)/'l(x,t)'!BE60-0.5+$A60</f>
        <v>80.641798533893862</v>
      </c>
      <c r="BF60" s="7">
        <f>SUM('l(x,t)'!BF60:BF$97)/'l(x,t)'!BF60-0.5+$A60</f>
        <v>80.966145693724684</v>
      </c>
      <c r="BG60" s="7">
        <f>SUM('l(x,t)'!BG60:BG$97)/'l(x,t)'!BG60-0.5+$A60</f>
        <v>81.029133328281546</v>
      </c>
      <c r="BH60" s="7">
        <f>SUM('l(x,t)'!BH60:BH$97)/'l(x,t)'!BH60-0.5+$A60</f>
        <v>81.263736578837566</v>
      </c>
      <c r="BI60" s="7">
        <f>SUM('l(x,t)'!BI60:BI$97)/'l(x,t)'!BI60-0.5+$A60</f>
        <v>81.328207242842709</v>
      </c>
      <c r="BJ60" s="7">
        <f>SUM('l(x,t)'!BJ60:BJ$97)/'l(x,t)'!BJ60-0.5+$A60</f>
        <v>81.403002782262064</v>
      </c>
      <c r="BK60" s="7">
        <f>SUM('l(x,t)'!BK60:BK$97)/'l(x,t)'!BK60-0.5+$A60</f>
        <v>81.542870091979395</v>
      </c>
      <c r="BL60" s="7">
        <f>SUM('l(x,t)'!BL60:BL$97)/'l(x,t)'!BL60-0.5+$A60</f>
        <v>81.6822775460504</v>
      </c>
      <c r="BM60" s="7">
        <f>SUM('l(x,t)'!BM60:BM$97)/'l(x,t)'!BM60-0.5+$A60</f>
        <v>81.821207691929928</v>
      </c>
      <c r="BN60" s="7">
        <f>SUM('l(x,t)'!BN60:BN$97)/'l(x,t)'!BN60-0.5+$A60</f>
        <v>81.959643272444993</v>
      </c>
      <c r="BO60" s="7">
        <f>SUM('l(x,t)'!BO60:BO$97)/'l(x,t)'!BO60-0.5+$A60</f>
        <v>82.097567238141991</v>
      </c>
      <c r="BP60" s="7">
        <f>SUM('l(x,t)'!BP60:BP$97)/'l(x,t)'!BP60-0.5+$A60</f>
        <v>82.23496275932402</v>
      </c>
      <c r="BQ60" s="7">
        <f>SUM('l(x,t)'!BQ60:BQ$97)/'l(x,t)'!BQ60-0.5+$A60</f>
        <v>82.371813237753528</v>
      </c>
      <c r="BR60" s="7">
        <f>SUM('l(x,t)'!BR60:BR$97)/'l(x,t)'!BR60-0.5+$A60</f>
        <v>82.508102317997498</v>
      </c>
      <c r="BS60" s="7">
        <f>SUM('l(x,t)'!BS60:BS$97)/'l(x,t)'!BS60-0.5+$A60</f>
        <v>82.643813898393745</v>
      </c>
    </row>
    <row r="61" spans="1:71" x14ac:dyDescent="0.25">
      <c r="A61">
        <v>59</v>
      </c>
      <c r="B61" s="7">
        <f>SUM('l(x,t)'!B61:B$97)/'l(x,t)'!B61-0.5+$A61</f>
        <v>76.803157768997039</v>
      </c>
      <c r="C61" s="7">
        <f>SUM('l(x,t)'!C61:C$97)/'l(x,t)'!C61-0.5+$A61</f>
        <v>76.622087447174152</v>
      </c>
      <c r="D61" s="7">
        <f>SUM('l(x,t)'!D61:D$97)/'l(x,t)'!D61-0.5+$A61</f>
        <v>76.506715935584424</v>
      </c>
      <c r="E61" s="7">
        <f>SUM('l(x,t)'!E61:E$97)/'l(x,t)'!E61-0.5+$A61</f>
        <v>76.104997308017005</v>
      </c>
      <c r="F61" s="7">
        <f>SUM('l(x,t)'!F61:F$97)/'l(x,t)'!F61-0.5+$A61</f>
        <v>76.355540777594513</v>
      </c>
      <c r="G61" s="7">
        <f>SUM('l(x,t)'!G61:G$97)/'l(x,t)'!G61-0.5+$A61</f>
        <v>77.244122261365334</v>
      </c>
      <c r="H61" s="7">
        <f>SUM('l(x,t)'!H61:H$97)/'l(x,t)'!H61-0.5+$A61</f>
        <v>76.977718305542581</v>
      </c>
      <c r="I61" s="7">
        <f>SUM('l(x,t)'!I61:I$97)/'l(x,t)'!I61-0.5+$A61</f>
        <v>77.007515632871133</v>
      </c>
      <c r="J61" s="7">
        <f>SUM('l(x,t)'!J61:J$97)/'l(x,t)'!J61-0.5+$A61</f>
        <v>77.456008472494062</v>
      </c>
      <c r="K61" s="7">
        <f>SUM('l(x,t)'!K61:K$97)/'l(x,t)'!K61-0.5+$A61</f>
        <v>77.14830180199445</v>
      </c>
      <c r="L61" s="7">
        <f>SUM('l(x,t)'!L61:L$97)/'l(x,t)'!L61-0.5+$A61</f>
        <v>77.364418509446324</v>
      </c>
      <c r="M61" s="7">
        <f>SUM('l(x,t)'!M61:M$97)/'l(x,t)'!M61-0.5+$A61</f>
        <v>78.008624087794686</v>
      </c>
      <c r="N61" s="7">
        <f>SUM('l(x,t)'!N61:N$97)/'l(x,t)'!N61-0.5+$A61</f>
        <v>77.279952407152308</v>
      </c>
      <c r="O61" s="7">
        <f>SUM('l(x,t)'!O61:O$97)/'l(x,t)'!O61-0.5+$A61</f>
        <v>78.061374944923472</v>
      </c>
      <c r="P61" s="7">
        <f>SUM('l(x,t)'!P61:P$97)/'l(x,t)'!P61-0.5+$A61</f>
        <v>78.143885027493269</v>
      </c>
      <c r="Q61" s="7">
        <f>SUM('l(x,t)'!Q61:Q$97)/'l(x,t)'!Q61-0.5+$A61</f>
        <v>77.76930423299379</v>
      </c>
      <c r="R61" s="7">
        <f>SUM('l(x,t)'!R61:R$97)/'l(x,t)'!R61-0.5+$A61</f>
        <v>78.437094178215062</v>
      </c>
      <c r="S61" s="7">
        <f>SUM('l(x,t)'!S61:S$97)/'l(x,t)'!S61-0.5+$A61</f>
        <v>78.120199553588122</v>
      </c>
      <c r="T61" s="7">
        <f>SUM('l(x,t)'!T61:T$97)/'l(x,t)'!T61-0.5+$A61</f>
        <v>77.92113038878243</v>
      </c>
      <c r="U61" s="7">
        <f>SUM('l(x,t)'!U61:U$97)/'l(x,t)'!U61-0.5+$A61</f>
        <v>78.070997492956607</v>
      </c>
      <c r="V61" s="7">
        <f>SUM('l(x,t)'!V61:V$97)/'l(x,t)'!V61-0.5+$A61</f>
        <v>77.99458537091968</v>
      </c>
      <c r="W61" s="7">
        <f>SUM('l(x,t)'!W61:W$97)/'l(x,t)'!W61-0.5+$A61</f>
        <v>78.016380443137336</v>
      </c>
      <c r="X61" s="7">
        <f>SUM('l(x,t)'!X61:X$97)/'l(x,t)'!X61-0.5+$A61</f>
        <v>78.415437126595421</v>
      </c>
      <c r="Y61" s="7">
        <f>SUM('l(x,t)'!Y61:Y$97)/'l(x,t)'!Y61-0.5+$A61</f>
        <v>78.307461949911499</v>
      </c>
      <c r="Z61" s="7">
        <f>SUM('l(x,t)'!Z61:Z$97)/'l(x,t)'!Z61-0.5+$A61</f>
        <v>78.457420179369564</v>
      </c>
      <c r="AA61" s="7">
        <f>SUM('l(x,t)'!AA61:AA$97)/'l(x,t)'!AA61-0.5+$A61</f>
        <v>78.313265360594357</v>
      </c>
      <c r="AB61" s="7">
        <f>SUM('l(x,t)'!AB61:AB$97)/'l(x,t)'!AB61-0.5+$A61</f>
        <v>78.268965741788747</v>
      </c>
      <c r="AC61" s="7">
        <f>SUM('l(x,t)'!AC61:AC$97)/'l(x,t)'!AC61-0.5+$A61</f>
        <v>78.451866777020939</v>
      </c>
      <c r="AD61" s="7">
        <f>SUM('l(x,t)'!AD61:AD$97)/'l(x,t)'!AD61-0.5+$A61</f>
        <v>78.125341474136349</v>
      </c>
      <c r="AE61" s="7">
        <f>SUM('l(x,t)'!AE61:AE$97)/'l(x,t)'!AE61-0.5+$A61</f>
        <v>78.450614732456302</v>
      </c>
      <c r="AF61" s="7">
        <f>SUM('l(x,t)'!AF61:AF$97)/'l(x,t)'!AF61-0.5+$A61</f>
        <v>78.099654584599293</v>
      </c>
      <c r="AG61" s="7">
        <f>SUM('l(x,t)'!AG61:AG$97)/'l(x,t)'!AG61-0.5+$A61</f>
        <v>78.233484925243772</v>
      </c>
      <c r="AH61" s="7">
        <f>SUM('l(x,t)'!AH61:AH$97)/'l(x,t)'!AH61-0.5+$A61</f>
        <v>78.304796995834153</v>
      </c>
      <c r="AI61" s="7">
        <f>SUM('l(x,t)'!AI61:AI$97)/'l(x,t)'!AI61-0.5+$A61</f>
        <v>78.192837787317714</v>
      </c>
      <c r="AJ61" s="7">
        <f>SUM('l(x,t)'!AJ61:AJ$97)/'l(x,t)'!AJ61-0.5+$A61</f>
        <v>78.412082972671158</v>
      </c>
      <c r="AK61" s="7">
        <f>SUM('l(x,t)'!AK61:AK$97)/'l(x,t)'!AK61-0.5+$A61</f>
        <v>78.413645183186887</v>
      </c>
      <c r="AL61" s="7">
        <f>SUM('l(x,t)'!AL61:AL$97)/'l(x,t)'!AL61-0.5+$A61</f>
        <v>78.363025863431929</v>
      </c>
      <c r="AM61" s="7">
        <f>SUM('l(x,t)'!AM61:AM$97)/'l(x,t)'!AM61-0.5+$A61</f>
        <v>78.679956525380959</v>
      </c>
      <c r="AN61" s="7">
        <f>SUM('l(x,t)'!AN61:AN$97)/'l(x,t)'!AN61-0.5+$A61</f>
        <v>78.885370234358533</v>
      </c>
      <c r="AO61" s="7">
        <f>SUM('l(x,t)'!AO61:AO$97)/'l(x,t)'!AO61-0.5+$A61</f>
        <v>78.866203663803233</v>
      </c>
      <c r="AP61" s="7">
        <f>SUM('l(x,t)'!AP61:AP$97)/'l(x,t)'!AP61-0.5+$A61</f>
        <v>78.869669574098964</v>
      </c>
      <c r="AQ61" s="7">
        <f>SUM('l(x,t)'!AQ61:AQ$97)/'l(x,t)'!AQ61-0.5+$A61</f>
        <v>79.043526933069217</v>
      </c>
      <c r="AR61" s="7">
        <f>SUM('l(x,t)'!AR61:AR$97)/'l(x,t)'!AR61-0.5+$A61</f>
        <v>79.036139101320941</v>
      </c>
      <c r="AS61" s="7">
        <f>SUM('l(x,t)'!AS61:AS$97)/'l(x,t)'!AS61-0.5+$A61</f>
        <v>79.065280509361997</v>
      </c>
      <c r="AT61" s="7">
        <f>SUM('l(x,t)'!AT61:AT$97)/'l(x,t)'!AT61-0.5+$A61</f>
        <v>79.269029524990941</v>
      </c>
      <c r="AU61" s="7">
        <f>SUM('l(x,t)'!AU61:AU$97)/'l(x,t)'!AU61-0.5+$A61</f>
        <v>79.391434371372526</v>
      </c>
      <c r="AV61" s="7">
        <f>SUM('l(x,t)'!AV61:AV$97)/'l(x,t)'!AV61-0.5+$A61</f>
        <v>79.45214518024676</v>
      </c>
      <c r="AW61" s="7">
        <f>SUM('l(x,t)'!AW61:AW$97)/'l(x,t)'!AW61-0.5+$A61</f>
        <v>79.777003674402238</v>
      </c>
      <c r="AX61" s="7">
        <f>SUM('l(x,t)'!AX61:AX$97)/'l(x,t)'!AX61-0.5+$A61</f>
        <v>79.893757625869171</v>
      </c>
      <c r="AY61" s="7">
        <f>SUM('l(x,t)'!AY61:AY$97)/'l(x,t)'!AY61-0.5+$A61</f>
        <v>79.741077336100872</v>
      </c>
      <c r="AZ61" s="7">
        <f>SUM('l(x,t)'!AZ61:AZ$97)/'l(x,t)'!AZ61-0.5+$A61</f>
        <v>80.255427967985128</v>
      </c>
      <c r="BA61" s="7">
        <f>SUM('l(x,t)'!BA61:BA$97)/'l(x,t)'!BA61-0.5+$A61</f>
        <v>80.555890842052818</v>
      </c>
      <c r="BB61" s="7">
        <f>SUM('l(x,t)'!BB61:BB$97)/'l(x,t)'!BB61-0.5+$A61</f>
        <v>80.689235894724376</v>
      </c>
      <c r="BC61" s="7">
        <f>SUM('l(x,t)'!BC61:BC$97)/'l(x,t)'!BC61-0.5+$A61</f>
        <v>80.578744931796621</v>
      </c>
      <c r="BD61" s="7">
        <f>SUM('l(x,t)'!BD61:BD$97)/'l(x,t)'!BD61-0.5+$A61</f>
        <v>80.866441077930659</v>
      </c>
      <c r="BE61" s="7">
        <f>SUM('l(x,t)'!BE61:BE$97)/'l(x,t)'!BE61-0.5+$A61</f>
        <v>80.823061795674747</v>
      </c>
      <c r="BF61" s="7">
        <f>SUM('l(x,t)'!BF61:BF$97)/'l(x,t)'!BF61-0.5+$A61</f>
        <v>81.161259134875962</v>
      </c>
      <c r="BG61" s="7">
        <f>SUM('l(x,t)'!BG61:BG$97)/'l(x,t)'!BG61-0.5+$A61</f>
        <v>81.239473457765868</v>
      </c>
      <c r="BH61" s="7">
        <f>SUM('l(x,t)'!BH61:BH$97)/'l(x,t)'!BH61-0.5+$A61</f>
        <v>81.459118678794113</v>
      </c>
      <c r="BI61" s="7">
        <f>SUM('l(x,t)'!BI61:BI$97)/'l(x,t)'!BI61-0.5+$A61</f>
        <v>81.518802931112319</v>
      </c>
      <c r="BJ61" s="7">
        <f>SUM('l(x,t)'!BJ61:BJ$97)/'l(x,t)'!BJ61-0.5+$A61</f>
        <v>81.588994487277247</v>
      </c>
      <c r="BK61" s="7">
        <f>SUM('l(x,t)'!BK61:BK$97)/'l(x,t)'!BK61-0.5+$A61</f>
        <v>81.727471463131948</v>
      </c>
      <c r="BL61" s="7">
        <f>SUM('l(x,t)'!BL61:BL$97)/'l(x,t)'!BL61-0.5+$A61</f>
        <v>81.865488860628261</v>
      </c>
      <c r="BM61" s="7">
        <f>SUM('l(x,t)'!BM61:BM$97)/'l(x,t)'!BM61-0.5+$A61</f>
        <v>82.003029383617687</v>
      </c>
      <c r="BN61" s="7">
        <f>SUM('l(x,t)'!BN61:BN$97)/'l(x,t)'!BN61-0.5+$A61</f>
        <v>82.140075931515341</v>
      </c>
      <c r="BO61" s="7">
        <f>SUM('l(x,t)'!BO61:BO$97)/'l(x,t)'!BO61-0.5+$A61</f>
        <v>82.276611611583178</v>
      </c>
      <c r="BP61" s="7">
        <f>SUM('l(x,t)'!BP61:BP$97)/'l(x,t)'!BP61-0.5+$A61</f>
        <v>82.41261975090049</v>
      </c>
      <c r="BQ61" s="7">
        <f>SUM('l(x,t)'!BQ61:BQ$97)/'l(x,t)'!BQ61-0.5+$A61</f>
        <v>82.548083907997082</v>
      </c>
      <c r="BR61" s="7">
        <f>SUM('l(x,t)'!BR61:BR$97)/'l(x,t)'!BR61-0.5+$A61</f>
        <v>82.68298788412649</v>
      </c>
      <c r="BS61" s="7">
        <f>SUM('l(x,t)'!BS61:BS$97)/'l(x,t)'!BS61-0.5+$A61</f>
        <v>82.817315734158228</v>
      </c>
    </row>
    <row r="62" spans="1:71" x14ac:dyDescent="0.25">
      <c r="A62">
        <v>60</v>
      </c>
      <c r="B62" s="7">
        <f>SUM('l(x,t)'!B62:B$97)/'l(x,t)'!B62-0.5+$A62</f>
        <v>77.055251175882717</v>
      </c>
      <c r="C62" s="7">
        <f>SUM('l(x,t)'!C62:C$97)/'l(x,t)'!C62-0.5+$A62</f>
        <v>76.852177318416352</v>
      </c>
      <c r="D62" s="7">
        <f>SUM('l(x,t)'!D62:D$97)/'l(x,t)'!D62-0.5+$A62</f>
        <v>76.724083874075248</v>
      </c>
      <c r="E62" s="7">
        <f>SUM('l(x,t)'!E62:E$97)/'l(x,t)'!E62-0.5+$A62</f>
        <v>76.342134562659254</v>
      </c>
      <c r="F62" s="7">
        <f>SUM('l(x,t)'!F62:F$97)/'l(x,t)'!F62-0.5+$A62</f>
        <v>76.577029854811428</v>
      </c>
      <c r="G62" s="7">
        <f>SUM('l(x,t)'!G62:G$97)/'l(x,t)'!G62-0.5+$A62</f>
        <v>77.460183266055992</v>
      </c>
      <c r="H62" s="7">
        <f>SUM('l(x,t)'!H62:H$97)/'l(x,t)'!H62-0.5+$A62</f>
        <v>77.195550532598872</v>
      </c>
      <c r="I62" s="7">
        <f>SUM('l(x,t)'!I62:I$97)/'l(x,t)'!I62-0.5+$A62</f>
        <v>77.225001400049734</v>
      </c>
      <c r="J62" s="7">
        <f>SUM('l(x,t)'!J62:J$97)/'l(x,t)'!J62-0.5+$A62</f>
        <v>77.655721407981872</v>
      </c>
      <c r="K62" s="7">
        <f>SUM('l(x,t)'!K62:K$97)/'l(x,t)'!K62-0.5+$A62</f>
        <v>77.384013094581022</v>
      </c>
      <c r="L62" s="7">
        <f>SUM('l(x,t)'!L62:L$97)/'l(x,t)'!L62-0.5+$A62</f>
        <v>77.566035465238386</v>
      </c>
      <c r="M62" s="7">
        <f>SUM('l(x,t)'!M62:M$97)/'l(x,t)'!M62-0.5+$A62</f>
        <v>78.196335294147929</v>
      </c>
      <c r="N62" s="7">
        <f>SUM('l(x,t)'!N62:N$97)/'l(x,t)'!N62-0.5+$A62</f>
        <v>77.471528905282625</v>
      </c>
      <c r="O62" s="7">
        <f>SUM('l(x,t)'!O62:O$97)/'l(x,t)'!O62-0.5+$A62</f>
        <v>78.262129733067297</v>
      </c>
      <c r="P62" s="7">
        <f>SUM('l(x,t)'!P62:P$97)/'l(x,t)'!P62-0.5+$A62</f>
        <v>78.349914594005767</v>
      </c>
      <c r="Q62" s="7">
        <f>SUM('l(x,t)'!Q62:Q$97)/'l(x,t)'!Q62-0.5+$A62</f>
        <v>77.973622497819662</v>
      </c>
      <c r="R62" s="7">
        <f>SUM('l(x,t)'!R62:R$97)/'l(x,t)'!R62-0.5+$A62</f>
        <v>78.622390138658659</v>
      </c>
      <c r="S62" s="7">
        <f>SUM('l(x,t)'!S62:S$97)/'l(x,t)'!S62-0.5+$A62</f>
        <v>78.296321082127662</v>
      </c>
      <c r="T62" s="7">
        <f>SUM('l(x,t)'!T62:T$97)/'l(x,t)'!T62-0.5+$A62</f>
        <v>78.116604738537063</v>
      </c>
      <c r="U62" s="7">
        <f>SUM('l(x,t)'!U62:U$97)/'l(x,t)'!U62-0.5+$A62</f>
        <v>78.265027881248727</v>
      </c>
      <c r="V62" s="7">
        <f>SUM('l(x,t)'!V62:V$97)/'l(x,t)'!V62-0.5+$A62</f>
        <v>78.180644591046502</v>
      </c>
      <c r="W62" s="7">
        <f>SUM('l(x,t)'!W62:W$97)/'l(x,t)'!W62-0.5+$A62</f>
        <v>78.219676125864225</v>
      </c>
      <c r="X62" s="7">
        <f>SUM('l(x,t)'!X62:X$97)/'l(x,t)'!X62-0.5+$A62</f>
        <v>78.619441568127343</v>
      </c>
      <c r="Y62" s="7">
        <f>SUM('l(x,t)'!Y62:Y$97)/'l(x,t)'!Y62-0.5+$A62</f>
        <v>78.512223598062633</v>
      </c>
      <c r="Z62" s="7">
        <f>SUM('l(x,t)'!Z62:Z$97)/'l(x,t)'!Z62-0.5+$A62</f>
        <v>78.668271162153246</v>
      </c>
      <c r="AA62" s="7">
        <f>SUM('l(x,t)'!AA62:AA$97)/'l(x,t)'!AA62-0.5+$A62</f>
        <v>78.491596451271818</v>
      </c>
      <c r="AB62" s="7">
        <f>SUM('l(x,t)'!AB62:AB$97)/'l(x,t)'!AB62-0.5+$A62</f>
        <v>78.494237397320973</v>
      </c>
      <c r="AC62" s="7">
        <f>SUM('l(x,t)'!AC62:AC$97)/'l(x,t)'!AC62-0.5+$A62</f>
        <v>78.65510241362955</v>
      </c>
      <c r="AD62" s="7">
        <f>SUM('l(x,t)'!AD62:AD$97)/'l(x,t)'!AD62-0.5+$A62</f>
        <v>78.311196091520571</v>
      </c>
      <c r="AE62" s="7">
        <f>SUM('l(x,t)'!AE62:AE$97)/'l(x,t)'!AE62-0.5+$A62</f>
        <v>78.673215767517178</v>
      </c>
      <c r="AF62" s="7">
        <f>SUM('l(x,t)'!AF62:AF$97)/'l(x,t)'!AF62-0.5+$A62</f>
        <v>78.311091250252119</v>
      </c>
      <c r="AG62" s="7">
        <f>SUM('l(x,t)'!AG62:AG$97)/'l(x,t)'!AG62-0.5+$A62</f>
        <v>78.452384971666504</v>
      </c>
      <c r="AH62" s="7">
        <f>SUM('l(x,t)'!AH62:AH$97)/'l(x,t)'!AH62-0.5+$A62</f>
        <v>78.521643734406382</v>
      </c>
      <c r="AI62" s="7">
        <f>SUM('l(x,t)'!AI62:AI$97)/'l(x,t)'!AI62-0.5+$A62</f>
        <v>78.41260222517424</v>
      </c>
      <c r="AJ62" s="7">
        <f>SUM('l(x,t)'!AJ62:AJ$97)/'l(x,t)'!AJ62-0.5+$A62</f>
        <v>78.646435341248036</v>
      </c>
      <c r="AK62" s="7">
        <f>SUM('l(x,t)'!AK62:AK$97)/'l(x,t)'!AK62-0.5+$A62</f>
        <v>78.630779530862171</v>
      </c>
      <c r="AL62" s="7">
        <f>SUM('l(x,t)'!AL62:AL$97)/'l(x,t)'!AL62-0.5+$A62</f>
        <v>78.581123100470307</v>
      </c>
      <c r="AM62" s="7">
        <f>SUM('l(x,t)'!AM62:AM$97)/'l(x,t)'!AM62-0.5+$A62</f>
        <v>78.916448872649838</v>
      </c>
      <c r="AN62" s="7">
        <f>SUM('l(x,t)'!AN62:AN$97)/'l(x,t)'!AN62-0.5+$A62</f>
        <v>79.09959379453278</v>
      </c>
      <c r="AO62" s="7">
        <f>SUM('l(x,t)'!AO62:AO$97)/'l(x,t)'!AO62-0.5+$A62</f>
        <v>79.090118720781774</v>
      </c>
      <c r="AP62" s="7">
        <f>SUM('l(x,t)'!AP62:AP$97)/'l(x,t)'!AP62-0.5+$A62</f>
        <v>79.082333718279472</v>
      </c>
      <c r="AQ62" s="7">
        <f>SUM('l(x,t)'!AQ62:AQ$97)/'l(x,t)'!AQ62-0.5+$A62</f>
        <v>79.253706368833605</v>
      </c>
      <c r="AR62" s="7">
        <f>SUM('l(x,t)'!AR62:AR$97)/'l(x,t)'!AR62-0.5+$A62</f>
        <v>79.258021684841722</v>
      </c>
      <c r="AS62" s="7">
        <f>SUM('l(x,t)'!AS62:AS$97)/'l(x,t)'!AS62-0.5+$A62</f>
        <v>79.285493046974835</v>
      </c>
      <c r="AT62" s="7">
        <f>SUM('l(x,t)'!AT62:AT$97)/'l(x,t)'!AT62-0.5+$A62</f>
        <v>79.478605092410334</v>
      </c>
      <c r="AU62" s="7">
        <f>SUM('l(x,t)'!AU62:AU$97)/'l(x,t)'!AU62-0.5+$A62</f>
        <v>79.604542522106854</v>
      </c>
      <c r="AV62" s="7">
        <f>SUM('l(x,t)'!AV62:AV$97)/'l(x,t)'!AV62-0.5+$A62</f>
        <v>79.662846930672288</v>
      </c>
      <c r="AW62" s="7">
        <f>SUM('l(x,t)'!AW62:AW$97)/'l(x,t)'!AW62-0.5+$A62</f>
        <v>79.997764599134911</v>
      </c>
      <c r="AX62" s="7">
        <f>SUM('l(x,t)'!AX62:AX$97)/'l(x,t)'!AX62-0.5+$A62</f>
        <v>80.109956064990925</v>
      </c>
      <c r="AY62" s="7">
        <f>SUM('l(x,t)'!AY62:AY$97)/'l(x,t)'!AY62-0.5+$A62</f>
        <v>79.956070638511619</v>
      </c>
      <c r="AZ62" s="7">
        <f>SUM('l(x,t)'!AZ62:AZ$97)/'l(x,t)'!AZ62-0.5+$A62</f>
        <v>80.44181007767645</v>
      </c>
      <c r="BA62" s="7">
        <f>SUM('l(x,t)'!BA62:BA$97)/'l(x,t)'!BA62-0.5+$A62</f>
        <v>80.73961349881759</v>
      </c>
      <c r="BB62" s="7">
        <f>SUM('l(x,t)'!BB62:BB$97)/'l(x,t)'!BB62-0.5+$A62</f>
        <v>80.871966205783835</v>
      </c>
      <c r="BC62" s="7">
        <f>SUM('l(x,t)'!BC62:BC$97)/'l(x,t)'!BC62-0.5+$A62</f>
        <v>80.789941147984621</v>
      </c>
      <c r="BD62" s="7">
        <f>SUM('l(x,t)'!BD62:BD$97)/'l(x,t)'!BD62-0.5+$A62</f>
        <v>81.066143567364449</v>
      </c>
      <c r="BE62" s="7">
        <f>SUM('l(x,t)'!BE62:BE$97)/'l(x,t)'!BE62-0.5+$A62</f>
        <v>81.006729263585754</v>
      </c>
      <c r="BF62" s="7">
        <f>SUM('l(x,t)'!BF62:BF$97)/'l(x,t)'!BF62-0.5+$A62</f>
        <v>81.353129612877026</v>
      </c>
      <c r="BG62" s="7">
        <f>SUM('l(x,t)'!BG62:BG$97)/'l(x,t)'!BG62-0.5+$A62</f>
        <v>81.445763635943749</v>
      </c>
      <c r="BH62" s="7">
        <f>SUM('l(x,t)'!BH62:BH$97)/'l(x,t)'!BH62-0.5+$A62</f>
        <v>81.63910964016867</v>
      </c>
      <c r="BI62" s="7">
        <f>SUM('l(x,t)'!BI62:BI$97)/'l(x,t)'!BI62-0.5+$A62</f>
        <v>81.712495895319506</v>
      </c>
      <c r="BJ62" s="7">
        <f>SUM('l(x,t)'!BJ62:BJ$97)/'l(x,t)'!BJ62-0.5+$A62</f>
        <v>81.775271861165848</v>
      </c>
      <c r="BK62" s="7">
        <f>SUM('l(x,t)'!BK62:BK$97)/'l(x,t)'!BK62-0.5+$A62</f>
        <v>81.912109148381205</v>
      </c>
      <c r="BL62" s="7">
        <f>SUM('l(x,t)'!BL62:BL$97)/'l(x,t)'!BL62-0.5+$A62</f>
        <v>82.048490770097828</v>
      </c>
      <c r="BM62" s="7">
        <f>SUM('l(x,t)'!BM62:BM$97)/'l(x,t)'!BM62-0.5+$A62</f>
        <v>82.184399593664892</v>
      </c>
      <c r="BN62" s="7">
        <f>SUM('l(x,t)'!BN62:BN$97)/'l(x,t)'!BN62-0.5+$A62</f>
        <v>82.319818681061122</v>
      </c>
      <c r="BO62" s="7">
        <f>SUM('l(x,t)'!BO62:BO$97)/'l(x,t)'!BO62-0.5+$A62</f>
        <v>82.454731301117675</v>
      </c>
      <c r="BP62" s="7">
        <f>SUM('l(x,t)'!BP62:BP$97)/'l(x,t)'!BP62-0.5+$A62</f>
        <v>82.589120941425875</v>
      </c>
      <c r="BQ62" s="7">
        <f>SUM('l(x,t)'!BQ62:BQ$97)/'l(x,t)'!BQ62-0.5+$A62</f>
        <v>82.722971319905469</v>
      </c>
      <c r="BR62" s="7">
        <f>SUM('l(x,t)'!BR62:BR$97)/'l(x,t)'!BR62-0.5+$A62</f>
        <v>82.856266396010938</v>
      </c>
      <c r="BS62" s="7">
        <f>SUM('l(x,t)'!BS62:BS$97)/'l(x,t)'!BS62-0.5+$A62</f>
        <v>82.988990381555055</v>
      </c>
    </row>
    <row r="63" spans="1:71" x14ac:dyDescent="0.25">
      <c r="A63">
        <v>61</v>
      </c>
      <c r="B63" s="7">
        <f>SUM('l(x,t)'!B63:B$97)/'l(x,t)'!B63-0.5+$A63</f>
        <v>77.34138632962302</v>
      </c>
      <c r="C63" s="7">
        <f>SUM('l(x,t)'!C63:C$97)/'l(x,t)'!C63-0.5+$A63</f>
        <v>77.103049394771347</v>
      </c>
      <c r="D63" s="7">
        <f>SUM('l(x,t)'!D63:D$97)/'l(x,t)'!D63-0.5+$A63</f>
        <v>76.992247823688416</v>
      </c>
      <c r="E63" s="7">
        <f>SUM('l(x,t)'!E63:E$97)/'l(x,t)'!E63-0.5+$A63</f>
        <v>76.593515271195315</v>
      </c>
      <c r="F63" s="7">
        <f>SUM('l(x,t)'!F63:F$97)/'l(x,t)'!F63-0.5+$A63</f>
        <v>76.803815934459749</v>
      </c>
      <c r="G63" s="7">
        <f>SUM('l(x,t)'!G63:G$97)/'l(x,t)'!G63-0.5+$A63</f>
        <v>77.706406949503375</v>
      </c>
      <c r="H63" s="7">
        <f>SUM('l(x,t)'!H63:H$97)/'l(x,t)'!H63-0.5+$A63</f>
        <v>77.425912197608326</v>
      </c>
      <c r="I63" s="7">
        <f>SUM('l(x,t)'!I63:I$97)/'l(x,t)'!I63-0.5+$A63</f>
        <v>77.464024505329832</v>
      </c>
      <c r="J63" s="7">
        <f>SUM('l(x,t)'!J63:J$97)/'l(x,t)'!J63-0.5+$A63</f>
        <v>77.869364592469239</v>
      </c>
      <c r="K63" s="7">
        <f>SUM('l(x,t)'!K63:K$97)/'l(x,t)'!K63-0.5+$A63</f>
        <v>77.595657332355586</v>
      </c>
      <c r="L63" s="7">
        <f>SUM('l(x,t)'!L63:L$97)/'l(x,t)'!L63-0.5+$A63</f>
        <v>77.796949744325119</v>
      </c>
      <c r="M63" s="7">
        <f>SUM('l(x,t)'!M63:M$97)/'l(x,t)'!M63-0.5+$A63</f>
        <v>78.389542351544605</v>
      </c>
      <c r="N63" s="7">
        <f>SUM('l(x,t)'!N63:N$97)/'l(x,t)'!N63-0.5+$A63</f>
        <v>77.686010314001365</v>
      </c>
      <c r="O63" s="7">
        <f>SUM('l(x,t)'!O63:O$97)/'l(x,t)'!O63-0.5+$A63</f>
        <v>78.458959933943305</v>
      </c>
      <c r="P63" s="7">
        <f>SUM('l(x,t)'!P63:P$97)/'l(x,t)'!P63-0.5+$A63</f>
        <v>78.536228837901291</v>
      </c>
      <c r="Q63" s="7">
        <f>SUM('l(x,t)'!Q63:Q$97)/'l(x,t)'!Q63-0.5+$A63</f>
        <v>78.172794896300971</v>
      </c>
      <c r="R63" s="7">
        <f>SUM('l(x,t)'!R63:R$97)/'l(x,t)'!R63-0.5+$A63</f>
        <v>78.820248825979249</v>
      </c>
      <c r="S63" s="7">
        <f>SUM('l(x,t)'!S63:S$97)/'l(x,t)'!S63-0.5+$A63</f>
        <v>78.475900326388285</v>
      </c>
      <c r="T63" s="7">
        <f>SUM('l(x,t)'!T63:T$97)/'l(x,t)'!T63-0.5+$A63</f>
        <v>78.309481422341022</v>
      </c>
      <c r="U63" s="7">
        <f>SUM('l(x,t)'!U63:U$97)/'l(x,t)'!U63-0.5+$A63</f>
        <v>78.467340131125198</v>
      </c>
      <c r="V63" s="7">
        <f>SUM('l(x,t)'!V63:V$97)/'l(x,t)'!V63-0.5+$A63</f>
        <v>78.387423203276384</v>
      </c>
      <c r="W63" s="7">
        <f>SUM('l(x,t)'!W63:W$97)/'l(x,t)'!W63-0.5+$A63</f>
        <v>78.414767948826949</v>
      </c>
      <c r="X63" s="7">
        <f>SUM('l(x,t)'!X63:X$97)/'l(x,t)'!X63-0.5+$A63</f>
        <v>78.816527402983439</v>
      </c>
      <c r="Y63" s="7">
        <f>SUM('l(x,t)'!Y63:Y$97)/'l(x,t)'!Y63-0.5+$A63</f>
        <v>78.716429775849917</v>
      </c>
      <c r="Z63" s="7">
        <f>SUM('l(x,t)'!Z63:Z$97)/'l(x,t)'!Z63-0.5+$A63</f>
        <v>78.874803958648471</v>
      </c>
      <c r="AA63" s="7">
        <f>SUM('l(x,t)'!AA63:AA$97)/'l(x,t)'!AA63-0.5+$A63</f>
        <v>78.699986294342025</v>
      </c>
      <c r="AB63" s="7">
        <f>SUM('l(x,t)'!AB63:AB$97)/'l(x,t)'!AB63-0.5+$A63</f>
        <v>78.69216818719768</v>
      </c>
      <c r="AC63" s="7">
        <f>SUM('l(x,t)'!AC63:AC$97)/'l(x,t)'!AC63-0.5+$A63</f>
        <v>78.867058266019413</v>
      </c>
      <c r="AD63" s="7">
        <f>SUM('l(x,t)'!AD63:AD$97)/'l(x,t)'!AD63-0.5+$A63</f>
        <v>78.520595410186942</v>
      </c>
      <c r="AE63" s="7">
        <f>SUM('l(x,t)'!AE63:AE$97)/'l(x,t)'!AE63-0.5+$A63</f>
        <v>78.87776023897699</v>
      </c>
      <c r="AF63" s="7">
        <f>SUM('l(x,t)'!AF63:AF$97)/'l(x,t)'!AF63-0.5+$A63</f>
        <v>78.578655349423585</v>
      </c>
      <c r="AG63" s="7">
        <f>SUM('l(x,t)'!AG63:AG$97)/'l(x,t)'!AG63-0.5+$A63</f>
        <v>78.668407334878196</v>
      </c>
      <c r="AH63" s="7">
        <f>SUM('l(x,t)'!AH63:AH$97)/'l(x,t)'!AH63-0.5+$A63</f>
        <v>78.757900972996964</v>
      </c>
      <c r="AI63" s="7">
        <f>SUM('l(x,t)'!AI63:AI$97)/'l(x,t)'!AI63-0.5+$A63</f>
        <v>78.631265284505375</v>
      </c>
      <c r="AJ63" s="7">
        <f>SUM('l(x,t)'!AJ63:AJ$97)/'l(x,t)'!AJ63-0.5+$A63</f>
        <v>78.876509236893938</v>
      </c>
      <c r="AK63" s="7">
        <f>SUM('l(x,t)'!AK63:AK$97)/'l(x,t)'!AK63-0.5+$A63</f>
        <v>78.850248502957527</v>
      </c>
      <c r="AL63" s="7">
        <f>SUM('l(x,t)'!AL63:AL$97)/'l(x,t)'!AL63-0.5+$A63</f>
        <v>78.807587963579792</v>
      </c>
      <c r="AM63" s="7">
        <f>SUM('l(x,t)'!AM63:AM$97)/'l(x,t)'!AM63-0.5+$A63</f>
        <v>79.138243975963803</v>
      </c>
      <c r="AN63" s="7">
        <f>SUM('l(x,t)'!AN63:AN$97)/'l(x,t)'!AN63-0.5+$A63</f>
        <v>79.311410274220506</v>
      </c>
      <c r="AO63" s="7">
        <f>SUM('l(x,t)'!AO63:AO$97)/'l(x,t)'!AO63-0.5+$A63</f>
        <v>79.31781427349101</v>
      </c>
      <c r="AP63" s="7">
        <f>SUM('l(x,t)'!AP63:AP$97)/'l(x,t)'!AP63-0.5+$A63</f>
        <v>79.316028795924865</v>
      </c>
      <c r="AQ63" s="7">
        <f>SUM('l(x,t)'!AQ63:AQ$97)/'l(x,t)'!AQ63-0.5+$A63</f>
        <v>79.498790769763545</v>
      </c>
      <c r="AR63" s="7">
        <f>SUM('l(x,t)'!AR63:AR$97)/'l(x,t)'!AR63-0.5+$A63</f>
        <v>79.480472826366736</v>
      </c>
      <c r="AS63" s="7">
        <f>SUM('l(x,t)'!AS63:AS$97)/'l(x,t)'!AS63-0.5+$A63</f>
        <v>79.530607268594309</v>
      </c>
      <c r="AT63" s="7">
        <f>SUM('l(x,t)'!AT63:AT$97)/'l(x,t)'!AT63-0.5+$A63</f>
        <v>79.715338057275972</v>
      </c>
      <c r="AU63" s="7">
        <f>SUM('l(x,t)'!AU63:AU$97)/'l(x,t)'!AU63-0.5+$A63</f>
        <v>79.857937929605399</v>
      </c>
      <c r="AV63" s="7">
        <f>SUM('l(x,t)'!AV63:AV$97)/'l(x,t)'!AV63-0.5+$A63</f>
        <v>79.875590918962502</v>
      </c>
      <c r="AW63" s="7">
        <f>SUM('l(x,t)'!AW63:AW$97)/'l(x,t)'!AW63-0.5+$A63</f>
        <v>80.215223514499854</v>
      </c>
      <c r="AX63" s="7">
        <f>SUM('l(x,t)'!AX63:AX$97)/'l(x,t)'!AX63-0.5+$A63</f>
        <v>80.32305389435524</v>
      </c>
      <c r="AY63" s="7">
        <f>SUM('l(x,t)'!AY63:AY$97)/'l(x,t)'!AY63-0.5+$A63</f>
        <v>80.174258161522914</v>
      </c>
      <c r="AZ63" s="7">
        <f>SUM('l(x,t)'!AZ63:AZ$97)/'l(x,t)'!AZ63-0.5+$A63</f>
        <v>80.64751621826494</v>
      </c>
      <c r="BA63" s="7">
        <f>SUM('l(x,t)'!BA63:BA$97)/'l(x,t)'!BA63-0.5+$A63</f>
        <v>80.943641036360475</v>
      </c>
      <c r="BB63" s="7">
        <f>SUM('l(x,t)'!BB63:BB$97)/'l(x,t)'!BB63-0.5+$A63</f>
        <v>81.070055843557284</v>
      </c>
      <c r="BC63" s="7">
        <f>SUM('l(x,t)'!BC63:BC$97)/'l(x,t)'!BC63-0.5+$A63</f>
        <v>80.98599209230801</v>
      </c>
      <c r="BD63" s="7">
        <f>SUM('l(x,t)'!BD63:BD$97)/'l(x,t)'!BD63-0.5+$A63</f>
        <v>81.287110552537925</v>
      </c>
      <c r="BE63" s="7">
        <f>SUM('l(x,t)'!BE63:BE$97)/'l(x,t)'!BE63-0.5+$A63</f>
        <v>81.204038752900914</v>
      </c>
      <c r="BF63" s="7">
        <f>SUM('l(x,t)'!BF63:BF$97)/'l(x,t)'!BF63-0.5+$A63</f>
        <v>81.552496757167404</v>
      </c>
      <c r="BG63" s="7">
        <f>SUM('l(x,t)'!BG63:BG$97)/'l(x,t)'!BG63-0.5+$A63</f>
        <v>81.649859782848239</v>
      </c>
      <c r="BH63" s="7">
        <f>SUM('l(x,t)'!BH63:BH$97)/'l(x,t)'!BH63-0.5+$A63</f>
        <v>81.849401242406373</v>
      </c>
      <c r="BI63" s="7">
        <f>SUM('l(x,t)'!BI63:BI$97)/'l(x,t)'!BI63-0.5+$A63</f>
        <v>81.919623656073739</v>
      </c>
      <c r="BJ63" s="7">
        <f>SUM('l(x,t)'!BJ63:BJ$97)/'l(x,t)'!BJ63-0.5+$A63</f>
        <v>81.970853890008073</v>
      </c>
      <c r="BK63" s="7">
        <f>SUM('l(x,t)'!BK63:BK$97)/'l(x,t)'!BK63-0.5+$A63</f>
        <v>82.105677823308667</v>
      </c>
      <c r="BL63" s="7">
        <f>SUM('l(x,t)'!BL63:BL$97)/'l(x,t)'!BL63-0.5+$A63</f>
        <v>82.240055423996466</v>
      </c>
      <c r="BM63" s="7">
        <f>SUM('l(x,t)'!BM63:BM$97)/'l(x,t)'!BM63-0.5+$A63</f>
        <v>82.373969715797173</v>
      </c>
      <c r="BN63" s="7">
        <f>SUM('l(x,t)'!BN63:BN$97)/'l(x,t)'!BN63-0.5+$A63</f>
        <v>82.507403914802396</v>
      </c>
      <c r="BO63" s="7">
        <f>SUM('l(x,t)'!BO63:BO$97)/'l(x,t)'!BO63-0.5+$A63</f>
        <v>82.640341441643599</v>
      </c>
      <c r="BP63" s="7">
        <f>SUM('l(x,t)'!BP63:BP$97)/'l(x,t)'!BP63-0.5+$A63</f>
        <v>82.772765933348666</v>
      </c>
      <c r="BQ63" s="7">
        <f>SUM('l(x,t)'!BQ63:BQ$97)/'l(x,t)'!BQ63-0.5+$A63</f>
        <v>82.904661254857359</v>
      </c>
      <c r="BR63" s="7">
        <f>SUM('l(x,t)'!BR63:BR$97)/'l(x,t)'!BR63-0.5+$A63</f>
        <v>83.036011510172997</v>
      </c>
      <c r="BS63" s="7">
        <f>SUM('l(x,t)'!BS63:BS$97)/'l(x,t)'!BS63-0.5+$A63</f>
        <v>83.166801053130328</v>
      </c>
    </row>
    <row r="64" spans="1:71" x14ac:dyDescent="0.25">
      <c r="A64">
        <v>62</v>
      </c>
      <c r="B64" s="7">
        <f>SUM('l(x,t)'!B64:B$97)/'l(x,t)'!B64-0.5+$A64</f>
        <v>77.614035815623367</v>
      </c>
      <c r="C64" s="7">
        <f>SUM('l(x,t)'!C64:C$97)/'l(x,t)'!C64-0.5+$A64</f>
        <v>77.385331739787361</v>
      </c>
      <c r="D64" s="7">
        <f>SUM('l(x,t)'!D64:D$97)/'l(x,t)'!D64-0.5+$A64</f>
        <v>77.234560048434318</v>
      </c>
      <c r="E64" s="7">
        <f>SUM('l(x,t)'!E64:E$97)/'l(x,t)'!E64-0.5+$A64</f>
        <v>76.862512871576627</v>
      </c>
      <c r="F64" s="7">
        <f>SUM('l(x,t)'!F64:F$97)/'l(x,t)'!F64-0.5+$A64</f>
        <v>77.04539131550267</v>
      </c>
      <c r="G64" s="7">
        <f>SUM('l(x,t)'!G64:G$97)/'l(x,t)'!G64-0.5+$A64</f>
        <v>77.945858651468768</v>
      </c>
      <c r="H64" s="7">
        <f>SUM('l(x,t)'!H64:H$97)/'l(x,t)'!H64-0.5+$A64</f>
        <v>77.673528925457077</v>
      </c>
      <c r="I64" s="7">
        <f>SUM('l(x,t)'!I64:I$97)/'l(x,t)'!I64-0.5+$A64</f>
        <v>77.694636123731769</v>
      </c>
      <c r="J64" s="7">
        <f>SUM('l(x,t)'!J64:J$97)/'l(x,t)'!J64-0.5+$A64</f>
        <v>78.093543363307532</v>
      </c>
      <c r="K64" s="7">
        <f>SUM('l(x,t)'!K64:K$97)/'l(x,t)'!K64-0.5+$A64</f>
        <v>77.82386496456013</v>
      </c>
      <c r="L64" s="7">
        <f>SUM('l(x,t)'!L64:L$97)/'l(x,t)'!L64-0.5+$A64</f>
        <v>78.02700566315626</v>
      </c>
      <c r="M64" s="7">
        <f>SUM('l(x,t)'!M64:M$97)/'l(x,t)'!M64-0.5+$A64</f>
        <v>78.603507226953809</v>
      </c>
      <c r="N64" s="7">
        <f>SUM('l(x,t)'!N64:N$97)/'l(x,t)'!N64-0.5+$A64</f>
        <v>77.923327394857054</v>
      </c>
      <c r="O64" s="7">
        <f>SUM('l(x,t)'!O64:O$97)/'l(x,t)'!O64-0.5+$A64</f>
        <v>78.673456404434702</v>
      </c>
      <c r="P64" s="7">
        <f>SUM('l(x,t)'!P64:P$97)/'l(x,t)'!P64-0.5+$A64</f>
        <v>78.73948233462653</v>
      </c>
      <c r="Q64" s="7">
        <f>SUM('l(x,t)'!Q64:Q$97)/'l(x,t)'!Q64-0.5+$A64</f>
        <v>78.388802682611583</v>
      </c>
      <c r="R64" s="7">
        <f>SUM('l(x,t)'!R64:R$97)/'l(x,t)'!R64-0.5+$A64</f>
        <v>79.030971098584232</v>
      </c>
      <c r="S64" s="7">
        <f>SUM('l(x,t)'!S64:S$97)/'l(x,t)'!S64-0.5+$A64</f>
        <v>78.680694201267386</v>
      </c>
      <c r="T64" s="7">
        <f>SUM('l(x,t)'!T64:T$97)/'l(x,t)'!T64-0.5+$A64</f>
        <v>78.532953775880571</v>
      </c>
      <c r="U64" s="7">
        <f>SUM('l(x,t)'!U64:U$97)/'l(x,t)'!U64-0.5+$A64</f>
        <v>78.678463446887434</v>
      </c>
      <c r="V64" s="7">
        <f>SUM('l(x,t)'!V64:V$97)/'l(x,t)'!V64-0.5+$A64</f>
        <v>78.601707599498098</v>
      </c>
      <c r="W64" s="7">
        <f>SUM('l(x,t)'!W64:W$97)/'l(x,t)'!W64-0.5+$A64</f>
        <v>78.62194346475043</v>
      </c>
      <c r="X64" s="7">
        <f>SUM('l(x,t)'!X64:X$97)/'l(x,t)'!X64-0.5+$A64</f>
        <v>79.029333511816901</v>
      </c>
      <c r="Y64" s="7">
        <f>SUM('l(x,t)'!Y64:Y$97)/'l(x,t)'!Y64-0.5+$A64</f>
        <v>78.936654725027012</v>
      </c>
      <c r="Z64" s="7">
        <f>SUM('l(x,t)'!Z64:Z$97)/'l(x,t)'!Z64-0.5+$A64</f>
        <v>79.110431532554031</v>
      </c>
      <c r="AA64" s="7">
        <f>SUM('l(x,t)'!AA64:AA$97)/'l(x,t)'!AA64-0.5+$A64</f>
        <v>78.914885987426871</v>
      </c>
      <c r="AB64" s="7">
        <f>SUM('l(x,t)'!AB64:AB$97)/'l(x,t)'!AB64-0.5+$A64</f>
        <v>78.926731999916555</v>
      </c>
      <c r="AC64" s="7">
        <f>SUM('l(x,t)'!AC64:AC$97)/'l(x,t)'!AC64-0.5+$A64</f>
        <v>79.073013989982002</v>
      </c>
      <c r="AD64" s="7">
        <f>SUM('l(x,t)'!AD64:AD$97)/'l(x,t)'!AD64-0.5+$A64</f>
        <v>78.750545177401719</v>
      </c>
      <c r="AE64" s="7">
        <f>SUM('l(x,t)'!AE64:AE$97)/'l(x,t)'!AE64-0.5+$A64</f>
        <v>79.123967058788267</v>
      </c>
      <c r="AF64" s="7">
        <f>SUM('l(x,t)'!AF64:AF$97)/'l(x,t)'!AF64-0.5+$A64</f>
        <v>78.801148114171838</v>
      </c>
      <c r="AG64" s="7">
        <f>SUM('l(x,t)'!AG64:AG$97)/'l(x,t)'!AG64-0.5+$A64</f>
        <v>78.920835237469134</v>
      </c>
      <c r="AH64" s="7">
        <f>SUM('l(x,t)'!AH64:AH$97)/'l(x,t)'!AH64-0.5+$A64</f>
        <v>78.995312361745846</v>
      </c>
      <c r="AI64" s="7">
        <f>SUM('l(x,t)'!AI64:AI$97)/'l(x,t)'!AI64-0.5+$A64</f>
        <v>78.872922638405583</v>
      </c>
      <c r="AJ64" s="7">
        <f>SUM('l(x,t)'!AJ64:AJ$97)/'l(x,t)'!AJ64-0.5+$A64</f>
        <v>79.113231062372222</v>
      </c>
      <c r="AK64" s="7">
        <f>SUM('l(x,t)'!AK64:AK$97)/'l(x,t)'!AK64-0.5+$A64</f>
        <v>79.092140433923987</v>
      </c>
      <c r="AL64" s="7">
        <f>SUM('l(x,t)'!AL64:AL$97)/'l(x,t)'!AL64-0.5+$A64</f>
        <v>79.041415025874699</v>
      </c>
      <c r="AM64" s="7">
        <f>SUM('l(x,t)'!AM64:AM$97)/'l(x,t)'!AM64-0.5+$A64</f>
        <v>79.372734249314817</v>
      </c>
      <c r="AN64" s="7">
        <f>SUM('l(x,t)'!AN64:AN$97)/'l(x,t)'!AN64-0.5+$A64</f>
        <v>79.561013480521311</v>
      </c>
      <c r="AO64" s="7">
        <f>SUM('l(x,t)'!AO64:AO$97)/'l(x,t)'!AO64-0.5+$A64</f>
        <v>79.546645741493137</v>
      </c>
      <c r="AP64" s="7">
        <f>SUM('l(x,t)'!AP64:AP$97)/'l(x,t)'!AP64-0.5+$A64</f>
        <v>79.550504853978026</v>
      </c>
      <c r="AQ64" s="7">
        <f>SUM('l(x,t)'!AQ64:AQ$97)/'l(x,t)'!AQ64-0.5+$A64</f>
        <v>79.72736188783702</v>
      </c>
      <c r="AR64" s="7">
        <f>SUM('l(x,t)'!AR64:AR$97)/'l(x,t)'!AR64-0.5+$A64</f>
        <v>79.728009191183006</v>
      </c>
      <c r="AS64" s="7">
        <f>SUM('l(x,t)'!AS64:AS$97)/'l(x,t)'!AS64-0.5+$A64</f>
        <v>79.77661044518652</v>
      </c>
      <c r="AT64" s="7">
        <f>SUM('l(x,t)'!AT64:AT$97)/'l(x,t)'!AT64-0.5+$A64</f>
        <v>79.946845974252838</v>
      </c>
      <c r="AU64" s="7">
        <f>SUM('l(x,t)'!AU64:AU$97)/'l(x,t)'!AU64-0.5+$A64</f>
        <v>80.099169153526645</v>
      </c>
      <c r="AV64" s="7">
        <f>SUM('l(x,t)'!AV64:AV$97)/'l(x,t)'!AV64-0.5+$A64</f>
        <v>80.101412061387748</v>
      </c>
      <c r="AW64" s="7">
        <f>SUM('l(x,t)'!AW64:AW$97)/'l(x,t)'!AW64-0.5+$A64</f>
        <v>80.443876099014958</v>
      </c>
      <c r="AX64" s="7">
        <f>SUM('l(x,t)'!AX64:AX$97)/'l(x,t)'!AX64-0.5+$A64</f>
        <v>80.52202426820061</v>
      </c>
      <c r="AY64" s="7">
        <f>SUM('l(x,t)'!AY64:AY$97)/'l(x,t)'!AY64-0.5+$A64</f>
        <v>80.402601588714589</v>
      </c>
      <c r="AZ64" s="7">
        <f>SUM('l(x,t)'!AZ64:AZ$97)/'l(x,t)'!AZ64-0.5+$A64</f>
        <v>80.862635094161064</v>
      </c>
      <c r="BA64" s="7">
        <f>SUM('l(x,t)'!BA64:BA$97)/'l(x,t)'!BA64-0.5+$A64</f>
        <v>81.143613016872223</v>
      </c>
      <c r="BB64" s="7">
        <f>SUM('l(x,t)'!BB64:BB$97)/'l(x,t)'!BB64-0.5+$A64</f>
        <v>81.265337376840478</v>
      </c>
      <c r="BC64" s="7">
        <f>SUM('l(x,t)'!BC64:BC$97)/'l(x,t)'!BC64-0.5+$A64</f>
        <v>81.186399640649825</v>
      </c>
      <c r="BD64" s="7">
        <f>SUM('l(x,t)'!BD64:BD$97)/'l(x,t)'!BD64-0.5+$A64</f>
        <v>81.501324740508778</v>
      </c>
      <c r="BE64" s="7">
        <f>SUM('l(x,t)'!BE64:BE$97)/'l(x,t)'!BE64-0.5+$A64</f>
        <v>81.407895603884683</v>
      </c>
      <c r="BF64" s="7">
        <f>SUM('l(x,t)'!BF64:BF$97)/'l(x,t)'!BF64-0.5+$A64</f>
        <v>81.760982264670858</v>
      </c>
      <c r="BG64" s="7">
        <f>SUM('l(x,t)'!BG64:BG$97)/'l(x,t)'!BG64-0.5+$A64</f>
        <v>81.856272384830419</v>
      </c>
      <c r="BH64" s="7">
        <f>SUM('l(x,t)'!BH64:BH$97)/'l(x,t)'!BH64-0.5+$A64</f>
        <v>82.06512945034045</v>
      </c>
      <c r="BI64" s="7">
        <f>SUM('l(x,t)'!BI64:BI$97)/'l(x,t)'!BI64-0.5+$A64</f>
        <v>82.138182003490698</v>
      </c>
      <c r="BJ64" s="7">
        <f>SUM('l(x,t)'!BJ64:BJ$97)/'l(x,t)'!BJ64-0.5+$A64</f>
        <v>82.171177554369777</v>
      </c>
      <c r="BK64" s="7">
        <f>SUM('l(x,t)'!BK64:BK$97)/'l(x,t)'!BK64-0.5+$A64</f>
        <v>82.304177615248022</v>
      </c>
      <c r="BL64" s="7">
        <f>SUM('l(x,t)'!BL64:BL$97)/'l(x,t)'!BL64-0.5+$A64</f>
        <v>82.43673575902514</v>
      </c>
      <c r="BM64" s="7">
        <f>SUM('l(x,t)'!BM64:BM$97)/'l(x,t)'!BM64-0.5+$A64</f>
        <v>82.568835216845287</v>
      </c>
      <c r="BN64" s="7">
        <f>SUM('l(x,t)'!BN64:BN$97)/'l(x,t)'!BN64-0.5+$A64</f>
        <v>82.700459410294883</v>
      </c>
      <c r="BO64" s="7">
        <f>SUM('l(x,t)'!BO64:BO$97)/'l(x,t)'!BO64-0.5+$A64</f>
        <v>82.831591963519188</v>
      </c>
      <c r="BP64" s="7">
        <f>SUM('l(x,t)'!BP64:BP$97)/'l(x,t)'!BP64-0.5+$A64</f>
        <v>82.96221671501884</v>
      </c>
      <c r="BQ64" s="7">
        <f>SUM('l(x,t)'!BQ64:BQ$97)/'l(x,t)'!BQ64-0.5+$A64</f>
        <v>83.092317729102533</v>
      </c>
      <c r="BR64" s="7">
        <f>SUM('l(x,t)'!BR64:BR$97)/'l(x,t)'!BR64-0.5+$A64</f>
        <v>83.221879306973847</v>
      </c>
      <c r="BS64" s="7">
        <f>SUM('l(x,t)'!BS64:BS$97)/'l(x,t)'!BS64-0.5+$A64</f>
        <v>83.3508859974323</v>
      </c>
    </row>
    <row r="65" spans="1:71" x14ac:dyDescent="0.25">
      <c r="A65">
        <v>63</v>
      </c>
      <c r="B65" s="7">
        <f>SUM('l(x,t)'!B65:B$97)/'l(x,t)'!B65-0.5+$A65</f>
        <v>77.916664948563678</v>
      </c>
      <c r="C65" s="7">
        <f>SUM('l(x,t)'!C65:C$97)/'l(x,t)'!C65-0.5+$A65</f>
        <v>77.678581942924666</v>
      </c>
      <c r="D65" s="7">
        <f>SUM('l(x,t)'!D65:D$97)/'l(x,t)'!D65-0.5+$A65</f>
        <v>77.519785780404177</v>
      </c>
      <c r="E65" s="7">
        <f>SUM('l(x,t)'!E65:E$97)/'l(x,t)'!E65-0.5+$A65</f>
        <v>77.146956772090633</v>
      </c>
      <c r="F65" s="7">
        <f>SUM('l(x,t)'!F65:F$97)/'l(x,t)'!F65-0.5+$A65</f>
        <v>77.304017501249504</v>
      </c>
      <c r="G65" s="7">
        <f>SUM('l(x,t)'!G65:G$97)/'l(x,t)'!G65-0.5+$A65</f>
        <v>78.208824371446781</v>
      </c>
      <c r="H65" s="7">
        <f>SUM('l(x,t)'!H65:H$97)/'l(x,t)'!H65-0.5+$A65</f>
        <v>77.942066461217649</v>
      </c>
      <c r="I65" s="7">
        <f>SUM('l(x,t)'!I65:I$97)/'l(x,t)'!I65-0.5+$A65</f>
        <v>77.963232471766361</v>
      </c>
      <c r="J65" s="7">
        <f>SUM('l(x,t)'!J65:J$97)/'l(x,t)'!J65-0.5+$A65</f>
        <v>78.344842566410804</v>
      </c>
      <c r="K65" s="7">
        <f>SUM('l(x,t)'!K65:K$97)/'l(x,t)'!K65-0.5+$A65</f>
        <v>78.073033500569238</v>
      </c>
      <c r="L65" s="7">
        <f>SUM('l(x,t)'!L65:L$97)/'l(x,t)'!L65-0.5+$A65</f>
        <v>78.269220896120672</v>
      </c>
      <c r="M65" s="7">
        <f>SUM('l(x,t)'!M65:M$97)/'l(x,t)'!M65-0.5+$A65</f>
        <v>78.838785741633316</v>
      </c>
      <c r="N65" s="7">
        <f>SUM('l(x,t)'!N65:N$97)/'l(x,t)'!N65-0.5+$A65</f>
        <v>78.161380376581079</v>
      </c>
      <c r="O65" s="7">
        <f>SUM('l(x,t)'!O65:O$97)/'l(x,t)'!O65-0.5+$A65</f>
        <v>78.913420613808583</v>
      </c>
      <c r="P65" s="7">
        <f>SUM('l(x,t)'!P65:P$97)/'l(x,t)'!P65-0.5+$A65</f>
        <v>78.966556143850227</v>
      </c>
      <c r="Q65" s="7">
        <f>SUM('l(x,t)'!Q65:Q$97)/'l(x,t)'!Q65-0.5+$A65</f>
        <v>78.616856197810591</v>
      </c>
      <c r="R65" s="7">
        <f>SUM('l(x,t)'!R65:R$97)/'l(x,t)'!R65-0.5+$A65</f>
        <v>79.254305997531318</v>
      </c>
      <c r="S65" s="7">
        <f>SUM('l(x,t)'!S65:S$97)/'l(x,t)'!S65-0.5+$A65</f>
        <v>78.911771950328017</v>
      </c>
      <c r="T65" s="7">
        <f>SUM('l(x,t)'!T65:T$97)/'l(x,t)'!T65-0.5+$A65</f>
        <v>78.744456600823298</v>
      </c>
      <c r="U65" s="7">
        <f>SUM('l(x,t)'!U65:U$97)/'l(x,t)'!U65-0.5+$A65</f>
        <v>78.904018704068392</v>
      </c>
      <c r="V65" s="7">
        <f>SUM('l(x,t)'!V65:V$97)/'l(x,t)'!V65-0.5+$A65</f>
        <v>78.816101168856875</v>
      </c>
      <c r="W65" s="7">
        <f>SUM('l(x,t)'!W65:W$97)/'l(x,t)'!W65-0.5+$A65</f>
        <v>78.864630941614578</v>
      </c>
      <c r="X65" s="7">
        <f>SUM('l(x,t)'!X65:X$97)/'l(x,t)'!X65-0.5+$A65</f>
        <v>79.260630208696909</v>
      </c>
      <c r="Y65" s="7">
        <f>SUM('l(x,t)'!Y65:Y$97)/'l(x,t)'!Y65-0.5+$A65</f>
        <v>79.169866152500489</v>
      </c>
      <c r="Z65" s="7">
        <f>SUM('l(x,t)'!Z65:Z$97)/'l(x,t)'!Z65-0.5+$A65</f>
        <v>79.353116408841345</v>
      </c>
      <c r="AA65" s="7">
        <f>SUM('l(x,t)'!AA65:AA$97)/'l(x,t)'!AA65-0.5+$A65</f>
        <v>79.141543814175947</v>
      </c>
      <c r="AB65" s="7">
        <f>SUM('l(x,t)'!AB65:AB$97)/'l(x,t)'!AB65-0.5+$A65</f>
        <v>79.170961587168577</v>
      </c>
      <c r="AC65" s="7">
        <f>SUM('l(x,t)'!AC65:AC$97)/'l(x,t)'!AC65-0.5+$A65</f>
        <v>79.31822369140265</v>
      </c>
      <c r="AD65" s="7">
        <f>SUM('l(x,t)'!AD65:AD$97)/'l(x,t)'!AD65-0.5+$A65</f>
        <v>78.954581994128915</v>
      </c>
      <c r="AE65" s="7">
        <f>SUM('l(x,t)'!AE65:AE$97)/'l(x,t)'!AE65-0.5+$A65</f>
        <v>79.375924613264303</v>
      </c>
      <c r="AF65" s="7">
        <f>SUM('l(x,t)'!AF65:AF$97)/'l(x,t)'!AF65-0.5+$A65</f>
        <v>79.043006874679662</v>
      </c>
      <c r="AG65" s="7">
        <f>SUM('l(x,t)'!AG65:AG$97)/'l(x,t)'!AG65-0.5+$A65</f>
        <v>79.142007517375049</v>
      </c>
      <c r="AH65" s="7">
        <f>SUM('l(x,t)'!AH65:AH$97)/'l(x,t)'!AH65-0.5+$A65</f>
        <v>79.272562825247192</v>
      </c>
      <c r="AI65" s="7">
        <f>SUM('l(x,t)'!AI65:AI$97)/'l(x,t)'!AI65-0.5+$A65</f>
        <v>79.127151789263422</v>
      </c>
      <c r="AJ65" s="7">
        <f>SUM('l(x,t)'!AJ65:AJ$97)/'l(x,t)'!AJ65-0.5+$A65</f>
        <v>79.361431331572987</v>
      </c>
      <c r="AK65" s="7">
        <f>SUM('l(x,t)'!AK65:AK$97)/'l(x,t)'!AK65-0.5+$A65</f>
        <v>79.340196528793115</v>
      </c>
      <c r="AL65" s="7">
        <f>SUM('l(x,t)'!AL65:AL$97)/'l(x,t)'!AL65-0.5+$A65</f>
        <v>79.296213585973931</v>
      </c>
      <c r="AM65" s="7">
        <f>SUM('l(x,t)'!AM65:AM$97)/'l(x,t)'!AM65-0.5+$A65</f>
        <v>79.618035700908834</v>
      </c>
      <c r="AN65" s="7">
        <f>SUM('l(x,t)'!AN65:AN$97)/'l(x,t)'!AN65-0.5+$A65</f>
        <v>79.814322011550288</v>
      </c>
      <c r="AO65" s="7">
        <f>SUM('l(x,t)'!AO65:AO$97)/'l(x,t)'!AO65-0.5+$A65</f>
        <v>79.803955560680464</v>
      </c>
      <c r="AP65" s="7">
        <f>SUM('l(x,t)'!AP65:AP$97)/'l(x,t)'!AP65-0.5+$A65</f>
        <v>79.796460522609536</v>
      </c>
      <c r="AQ65" s="7">
        <f>SUM('l(x,t)'!AQ65:AQ$97)/'l(x,t)'!AQ65-0.5+$A65</f>
        <v>79.985447086838761</v>
      </c>
      <c r="AR65" s="7">
        <f>SUM('l(x,t)'!AR65:AR$97)/'l(x,t)'!AR65-0.5+$A65</f>
        <v>79.968019783001452</v>
      </c>
      <c r="AS65" s="7">
        <f>SUM('l(x,t)'!AS65:AS$97)/'l(x,t)'!AS65-0.5+$A65</f>
        <v>80.042555587899074</v>
      </c>
      <c r="AT65" s="7">
        <f>SUM('l(x,t)'!AT65:AT$97)/'l(x,t)'!AT65-0.5+$A65</f>
        <v>80.205523675146722</v>
      </c>
      <c r="AU65" s="7">
        <f>SUM('l(x,t)'!AU65:AU$97)/'l(x,t)'!AU65-0.5+$A65</f>
        <v>80.355756372600922</v>
      </c>
      <c r="AV65" s="7">
        <f>SUM('l(x,t)'!AV65:AV$97)/'l(x,t)'!AV65-0.5+$A65</f>
        <v>80.335051232533942</v>
      </c>
      <c r="AW65" s="7">
        <f>SUM('l(x,t)'!AW65:AW$97)/'l(x,t)'!AW65-0.5+$A65</f>
        <v>80.695335637525574</v>
      </c>
      <c r="AX65" s="7">
        <f>SUM('l(x,t)'!AX65:AX$97)/'l(x,t)'!AX65-0.5+$A65</f>
        <v>80.742946348480729</v>
      </c>
      <c r="AY65" s="7">
        <f>SUM('l(x,t)'!AY65:AY$97)/'l(x,t)'!AY65-0.5+$A65</f>
        <v>80.621876291845922</v>
      </c>
      <c r="AZ65" s="7">
        <f>SUM('l(x,t)'!AZ65:AZ$97)/'l(x,t)'!AZ65-0.5+$A65</f>
        <v>81.083594027143818</v>
      </c>
      <c r="BA65" s="7">
        <f>SUM('l(x,t)'!BA65:BA$97)/'l(x,t)'!BA65-0.5+$A65</f>
        <v>81.371581724099343</v>
      </c>
      <c r="BB65" s="7">
        <f>SUM('l(x,t)'!BB65:BB$97)/'l(x,t)'!BB65-0.5+$A65</f>
        <v>81.476162542689764</v>
      </c>
      <c r="BC65" s="7">
        <f>SUM('l(x,t)'!BC65:BC$97)/'l(x,t)'!BC65-0.5+$A65</f>
        <v>81.38869759185863</v>
      </c>
      <c r="BD65" s="7">
        <f>SUM('l(x,t)'!BD65:BD$97)/'l(x,t)'!BD65-0.5+$A65</f>
        <v>81.721798772428528</v>
      </c>
      <c r="BE65" s="7">
        <f>SUM('l(x,t)'!BE65:BE$97)/'l(x,t)'!BE65-0.5+$A65</f>
        <v>81.605638967195148</v>
      </c>
      <c r="BF65" s="7">
        <f>SUM('l(x,t)'!BF65:BF$97)/'l(x,t)'!BF65-0.5+$A65</f>
        <v>81.984074922533878</v>
      </c>
      <c r="BG65" s="7">
        <f>SUM('l(x,t)'!BG65:BG$97)/'l(x,t)'!BG65-0.5+$A65</f>
        <v>82.060483836079072</v>
      </c>
      <c r="BH65" s="7">
        <f>SUM('l(x,t)'!BH65:BH$97)/'l(x,t)'!BH65-0.5+$A65</f>
        <v>82.29134451818328</v>
      </c>
      <c r="BI65" s="7">
        <f>SUM('l(x,t)'!BI65:BI$97)/'l(x,t)'!BI65-0.5+$A65</f>
        <v>82.370869889901456</v>
      </c>
      <c r="BJ65" s="7">
        <f>SUM('l(x,t)'!BJ65:BJ$97)/'l(x,t)'!BJ65-0.5+$A65</f>
        <v>82.378790738117431</v>
      </c>
      <c r="BK65" s="7">
        <f>SUM('l(x,t)'!BK65:BK$97)/'l(x,t)'!BK65-0.5+$A65</f>
        <v>82.509619583379674</v>
      </c>
      <c r="BL65" s="7">
        <f>SUM('l(x,t)'!BL65:BL$97)/'l(x,t)'!BL65-0.5+$A65</f>
        <v>82.640016164423983</v>
      </c>
      <c r="BM65" s="7">
        <f>SUM('l(x,t)'!BM65:BM$97)/'l(x,t)'!BM65-0.5+$A65</f>
        <v>82.769963917259005</v>
      </c>
      <c r="BN65" s="7">
        <f>SUM('l(x,t)'!BN65:BN$97)/'l(x,t)'!BN65-0.5+$A65</f>
        <v>82.899446464770818</v>
      </c>
      <c r="BO65" s="7">
        <f>SUM('l(x,t)'!BO65:BO$97)/'l(x,t)'!BO65-0.5+$A65</f>
        <v>83.028447628804699</v>
      </c>
      <c r="BP65" s="7">
        <f>SUM('l(x,t)'!BP65:BP$97)/'l(x,t)'!BP65-0.5+$A65</f>
        <v>83.156951441923908</v>
      </c>
      <c r="BQ65" s="7">
        <f>SUM('l(x,t)'!BQ65:BQ$97)/'l(x,t)'!BQ65-0.5+$A65</f>
        <v>83.28494215882256</v>
      </c>
      <c r="BR65" s="7">
        <f>SUM('l(x,t)'!BR65:BR$97)/'l(x,t)'!BR65-0.5+$A65</f>
        <v>83.412404267370391</v>
      </c>
      <c r="BS65" s="7">
        <f>SUM('l(x,t)'!BS65:BS$97)/'l(x,t)'!BS65-0.5+$A65</f>
        <v>83.5393224992699</v>
      </c>
    </row>
    <row r="66" spans="1:71" x14ac:dyDescent="0.25">
      <c r="A66">
        <v>64</v>
      </c>
      <c r="B66" s="7">
        <f>SUM('l(x,t)'!B66:B$97)/'l(x,t)'!B66-0.5+$A66</f>
        <v>78.236897736375113</v>
      </c>
      <c r="C66" s="7">
        <f>SUM('l(x,t)'!C66:C$97)/'l(x,t)'!C66-0.5+$A66</f>
        <v>77.964841149268707</v>
      </c>
      <c r="D66" s="7">
        <f>SUM('l(x,t)'!D66:D$97)/'l(x,t)'!D66-0.5+$A66</f>
        <v>77.834426440779282</v>
      </c>
      <c r="E66" s="7">
        <f>SUM('l(x,t)'!E66:E$97)/'l(x,t)'!E66-0.5+$A66</f>
        <v>77.42873508281599</v>
      </c>
      <c r="F66" s="7">
        <f>SUM('l(x,t)'!F66:F$97)/'l(x,t)'!F66-0.5+$A66</f>
        <v>77.588894957285817</v>
      </c>
      <c r="G66" s="7">
        <f>SUM('l(x,t)'!G66:G$97)/'l(x,t)'!G66-0.5+$A66</f>
        <v>78.489120932891865</v>
      </c>
      <c r="H66" s="7">
        <f>SUM('l(x,t)'!H66:H$97)/'l(x,t)'!H66-0.5+$A66</f>
        <v>78.194966840543401</v>
      </c>
      <c r="I66" s="7">
        <f>SUM('l(x,t)'!I66:I$97)/'l(x,t)'!I66-0.5+$A66</f>
        <v>78.242304292014182</v>
      </c>
      <c r="J66" s="7">
        <f>SUM('l(x,t)'!J66:J$97)/'l(x,t)'!J66-0.5+$A66</f>
        <v>78.602183777987705</v>
      </c>
      <c r="K66" s="7">
        <f>SUM('l(x,t)'!K66:K$97)/'l(x,t)'!K66-0.5+$A66</f>
        <v>78.334717924762046</v>
      </c>
      <c r="L66" s="7">
        <f>SUM('l(x,t)'!L66:L$97)/'l(x,t)'!L66-0.5+$A66</f>
        <v>78.522500250341423</v>
      </c>
      <c r="M66" s="7">
        <f>SUM('l(x,t)'!M66:M$97)/'l(x,t)'!M66-0.5+$A66</f>
        <v>79.09025658027312</v>
      </c>
      <c r="N66" s="7">
        <f>SUM('l(x,t)'!N66:N$97)/'l(x,t)'!N66-0.5+$A66</f>
        <v>78.401594073038467</v>
      </c>
      <c r="O66" s="7">
        <f>SUM('l(x,t)'!O66:O$97)/'l(x,t)'!O66-0.5+$A66</f>
        <v>79.157203268702276</v>
      </c>
      <c r="P66" s="7">
        <f>SUM('l(x,t)'!P66:P$97)/'l(x,t)'!P66-0.5+$A66</f>
        <v>79.199696638938462</v>
      </c>
      <c r="Q66" s="7">
        <f>SUM('l(x,t)'!Q66:Q$97)/'l(x,t)'!Q66-0.5+$A66</f>
        <v>78.850178917354384</v>
      </c>
      <c r="R66" s="7">
        <f>SUM('l(x,t)'!R66:R$97)/'l(x,t)'!R66-0.5+$A66</f>
        <v>79.475891614220558</v>
      </c>
      <c r="S66" s="7">
        <f>SUM('l(x,t)'!S66:S$97)/'l(x,t)'!S66-0.5+$A66</f>
        <v>79.164917009196614</v>
      </c>
      <c r="T66" s="7">
        <f>SUM('l(x,t)'!T66:T$97)/'l(x,t)'!T66-0.5+$A66</f>
        <v>78.984465821049554</v>
      </c>
      <c r="U66" s="7">
        <f>SUM('l(x,t)'!U66:U$97)/'l(x,t)'!U66-0.5+$A66</f>
        <v>79.143362144885117</v>
      </c>
      <c r="V66" s="7">
        <f>SUM('l(x,t)'!V66:V$97)/'l(x,t)'!V66-0.5+$A66</f>
        <v>79.067200106575939</v>
      </c>
      <c r="W66" s="7">
        <f>SUM('l(x,t)'!W66:W$97)/'l(x,t)'!W66-0.5+$A66</f>
        <v>79.116684225006168</v>
      </c>
      <c r="X66" s="7">
        <f>SUM('l(x,t)'!X66:X$97)/'l(x,t)'!X66-0.5+$A66</f>
        <v>79.517714526852899</v>
      </c>
      <c r="Y66" s="7">
        <f>SUM('l(x,t)'!Y66:Y$97)/'l(x,t)'!Y66-0.5+$A66</f>
        <v>79.413178654122021</v>
      </c>
      <c r="Z66" s="7">
        <f>SUM('l(x,t)'!Z66:Z$97)/'l(x,t)'!Z66-0.5+$A66</f>
        <v>79.589960629304713</v>
      </c>
      <c r="AA66" s="7">
        <f>SUM('l(x,t)'!AA66:AA$97)/'l(x,t)'!AA66-0.5+$A66</f>
        <v>79.381352232892624</v>
      </c>
      <c r="AB66" s="7">
        <f>SUM('l(x,t)'!AB66:AB$97)/'l(x,t)'!AB66-0.5+$A66</f>
        <v>79.405407290632496</v>
      </c>
      <c r="AC66" s="7">
        <f>SUM('l(x,t)'!AC66:AC$97)/'l(x,t)'!AC66-0.5+$A66</f>
        <v>79.547380281827145</v>
      </c>
      <c r="AD66" s="7">
        <f>SUM('l(x,t)'!AD66:AD$97)/'l(x,t)'!AD66-0.5+$A66</f>
        <v>79.223613012777534</v>
      </c>
      <c r="AE66" s="7">
        <f>SUM('l(x,t)'!AE66:AE$97)/'l(x,t)'!AE66-0.5+$A66</f>
        <v>79.614581566260625</v>
      </c>
      <c r="AF66" s="7">
        <f>SUM('l(x,t)'!AF66:AF$97)/'l(x,t)'!AF66-0.5+$A66</f>
        <v>79.305376118242478</v>
      </c>
      <c r="AG66" s="7">
        <f>SUM('l(x,t)'!AG66:AG$97)/'l(x,t)'!AG66-0.5+$A66</f>
        <v>79.40184364249339</v>
      </c>
      <c r="AH66" s="7">
        <f>SUM('l(x,t)'!AH66:AH$97)/'l(x,t)'!AH66-0.5+$A66</f>
        <v>79.502843746763105</v>
      </c>
      <c r="AI66" s="7">
        <f>SUM('l(x,t)'!AI66:AI$97)/'l(x,t)'!AI66-0.5+$A66</f>
        <v>79.422676668225705</v>
      </c>
      <c r="AJ66" s="7">
        <f>SUM('l(x,t)'!AJ66:AJ$97)/'l(x,t)'!AJ66-0.5+$A66</f>
        <v>79.633277049863182</v>
      </c>
      <c r="AK66" s="7">
        <f>SUM('l(x,t)'!AK66:AK$97)/'l(x,t)'!AK66-0.5+$A66</f>
        <v>79.601687940954207</v>
      </c>
      <c r="AL66" s="7">
        <f>SUM('l(x,t)'!AL66:AL$97)/'l(x,t)'!AL66-0.5+$A66</f>
        <v>79.539370441872705</v>
      </c>
      <c r="AM66" s="7">
        <f>SUM('l(x,t)'!AM66:AM$97)/'l(x,t)'!AM66-0.5+$A66</f>
        <v>79.873794368951863</v>
      </c>
      <c r="AN66" s="7">
        <f>SUM('l(x,t)'!AN66:AN$97)/'l(x,t)'!AN66-0.5+$A66</f>
        <v>80.063267928515884</v>
      </c>
      <c r="AO66" s="7">
        <f>SUM('l(x,t)'!AO66:AO$97)/'l(x,t)'!AO66-0.5+$A66</f>
        <v>80.067545204890266</v>
      </c>
      <c r="AP66" s="7">
        <f>SUM('l(x,t)'!AP66:AP$97)/'l(x,t)'!AP66-0.5+$A66</f>
        <v>80.057741686421267</v>
      </c>
      <c r="AQ66" s="7">
        <f>SUM('l(x,t)'!AQ66:AQ$97)/'l(x,t)'!AQ66-0.5+$A66</f>
        <v>80.250268837154167</v>
      </c>
      <c r="AR66" s="7">
        <f>SUM('l(x,t)'!AR66:AR$97)/'l(x,t)'!AR66-0.5+$A66</f>
        <v>80.227972475267094</v>
      </c>
      <c r="AS66" s="7">
        <f>SUM('l(x,t)'!AS66:AS$97)/'l(x,t)'!AS66-0.5+$A66</f>
        <v>80.312736259590707</v>
      </c>
      <c r="AT66" s="7">
        <f>SUM('l(x,t)'!AT66:AT$97)/'l(x,t)'!AT66-0.5+$A66</f>
        <v>80.470604517713411</v>
      </c>
      <c r="AU66" s="7">
        <f>SUM('l(x,t)'!AU66:AU$97)/'l(x,t)'!AU66-0.5+$A66</f>
        <v>80.608621802846997</v>
      </c>
      <c r="AV66" s="7">
        <f>SUM('l(x,t)'!AV66:AV$97)/'l(x,t)'!AV66-0.5+$A66</f>
        <v>80.582057788150593</v>
      </c>
      <c r="AW66" s="7">
        <f>SUM('l(x,t)'!AW66:AW$97)/'l(x,t)'!AW66-0.5+$A66</f>
        <v>80.942672736935307</v>
      </c>
      <c r="AX66" s="7">
        <f>SUM('l(x,t)'!AX66:AX$97)/'l(x,t)'!AX66-0.5+$A66</f>
        <v>80.998423329085369</v>
      </c>
      <c r="AY66" s="7">
        <f>SUM('l(x,t)'!AY66:AY$97)/'l(x,t)'!AY66-0.5+$A66</f>
        <v>80.85706451603825</v>
      </c>
      <c r="AZ66" s="7">
        <f>SUM('l(x,t)'!AZ66:AZ$97)/'l(x,t)'!AZ66-0.5+$A66</f>
        <v>81.325485870405203</v>
      </c>
      <c r="BA66" s="7">
        <f>SUM('l(x,t)'!BA66:BA$97)/'l(x,t)'!BA66-0.5+$A66</f>
        <v>81.604037566452604</v>
      </c>
      <c r="BB66" s="7">
        <f>SUM('l(x,t)'!BB66:BB$97)/'l(x,t)'!BB66-0.5+$A66</f>
        <v>81.702602923052538</v>
      </c>
      <c r="BC66" s="7">
        <f>SUM('l(x,t)'!BC66:BC$97)/'l(x,t)'!BC66-0.5+$A66</f>
        <v>81.620091155919724</v>
      </c>
      <c r="BD66" s="7">
        <f>SUM('l(x,t)'!BD66:BD$97)/'l(x,t)'!BD66-0.5+$A66</f>
        <v>81.943862881522051</v>
      </c>
      <c r="BE66" s="7">
        <f>SUM('l(x,t)'!BE66:BE$97)/'l(x,t)'!BE66-0.5+$A66</f>
        <v>81.816090851073994</v>
      </c>
      <c r="BF66" s="7">
        <f>SUM('l(x,t)'!BF66:BF$97)/'l(x,t)'!BF66-0.5+$A66</f>
        <v>82.208956580633085</v>
      </c>
      <c r="BG66" s="7">
        <f>SUM('l(x,t)'!BG66:BG$97)/'l(x,t)'!BG66-0.5+$A66</f>
        <v>82.290669537918575</v>
      </c>
      <c r="BH66" s="7">
        <f>SUM('l(x,t)'!BH66:BH$97)/'l(x,t)'!BH66-0.5+$A66</f>
        <v>82.509959047226388</v>
      </c>
      <c r="BI66" s="7">
        <f>SUM('l(x,t)'!BI66:BI$97)/'l(x,t)'!BI66-0.5+$A66</f>
        <v>82.586740929817694</v>
      </c>
      <c r="BJ66" s="7">
        <f>SUM('l(x,t)'!BJ66:BJ$97)/'l(x,t)'!BJ66-0.5+$A66</f>
        <v>82.591645992813284</v>
      </c>
      <c r="BK66" s="7">
        <f>SUM('l(x,t)'!BK66:BK$97)/'l(x,t)'!BK66-0.5+$A66</f>
        <v>82.719885097337198</v>
      </c>
      <c r="BL66" s="7">
        <f>SUM('l(x,t)'!BL66:BL$97)/'l(x,t)'!BL66-0.5+$A66</f>
        <v>82.847709750335426</v>
      </c>
      <c r="BM66" s="7">
        <f>SUM('l(x,t)'!BM66:BM$97)/'l(x,t)'!BM66-0.5+$A66</f>
        <v>82.975103541366138</v>
      </c>
      <c r="BN66" s="7">
        <f>SUM('l(x,t)'!BN66:BN$97)/'l(x,t)'!BN66-0.5+$A66</f>
        <v>83.102050241633947</v>
      </c>
      <c r="BO66" s="7">
        <f>SUM('l(x,t)'!BO66:BO$97)/'l(x,t)'!BO66-0.5+$A66</f>
        <v>83.228533816077743</v>
      </c>
      <c r="BP66" s="7">
        <f>SUM('l(x,t)'!BP66:BP$97)/'l(x,t)'!BP66-0.5+$A66</f>
        <v>83.35453843513271</v>
      </c>
      <c r="BQ66" s="7">
        <f>SUM('l(x,t)'!BQ66:BQ$97)/'l(x,t)'!BQ66-0.5+$A66</f>
        <v>83.480048486143872</v>
      </c>
      <c r="BR66" s="7">
        <f>SUM('l(x,t)'!BR66:BR$97)/'l(x,t)'!BR66-0.5+$A66</f>
        <v>83.605048584409658</v>
      </c>
      <c r="BS66" s="7">
        <f>SUM('l(x,t)'!BS66:BS$97)/'l(x,t)'!BS66-0.5+$A66</f>
        <v>83.729523583836055</v>
      </c>
    </row>
    <row r="67" spans="1:71" x14ac:dyDescent="0.25">
      <c r="A67">
        <v>65</v>
      </c>
      <c r="B67" s="7">
        <f>SUM('l(x,t)'!B67:B$97)/'l(x,t)'!B67-0.5+$A67</f>
        <v>78.550936159540839</v>
      </c>
      <c r="C67" s="7">
        <f>SUM('l(x,t)'!C67:C$97)/'l(x,t)'!C67-0.5+$A67</f>
        <v>78.276182882411192</v>
      </c>
      <c r="D67" s="7">
        <f>SUM('l(x,t)'!D67:D$97)/'l(x,t)'!D67-0.5+$A67</f>
        <v>78.154068176798134</v>
      </c>
      <c r="E67" s="7">
        <f>SUM('l(x,t)'!E67:E$97)/'l(x,t)'!E67-0.5+$A67</f>
        <v>77.727139346472413</v>
      </c>
      <c r="F67" s="7">
        <f>SUM('l(x,t)'!F67:F$97)/'l(x,t)'!F67-0.5+$A67</f>
        <v>77.876216078655332</v>
      </c>
      <c r="G67" s="7">
        <f>SUM('l(x,t)'!G67:G$97)/'l(x,t)'!G67-0.5+$A67</f>
        <v>78.811560388443496</v>
      </c>
      <c r="H67" s="7">
        <f>SUM('l(x,t)'!H67:H$97)/'l(x,t)'!H67-0.5+$A67</f>
        <v>78.484444848915956</v>
      </c>
      <c r="I67" s="7">
        <f>SUM('l(x,t)'!I67:I$97)/'l(x,t)'!I67-0.5+$A67</f>
        <v>78.519326177277179</v>
      </c>
      <c r="J67" s="7">
        <f>SUM('l(x,t)'!J67:J$97)/'l(x,t)'!J67-0.5+$A67</f>
        <v>78.882938742236163</v>
      </c>
      <c r="K67" s="7">
        <f>SUM('l(x,t)'!K67:K$97)/'l(x,t)'!K67-0.5+$A67</f>
        <v>78.617923469561447</v>
      </c>
      <c r="L67" s="7">
        <f>SUM('l(x,t)'!L67:L$97)/'l(x,t)'!L67-0.5+$A67</f>
        <v>78.782004267888965</v>
      </c>
      <c r="M67" s="7">
        <f>SUM('l(x,t)'!M67:M$97)/'l(x,t)'!M67-0.5+$A67</f>
        <v>79.353006261030757</v>
      </c>
      <c r="N67" s="7">
        <f>SUM('l(x,t)'!N67:N$97)/'l(x,t)'!N67-0.5+$A67</f>
        <v>78.65266230228093</v>
      </c>
      <c r="O67" s="7">
        <f>SUM('l(x,t)'!O67:O$97)/'l(x,t)'!O67-0.5+$A67</f>
        <v>79.432103290276274</v>
      </c>
      <c r="P67" s="7">
        <f>SUM('l(x,t)'!P67:P$97)/'l(x,t)'!P67-0.5+$A67</f>
        <v>79.472190506150397</v>
      </c>
      <c r="Q67" s="7">
        <f>SUM('l(x,t)'!Q67:Q$97)/'l(x,t)'!Q67-0.5+$A67</f>
        <v>79.107415504386637</v>
      </c>
      <c r="R67" s="7">
        <f>SUM('l(x,t)'!R67:R$97)/'l(x,t)'!R67-0.5+$A67</f>
        <v>79.734729671336567</v>
      </c>
      <c r="S67" s="7">
        <f>SUM('l(x,t)'!S67:S$97)/'l(x,t)'!S67-0.5+$A67</f>
        <v>79.413677143957841</v>
      </c>
      <c r="T67" s="7">
        <f>SUM('l(x,t)'!T67:T$97)/'l(x,t)'!T67-0.5+$A67</f>
        <v>79.239458452273894</v>
      </c>
      <c r="U67" s="7">
        <f>SUM('l(x,t)'!U67:U$97)/'l(x,t)'!U67-0.5+$A67</f>
        <v>79.386306669735205</v>
      </c>
      <c r="V67" s="7">
        <f>SUM('l(x,t)'!V67:V$97)/'l(x,t)'!V67-0.5+$A67</f>
        <v>79.325308731592969</v>
      </c>
      <c r="W67" s="7">
        <f>SUM('l(x,t)'!W67:W$97)/'l(x,t)'!W67-0.5+$A67</f>
        <v>79.395680317350141</v>
      </c>
      <c r="X67" s="7">
        <f>SUM('l(x,t)'!X67:X$97)/'l(x,t)'!X67-0.5+$A67</f>
        <v>79.770440314050433</v>
      </c>
      <c r="Y67" s="7">
        <f>SUM('l(x,t)'!Y67:Y$97)/'l(x,t)'!Y67-0.5+$A67</f>
        <v>79.653667355046608</v>
      </c>
      <c r="Z67" s="7">
        <f>SUM('l(x,t)'!Z67:Z$97)/'l(x,t)'!Z67-0.5+$A67</f>
        <v>79.840002672872544</v>
      </c>
      <c r="AA67" s="7">
        <f>SUM('l(x,t)'!AA67:AA$97)/'l(x,t)'!AA67-0.5+$A67</f>
        <v>79.631629382885549</v>
      </c>
      <c r="AB67" s="7">
        <f>SUM('l(x,t)'!AB67:AB$97)/'l(x,t)'!AB67-0.5+$A67</f>
        <v>79.673214527034659</v>
      </c>
      <c r="AC67" s="7">
        <f>SUM('l(x,t)'!AC67:AC$97)/'l(x,t)'!AC67-0.5+$A67</f>
        <v>79.806052570264612</v>
      </c>
      <c r="AD67" s="7">
        <f>SUM('l(x,t)'!AD67:AD$97)/'l(x,t)'!AD67-0.5+$A67</f>
        <v>79.486323259516865</v>
      </c>
      <c r="AE67" s="7">
        <f>SUM('l(x,t)'!AE67:AE$97)/'l(x,t)'!AE67-0.5+$A67</f>
        <v>79.895707179355654</v>
      </c>
      <c r="AF67" s="7">
        <f>SUM('l(x,t)'!AF67:AF$97)/'l(x,t)'!AF67-0.5+$A67</f>
        <v>79.579368239147797</v>
      </c>
      <c r="AG67" s="7">
        <f>SUM('l(x,t)'!AG67:AG$97)/'l(x,t)'!AG67-0.5+$A67</f>
        <v>79.67607532359068</v>
      </c>
      <c r="AH67" s="7">
        <f>SUM('l(x,t)'!AH67:AH$97)/'l(x,t)'!AH67-0.5+$A67</f>
        <v>79.767428278835325</v>
      </c>
      <c r="AI67" s="7">
        <f>SUM('l(x,t)'!AI67:AI$97)/'l(x,t)'!AI67-0.5+$A67</f>
        <v>79.683684199617119</v>
      </c>
      <c r="AJ67" s="7">
        <f>SUM('l(x,t)'!AJ67:AJ$97)/'l(x,t)'!AJ67-0.5+$A67</f>
        <v>79.937393705868786</v>
      </c>
      <c r="AK67" s="7">
        <f>SUM('l(x,t)'!AK67:AK$97)/'l(x,t)'!AK67-0.5+$A67</f>
        <v>79.866295550330918</v>
      </c>
      <c r="AL67" s="7">
        <f>SUM('l(x,t)'!AL67:AL$97)/'l(x,t)'!AL67-0.5+$A67</f>
        <v>79.825185144823678</v>
      </c>
      <c r="AM67" s="7">
        <f>SUM('l(x,t)'!AM67:AM$97)/'l(x,t)'!AM67-0.5+$A67</f>
        <v>80.149379949869058</v>
      </c>
      <c r="AN67" s="7">
        <f>SUM('l(x,t)'!AN67:AN$97)/'l(x,t)'!AN67-0.5+$A67</f>
        <v>80.341766177923787</v>
      </c>
      <c r="AO67" s="7">
        <f>SUM('l(x,t)'!AO67:AO$97)/'l(x,t)'!AO67-0.5+$A67</f>
        <v>80.332099589022846</v>
      </c>
      <c r="AP67" s="7">
        <f>SUM('l(x,t)'!AP67:AP$97)/'l(x,t)'!AP67-0.5+$A67</f>
        <v>80.327924355163915</v>
      </c>
      <c r="AQ67" s="7">
        <f>SUM('l(x,t)'!AQ67:AQ$97)/'l(x,t)'!AQ67-0.5+$A67</f>
        <v>80.515648126612135</v>
      </c>
      <c r="AR67" s="7">
        <f>SUM('l(x,t)'!AR67:AR$97)/'l(x,t)'!AR67-0.5+$A67</f>
        <v>80.498995458331223</v>
      </c>
      <c r="AS67" s="7">
        <f>SUM('l(x,t)'!AS67:AS$97)/'l(x,t)'!AS67-0.5+$A67</f>
        <v>80.582111629382865</v>
      </c>
      <c r="AT67" s="7">
        <f>SUM('l(x,t)'!AT67:AT$97)/'l(x,t)'!AT67-0.5+$A67</f>
        <v>80.743825665405538</v>
      </c>
      <c r="AU67" s="7">
        <f>SUM('l(x,t)'!AU67:AU$97)/'l(x,t)'!AU67-0.5+$A67</f>
        <v>80.882704448266495</v>
      </c>
      <c r="AV67" s="7">
        <f>SUM('l(x,t)'!AV67:AV$97)/'l(x,t)'!AV67-0.5+$A67</f>
        <v>80.842226026492355</v>
      </c>
      <c r="AW67" s="7">
        <f>SUM('l(x,t)'!AW67:AW$97)/'l(x,t)'!AW67-0.5+$A67</f>
        <v>81.182737327071877</v>
      </c>
      <c r="AX67" s="7">
        <f>SUM('l(x,t)'!AX67:AX$97)/'l(x,t)'!AX67-0.5+$A67</f>
        <v>81.262091020843229</v>
      </c>
      <c r="AY67" s="7">
        <f>SUM('l(x,t)'!AY67:AY$97)/'l(x,t)'!AY67-0.5+$A67</f>
        <v>81.099247537612001</v>
      </c>
      <c r="AZ67" s="7">
        <f>SUM('l(x,t)'!AZ67:AZ$97)/'l(x,t)'!AZ67-0.5+$A67</f>
        <v>81.567849330904039</v>
      </c>
      <c r="BA67" s="7">
        <f>SUM('l(x,t)'!BA67:BA$97)/'l(x,t)'!BA67-0.5+$A67</f>
        <v>81.851997612332838</v>
      </c>
      <c r="BB67" s="7">
        <f>SUM('l(x,t)'!BB67:BB$97)/'l(x,t)'!BB67-0.5+$A67</f>
        <v>81.935188335447407</v>
      </c>
      <c r="BC67" s="7">
        <f>SUM('l(x,t)'!BC67:BC$97)/'l(x,t)'!BC67-0.5+$A67</f>
        <v>81.863175614523044</v>
      </c>
      <c r="BD67" s="7">
        <f>SUM('l(x,t)'!BD67:BD$97)/'l(x,t)'!BD67-0.5+$A67</f>
        <v>82.174157149175812</v>
      </c>
      <c r="BE67" s="7">
        <f>SUM('l(x,t)'!BE67:BE$97)/'l(x,t)'!BE67-0.5+$A67</f>
        <v>82.049143476441131</v>
      </c>
      <c r="BF67" s="7">
        <f>SUM('l(x,t)'!BF67:BF$97)/'l(x,t)'!BF67-0.5+$A67</f>
        <v>82.435300067484746</v>
      </c>
      <c r="BG67" s="7">
        <f>SUM('l(x,t)'!BG67:BG$97)/'l(x,t)'!BG67-0.5+$A67</f>
        <v>82.518969886378997</v>
      </c>
      <c r="BH67" s="7">
        <f>SUM('l(x,t)'!BH67:BH$97)/'l(x,t)'!BH67-0.5+$A67</f>
        <v>82.749391057906109</v>
      </c>
      <c r="BI67" s="7">
        <f>SUM('l(x,t)'!BI67:BI$97)/'l(x,t)'!BI67-0.5+$A67</f>
        <v>82.823294663929019</v>
      </c>
      <c r="BJ67" s="7">
        <f>SUM('l(x,t)'!BJ67:BJ$97)/'l(x,t)'!BJ67-0.5+$A67</f>
        <v>82.816511919239446</v>
      </c>
      <c r="BK67" s="7">
        <f>SUM('l(x,t)'!BK67:BK$97)/'l(x,t)'!BK67-0.5+$A67</f>
        <v>82.942409313976498</v>
      </c>
      <c r="BL67" s="7">
        <f>SUM('l(x,t)'!BL67:BL$97)/'l(x,t)'!BL67-0.5+$A67</f>
        <v>83.067901577015405</v>
      </c>
      <c r="BM67" s="7">
        <f>SUM('l(x,t)'!BM67:BM$97)/'l(x,t)'!BM67-0.5+$A67</f>
        <v>83.19297256248548</v>
      </c>
      <c r="BN67" s="7">
        <f>SUM('l(x,t)'!BN67:BN$97)/'l(x,t)'!BN67-0.5+$A67</f>
        <v>83.317606301402193</v>
      </c>
      <c r="BO67" s="7">
        <f>SUM('l(x,t)'!BO67:BO$97)/'l(x,t)'!BO67-0.5+$A67</f>
        <v>83.441787013729595</v>
      </c>
      <c r="BP67" s="7">
        <f>SUM('l(x,t)'!BP67:BP$97)/'l(x,t)'!BP67-0.5+$A67</f>
        <v>83.565499120113614</v>
      </c>
      <c r="BQ67" s="7">
        <f>SUM('l(x,t)'!BQ67:BQ$97)/'l(x,t)'!BQ67-0.5+$A67</f>
        <v>83.68872725326321</v>
      </c>
      <c r="BR67" s="7">
        <f>SUM('l(x,t)'!BR67:BR$97)/'l(x,t)'!BR67-0.5+$A67</f>
        <v>83.811456268958935</v>
      </c>
      <c r="BS67" s="7">
        <f>SUM('l(x,t)'!BS67:BS$97)/'l(x,t)'!BS67-0.5+$A67</f>
        <v>83.933671256669584</v>
      </c>
    </row>
    <row r="68" spans="1:71" x14ac:dyDescent="0.25">
      <c r="A68">
        <v>66</v>
      </c>
      <c r="B68" s="7">
        <f>SUM('l(x,t)'!B68:B$97)/'l(x,t)'!B68-0.5+$A68</f>
        <v>78.882830352277324</v>
      </c>
      <c r="C68" s="7">
        <f>SUM('l(x,t)'!C68:C$97)/'l(x,t)'!C68-0.5+$A68</f>
        <v>78.630442213326745</v>
      </c>
      <c r="D68" s="7">
        <f>SUM('l(x,t)'!D68:D$97)/'l(x,t)'!D68-0.5+$A68</f>
        <v>78.487722774884929</v>
      </c>
      <c r="E68" s="7">
        <f>SUM('l(x,t)'!E68:E$97)/'l(x,t)'!E68-0.5+$A68</f>
        <v>78.062301551876473</v>
      </c>
      <c r="F68" s="7">
        <f>SUM('l(x,t)'!F68:F$97)/'l(x,t)'!F68-0.5+$A68</f>
        <v>78.198373822533</v>
      </c>
      <c r="G68" s="7">
        <f>SUM('l(x,t)'!G68:G$97)/'l(x,t)'!G68-0.5+$A68</f>
        <v>79.110584939565754</v>
      </c>
      <c r="H68" s="7">
        <f>SUM('l(x,t)'!H68:H$97)/'l(x,t)'!H68-0.5+$A68</f>
        <v>78.808916226518477</v>
      </c>
      <c r="I68" s="7">
        <f>SUM('l(x,t)'!I68:I$97)/'l(x,t)'!I68-0.5+$A68</f>
        <v>78.827047708875114</v>
      </c>
      <c r="J68" s="7">
        <f>SUM('l(x,t)'!J68:J$97)/'l(x,t)'!J68-0.5+$A68</f>
        <v>79.196871026155648</v>
      </c>
      <c r="K68" s="7">
        <f>SUM('l(x,t)'!K68:K$97)/'l(x,t)'!K68-0.5+$A68</f>
        <v>78.928112877020624</v>
      </c>
      <c r="L68" s="7">
        <f>SUM('l(x,t)'!L68:L$97)/'l(x,t)'!L68-0.5+$A68</f>
        <v>79.082170229971339</v>
      </c>
      <c r="M68" s="7">
        <f>SUM('l(x,t)'!M68:M$97)/'l(x,t)'!M68-0.5+$A68</f>
        <v>79.622030950640465</v>
      </c>
      <c r="N68" s="7">
        <f>SUM('l(x,t)'!N68:N$97)/'l(x,t)'!N68-0.5+$A68</f>
        <v>78.929306006004623</v>
      </c>
      <c r="O68" s="7">
        <f>SUM('l(x,t)'!O68:O$97)/'l(x,t)'!O68-0.5+$A68</f>
        <v>79.704546491992687</v>
      </c>
      <c r="P68" s="7">
        <f>SUM('l(x,t)'!P68:P$97)/'l(x,t)'!P68-0.5+$A68</f>
        <v>79.735403109647791</v>
      </c>
      <c r="Q68" s="7">
        <f>SUM('l(x,t)'!Q68:Q$97)/'l(x,t)'!Q68-0.5+$A68</f>
        <v>79.383701157419281</v>
      </c>
      <c r="R68" s="7">
        <f>SUM('l(x,t)'!R68:R$97)/'l(x,t)'!R68-0.5+$A68</f>
        <v>79.986799991183162</v>
      </c>
      <c r="S68" s="7">
        <f>SUM('l(x,t)'!S68:S$97)/'l(x,t)'!S68-0.5+$A68</f>
        <v>79.684169251585573</v>
      </c>
      <c r="T68" s="7">
        <f>SUM('l(x,t)'!T68:T$97)/'l(x,t)'!T68-0.5+$A68</f>
        <v>79.508134471436037</v>
      </c>
      <c r="U68" s="7">
        <f>SUM('l(x,t)'!U68:U$97)/'l(x,t)'!U68-0.5+$A68</f>
        <v>79.666375921707356</v>
      </c>
      <c r="V68" s="7">
        <f>SUM('l(x,t)'!V68:V$97)/'l(x,t)'!V68-0.5+$A68</f>
        <v>79.60457940378798</v>
      </c>
      <c r="W68" s="7">
        <f>SUM('l(x,t)'!W68:W$97)/'l(x,t)'!W68-0.5+$A68</f>
        <v>79.6573073573133</v>
      </c>
      <c r="X68" s="7">
        <f>SUM('l(x,t)'!X68:X$97)/'l(x,t)'!X68-0.5+$A68</f>
        <v>80.046681801460167</v>
      </c>
      <c r="Y68" s="7">
        <f>SUM('l(x,t)'!Y68:Y$97)/'l(x,t)'!Y68-0.5+$A68</f>
        <v>79.932944837655228</v>
      </c>
      <c r="Z68" s="7">
        <f>SUM('l(x,t)'!Z68:Z$97)/'l(x,t)'!Z68-0.5+$A68</f>
        <v>80.108804678965498</v>
      </c>
      <c r="AA68" s="7">
        <f>SUM('l(x,t)'!AA68:AA$97)/'l(x,t)'!AA68-0.5+$A68</f>
        <v>79.887877480818929</v>
      </c>
      <c r="AB68" s="7">
        <f>SUM('l(x,t)'!AB68:AB$97)/'l(x,t)'!AB68-0.5+$A68</f>
        <v>79.948163070261742</v>
      </c>
      <c r="AC68" s="7">
        <f>SUM('l(x,t)'!AC68:AC$97)/'l(x,t)'!AC68-0.5+$A68</f>
        <v>80.078525206371694</v>
      </c>
      <c r="AD68" s="7">
        <f>SUM('l(x,t)'!AD68:AD$97)/'l(x,t)'!AD68-0.5+$A68</f>
        <v>79.766663191224424</v>
      </c>
      <c r="AE68" s="7">
        <f>SUM('l(x,t)'!AE68:AE$97)/'l(x,t)'!AE68-0.5+$A68</f>
        <v>80.171531980590771</v>
      </c>
      <c r="AF68" s="7">
        <f>SUM('l(x,t)'!AF68:AF$97)/'l(x,t)'!AF68-0.5+$A68</f>
        <v>79.87007485343274</v>
      </c>
      <c r="AG68" s="7">
        <f>SUM('l(x,t)'!AG68:AG$97)/'l(x,t)'!AG68-0.5+$A68</f>
        <v>79.938274386448583</v>
      </c>
      <c r="AH68" s="7">
        <f>SUM('l(x,t)'!AH68:AH$97)/'l(x,t)'!AH68-0.5+$A68</f>
        <v>80.050582616553456</v>
      </c>
      <c r="AI68" s="7">
        <f>SUM('l(x,t)'!AI68:AI$97)/'l(x,t)'!AI68-0.5+$A68</f>
        <v>79.975658226036273</v>
      </c>
      <c r="AJ68" s="7">
        <f>SUM('l(x,t)'!AJ68:AJ$97)/'l(x,t)'!AJ68-0.5+$A68</f>
        <v>80.184982511004321</v>
      </c>
      <c r="AK68" s="7">
        <f>SUM('l(x,t)'!AK68:AK$97)/'l(x,t)'!AK68-0.5+$A68</f>
        <v>80.165620872335282</v>
      </c>
      <c r="AL68" s="7">
        <f>SUM('l(x,t)'!AL68:AL$97)/'l(x,t)'!AL68-0.5+$A68</f>
        <v>80.114702399354897</v>
      </c>
      <c r="AM68" s="7">
        <f>SUM('l(x,t)'!AM68:AM$97)/'l(x,t)'!AM68-0.5+$A68</f>
        <v>80.443010098300661</v>
      </c>
      <c r="AN68" s="7">
        <f>SUM('l(x,t)'!AN68:AN$97)/'l(x,t)'!AN68-0.5+$A68</f>
        <v>80.619511606128356</v>
      </c>
      <c r="AO68" s="7">
        <f>SUM('l(x,t)'!AO68:AO$97)/'l(x,t)'!AO68-0.5+$A68</f>
        <v>80.612589245417794</v>
      </c>
      <c r="AP68" s="7">
        <f>SUM('l(x,t)'!AP68:AP$97)/'l(x,t)'!AP68-0.5+$A68</f>
        <v>80.620814532661569</v>
      </c>
      <c r="AQ68" s="7">
        <f>SUM('l(x,t)'!AQ68:AQ$97)/'l(x,t)'!AQ68-0.5+$A68</f>
        <v>80.80631504940024</v>
      </c>
      <c r="AR68" s="7">
        <f>SUM('l(x,t)'!AR68:AR$97)/'l(x,t)'!AR68-0.5+$A68</f>
        <v>80.785444691856625</v>
      </c>
      <c r="AS68" s="7">
        <f>SUM('l(x,t)'!AS68:AS$97)/'l(x,t)'!AS68-0.5+$A68</f>
        <v>80.861068635809161</v>
      </c>
      <c r="AT68" s="7">
        <f>SUM('l(x,t)'!AT68:AT$97)/'l(x,t)'!AT68-0.5+$A68</f>
        <v>81.015817954141639</v>
      </c>
      <c r="AU68" s="7">
        <f>SUM('l(x,t)'!AU68:AU$97)/'l(x,t)'!AU68-0.5+$A68</f>
        <v>81.162435547138386</v>
      </c>
      <c r="AV68" s="7">
        <f>SUM('l(x,t)'!AV68:AV$97)/'l(x,t)'!AV68-0.5+$A68</f>
        <v>81.121061982886886</v>
      </c>
      <c r="AW68" s="7">
        <f>SUM('l(x,t)'!AW68:AW$97)/'l(x,t)'!AW68-0.5+$A68</f>
        <v>81.44924928258385</v>
      </c>
      <c r="AX68" s="7">
        <f>SUM('l(x,t)'!AX68:AX$97)/'l(x,t)'!AX68-0.5+$A68</f>
        <v>81.521478762000015</v>
      </c>
      <c r="AY68" s="7">
        <f>SUM('l(x,t)'!AY68:AY$97)/'l(x,t)'!AY68-0.5+$A68</f>
        <v>81.362727440396995</v>
      </c>
      <c r="AZ68" s="7">
        <f>SUM('l(x,t)'!AZ68:AZ$97)/'l(x,t)'!AZ68-0.5+$A68</f>
        <v>81.836918376566089</v>
      </c>
      <c r="BA68" s="7">
        <f>SUM('l(x,t)'!BA68:BA$97)/'l(x,t)'!BA68-0.5+$A68</f>
        <v>82.091748376371399</v>
      </c>
      <c r="BB68" s="7">
        <f>SUM('l(x,t)'!BB68:BB$97)/'l(x,t)'!BB68-0.5+$A68</f>
        <v>82.17108417654552</v>
      </c>
      <c r="BC68" s="7">
        <f>SUM('l(x,t)'!BC68:BC$97)/'l(x,t)'!BC68-0.5+$A68</f>
        <v>82.103427206196713</v>
      </c>
      <c r="BD68" s="7">
        <f>SUM('l(x,t)'!BD68:BD$97)/'l(x,t)'!BD68-0.5+$A68</f>
        <v>82.420519919199364</v>
      </c>
      <c r="BE68" s="7">
        <f>SUM('l(x,t)'!BE68:BE$97)/'l(x,t)'!BE68-0.5+$A68</f>
        <v>82.275784322639993</v>
      </c>
      <c r="BF68" s="7">
        <f>SUM('l(x,t)'!BF68:BF$97)/'l(x,t)'!BF68-0.5+$A68</f>
        <v>82.676283322499415</v>
      </c>
      <c r="BG68" s="7">
        <f>SUM('l(x,t)'!BG68:BG$97)/'l(x,t)'!BG68-0.5+$A68</f>
        <v>82.760793604781995</v>
      </c>
      <c r="BH68" s="7">
        <f>SUM('l(x,t)'!BH68:BH$97)/'l(x,t)'!BH68-0.5+$A68</f>
        <v>82.970922353346552</v>
      </c>
      <c r="BI68" s="7">
        <f>SUM('l(x,t)'!BI68:BI$97)/'l(x,t)'!BI68-0.5+$A68</f>
        <v>83.050396798501623</v>
      </c>
      <c r="BJ68" s="7">
        <f>SUM('l(x,t)'!BJ68:BJ$97)/'l(x,t)'!BJ68-0.5+$A68</f>
        <v>83.039596903484181</v>
      </c>
      <c r="BK68" s="7">
        <f>SUM('l(x,t)'!BK68:BK$97)/'l(x,t)'!BK68-0.5+$A68</f>
        <v>83.162317022386048</v>
      </c>
      <c r="BL68" s="7">
        <f>SUM('l(x,t)'!BL68:BL$97)/'l(x,t)'!BL68-0.5+$A68</f>
        <v>83.28466222710901</v>
      </c>
      <c r="BM68" s="7">
        <f>SUM('l(x,t)'!BM68:BM$97)/'l(x,t)'!BM68-0.5+$A68</f>
        <v>83.406616414795621</v>
      </c>
      <c r="BN68" s="7">
        <f>SUM('l(x,t)'!BN68:BN$97)/'l(x,t)'!BN68-0.5+$A68</f>
        <v>83.528163652271132</v>
      </c>
      <c r="BO68" s="7">
        <f>SUM('l(x,t)'!BO68:BO$97)/'l(x,t)'!BO68-0.5+$A68</f>
        <v>83.649288188190525</v>
      </c>
      <c r="BP68" s="7">
        <f>SUM('l(x,t)'!BP68:BP$97)/'l(x,t)'!BP68-0.5+$A68</f>
        <v>83.769974464852325</v>
      </c>
      <c r="BQ68" s="7">
        <f>SUM('l(x,t)'!BQ68:BQ$97)/'l(x,t)'!BQ68-0.5+$A68</f>
        <v>83.890207129656545</v>
      </c>
      <c r="BR68" s="7">
        <f>SUM('l(x,t)'!BR68:BR$97)/'l(x,t)'!BR68-0.5+$A68</f>
        <v>84.009971046186934</v>
      </c>
      <c r="BS68" s="7">
        <f>SUM('l(x,t)'!BS68:BS$97)/'l(x,t)'!BS68-0.5+$A68</f>
        <v>84.129251304898645</v>
      </c>
    </row>
    <row r="69" spans="1:71" x14ac:dyDescent="0.25">
      <c r="A69">
        <v>67</v>
      </c>
      <c r="B69" s="7">
        <f>SUM('l(x,t)'!B69:B$97)/'l(x,t)'!B69-0.5+$A69</f>
        <v>79.226444349719742</v>
      </c>
      <c r="C69" s="7">
        <f>SUM('l(x,t)'!C69:C$97)/'l(x,t)'!C69-0.5+$A69</f>
        <v>78.95425278575641</v>
      </c>
      <c r="D69" s="7">
        <f>SUM('l(x,t)'!D69:D$97)/'l(x,t)'!D69-0.5+$A69</f>
        <v>78.860006160437308</v>
      </c>
      <c r="E69" s="7">
        <f>SUM('l(x,t)'!E69:E$97)/'l(x,t)'!E69-0.5+$A69</f>
        <v>78.409830403037091</v>
      </c>
      <c r="F69" s="7">
        <f>SUM('l(x,t)'!F69:F$97)/'l(x,t)'!F69-0.5+$A69</f>
        <v>78.528681414166002</v>
      </c>
      <c r="G69" s="7">
        <f>SUM('l(x,t)'!G69:G$97)/'l(x,t)'!G69-0.5+$A69</f>
        <v>79.434596583994818</v>
      </c>
      <c r="H69" s="7">
        <f>SUM('l(x,t)'!H69:H$97)/'l(x,t)'!H69-0.5+$A69</f>
        <v>79.138529064521194</v>
      </c>
      <c r="I69" s="7">
        <f>SUM('l(x,t)'!I69:I$97)/'l(x,t)'!I69-0.5+$A69</f>
        <v>79.142866514404943</v>
      </c>
      <c r="J69" s="7">
        <f>SUM('l(x,t)'!J69:J$97)/'l(x,t)'!J69-0.5+$A69</f>
        <v>79.514689749846909</v>
      </c>
      <c r="K69" s="7">
        <f>SUM('l(x,t)'!K69:K$97)/'l(x,t)'!K69-0.5+$A69</f>
        <v>79.254107874287399</v>
      </c>
      <c r="L69" s="7">
        <f>SUM('l(x,t)'!L69:L$97)/'l(x,t)'!L69-0.5+$A69</f>
        <v>79.390115079213757</v>
      </c>
      <c r="M69" s="7">
        <f>SUM('l(x,t)'!M69:M$97)/'l(x,t)'!M69-0.5+$A69</f>
        <v>79.925308673576552</v>
      </c>
      <c r="N69" s="7">
        <f>SUM('l(x,t)'!N69:N$97)/'l(x,t)'!N69-0.5+$A69</f>
        <v>79.217614322700229</v>
      </c>
      <c r="O69" s="7">
        <f>SUM('l(x,t)'!O69:O$97)/'l(x,t)'!O69-0.5+$A69</f>
        <v>80.017060940947388</v>
      </c>
      <c r="P69" s="7">
        <f>SUM('l(x,t)'!P69:P$97)/'l(x,t)'!P69-0.5+$A69</f>
        <v>80.026216770207242</v>
      </c>
      <c r="Q69" s="7">
        <f>SUM('l(x,t)'!Q69:Q$97)/'l(x,t)'!Q69-0.5+$A69</f>
        <v>79.685922501145541</v>
      </c>
      <c r="R69" s="7">
        <f>SUM('l(x,t)'!R69:R$97)/'l(x,t)'!R69-0.5+$A69</f>
        <v>80.284546188862592</v>
      </c>
      <c r="S69" s="7">
        <f>SUM('l(x,t)'!S69:S$97)/'l(x,t)'!S69-0.5+$A69</f>
        <v>79.967250864762889</v>
      </c>
      <c r="T69" s="7">
        <f>SUM('l(x,t)'!T69:T$97)/'l(x,t)'!T69-0.5+$A69</f>
        <v>79.804423993777462</v>
      </c>
      <c r="U69" s="7">
        <f>SUM('l(x,t)'!U69:U$97)/'l(x,t)'!U69-0.5+$A69</f>
        <v>79.95773590402959</v>
      </c>
      <c r="V69" s="7">
        <f>SUM('l(x,t)'!V69:V$97)/'l(x,t)'!V69-0.5+$A69</f>
        <v>79.894982627144472</v>
      </c>
      <c r="W69" s="7">
        <f>SUM('l(x,t)'!W69:W$97)/'l(x,t)'!W69-0.5+$A69</f>
        <v>79.94558060549511</v>
      </c>
      <c r="X69" s="7">
        <f>SUM('l(x,t)'!X69:X$97)/'l(x,t)'!X69-0.5+$A69</f>
        <v>80.327095294022939</v>
      </c>
      <c r="Y69" s="7">
        <f>SUM('l(x,t)'!Y69:Y$97)/'l(x,t)'!Y69-0.5+$A69</f>
        <v>80.225854574270159</v>
      </c>
      <c r="Z69" s="7">
        <f>SUM('l(x,t)'!Z69:Z$97)/'l(x,t)'!Z69-0.5+$A69</f>
        <v>80.38582692614203</v>
      </c>
      <c r="AA69" s="7">
        <f>SUM('l(x,t)'!AA69:AA$97)/'l(x,t)'!AA69-0.5+$A69</f>
        <v>80.184838475742552</v>
      </c>
      <c r="AB69" s="7">
        <f>SUM('l(x,t)'!AB69:AB$97)/'l(x,t)'!AB69-0.5+$A69</f>
        <v>80.236912981124988</v>
      </c>
      <c r="AC69" s="7">
        <f>SUM('l(x,t)'!AC69:AC$97)/'l(x,t)'!AC69-0.5+$A69</f>
        <v>80.368657521726206</v>
      </c>
      <c r="AD69" s="7">
        <f>SUM('l(x,t)'!AD69:AD$97)/'l(x,t)'!AD69-0.5+$A69</f>
        <v>80.049855164155275</v>
      </c>
      <c r="AE69" s="7">
        <f>SUM('l(x,t)'!AE69:AE$97)/'l(x,t)'!AE69-0.5+$A69</f>
        <v>80.459374278207406</v>
      </c>
      <c r="AF69" s="7">
        <f>SUM('l(x,t)'!AF69:AF$97)/'l(x,t)'!AF69-0.5+$A69</f>
        <v>80.173769268894887</v>
      </c>
      <c r="AG69" s="7">
        <f>SUM('l(x,t)'!AG69:AG$97)/'l(x,t)'!AG69-0.5+$A69</f>
        <v>80.274651372976678</v>
      </c>
      <c r="AH69" s="7">
        <f>SUM('l(x,t)'!AH69:AH$97)/'l(x,t)'!AH69-0.5+$A69</f>
        <v>80.324585909275285</v>
      </c>
      <c r="AI69" s="7">
        <f>SUM('l(x,t)'!AI69:AI$97)/'l(x,t)'!AI69-0.5+$A69</f>
        <v>80.277101200298802</v>
      </c>
      <c r="AJ69" s="7">
        <f>SUM('l(x,t)'!AJ69:AJ$97)/'l(x,t)'!AJ69-0.5+$A69</f>
        <v>80.483959566536882</v>
      </c>
      <c r="AK69" s="7">
        <f>SUM('l(x,t)'!AK69:AK$97)/'l(x,t)'!AK69-0.5+$A69</f>
        <v>80.442803812120232</v>
      </c>
      <c r="AL69" s="7">
        <f>SUM('l(x,t)'!AL69:AL$97)/'l(x,t)'!AL69-0.5+$A69</f>
        <v>80.450633657835581</v>
      </c>
      <c r="AM69" s="7">
        <f>SUM('l(x,t)'!AM69:AM$97)/'l(x,t)'!AM69-0.5+$A69</f>
        <v>80.728142065289049</v>
      </c>
      <c r="AN69" s="7">
        <f>SUM('l(x,t)'!AN69:AN$97)/'l(x,t)'!AN69-0.5+$A69</f>
        <v>80.936095173278346</v>
      </c>
      <c r="AO69" s="7">
        <f>SUM('l(x,t)'!AO69:AO$97)/'l(x,t)'!AO69-0.5+$A69</f>
        <v>80.909423366773325</v>
      </c>
      <c r="AP69" s="7">
        <f>SUM('l(x,t)'!AP69:AP$97)/'l(x,t)'!AP69-0.5+$A69</f>
        <v>80.91870497749666</v>
      </c>
      <c r="AQ69" s="7">
        <f>SUM('l(x,t)'!AQ69:AQ$97)/'l(x,t)'!AQ69-0.5+$A69</f>
        <v>81.110505779734311</v>
      </c>
      <c r="AR69" s="7">
        <f>SUM('l(x,t)'!AR69:AR$97)/'l(x,t)'!AR69-0.5+$A69</f>
        <v>81.093662851275568</v>
      </c>
      <c r="AS69" s="7">
        <f>SUM('l(x,t)'!AS69:AS$97)/'l(x,t)'!AS69-0.5+$A69</f>
        <v>81.16043471264129</v>
      </c>
      <c r="AT69" s="7">
        <f>SUM('l(x,t)'!AT69:AT$97)/'l(x,t)'!AT69-0.5+$A69</f>
        <v>81.307526220689212</v>
      </c>
      <c r="AU69" s="7">
        <f>SUM('l(x,t)'!AU69:AU$97)/'l(x,t)'!AU69-0.5+$A69</f>
        <v>81.455106990951293</v>
      </c>
      <c r="AV69" s="7">
        <f>SUM('l(x,t)'!AV69:AV$97)/'l(x,t)'!AV69-0.5+$A69</f>
        <v>81.401204629929566</v>
      </c>
      <c r="AW69" s="7">
        <f>SUM('l(x,t)'!AW69:AW$97)/'l(x,t)'!AW69-0.5+$A69</f>
        <v>81.740184402833947</v>
      </c>
      <c r="AX69" s="7">
        <f>SUM('l(x,t)'!AX69:AX$97)/'l(x,t)'!AX69-0.5+$A69</f>
        <v>81.800716844410502</v>
      </c>
      <c r="AY69" s="7">
        <f>SUM('l(x,t)'!AY69:AY$97)/'l(x,t)'!AY69-0.5+$A69</f>
        <v>81.652133184215515</v>
      </c>
      <c r="AZ69" s="7">
        <f>SUM('l(x,t)'!AZ69:AZ$97)/'l(x,t)'!AZ69-0.5+$A69</f>
        <v>82.097870754285282</v>
      </c>
      <c r="BA69" s="7">
        <f>SUM('l(x,t)'!BA69:BA$97)/'l(x,t)'!BA69-0.5+$A69</f>
        <v>82.343179637213993</v>
      </c>
      <c r="BB69" s="7">
        <f>SUM('l(x,t)'!BB69:BB$97)/'l(x,t)'!BB69-0.5+$A69</f>
        <v>82.421529840943577</v>
      </c>
      <c r="BC69" s="7">
        <f>SUM('l(x,t)'!BC69:BC$97)/'l(x,t)'!BC69-0.5+$A69</f>
        <v>82.356819176639405</v>
      </c>
      <c r="BD69" s="7">
        <f>SUM('l(x,t)'!BD69:BD$97)/'l(x,t)'!BD69-0.5+$A69</f>
        <v>82.669202249801316</v>
      </c>
      <c r="BE69" s="7">
        <f>SUM('l(x,t)'!BE69:BE$97)/'l(x,t)'!BE69-0.5+$A69</f>
        <v>82.541919771651692</v>
      </c>
      <c r="BF69" s="7">
        <f>SUM('l(x,t)'!BF69:BF$97)/'l(x,t)'!BF69-0.5+$A69</f>
        <v>82.921455655435054</v>
      </c>
      <c r="BG69" s="7">
        <f>SUM('l(x,t)'!BG69:BG$97)/'l(x,t)'!BG69-0.5+$A69</f>
        <v>83.014455643465624</v>
      </c>
      <c r="BH69" s="7">
        <f>SUM('l(x,t)'!BH69:BH$97)/'l(x,t)'!BH69-0.5+$A69</f>
        <v>83.218693389377108</v>
      </c>
      <c r="BI69" s="7">
        <f>SUM('l(x,t)'!BI69:BI$97)/'l(x,t)'!BI69-0.5+$A69</f>
        <v>83.286243519957011</v>
      </c>
      <c r="BJ69" s="7">
        <f>SUM('l(x,t)'!BJ69:BJ$97)/'l(x,t)'!BJ69-0.5+$A69</f>
        <v>83.276642752739946</v>
      </c>
      <c r="BK69" s="7">
        <f>SUM('l(x,t)'!BK69:BK$97)/'l(x,t)'!BK69-0.5+$A69</f>
        <v>83.396118827137627</v>
      </c>
      <c r="BL69" s="7">
        <f>SUM('l(x,t)'!BL69:BL$97)/'l(x,t)'!BL69-0.5+$A69</f>
        <v>83.515248153472925</v>
      </c>
      <c r="BM69" s="7">
        <f>SUM('l(x,t)'!BM69:BM$97)/'l(x,t)'!BM69-0.5+$A69</f>
        <v>83.634014734487721</v>
      </c>
      <c r="BN69" s="7">
        <f>SUM('l(x,t)'!BN69:BN$97)/'l(x,t)'!BN69-0.5+$A69</f>
        <v>83.752402735096013</v>
      </c>
      <c r="BO69" s="7">
        <f>SUM('l(x,t)'!BO69:BO$97)/'l(x,t)'!BO69-0.5+$A69</f>
        <v>83.870396494590608</v>
      </c>
      <c r="BP69" s="7">
        <f>SUM('l(x,t)'!BP69:BP$97)/'l(x,t)'!BP69-0.5+$A69</f>
        <v>83.987980538512204</v>
      </c>
      <c r="BQ69" s="7">
        <f>SUM('l(x,t)'!BQ69:BQ$97)/'l(x,t)'!BQ69-0.5+$A69</f>
        <v>84.105139590158927</v>
      </c>
      <c r="BR69" s="7">
        <f>SUM('l(x,t)'!BR69:BR$97)/'l(x,t)'!BR69-0.5+$A69</f>
        <v>84.221858581717271</v>
      </c>
      <c r="BS69" s="7">
        <f>SUM('l(x,t)'!BS69:BS$97)/'l(x,t)'!BS69-0.5+$A69</f>
        <v>84.338122664995836</v>
      </c>
    </row>
    <row r="70" spans="1:71" x14ac:dyDescent="0.25">
      <c r="A70">
        <v>68</v>
      </c>
      <c r="B70" s="7">
        <f>SUM('l(x,t)'!B70:B$97)/'l(x,t)'!B70-0.5+$A70</f>
        <v>79.59510309196277</v>
      </c>
      <c r="C70" s="7">
        <f>SUM('l(x,t)'!C70:C$97)/'l(x,t)'!C70-0.5+$A70</f>
        <v>79.333272504061512</v>
      </c>
      <c r="D70" s="7">
        <f>SUM('l(x,t)'!D70:D$97)/'l(x,t)'!D70-0.5+$A70</f>
        <v>79.224884568199684</v>
      </c>
      <c r="E70" s="7">
        <f>SUM('l(x,t)'!E70:E$97)/'l(x,t)'!E70-0.5+$A70</f>
        <v>78.782724445976626</v>
      </c>
      <c r="F70" s="7">
        <f>SUM('l(x,t)'!F70:F$97)/'l(x,t)'!F70-0.5+$A70</f>
        <v>78.888324708459137</v>
      </c>
      <c r="G70" s="7">
        <f>SUM('l(x,t)'!G70:G$97)/'l(x,t)'!G70-0.5+$A70</f>
        <v>79.775234336842203</v>
      </c>
      <c r="H70" s="7">
        <f>SUM('l(x,t)'!H70:H$97)/'l(x,t)'!H70-0.5+$A70</f>
        <v>79.483411651861772</v>
      </c>
      <c r="I70" s="7">
        <f>SUM('l(x,t)'!I70:I$97)/'l(x,t)'!I70-0.5+$A70</f>
        <v>79.473453567400867</v>
      </c>
      <c r="J70" s="7">
        <f>SUM('l(x,t)'!J70:J$97)/'l(x,t)'!J70-0.5+$A70</f>
        <v>79.847580520684573</v>
      </c>
      <c r="K70" s="7">
        <f>SUM('l(x,t)'!K70:K$97)/'l(x,t)'!K70-0.5+$A70</f>
        <v>79.594694470578915</v>
      </c>
      <c r="L70" s="7">
        <f>SUM('l(x,t)'!L70:L$97)/'l(x,t)'!L70-0.5+$A70</f>
        <v>79.715787986945728</v>
      </c>
      <c r="M70" s="7">
        <f>SUM('l(x,t)'!M70:M$97)/'l(x,t)'!M70-0.5+$A70</f>
        <v>80.225503296337152</v>
      </c>
      <c r="N70" s="7">
        <f>SUM('l(x,t)'!N70:N$97)/'l(x,t)'!N70-0.5+$A70</f>
        <v>79.540417927332015</v>
      </c>
      <c r="O70" s="7">
        <f>SUM('l(x,t)'!O70:O$97)/'l(x,t)'!O70-0.5+$A70</f>
        <v>80.328274889773283</v>
      </c>
      <c r="P70" s="7">
        <f>SUM('l(x,t)'!P70:P$97)/'l(x,t)'!P70-0.5+$A70</f>
        <v>80.324121103440163</v>
      </c>
      <c r="Q70" s="7">
        <f>SUM('l(x,t)'!Q70:Q$97)/'l(x,t)'!Q70-0.5+$A70</f>
        <v>79.987367553896604</v>
      </c>
      <c r="R70" s="7">
        <f>SUM('l(x,t)'!R70:R$97)/'l(x,t)'!R70-0.5+$A70</f>
        <v>80.571197551159514</v>
      </c>
      <c r="S70" s="7">
        <f>SUM('l(x,t)'!S70:S$97)/'l(x,t)'!S70-0.5+$A70</f>
        <v>80.286661673363511</v>
      </c>
      <c r="T70" s="7">
        <f>SUM('l(x,t)'!T70:T$97)/'l(x,t)'!T70-0.5+$A70</f>
        <v>80.129248258998913</v>
      </c>
      <c r="U70" s="7">
        <f>SUM('l(x,t)'!U70:U$97)/'l(x,t)'!U70-0.5+$A70</f>
        <v>80.280704301734417</v>
      </c>
      <c r="V70" s="7">
        <f>SUM('l(x,t)'!V70:V$97)/'l(x,t)'!V70-0.5+$A70</f>
        <v>80.206937953913041</v>
      </c>
      <c r="W70" s="7">
        <f>SUM('l(x,t)'!W70:W$97)/'l(x,t)'!W70-0.5+$A70</f>
        <v>80.26941291707206</v>
      </c>
      <c r="X70" s="7">
        <f>SUM('l(x,t)'!X70:X$97)/'l(x,t)'!X70-0.5+$A70</f>
        <v>80.623824976747201</v>
      </c>
      <c r="Y70" s="7">
        <f>SUM('l(x,t)'!Y70:Y$97)/'l(x,t)'!Y70-0.5+$A70</f>
        <v>80.534645321947082</v>
      </c>
      <c r="Z70" s="7">
        <f>SUM('l(x,t)'!Z70:Z$97)/'l(x,t)'!Z70-0.5+$A70</f>
        <v>80.682431637996956</v>
      </c>
      <c r="AA70" s="7">
        <f>SUM('l(x,t)'!AA70:AA$97)/'l(x,t)'!AA70-0.5+$A70</f>
        <v>80.489307851788482</v>
      </c>
      <c r="AB70" s="7">
        <f>SUM('l(x,t)'!AB70:AB$97)/'l(x,t)'!AB70-0.5+$A70</f>
        <v>80.542632281810626</v>
      </c>
      <c r="AC70" s="7">
        <f>SUM('l(x,t)'!AC70:AC$97)/'l(x,t)'!AC70-0.5+$A70</f>
        <v>80.672817886730826</v>
      </c>
      <c r="AD70" s="7">
        <f>SUM('l(x,t)'!AD70:AD$97)/'l(x,t)'!AD70-0.5+$A70</f>
        <v>80.362675430628144</v>
      </c>
      <c r="AE70" s="7">
        <f>SUM('l(x,t)'!AE70:AE$97)/'l(x,t)'!AE70-0.5+$A70</f>
        <v>80.771520438931063</v>
      </c>
      <c r="AF70" s="7">
        <f>SUM('l(x,t)'!AF70:AF$97)/'l(x,t)'!AF70-0.5+$A70</f>
        <v>80.483689947952513</v>
      </c>
      <c r="AG70" s="7">
        <f>SUM('l(x,t)'!AG70:AG$97)/'l(x,t)'!AG70-0.5+$A70</f>
        <v>80.597907735898644</v>
      </c>
      <c r="AH70" s="7">
        <f>SUM('l(x,t)'!AH70:AH$97)/'l(x,t)'!AH70-0.5+$A70</f>
        <v>80.657064940317099</v>
      </c>
      <c r="AI70" s="7">
        <f>SUM('l(x,t)'!AI70:AI$97)/'l(x,t)'!AI70-0.5+$A70</f>
        <v>80.563719199536635</v>
      </c>
      <c r="AJ70" s="7">
        <f>SUM('l(x,t)'!AJ70:AJ$97)/'l(x,t)'!AJ70-0.5+$A70</f>
        <v>80.803373565853008</v>
      </c>
      <c r="AK70" s="7">
        <f>SUM('l(x,t)'!AK70:AK$97)/'l(x,t)'!AK70-0.5+$A70</f>
        <v>80.755365326519552</v>
      </c>
      <c r="AL70" s="7">
        <f>SUM('l(x,t)'!AL70:AL$97)/'l(x,t)'!AL70-0.5+$A70</f>
        <v>80.754560735500604</v>
      </c>
      <c r="AM70" s="7">
        <f>SUM('l(x,t)'!AM70:AM$97)/'l(x,t)'!AM70-0.5+$A70</f>
        <v>81.08195191261261</v>
      </c>
      <c r="AN70" s="7">
        <f>SUM('l(x,t)'!AN70:AN$97)/'l(x,t)'!AN70-0.5+$A70</f>
        <v>81.233002691467888</v>
      </c>
      <c r="AO70" s="7">
        <f>SUM('l(x,t)'!AO70:AO$97)/'l(x,t)'!AO70-0.5+$A70</f>
        <v>81.239022516955075</v>
      </c>
      <c r="AP70" s="7">
        <f>SUM('l(x,t)'!AP70:AP$97)/'l(x,t)'!AP70-0.5+$A70</f>
        <v>81.22968228116504</v>
      </c>
      <c r="AQ70" s="7">
        <f>SUM('l(x,t)'!AQ70:AQ$97)/'l(x,t)'!AQ70-0.5+$A70</f>
        <v>81.421939567867511</v>
      </c>
      <c r="AR70" s="7">
        <f>SUM('l(x,t)'!AR70:AR$97)/'l(x,t)'!AR70-0.5+$A70</f>
        <v>81.406987274571662</v>
      </c>
      <c r="AS70" s="7">
        <f>SUM('l(x,t)'!AS70:AS$97)/'l(x,t)'!AS70-0.5+$A70</f>
        <v>81.47987485303311</v>
      </c>
      <c r="AT70" s="7">
        <f>SUM('l(x,t)'!AT70:AT$97)/'l(x,t)'!AT70-0.5+$A70</f>
        <v>81.617114542608618</v>
      </c>
      <c r="AU70" s="7">
        <f>SUM('l(x,t)'!AU70:AU$97)/'l(x,t)'!AU70-0.5+$A70</f>
        <v>81.760859825612428</v>
      </c>
      <c r="AV70" s="7">
        <f>SUM('l(x,t)'!AV70:AV$97)/'l(x,t)'!AV70-0.5+$A70</f>
        <v>81.706066823971994</v>
      </c>
      <c r="AW70" s="7">
        <f>SUM('l(x,t)'!AW70:AW$97)/'l(x,t)'!AW70-0.5+$A70</f>
        <v>82.025464526127081</v>
      </c>
      <c r="AX70" s="7">
        <f>SUM('l(x,t)'!AX70:AX$97)/'l(x,t)'!AX70-0.5+$A70</f>
        <v>82.088548914493458</v>
      </c>
      <c r="AY70" s="7">
        <f>SUM('l(x,t)'!AY70:AY$97)/'l(x,t)'!AY70-0.5+$A70</f>
        <v>81.935354846299916</v>
      </c>
      <c r="AZ70" s="7">
        <f>SUM('l(x,t)'!AZ70:AZ$97)/'l(x,t)'!AZ70-0.5+$A70</f>
        <v>82.370597512667615</v>
      </c>
      <c r="BA70" s="7">
        <f>SUM('l(x,t)'!BA70:BA$97)/'l(x,t)'!BA70-0.5+$A70</f>
        <v>82.620797478927088</v>
      </c>
      <c r="BB70" s="7">
        <f>SUM('l(x,t)'!BB70:BB$97)/'l(x,t)'!BB70-0.5+$A70</f>
        <v>82.690399919519052</v>
      </c>
      <c r="BC70" s="7">
        <f>SUM('l(x,t)'!BC70:BC$97)/'l(x,t)'!BC70-0.5+$A70</f>
        <v>82.614214245235772</v>
      </c>
      <c r="BD70" s="7">
        <f>SUM('l(x,t)'!BD70:BD$97)/'l(x,t)'!BD70-0.5+$A70</f>
        <v>82.92965482321722</v>
      </c>
      <c r="BE70" s="7">
        <f>SUM('l(x,t)'!BE70:BE$97)/'l(x,t)'!BE70-0.5+$A70</f>
        <v>82.811400419026569</v>
      </c>
      <c r="BF70" s="7">
        <f>SUM('l(x,t)'!BF70:BF$97)/'l(x,t)'!BF70-0.5+$A70</f>
        <v>83.188154278163836</v>
      </c>
      <c r="BG70" s="7">
        <f>SUM('l(x,t)'!BG70:BG$97)/'l(x,t)'!BG70-0.5+$A70</f>
        <v>83.264480301040123</v>
      </c>
      <c r="BH70" s="7">
        <f>SUM('l(x,t)'!BH70:BH$97)/'l(x,t)'!BH70-0.5+$A70</f>
        <v>83.476879766402178</v>
      </c>
      <c r="BI70" s="7">
        <f>SUM('l(x,t)'!BI70:BI$97)/'l(x,t)'!BI70-0.5+$A70</f>
        <v>83.548149316807311</v>
      </c>
      <c r="BJ70" s="7">
        <f>SUM('l(x,t)'!BJ70:BJ$97)/'l(x,t)'!BJ70-0.5+$A70</f>
        <v>83.526155517696665</v>
      </c>
      <c r="BK70" s="7">
        <f>SUM('l(x,t)'!BK70:BK$97)/'l(x,t)'!BK70-0.5+$A70</f>
        <v>83.642449113257129</v>
      </c>
      <c r="BL70" s="7">
        <f>SUM('l(x,t)'!BL70:BL$97)/'l(x,t)'!BL70-0.5+$A70</f>
        <v>83.758419090685663</v>
      </c>
      <c r="BM70" s="7">
        <f>SUM('l(x,t)'!BM70:BM$97)/'l(x,t)'!BM70-0.5+$A70</f>
        <v>83.874049654410868</v>
      </c>
      <c r="BN70" s="7">
        <f>SUM('l(x,t)'!BN70:BN$97)/'l(x,t)'!BN70-0.5+$A70</f>
        <v>83.989325163400778</v>
      </c>
      <c r="BO70" s="7">
        <f>SUM('l(x,t)'!BO70:BO$97)/'l(x,t)'!BO70-0.5+$A70</f>
        <v>84.104230143397047</v>
      </c>
      <c r="BP70" s="7">
        <f>SUM('l(x,t)'!BP70:BP$97)/'l(x,t)'!BP70-0.5+$A70</f>
        <v>84.218749298806586</v>
      </c>
      <c r="BQ70" s="7">
        <f>SUM('l(x,t)'!BQ70:BQ$97)/'l(x,t)'!BQ70-0.5+$A70</f>
        <v>84.332867524229883</v>
      </c>
      <c r="BR70" s="7">
        <f>SUM('l(x,t)'!BR70:BR$97)/'l(x,t)'!BR70-0.5+$A70</f>
        <v>84.446569915607085</v>
      </c>
      <c r="BS70" s="7">
        <f>SUM('l(x,t)'!BS70:BS$97)/'l(x,t)'!BS70-0.5+$A70</f>
        <v>84.559841780964533</v>
      </c>
    </row>
    <row r="71" spans="1:71" x14ac:dyDescent="0.25">
      <c r="A71">
        <v>69</v>
      </c>
      <c r="B71" s="7">
        <f>SUM('l(x,t)'!B71:B$97)/'l(x,t)'!B71-0.5+$A71</f>
        <v>79.982285768061814</v>
      </c>
      <c r="C71" s="7">
        <f>SUM('l(x,t)'!C71:C$97)/'l(x,t)'!C71-0.5+$A71</f>
        <v>79.700653953744322</v>
      </c>
      <c r="D71" s="7">
        <f>SUM('l(x,t)'!D71:D$97)/'l(x,t)'!D71-0.5+$A71</f>
        <v>79.593063340469868</v>
      </c>
      <c r="E71" s="7">
        <f>SUM('l(x,t)'!E71:E$97)/'l(x,t)'!E71-0.5+$A71</f>
        <v>79.12846852716531</v>
      </c>
      <c r="F71" s="7">
        <f>SUM('l(x,t)'!F71:F$97)/'l(x,t)'!F71-0.5+$A71</f>
        <v>79.267446499714069</v>
      </c>
      <c r="G71" s="7">
        <f>SUM('l(x,t)'!G71:G$97)/'l(x,t)'!G71-0.5+$A71</f>
        <v>80.13799050075059</v>
      </c>
      <c r="H71" s="7">
        <f>SUM('l(x,t)'!H71:H$97)/'l(x,t)'!H71-0.5+$A71</f>
        <v>79.842749970941185</v>
      </c>
      <c r="I71" s="7">
        <f>SUM('l(x,t)'!I71:I$97)/'l(x,t)'!I71-0.5+$A71</f>
        <v>79.828839254824729</v>
      </c>
      <c r="J71" s="7">
        <f>SUM('l(x,t)'!J71:J$97)/'l(x,t)'!J71-0.5+$A71</f>
        <v>80.208072059393288</v>
      </c>
      <c r="K71" s="7">
        <f>SUM('l(x,t)'!K71:K$97)/'l(x,t)'!K71-0.5+$A71</f>
        <v>79.948451625816645</v>
      </c>
      <c r="L71" s="7">
        <f>SUM('l(x,t)'!L71:L$97)/'l(x,t)'!L71-0.5+$A71</f>
        <v>80.056949125119246</v>
      </c>
      <c r="M71" s="7">
        <f>SUM('l(x,t)'!M71:M$97)/'l(x,t)'!M71-0.5+$A71</f>
        <v>80.571968800923656</v>
      </c>
      <c r="N71" s="7">
        <f>SUM('l(x,t)'!N71:N$97)/'l(x,t)'!N71-0.5+$A71</f>
        <v>79.88034895048294</v>
      </c>
      <c r="O71" s="7">
        <f>SUM('l(x,t)'!O71:O$97)/'l(x,t)'!O71-0.5+$A71</f>
        <v>80.657749912399311</v>
      </c>
      <c r="P71" s="7">
        <f>SUM('l(x,t)'!P71:P$97)/'l(x,t)'!P71-0.5+$A71</f>
        <v>80.650982533593833</v>
      </c>
      <c r="Q71" s="7">
        <f>SUM('l(x,t)'!Q71:Q$97)/'l(x,t)'!Q71-0.5+$A71</f>
        <v>80.327892581312582</v>
      </c>
      <c r="R71" s="7">
        <f>SUM('l(x,t)'!R71:R$97)/'l(x,t)'!R71-0.5+$A71</f>
        <v>80.907439152183699</v>
      </c>
      <c r="S71" s="7">
        <f>SUM('l(x,t)'!S71:S$97)/'l(x,t)'!S71-0.5+$A71</f>
        <v>80.602662182960614</v>
      </c>
      <c r="T71" s="7">
        <f>SUM('l(x,t)'!T71:T$97)/'l(x,t)'!T71-0.5+$A71</f>
        <v>80.460555650518273</v>
      </c>
      <c r="U71" s="7">
        <f>SUM('l(x,t)'!U71:U$97)/'l(x,t)'!U71-0.5+$A71</f>
        <v>80.618071409782772</v>
      </c>
      <c r="V71" s="7">
        <f>SUM('l(x,t)'!V71:V$97)/'l(x,t)'!V71-0.5+$A71</f>
        <v>80.537363584302142</v>
      </c>
      <c r="W71" s="7">
        <f>SUM('l(x,t)'!W71:W$97)/'l(x,t)'!W71-0.5+$A71</f>
        <v>80.597621385254001</v>
      </c>
      <c r="X71" s="7">
        <f>SUM('l(x,t)'!X71:X$97)/'l(x,t)'!X71-0.5+$A71</f>
        <v>80.955003520353401</v>
      </c>
      <c r="Y71" s="7">
        <f>SUM('l(x,t)'!Y71:Y$97)/'l(x,t)'!Y71-0.5+$A71</f>
        <v>80.871013170040484</v>
      </c>
      <c r="Z71" s="7">
        <f>SUM('l(x,t)'!Z71:Z$97)/'l(x,t)'!Z71-0.5+$A71</f>
        <v>81.009171189465818</v>
      </c>
      <c r="AA71" s="7">
        <f>SUM('l(x,t)'!AA71:AA$97)/'l(x,t)'!AA71-0.5+$A71</f>
        <v>80.810994128362594</v>
      </c>
      <c r="AB71" s="7">
        <f>SUM('l(x,t)'!AB71:AB$97)/'l(x,t)'!AB71-0.5+$A71</f>
        <v>80.872991145392604</v>
      </c>
      <c r="AC71" s="7">
        <f>SUM('l(x,t)'!AC71:AC$97)/'l(x,t)'!AC71-0.5+$A71</f>
        <v>81.015106036838347</v>
      </c>
      <c r="AD71" s="7">
        <f>SUM('l(x,t)'!AD71:AD$97)/'l(x,t)'!AD71-0.5+$A71</f>
        <v>80.696493456533474</v>
      </c>
      <c r="AE71" s="7">
        <f>SUM('l(x,t)'!AE71:AE$97)/'l(x,t)'!AE71-0.5+$A71</f>
        <v>81.09379567012968</v>
      </c>
      <c r="AF71" s="7">
        <f>SUM('l(x,t)'!AF71:AF$97)/'l(x,t)'!AF71-0.5+$A71</f>
        <v>80.820786671278711</v>
      </c>
      <c r="AG71" s="7">
        <f>SUM('l(x,t)'!AG71:AG$97)/'l(x,t)'!AG71-0.5+$A71</f>
        <v>80.933359782839659</v>
      </c>
      <c r="AH71" s="7">
        <f>SUM('l(x,t)'!AH71:AH$97)/'l(x,t)'!AH71-0.5+$A71</f>
        <v>80.99891013243932</v>
      </c>
      <c r="AI71" s="7">
        <f>SUM('l(x,t)'!AI71:AI$97)/'l(x,t)'!AI71-0.5+$A71</f>
        <v>80.900517247992113</v>
      </c>
      <c r="AJ71" s="7">
        <f>SUM('l(x,t)'!AJ71:AJ$97)/'l(x,t)'!AJ71-0.5+$A71</f>
        <v>81.111084015839495</v>
      </c>
      <c r="AK71" s="7">
        <f>SUM('l(x,t)'!AK71:AK$97)/'l(x,t)'!AK71-0.5+$A71</f>
        <v>81.1065847784471</v>
      </c>
      <c r="AL71" s="7">
        <f>SUM('l(x,t)'!AL71:AL$97)/'l(x,t)'!AL71-0.5+$A71</f>
        <v>81.089698509832346</v>
      </c>
      <c r="AM71" s="7">
        <f>SUM('l(x,t)'!AM71:AM$97)/'l(x,t)'!AM71-0.5+$A71</f>
        <v>81.372352177742485</v>
      </c>
      <c r="AN71" s="7">
        <f>SUM('l(x,t)'!AN71:AN$97)/'l(x,t)'!AN71-0.5+$A71</f>
        <v>81.604245980083661</v>
      </c>
      <c r="AO71" s="7">
        <f>SUM('l(x,t)'!AO71:AO$97)/'l(x,t)'!AO71-0.5+$A71</f>
        <v>81.546261986742877</v>
      </c>
      <c r="AP71" s="7">
        <f>SUM('l(x,t)'!AP71:AP$97)/'l(x,t)'!AP71-0.5+$A71</f>
        <v>81.558897076462671</v>
      </c>
      <c r="AQ71" s="7">
        <f>SUM('l(x,t)'!AQ71:AQ$97)/'l(x,t)'!AQ71-0.5+$A71</f>
        <v>81.742541497522524</v>
      </c>
      <c r="AR71" s="7">
        <f>SUM('l(x,t)'!AR71:AR$97)/'l(x,t)'!AR71-0.5+$A71</f>
        <v>81.721391975755125</v>
      </c>
      <c r="AS71" s="7">
        <f>SUM('l(x,t)'!AS71:AS$97)/'l(x,t)'!AS71-0.5+$A71</f>
        <v>81.816106543250172</v>
      </c>
      <c r="AT71" s="7">
        <f>SUM('l(x,t)'!AT71:AT$97)/'l(x,t)'!AT71-0.5+$A71</f>
        <v>81.944487821051226</v>
      </c>
      <c r="AU71" s="7">
        <f>SUM('l(x,t)'!AU71:AU$97)/'l(x,t)'!AU71-0.5+$A71</f>
        <v>82.07317866673398</v>
      </c>
      <c r="AV71" s="7">
        <f>SUM('l(x,t)'!AV71:AV$97)/'l(x,t)'!AV71-0.5+$A71</f>
        <v>82.011425029641913</v>
      </c>
      <c r="AW71" s="7">
        <f>SUM('l(x,t)'!AW71:AW$97)/'l(x,t)'!AW71-0.5+$A71</f>
        <v>82.334244871662591</v>
      </c>
      <c r="AX71" s="7">
        <f>SUM('l(x,t)'!AX71:AX$97)/'l(x,t)'!AX71-0.5+$A71</f>
        <v>82.393511491737087</v>
      </c>
      <c r="AY71" s="7">
        <f>SUM('l(x,t)'!AY71:AY$97)/'l(x,t)'!AY71-0.5+$A71</f>
        <v>82.251924140002785</v>
      </c>
      <c r="AZ71" s="7">
        <f>SUM('l(x,t)'!AZ71:AZ$97)/'l(x,t)'!AZ71-0.5+$A71</f>
        <v>82.664655766377606</v>
      </c>
      <c r="BA71" s="7">
        <f>SUM('l(x,t)'!BA71:BA$97)/'l(x,t)'!BA71-0.5+$A71</f>
        <v>82.90442051894513</v>
      </c>
      <c r="BB71" s="7">
        <f>SUM('l(x,t)'!BB71:BB$97)/'l(x,t)'!BB71-0.5+$A71</f>
        <v>82.994790520448475</v>
      </c>
      <c r="BC71" s="7">
        <f>SUM('l(x,t)'!BC71:BC$97)/'l(x,t)'!BC71-0.5+$A71</f>
        <v>82.887284912882279</v>
      </c>
      <c r="BD71" s="7">
        <f>SUM('l(x,t)'!BD71:BD$97)/'l(x,t)'!BD71-0.5+$A71</f>
        <v>83.211077740390891</v>
      </c>
      <c r="BE71" s="7">
        <f>SUM('l(x,t)'!BE71:BE$97)/'l(x,t)'!BE71-0.5+$A71</f>
        <v>83.083529071500777</v>
      </c>
      <c r="BF71" s="7">
        <f>SUM('l(x,t)'!BF71:BF$97)/'l(x,t)'!BF71-0.5+$A71</f>
        <v>83.452514738744838</v>
      </c>
      <c r="BG71" s="7">
        <f>SUM('l(x,t)'!BG71:BG$97)/'l(x,t)'!BG71-0.5+$A71</f>
        <v>83.545070872818187</v>
      </c>
      <c r="BH71" s="7">
        <f>SUM('l(x,t)'!BH71:BH$97)/'l(x,t)'!BH71-0.5+$A71</f>
        <v>83.716694877674314</v>
      </c>
      <c r="BI71" s="7">
        <f>SUM('l(x,t)'!BI71:BI$97)/'l(x,t)'!BI71-0.5+$A71</f>
        <v>83.803877103201813</v>
      </c>
      <c r="BJ71" s="7">
        <f>SUM('l(x,t)'!BJ71:BJ$97)/'l(x,t)'!BJ71-0.5+$A71</f>
        <v>83.782661454059507</v>
      </c>
      <c r="BK71" s="7">
        <f>SUM('l(x,t)'!BK71:BK$97)/'l(x,t)'!BK71-0.5+$A71</f>
        <v>83.895323369525471</v>
      </c>
      <c r="BL71" s="7">
        <f>SUM('l(x,t)'!BL71:BL$97)/'l(x,t)'!BL71-0.5+$A71</f>
        <v>84.007695069927223</v>
      </c>
      <c r="BM71" s="7">
        <f>SUM('l(x,t)'!BM71:BM$97)/'l(x,t)'!BM71-0.5+$A71</f>
        <v>84.119760843321913</v>
      </c>
      <c r="BN71" s="7">
        <f>SUM('l(x,t)'!BN71:BN$97)/'l(x,t)'!BN71-0.5+$A71</f>
        <v>84.231505124161089</v>
      </c>
      <c r="BO71" s="7">
        <f>SUM('l(x,t)'!BO71:BO$97)/'l(x,t)'!BO71-0.5+$A71</f>
        <v>84.342912505582206</v>
      </c>
      <c r="BP71" s="7">
        <f>SUM('l(x,t)'!BP71:BP$97)/'l(x,t)'!BP71-0.5+$A71</f>
        <v>84.453967751353076</v>
      </c>
      <c r="BQ71" s="7">
        <f>SUM('l(x,t)'!BQ71:BQ$97)/'l(x,t)'!BQ71-0.5+$A71</f>
        <v>84.56465580744873</v>
      </c>
      <c r="BR71" s="7">
        <f>SUM('l(x,t)'!BR71:BR$97)/'l(x,t)'!BR71-0.5+$A71</f>
        <v>84.67496181324293</v>
      </c>
      <c r="BS71" s="7">
        <f>SUM('l(x,t)'!BS71:BS$97)/'l(x,t)'!BS71-0.5+$A71</f>
        <v>84.784871112297793</v>
      </c>
    </row>
    <row r="72" spans="1:71" x14ac:dyDescent="0.25">
      <c r="A72">
        <v>70</v>
      </c>
      <c r="B72" s="7">
        <f>SUM('l(x,t)'!B72:B$97)/'l(x,t)'!B72-0.5+$A72</f>
        <v>80.378818710042879</v>
      </c>
      <c r="C72" s="7">
        <f>SUM('l(x,t)'!C72:C$97)/'l(x,t)'!C72-0.5+$A72</f>
        <v>80.080822921306876</v>
      </c>
      <c r="D72" s="7">
        <f>SUM('l(x,t)'!D72:D$97)/'l(x,t)'!D72-0.5+$A72</f>
        <v>79.972155364670968</v>
      </c>
      <c r="E72" s="7">
        <f>SUM('l(x,t)'!E72:E$97)/'l(x,t)'!E72-0.5+$A72</f>
        <v>79.537915083417928</v>
      </c>
      <c r="F72" s="7">
        <f>SUM('l(x,t)'!F72:F$97)/'l(x,t)'!F72-0.5+$A72</f>
        <v>79.680361981691476</v>
      </c>
      <c r="G72" s="7">
        <f>SUM('l(x,t)'!G72:G$97)/'l(x,t)'!G72-0.5+$A72</f>
        <v>80.51765903095739</v>
      </c>
      <c r="H72" s="7">
        <f>SUM('l(x,t)'!H72:H$97)/'l(x,t)'!H72-0.5+$A72</f>
        <v>80.240581094688451</v>
      </c>
      <c r="I72" s="7">
        <f>SUM('l(x,t)'!I72:I$97)/'l(x,t)'!I72-0.5+$A72</f>
        <v>80.226469478388594</v>
      </c>
      <c r="J72" s="7">
        <f>SUM('l(x,t)'!J72:J$97)/'l(x,t)'!J72-0.5+$A72</f>
        <v>80.56651652979329</v>
      </c>
      <c r="K72" s="7">
        <f>SUM('l(x,t)'!K72:K$97)/'l(x,t)'!K72-0.5+$A72</f>
        <v>80.338193047816119</v>
      </c>
      <c r="L72" s="7">
        <f>SUM('l(x,t)'!L72:L$97)/'l(x,t)'!L72-0.5+$A72</f>
        <v>80.435990557854481</v>
      </c>
      <c r="M72" s="7">
        <f>SUM('l(x,t)'!M72:M$97)/'l(x,t)'!M72-0.5+$A72</f>
        <v>80.921819120587244</v>
      </c>
      <c r="N72" s="7">
        <f>SUM('l(x,t)'!N72:N$97)/'l(x,t)'!N72-0.5+$A72</f>
        <v>80.24959762904048</v>
      </c>
      <c r="O72" s="7">
        <f>SUM('l(x,t)'!O72:O$97)/'l(x,t)'!O72-0.5+$A72</f>
        <v>81.0262439308692</v>
      </c>
      <c r="P72" s="7">
        <f>SUM('l(x,t)'!P72:P$97)/'l(x,t)'!P72-0.5+$A72</f>
        <v>81.0192530537213</v>
      </c>
      <c r="Q72" s="7">
        <f>SUM('l(x,t)'!Q72:Q$97)/'l(x,t)'!Q72-0.5+$A72</f>
        <v>80.670952533620067</v>
      </c>
      <c r="R72" s="7">
        <f>SUM('l(x,t)'!R72:R$97)/'l(x,t)'!R72-0.5+$A72</f>
        <v>81.267404041823056</v>
      </c>
      <c r="S72" s="7">
        <f>SUM('l(x,t)'!S72:S$97)/'l(x,t)'!S72-0.5+$A72</f>
        <v>80.951946552821667</v>
      </c>
      <c r="T72" s="7">
        <f>SUM('l(x,t)'!T72:T$97)/'l(x,t)'!T72-0.5+$A72</f>
        <v>80.809335559162861</v>
      </c>
      <c r="U72" s="7">
        <f>SUM('l(x,t)'!U72:U$97)/'l(x,t)'!U72-0.5+$A72</f>
        <v>80.984780449536473</v>
      </c>
      <c r="V72" s="7">
        <f>SUM('l(x,t)'!V72:V$97)/'l(x,t)'!V72-0.5+$A72</f>
        <v>80.864080910478393</v>
      </c>
      <c r="W72" s="7">
        <f>SUM('l(x,t)'!W72:W$97)/'l(x,t)'!W72-0.5+$A72</f>
        <v>80.948164172206987</v>
      </c>
      <c r="X72" s="7">
        <f>SUM('l(x,t)'!X72:X$97)/'l(x,t)'!X72-0.5+$A72</f>
        <v>81.291655278556178</v>
      </c>
      <c r="Y72" s="7">
        <f>SUM('l(x,t)'!Y72:Y$97)/'l(x,t)'!Y72-0.5+$A72</f>
        <v>81.230554670697359</v>
      </c>
      <c r="Z72" s="7">
        <f>SUM('l(x,t)'!Z72:Z$97)/'l(x,t)'!Z72-0.5+$A72</f>
        <v>81.355957959789663</v>
      </c>
      <c r="AA72" s="7">
        <f>SUM('l(x,t)'!AA72:AA$97)/'l(x,t)'!AA72-0.5+$A72</f>
        <v>81.160097445892617</v>
      </c>
      <c r="AB72" s="7">
        <f>SUM('l(x,t)'!AB72:AB$97)/'l(x,t)'!AB72-0.5+$A72</f>
        <v>81.203618364180713</v>
      </c>
      <c r="AC72" s="7">
        <f>SUM('l(x,t)'!AC72:AC$97)/'l(x,t)'!AC72-0.5+$A72</f>
        <v>81.374058835433516</v>
      </c>
      <c r="AD72" s="7">
        <f>SUM('l(x,t)'!AD72:AD$97)/'l(x,t)'!AD72-0.5+$A72</f>
        <v>81.047062266958335</v>
      </c>
      <c r="AE72" s="7">
        <f>SUM('l(x,t)'!AE72:AE$97)/'l(x,t)'!AE72-0.5+$A72</f>
        <v>81.440180300651576</v>
      </c>
      <c r="AF72" s="7">
        <f>SUM('l(x,t)'!AF72:AF$97)/'l(x,t)'!AF72-0.5+$A72</f>
        <v>81.165502263154934</v>
      </c>
      <c r="AG72" s="7">
        <f>SUM('l(x,t)'!AG72:AG$97)/'l(x,t)'!AG72-0.5+$A72</f>
        <v>81.276527803019661</v>
      </c>
      <c r="AH72" s="7">
        <f>SUM('l(x,t)'!AH72:AH$97)/'l(x,t)'!AH72-0.5+$A72</f>
        <v>81.346974235477646</v>
      </c>
      <c r="AI72" s="7">
        <f>SUM('l(x,t)'!AI72:AI$97)/'l(x,t)'!AI72-0.5+$A72</f>
        <v>81.249113443871778</v>
      </c>
      <c r="AJ72" s="7">
        <f>SUM('l(x,t)'!AJ72:AJ$97)/'l(x,t)'!AJ72-0.5+$A72</f>
        <v>81.471177020619734</v>
      </c>
      <c r="AK72" s="7">
        <f>SUM('l(x,t)'!AK72:AK$97)/'l(x,t)'!AK72-0.5+$A72</f>
        <v>81.444125772786023</v>
      </c>
      <c r="AL72" s="7">
        <f>SUM('l(x,t)'!AL72:AL$97)/'l(x,t)'!AL72-0.5+$A72</f>
        <v>81.457264830728946</v>
      </c>
      <c r="AM72" s="7">
        <f>SUM('l(x,t)'!AM72:AM$97)/'l(x,t)'!AM72-0.5+$A72</f>
        <v>81.714479755699628</v>
      </c>
      <c r="AN72" s="7">
        <f>SUM('l(x,t)'!AN72:AN$97)/'l(x,t)'!AN72-0.5+$A72</f>
        <v>81.919706525839985</v>
      </c>
      <c r="AO72" s="7">
        <f>SUM('l(x,t)'!AO72:AO$97)/'l(x,t)'!AO72-0.5+$A72</f>
        <v>81.920363330250012</v>
      </c>
      <c r="AP72" s="7">
        <f>SUM('l(x,t)'!AP72:AP$97)/'l(x,t)'!AP72-0.5+$A72</f>
        <v>81.892757976345422</v>
      </c>
      <c r="AQ72" s="7">
        <f>SUM('l(x,t)'!AQ72:AQ$97)/'l(x,t)'!AQ72-0.5+$A72</f>
        <v>82.086272602291103</v>
      </c>
      <c r="AR72" s="7">
        <f>SUM('l(x,t)'!AR72:AR$97)/'l(x,t)'!AR72-0.5+$A72</f>
        <v>82.066337952552686</v>
      </c>
      <c r="AS72" s="7">
        <f>SUM('l(x,t)'!AS72:AS$97)/'l(x,t)'!AS72-0.5+$A72</f>
        <v>82.172064844738884</v>
      </c>
      <c r="AT72" s="7">
        <f>SUM('l(x,t)'!AT72:AT$97)/'l(x,t)'!AT72-0.5+$A72</f>
        <v>82.272747430002283</v>
      </c>
      <c r="AU72" s="7">
        <f>SUM('l(x,t)'!AU72:AU$97)/'l(x,t)'!AU72-0.5+$A72</f>
        <v>82.407349957123913</v>
      </c>
      <c r="AV72" s="7">
        <f>SUM('l(x,t)'!AV72:AV$97)/'l(x,t)'!AV72-0.5+$A72</f>
        <v>82.343032118953275</v>
      </c>
      <c r="AW72" s="7">
        <f>SUM('l(x,t)'!AW72:AW$97)/'l(x,t)'!AW72-0.5+$A72</f>
        <v>82.642165816749014</v>
      </c>
      <c r="AX72" s="7">
        <f>SUM('l(x,t)'!AX72:AX$97)/'l(x,t)'!AX72-0.5+$A72</f>
        <v>82.708264433179764</v>
      </c>
      <c r="AY72" s="7">
        <f>SUM('l(x,t)'!AY72:AY$97)/'l(x,t)'!AY72-0.5+$A72</f>
        <v>82.571522874278912</v>
      </c>
      <c r="AZ72" s="7">
        <f>SUM('l(x,t)'!AZ72:AZ$97)/'l(x,t)'!AZ72-0.5+$A72</f>
        <v>82.978709702444576</v>
      </c>
      <c r="BA72" s="7">
        <f>SUM('l(x,t)'!BA72:BA$97)/'l(x,t)'!BA72-0.5+$A72</f>
        <v>83.200348036534251</v>
      </c>
      <c r="BB72" s="7">
        <f>SUM('l(x,t)'!BB72:BB$97)/'l(x,t)'!BB72-0.5+$A72</f>
        <v>83.286231453372778</v>
      </c>
      <c r="BC72" s="7">
        <f>SUM('l(x,t)'!BC72:BC$97)/'l(x,t)'!BC72-0.5+$A72</f>
        <v>83.181855256555934</v>
      </c>
      <c r="BD72" s="7">
        <f>SUM('l(x,t)'!BD72:BD$97)/'l(x,t)'!BD72-0.5+$A72</f>
        <v>83.509336514790789</v>
      </c>
      <c r="BE72" s="7">
        <f>SUM('l(x,t)'!BE72:BE$97)/'l(x,t)'!BE72-0.5+$A72</f>
        <v>83.370793198644705</v>
      </c>
      <c r="BF72" s="7">
        <f>SUM('l(x,t)'!BF72:BF$97)/'l(x,t)'!BF72-0.5+$A72</f>
        <v>83.748746171653522</v>
      </c>
      <c r="BG72" s="7">
        <f>SUM('l(x,t)'!BG72:BG$97)/'l(x,t)'!BG72-0.5+$A72</f>
        <v>83.816511939185133</v>
      </c>
      <c r="BH72" s="7">
        <f>SUM('l(x,t)'!BH72:BH$97)/'l(x,t)'!BH72-0.5+$A72</f>
        <v>83.99425995582844</v>
      </c>
      <c r="BI72" s="7">
        <f>SUM('l(x,t)'!BI72:BI$97)/'l(x,t)'!BI72-0.5+$A72</f>
        <v>84.089986743236693</v>
      </c>
      <c r="BJ72" s="7">
        <f>SUM('l(x,t)'!BJ72:BJ$97)/'l(x,t)'!BJ72-0.5+$A72</f>
        <v>84.057183119118164</v>
      </c>
      <c r="BK72" s="7">
        <f>SUM('l(x,t)'!BK72:BK$97)/'l(x,t)'!BK72-0.5+$A72</f>
        <v>84.166405498915566</v>
      </c>
      <c r="BL72" s="7">
        <f>SUM('l(x,t)'!BL72:BL$97)/'l(x,t)'!BL72-0.5+$A72</f>
        <v>84.275361079293546</v>
      </c>
      <c r="BM72" s="7">
        <f>SUM('l(x,t)'!BM72:BM$97)/'l(x,t)'!BM72-0.5+$A72</f>
        <v>84.384034398495643</v>
      </c>
      <c r="BN72" s="7">
        <f>SUM('l(x,t)'!BN72:BN$97)/'l(x,t)'!BN72-0.5+$A72</f>
        <v>84.49241013337226</v>
      </c>
      <c r="BO72" s="7">
        <f>SUM('l(x,t)'!BO72:BO$97)/'l(x,t)'!BO72-0.5+$A72</f>
        <v>84.600473111660918</v>
      </c>
      <c r="BP72" s="7">
        <f>SUM('l(x,t)'!BP72:BP$97)/'l(x,t)'!BP72-0.5+$A72</f>
        <v>84.708208323914008</v>
      </c>
      <c r="BQ72" s="7">
        <f>SUM('l(x,t)'!BQ72:BQ$97)/'l(x,t)'!BQ72-0.5+$A72</f>
        <v>84.815600935054448</v>
      </c>
      <c r="BR72" s="7">
        <f>SUM('l(x,t)'!BR72:BR$97)/'l(x,t)'!BR72-0.5+$A72</f>
        <v>84.922636295542517</v>
      </c>
      <c r="BS72" s="7">
        <f>SUM('l(x,t)'!BS72:BS$97)/'l(x,t)'!BS72-0.5+$A72</f>
        <v>85.029299952137904</v>
      </c>
    </row>
    <row r="73" spans="1:71" x14ac:dyDescent="0.25">
      <c r="A73">
        <v>71</v>
      </c>
      <c r="B73" s="7">
        <f>SUM('l(x,t)'!B73:B$97)/'l(x,t)'!B73-0.5+$A73</f>
        <v>80.835762782664474</v>
      </c>
      <c r="C73" s="7">
        <f>SUM('l(x,t)'!C73:C$97)/'l(x,t)'!C73-0.5+$A73</f>
        <v>80.501172188384686</v>
      </c>
      <c r="D73" s="7">
        <f>SUM('l(x,t)'!D73:D$97)/'l(x,t)'!D73-0.5+$A73</f>
        <v>80.371455749748279</v>
      </c>
      <c r="E73" s="7">
        <f>SUM('l(x,t)'!E73:E$97)/'l(x,t)'!E73-0.5+$A73</f>
        <v>79.944204772741259</v>
      </c>
      <c r="F73" s="7">
        <f>SUM('l(x,t)'!F73:F$97)/'l(x,t)'!F73-0.5+$A73</f>
        <v>80.08514255164755</v>
      </c>
      <c r="G73" s="7">
        <f>SUM('l(x,t)'!G73:G$97)/'l(x,t)'!G73-0.5+$A73</f>
        <v>80.933757270921745</v>
      </c>
      <c r="H73" s="7">
        <f>SUM('l(x,t)'!H73:H$97)/'l(x,t)'!H73-0.5+$A73</f>
        <v>80.645593174202617</v>
      </c>
      <c r="I73" s="7">
        <f>SUM('l(x,t)'!I73:I$97)/'l(x,t)'!I73-0.5+$A73</f>
        <v>80.651619294439726</v>
      </c>
      <c r="J73" s="7">
        <f>SUM('l(x,t)'!J73:J$97)/'l(x,t)'!J73-0.5+$A73</f>
        <v>80.954048092585438</v>
      </c>
      <c r="K73" s="7">
        <f>SUM('l(x,t)'!K73:K$97)/'l(x,t)'!K73-0.5+$A73</f>
        <v>80.727556108881231</v>
      </c>
      <c r="L73" s="7">
        <f>SUM('l(x,t)'!L73:L$97)/'l(x,t)'!L73-0.5+$A73</f>
        <v>80.824394270303287</v>
      </c>
      <c r="M73" s="7">
        <f>SUM('l(x,t)'!M73:M$97)/'l(x,t)'!M73-0.5+$A73</f>
        <v>81.301379599721457</v>
      </c>
      <c r="N73" s="7">
        <f>SUM('l(x,t)'!N73:N$97)/'l(x,t)'!N73-0.5+$A73</f>
        <v>80.639038081760916</v>
      </c>
      <c r="O73" s="7">
        <f>SUM('l(x,t)'!O73:O$97)/'l(x,t)'!O73-0.5+$A73</f>
        <v>81.400230851380044</v>
      </c>
      <c r="P73" s="7">
        <f>SUM('l(x,t)'!P73:P$97)/'l(x,t)'!P73-0.5+$A73</f>
        <v>81.37519829387999</v>
      </c>
      <c r="Q73" s="7">
        <f>SUM('l(x,t)'!Q73:Q$97)/'l(x,t)'!Q73-0.5+$A73</f>
        <v>81.043562015238592</v>
      </c>
      <c r="R73" s="7">
        <f>SUM('l(x,t)'!R73:R$97)/'l(x,t)'!R73-0.5+$A73</f>
        <v>81.622891659252787</v>
      </c>
      <c r="S73" s="7">
        <f>SUM('l(x,t)'!S73:S$97)/'l(x,t)'!S73-0.5+$A73</f>
        <v>81.326320723438158</v>
      </c>
      <c r="T73" s="7">
        <f>SUM('l(x,t)'!T73:T$97)/'l(x,t)'!T73-0.5+$A73</f>
        <v>81.18313857800733</v>
      </c>
      <c r="U73" s="7">
        <f>SUM('l(x,t)'!U73:U$97)/'l(x,t)'!U73-0.5+$A73</f>
        <v>81.348419470176793</v>
      </c>
      <c r="V73" s="7">
        <f>SUM('l(x,t)'!V73:V$97)/'l(x,t)'!V73-0.5+$A73</f>
        <v>81.242540616393939</v>
      </c>
      <c r="W73" s="7">
        <f>SUM('l(x,t)'!W73:W$97)/'l(x,t)'!W73-0.5+$A73</f>
        <v>81.323075507797071</v>
      </c>
      <c r="X73" s="7">
        <f>SUM('l(x,t)'!X73:X$97)/'l(x,t)'!X73-0.5+$A73</f>
        <v>81.666284110462186</v>
      </c>
      <c r="Y73" s="7">
        <f>SUM('l(x,t)'!Y73:Y$97)/'l(x,t)'!Y73-0.5+$A73</f>
        <v>81.575329683752571</v>
      </c>
      <c r="Z73" s="7">
        <f>SUM('l(x,t)'!Z73:Z$97)/'l(x,t)'!Z73-0.5+$A73</f>
        <v>81.716107160720398</v>
      </c>
      <c r="AA73" s="7">
        <f>SUM('l(x,t)'!AA73:AA$97)/'l(x,t)'!AA73-0.5+$A73</f>
        <v>81.525025799868246</v>
      </c>
      <c r="AB73" s="7">
        <f>SUM('l(x,t)'!AB73:AB$97)/'l(x,t)'!AB73-0.5+$A73</f>
        <v>81.566717360788175</v>
      </c>
      <c r="AC73" s="7">
        <f>SUM('l(x,t)'!AC73:AC$97)/'l(x,t)'!AC73-0.5+$A73</f>
        <v>81.733415807102716</v>
      </c>
      <c r="AD73" s="7">
        <f>SUM('l(x,t)'!AD73:AD$97)/'l(x,t)'!AD73-0.5+$A73</f>
        <v>81.407669831590709</v>
      </c>
      <c r="AE73" s="7">
        <f>SUM('l(x,t)'!AE73:AE$97)/'l(x,t)'!AE73-0.5+$A73</f>
        <v>81.803941126089128</v>
      </c>
      <c r="AF73" s="7">
        <f>SUM('l(x,t)'!AF73:AF$97)/'l(x,t)'!AF73-0.5+$A73</f>
        <v>81.540664026785095</v>
      </c>
      <c r="AG73" s="7">
        <f>SUM('l(x,t)'!AG73:AG$97)/'l(x,t)'!AG73-0.5+$A73</f>
        <v>81.650862248708805</v>
      </c>
      <c r="AH73" s="7">
        <f>SUM('l(x,t)'!AH73:AH$97)/'l(x,t)'!AH73-0.5+$A73</f>
        <v>81.720040584926451</v>
      </c>
      <c r="AI73" s="7">
        <f>SUM('l(x,t)'!AI73:AI$97)/'l(x,t)'!AI73-0.5+$A73</f>
        <v>81.638400542844181</v>
      </c>
      <c r="AJ73" s="7">
        <f>SUM('l(x,t)'!AJ73:AJ$97)/'l(x,t)'!AJ73-0.5+$A73</f>
        <v>81.844408045310459</v>
      </c>
      <c r="AK73" s="7">
        <f>SUM('l(x,t)'!AK73:AK$97)/'l(x,t)'!AK73-0.5+$A73</f>
        <v>81.837655805805539</v>
      </c>
      <c r="AL73" s="7">
        <f>SUM('l(x,t)'!AL73:AL$97)/'l(x,t)'!AL73-0.5+$A73</f>
        <v>81.80349075247733</v>
      </c>
      <c r="AM73" s="7">
        <f>SUM('l(x,t)'!AM73:AM$97)/'l(x,t)'!AM73-0.5+$A73</f>
        <v>82.084967000371506</v>
      </c>
      <c r="AN73" s="7">
        <f>SUM('l(x,t)'!AN73:AN$97)/'l(x,t)'!AN73-0.5+$A73</f>
        <v>82.274835566526434</v>
      </c>
      <c r="AO73" s="7">
        <f>SUM('l(x,t)'!AO73:AO$97)/'l(x,t)'!AO73-0.5+$A73</f>
        <v>82.258659977811647</v>
      </c>
      <c r="AP73" s="7">
        <f>SUM('l(x,t)'!AP73:AP$97)/'l(x,t)'!AP73-0.5+$A73</f>
        <v>82.280939947619473</v>
      </c>
      <c r="AQ73" s="7">
        <f>SUM('l(x,t)'!AQ73:AQ$97)/'l(x,t)'!AQ73-0.5+$A73</f>
        <v>82.434030243589291</v>
      </c>
      <c r="AR73" s="7">
        <f>SUM('l(x,t)'!AR73:AR$97)/'l(x,t)'!AR73-0.5+$A73</f>
        <v>82.434148406439149</v>
      </c>
      <c r="AS73" s="7">
        <f>SUM('l(x,t)'!AS73:AS$97)/'l(x,t)'!AS73-0.5+$A73</f>
        <v>82.525741914442648</v>
      </c>
      <c r="AT73" s="7">
        <f>SUM('l(x,t)'!AT73:AT$97)/'l(x,t)'!AT73-0.5+$A73</f>
        <v>82.623230009579217</v>
      </c>
      <c r="AU73" s="7">
        <f>SUM('l(x,t)'!AU73:AU$97)/'l(x,t)'!AU73-0.5+$A73</f>
        <v>82.750864188983002</v>
      </c>
      <c r="AV73" s="7">
        <f>SUM('l(x,t)'!AV73:AV$97)/'l(x,t)'!AV73-0.5+$A73</f>
        <v>82.688578314159699</v>
      </c>
      <c r="AW73" s="7">
        <f>SUM('l(x,t)'!AW73:AW$97)/'l(x,t)'!AW73-0.5+$A73</f>
        <v>82.981410555651635</v>
      </c>
      <c r="AX73" s="7">
        <f>SUM('l(x,t)'!AX73:AX$97)/'l(x,t)'!AX73-0.5+$A73</f>
        <v>83.041363035399982</v>
      </c>
      <c r="AY73" s="7">
        <f>SUM('l(x,t)'!AY73:AY$97)/'l(x,t)'!AY73-0.5+$A73</f>
        <v>82.893506164430818</v>
      </c>
      <c r="AZ73" s="7">
        <f>SUM('l(x,t)'!AZ73:AZ$97)/'l(x,t)'!AZ73-0.5+$A73</f>
        <v>83.294215045465748</v>
      </c>
      <c r="BA73" s="7">
        <f>SUM('l(x,t)'!BA73:BA$97)/'l(x,t)'!BA73-0.5+$A73</f>
        <v>83.515185370650286</v>
      </c>
      <c r="BB73" s="7">
        <f>SUM('l(x,t)'!BB73:BB$97)/'l(x,t)'!BB73-0.5+$A73</f>
        <v>83.592464190795482</v>
      </c>
      <c r="BC73" s="7">
        <f>SUM('l(x,t)'!BC73:BC$97)/'l(x,t)'!BC73-0.5+$A73</f>
        <v>83.495568274707367</v>
      </c>
      <c r="BD73" s="7">
        <f>SUM('l(x,t)'!BD73:BD$97)/'l(x,t)'!BD73-0.5+$A73</f>
        <v>83.815186345138628</v>
      </c>
      <c r="BE73" s="7">
        <f>SUM('l(x,t)'!BE73:BE$97)/'l(x,t)'!BE73-0.5+$A73</f>
        <v>83.679456059559584</v>
      </c>
      <c r="BF73" s="7">
        <f>SUM('l(x,t)'!BF73:BF$97)/'l(x,t)'!BF73-0.5+$A73</f>
        <v>84.047190784639113</v>
      </c>
      <c r="BG73" s="7">
        <f>SUM('l(x,t)'!BG73:BG$97)/'l(x,t)'!BG73-0.5+$A73</f>
        <v>84.106187674781225</v>
      </c>
      <c r="BH73" s="7">
        <f>SUM('l(x,t)'!BH73:BH$97)/'l(x,t)'!BH73-0.5+$A73</f>
        <v>84.279917648685696</v>
      </c>
      <c r="BI73" s="7">
        <f>SUM('l(x,t)'!BI73:BI$97)/'l(x,t)'!BI73-0.5+$A73</f>
        <v>84.38915923311805</v>
      </c>
      <c r="BJ73" s="7">
        <f>SUM('l(x,t)'!BJ73:BJ$97)/'l(x,t)'!BJ73-0.5+$A73</f>
        <v>84.341840260450994</v>
      </c>
      <c r="BK73" s="7">
        <f>SUM('l(x,t)'!BK73:BK$97)/'l(x,t)'!BK73-0.5+$A73</f>
        <v>84.447204427926948</v>
      </c>
      <c r="BL73" s="7">
        <f>SUM('l(x,t)'!BL73:BL$97)/'l(x,t)'!BL73-0.5+$A73</f>
        <v>84.552333650879532</v>
      </c>
      <c r="BM73" s="7">
        <f>SUM('l(x,t)'!BM73:BM$97)/'l(x,t)'!BM73-0.5+$A73</f>
        <v>84.657212633840459</v>
      </c>
      <c r="BN73" s="7">
        <f>SUM('l(x,t)'!BN73:BN$97)/'l(x,t)'!BN73-0.5+$A73</f>
        <v>84.761826211725406</v>
      </c>
      <c r="BO73" s="7">
        <f>SUM('l(x,t)'!BO73:BO$97)/'l(x,t)'!BO73-0.5+$A73</f>
        <v>84.86615936211038</v>
      </c>
      <c r="BP73" s="7">
        <f>SUM('l(x,t)'!BP73:BP$97)/'l(x,t)'!BP73-0.5+$A73</f>
        <v>84.970197217150357</v>
      </c>
      <c r="BQ73" s="7">
        <f>SUM('l(x,t)'!BQ73:BQ$97)/'l(x,t)'!BQ73-0.5+$A73</f>
        <v>85.073925075121863</v>
      </c>
      <c r="BR73" s="7">
        <f>SUM('l(x,t)'!BR73:BR$97)/'l(x,t)'!BR73-0.5+$A73</f>
        <v>85.17732841157347</v>
      </c>
      <c r="BS73" s="7">
        <f>SUM('l(x,t)'!BS73:BS$97)/'l(x,t)'!BS73-0.5+$A73</f>
        <v>85.280392890069493</v>
      </c>
    </row>
    <row r="74" spans="1:71" x14ac:dyDescent="0.25">
      <c r="A74">
        <v>72</v>
      </c>
      <c r="B74" s="7">
        <f>SUM('l(x,t)'!B74:B$97)/'l(x,t)'!B74-0.5+$A74</f>
        <v>81.273416367605876</v>
      </c>
      <c r="C74" s="7">
        <f>SUM('l(x,t)'!C74:C$97)/'l(x,t)'!C74-0.5+$A74</f>
        <v>80.948462398321212</v>
      </c>
      <c r="D74" s="7">
        <f>SUM('l(x,t)'!D74:D$97)/'l(x,t)'!D74-0.5+$A74</f>
        <v>80.794835507096536</v>
      </c>
      <c r="E74" s="7">
        <f>SUM('l(x,t)'!E74:E$97)/'l(x,t)'!E74-0.5+$A74</f>
        <v>80.375930008347268</v>
      </c>
      <c r="F74" s="7">
        <f>SUM('l(x,t)'!F74:F$97)/'l(x,t)'!F74-0.5+$A74</f>
        <v>80.534899867028216</v>
      </c>
      <c r="G74" s="7">
        <f>SUM('l(x,t)'!G74:G$97)/'l(x,t)'!G74-0.5+$A74</f>
        <v>81.346317994908404</v>
      </c>
      <c r="H74" s="7">
        <f>SUM('l(x,t)'!H74:H$97)/'l(x,t)'!H74-0.5+$A74</f>
        <v>81.09089859601562</v>
      </c>
      <c r="I74" s="7">
        <f>SUM('l(x,t)'!I74:I$97)/'l(x,t)'!I74-0.5+$A74</f>
        <v>81.089474709683898</v>
      </c>
      <c r="J74" s="7">
        <f>SUM('l(x,t)'!J74:J$97)/'l(x,t)'!J74-0.5+$A74</f>
        <v>81.375329655697499</v>
      </c>
      <c r="K74" s="7">
        <f>SUM('l(x,t)'!K74:K$97)/'l(x,t)'!K74-0.5+$A74</f>
        <v>81.149227343805521</v>
      </c>
      <c r="L74" s="7">
        <f>SUM('l(x,t)'!L74:L$97)/'l(x,t)'!L74-0.5+$A74</f>
        <v>81.216453155112063</v>
      </c>
      <c r="M74" s="7">
        <f>SUM('l(x,t)'!M74:M$97)/'l(x,t)'!M74-0.5+$A74</f>
        <v>81.719564165368325</v>
      </c>
      <c r="N74" s="7">
        <f>SUM('l(x,t)'!N74:N$97)/'l(x,t)'!N74-0.5+$A74</f>
        <v>81.04209622636246</v>
      </c>
      <c r="O74" s="7">
        <f>SUM('l(x,t)'!O74:O$97)/'l(x,t)'!O74-0.5+$A74</f>
        <v>81.789802784813062</v>
      </c>
      <c r="P74" s="7">
        <f>SUM('l(x,t)'!P74:P$97)/'l(x,t)'!P74-0.5+$A74</f>
        <v>81.785593473471508</v>
      </c>
      <c r="Q74" s="7">
        <f>SUM('l(x,t)'!Q74:Q$97)/'l(x,t)'!Q74-0.5+$A74</f>
        <v>81.450435315280401</v>
      </c>
      <c r="R74" s="7">
        <f>SUM('l(x,t)'!R74:R$97)/'l(x,t)'!R74-0.5+$A74</f>
        <v>82.02735254399299</v>
      </c>
      <c r="S74" s="7">
        <f>SUM('l(x,t)'!S74:S$97)/'l(x,t)'!S74-0.5+$A74</f>
        <v>81.710331282991476</v>
      </c>
      <c r="T74" s="7">
        <f>SUM('l(x,t)'!T74:T$97)/'l(x,t)'!T74-0.5+$A74</f>
        <v>81.591858861914886</v>
      </c>
      <c r="U74" s="7">
        <f>SUM('l(x,t)'!U74:U$97)/'l(x,t)'!U74-0.5+$A74</f>
        <v>81.760907970594701</v>
      </c>
      <c r="V74" s="7">
        <f>SUM('l(x,t)'!V74:V$97)/'l(x,t)'!V74-0.5+$A74</f>
        <v>81.642774498088514</v>
      </c>
      <c r="W74" s="7">
        <f>SUM('l(x,t)'!W74:W$97)/'l(x,t)'!W74-0.5+$A74</f>
        <v>81.731091434192678</v>
      </c>
      <c r="X74" s="7">
        <f>SUM('l(x,t)'!X74:X$97)/'l(x,t)'!X74-0.5+$A74</f>
        <v>82.039596622843291</v>
      </c>
      <c r="Y74" s="7">
        <f>SUM('l(x,t)'!Y74:Y$97)/'l(x,t)'!Y74-0.5+$A74</f>
        <v>81.971356382124526</v>
      </c>
      <c r="Z74" s="7">
        <f>SUM('l(x,t)'!Z74:Z$97)/'l(x,t)'!Z74-0.5+$A74</f>
        <v>82.082253118624806</v>
      </c>
      <c r="AA74" s="7">
        <f>SUM('l(x,t)'!AA74:AA$97)/'l(x,t)'!AA74-0.5+$A74</f>
        <v>81.910203322812308</v>
      </c>
      <c r="AB74" s="7">
        <f>SUM('l(x,t)'!AB74:AB$97)/'l(x,t)'!AB74-0.5+$A74</f>
        <v>81.948071988363438</v>
      </c>
      <c r="AC74" s="7">
        <f>SUM('l(x,t)'!AC74:AC$97)/'l(x,t)'!AC74-0.5+$A74</f>
        <v>82.111503683340132</v>
      </c>
      <c r="AD74" s="7">
        <f>SUM('l(x,t)'!AD74:AD$97)/'l(x,t)'!AD74-0.5+$A74</f>
        <v>81.809213705416695</v>
      </c>
      <c r="AE74" s="7">
        <f>SUM('l(x,t)'!AE74:AE$97)/'l(x,t)'!AE74-0.5+$A74</f>
        <v>82.203502888933002</v>
      </c>
      <c r="AF74" s="7">
        <f>SUM('l(x,t)'!AF74:AF$97)/'l(x,t)'!AF74-0.5+$A74</f>
        <v>81.936195849480399</v>
      </c>
      <c r="AG74" s="7">
        <f>SUM('l(x,t)'!AG74:AG$97)/'l(x,t)'!AG74-0.5+$A74</f>
        <v>82.052160928832308</v>
      </c>
      <c r="AH74" s="7">
        <f>SUM('l(x,t)'!AH74:AH$97)/'l(x,t)'!AH74-0.5+$A74</f>
        <v>82.107203513156662</v>
      </c>
      <c r="AI74" s="7">
        <f>SUM('l(x,t)'!AI74:AI$97)/'l(x,t)'!AI74-0.5+$A74</f>
        <v>82.031214857010681</v>
      </c>
      <c r="AJ74" s="7">
        <f>SUM('l(x,t)'!AJ74:AJ$97)/'l(x,t)'!AJ74-0.5+$A74</f>
        <v>82.232495066930667</v>
      </c>
      <c r="AK74" s="7">
        <f>SUM('l(x,t)'!AK74:AK$97)/'l(x,t)'!AK74-0.5+$A74</f>
        <v>82.208823632922645</v>
      </c>
      <c r="AL74" s="7">
        <f>SUM('l(x,t)'!AL74:AL$97)/'l(x,t)'!AL74-0.5+$A74</f>
        <v>82.233026471882056</v>
      </c>
      <c r="AM74" s="7">
        <f>SUM('l(x,t)'!AM74:AM$97)/'l(x,t)'!AM74-0.5+$A74</f>
        <v>82.454687710604418</v>
      </c>
      <c r="AN74" s="7">
        <f>SUM('l(x,t)'!AN74:AN$97)/'l(x,t)'!AN74-0.5+$A74</f>
        <v>82.634249128390877</v>
      </c>
      <c r="AO74" s="7">
        <f>SUM('l(x,t)'!AO74:AO$97)/'l(x,t)'!AO74-0.5+$A74</f>
        <v>82.62868888317729</v>
      </c>
      <c r="AP74" s="7">
        <f>SUM('l(x,t)'!AP74:AP$97)/'l(x,t)'!AP74-0.5+$A74</f>
        <v>82.620103091923127</v>
      </c>
      <c r="AQ74" s="7">
        <f>SUM('l(x,t)'!AQ74:AQ$97)/'l(x,t)'!AQ74-0.5+$A74</f>
        <v>82.845768170496612</v>
      </c>
      <c r="AR74" s="7">
        <f>SUM('l(x,t)'!AR74:AR$97)/'l(x,t)'!AR74-0.5+$A74</f>
        <v>82.79864261727235</v>
      </c>
      <c r="AS74" s="7">
        <f>SUM('l(x,t)'!AS74:AS$97)/'l(x,t)'!AS74-0.5+$A74</f>
        <v>82.921141845120729</v>
      </c>
      <c r="AT74" s="7">
        <f>SUM('l(x,t)'!AT74:AT$97)/'l(x,t)'!AT74-0.5+$A74</f>
        <v>83.004131813938727</v>
      </c>
      <c r="AU74" s="7">
        <f>SUM('l(x,t)'!AU74:AU$97)/'l(x,t)'!AU74-0.5+$A74</f>
        <v>83.127478208144808</v>
      </c>
      <c r="AV74" s="7">
        <f>SUM('l(x,t)'!AV74:AV$97)/'l(x,t)'!AV74-0.5+$A74</f>
        <v>83.029862236355839</v>
      </c>
      <c r="AW74" s="7">
        <f>SUM('l(x,t)'!AW74:AW$97)/'l(x,t)'!AW74-0.5+$A74</f>
        <v>83.346275851889843</v>
      </c>
      <c r="AX74" s="7">
        <f>SUM('l(x,t)'!AX74:AX$97)/'l(x,t)'!AX74-0.5+$A74</f>
        <v>83.379085434297053</v>
      </c>
      <c r="AY74" s="7">
        <f>SUM('l(x,t)'!AY74:AY$97)/'l(x,t)'!AY74-0.5+$A74</f>
        <v>83.239226381361931</v>
      </c>
      <c r="AZ74" s="7">
        <f>SUM('l(x,t)'!AZ74:AZ$97)/'l(x,t)'!AZ74-0.5+$A74</f>
        <v>83.635339437040969</v>
      </c>
      <c r="BA74" s="7">
        <f>SUM('l(x,t)'!BA74:BA$97)/'l(x,t)'!BA74-0.5+$A74</f>
        <v>83.846313498685021</v>
      </c>
      <c r="BB74" s="7">
        <f>SUM('l(x,t)'!BB74:BB$97)/'l(x,t)'!BB74-0.5+$A74</f>
        <v>83.930575854024966</v>
      </c>
      <c r="BC74" s="7">
        <f>SUM('l(x,t)'!BC74:BC$97)/'l(x,t)'!BC74-0.5+$A74</f>
        <v>83.829576502150616</v>
      </c>
      <c r="BD74" s="7">
        <f>SUM('l(x,t)'!BD74:BD$97)/'l(x,t)'!BD74-0.5+$A74</f>
        <v>84.121122350925049</v>
      </c>
      <c r="BE74" s="7">
        <f>SUM('l(x,t)'!BE74:BE$97)/'l(x,t)'!BE74-0.5+$A74</f>
        <v>84.009712468734179</v>
      </c>
      <c r="BF74" s="7">
        <f>SUM('l(x,t)'!BF74:BF$97)/'l(x,t)'!BF74-0.5+$A74</f>
        <v>84.359022069832548</v>
      </c>
      <c r="BG74" s="7">
        <f>SUM('l(x,t)'!BG74:BG$97)/'l(x,t)'!BG74-0.5+$A74</f>
        <v>84.413132842446174</v>
      </c>
      <c r="BH74" s="7">
        <f>SUM('l(x,t)'!BH74:BH$97)/'l(x,t)'!BH74-0.5+$A74</f>
        <v>84.577027718448846</v>
      </c>
      <c r="BI74" s="7">
        <f>SUM('l(x,t)'!BI74:BI$97)/'l(x,t)'!BI74-0.5+$A74</f>
        <v>84.683952408982904</v>
      </c>
      <c r="BJ74" s="7">
        <f>SUM('l(x,t)'!BJ74:BJ$97)/'l(x,t)'!BJ74-0.5+$A74</f>
        <v>84.640204429021551</v>
      </c>
      <c r="BK74" s="7">
        <f>SUM('l(x,t)'!BK74:BK$97)/'l(x,t)'!BK74-0.5+$A74</f>
        <v>84.741523887063025</v>
      </c>
      <c r="BL74" s="7">
        <f>SUM('l(x,t)'!BL74:BL$97)/'l(x,t)'!BL74-0.5+$A74</f>
        <v>84.842641849559513</v>
      </c>
      <c r="BM74" s="7">
        <f>SUM('l(x,t)'!BM74:BM$97)/'l(x,t)'!BM74-0.5+$A74</f>
        <v>84.943543180829693</v>
      </c>
      <c r="BN74" s="7">
        <f>SUM('l(x,t)'!BN74:BN$97)/'l(x,t)'!BN74-0.5+$A74</f>
        <v>85.044212868151803</v>
      </c>
      <c r="BO74" s="7">
        <f>SUM('l(x,t)'!BO74:BO$97)/'l(x,t)'!BO74-0.5+$A74</f>
        <v>85.144636033979793</v>
      </c>
      <c r="BP74" s="7">
        <f>SUM('l(x,t)'!BP74:BP$97)/'l(x,t)'!BP74-0.5+$A74</f>
        <v>85.244797947797224</v>
      </c>
      <c r="BQ74" s="7">
        <f>SUM('l(x,t)'!BQ74:BQ$97)/'l(x,t)'!BQ74-0.5+$A74</f>
        <v>85.34468403759216</v>
      </c>
      <c r="BR74" s="7">
        <f>SUM('l(x,t)'!BR74:BR$97)/'l(x,t)'!BR74-0.5+$A74</f>
        <v>85.444279900937858</v>
      </c>
      <c r="BS74" s="7">
        <f>SUM('l(x,t)'!BS74:BS$97)/'l(x,t)'!BS74-0.5+$A74</f>
        <v>85.543571315666</v>
      </c>
    </row>
    <row r="75" spans="1:71" x14ac:dyDescent="0.25">
      <c r="A75">
        <v>73</v>
      </c>
      <c r="B75" s="7">
        <f>SUM('l(x,t)'!B75:B$97)/'l(x,t)'!B75-0.5+$A75</f>
        <v>81.756123192072451</v>
      </c>
      <c r="C75" s="7">
        <f>SUM('l(x,t)'!C75:C$97)/'l(x,t)'!C75-0.5+$A75</f>
        <v>81.433271016380161</v>
      </c>
      <c r="D75" s="7">
        <f>SUM('l(x,t)'!D75:D$97)/'l(x,t)'!D75-0.5+$A75</f>
        <v>81.263785678767377</v>
      </c>
      <c r="E75" s="7">
        <f>SUM('l(x,t)'!E75:E$97)/'l(x,t)'!E75-0.5+$A75</f>
        <v>80.834405663919483</v>
      </c>
      <c r="F75" s="7">
        <f>SUM('l(x,t)'!F75:F$97)/'l(x,t)'!F75-0.5+$A75</f>
        <v>80.990051529526113</v>
      </c>
      <c r="G75" s="7">
        <f>SUM('l(x,t)'!G75:G$97)/'l(x,t)'!G75-0.5+$A75</f>
        <v>81.800948350269579</v>
      </c>
      <c r="H75" s="7">
        <f>SUM('l(x,t)'!H75:H$97)/'l(x,t)'!H75-0.5+$A75</f>
        <v>81.542575228688619</v>
      </c>
      <c r="I75" s="7">
        <f>SUM('l(x,t)'!I75:I$97)/'l(x,t)'!I75-0.5+$A75</f>
        <v>81.549268017661262</v>
      </c>
      <c r="J75" s="7">
        <f>SUM('l(x,t)'!J75:J$97)/'l(x,t)'!J75-0.5+$A75</f>
        <v>81.815388613814065</v>
      </c>
      <c r="K75" s="7">
        <f>SUM('l(x,t)'!K75:K$97)/'l(x,t)'!K75-0.5+$A75</f>
        <v>81.5945893860399</v>
      </c>
      <c r="L75" s="7">
        <f>SUM('l(x,t)'!L75:L$97)/'l(x,t)'!L75-0.5+$A75</f>
        <v>81.658535671999473</v>
      </c>
      <c r="M75" s="7">
        <f>SUM('l(x,t)'!M75:M$97)/'l(x,t)'!M75-0.5+$A75</f>
        <v>82.135127201572132</v>
      </c>
      <c r="N75" s="7">
        <f>SUM('l(x,t)'!N75:N$97)/'l(x,t)'!N75-0.5+$A75</f>
        <v>81.484020178965793</v>
      </c>
      <c r="O75" s="7">
        <f>SUM('l(x,t)'!O75:O$97)/'l(x,t)'!O75-0.5+$A75</f>
        <v>82.21757022616903</v>
      </c>
      <c r="P75" s="7">
        <f>SUM('l(x,t)'!P75:P$97)/'l(x,t)'!P75-0.5+$A75</f>
        <v>82.201699358978075</v>
      </c>
      <c r="Q75" s="7">
        <f>SUM('l(x,t)'!Q75:Q$97)/'l(x,t)'!Q75-0.5+$A75</f>
        <v>81.863947224724228</v>
      </c>
      <c r="R75" s="7">
        <f>SUM('l(x,t)'!R75:R$97)/'l(x,t)'!R75-0.5+$A75</f>
        <v>82.444421585279613</v>
      </c>
      <c r="S75" s="7">
        <f>SUM('l(x,t)'!S75:S$97)/'l(x,t)'!S75-0.5+$A75</f>
        <v>82.136656988147109</v>
      </c>
      <c r="T75" s="7">
        <f>SUM('l(x,t)'!T75:T$97)/'l(x,t)'!T75-0.5+$A75</f>
        <v>82.014990488958887</v>
      </c>
      <c r="U75" s="7">
        <f>SUM('l(x,t)'!U75:U$97)/'l(x,t)'!U75-0.5+$A75</f>
        <v>82.19728583308347</v>
      </c>
      <c r="V75" s="7">
        <f>SUM('l(x,t)'!V75:V$97)/'l(x,t)'!V75-0.5+$A75</f>
        <v>82.047692120937484</v>
      </c>
      <c r="W75" s="7">
        <f>SUM('l(x,t)'!W75:W$97)/'l(x,t)'!W75-0.5+$A75</f>
        <v>82.156458427943591</v>
      </c>
      <c r="X75" s="7">
        <f>SUM('l(x,t)'!X75:X$97)/'l(x,t)'!X75-0.5+$A75</f>
        <v>82.465627185002134</v>
      </c>
      <c r="Y75" s="7">
        <f>SUM('l(x,t)'!Y75:Y$97)/'l(x,t)'!Y75-0.5+$A75</f>
        <v>82.368566170486616</v>
      </c>
      <c r="Z75" s="7">
        <f>SUM('l(x,t)'!Z75:Z$97)/'l(x,t)'!Z75-0.5+$A75</f>
        <v>82.483905642627718</v>
      </c>
      <c r="AA75" s="7">
        <f>SUM('l(x,t)'!AA75:AA$97)/'l(x,t)'!AA75-0.5+$A75</f>
        <v>82.311595703022974</v>
      </c>
      <c r="AB75" s="7">
        <f>SUM('l(x,t)'!AB75:AB$97)/'l(x,t)'!AB75-0.5+$A75</f>
        <v>82.36187631869592</v>
      </c>
      <c r="AC75" s="7">
        <f>SUM('l(x,t)'!AC75:AC$97)/'l(x,t)'!AC75-0.5+$A75</f>
        <v>82.521587024377666</v>
      </c>
      <c r="AD75" s="7">
        <f>SUM('l(x,t)'!AD75:AD$97)/'l(x,t)'!AD75-0.5+$A75</f>
        <v>82.20751296225815</v>
      </c>
      <c r="AE75" s="7">
        <f>SUM('l(x,t)'!AE75:AE$97)/'l(x,t)'!AE75-0.5+$A75</f>
        <v>82.60655219028142</v>
      </c>
      <c r="AF75" s="7">
        <f>SUM('l(x,t)'!AF75:AF$97)/'l(x,t)'!AF75-0.5+$A75</f>
        <v>82.358226527105799</v>
      </c>
      <c r="AG75" s="7">
        <f>SUM('l(x,t)'!AG75:AG$97)/'l(x,t)'!AG75-0.5+$A75</f>
        <v>82.44954578758859</v>
      </c>
      <c r="AH75" s="7">
        <f>SUM('l(x,t)'!AH75:AH$97)/'l(x,t)'!AH75-0.5+$A75</f>
        <v>82.519610689120881</v>
      </c>
      <c r="AI75" s="7">
        <f>SUM('l(x,t)'!AI75:AI$97)/'l(x,t)'!AI75-0.5+$A75</f>
        <v>82.445650096533228</v>
      </c>
      <c r="AJ75" s="7">
        <f>SUM('l(x,t)'!AJ75:AJ$97)/'l(x,t)'!AJ75-0.5+$A75</f>
        <v>82.631156057805299</v>
      </c>
      <c r="AK75" s="7">
        <f>SUM('l(x,t)'!AK75:AK$97)/'l(x,t)'!AK75-0.5+$A75</f>
        <v>82.6165193632621</v>
      </c>
      <c r="AL75" s="7">
        <f>SUM('l(x,t)'!AL75:AL$97)/'l(x,t)'!AL75-0.5+$A75</f>
        <v>82.636879761583543</v>
      </c>
      <c r="AM75" s="7">
        <f>SUM('l(x,t)'!AM75:AM$97)/'l(x,t)'!AM75-0.5+$A75</f>
        <v>82.862665865738535</v>
      </c>
      <c r="AN75" s="7">
        <f>SUM('l(x,t)'!AN75:AN$97)/'l(x,t)'!AN75-0.5+$A75</f>
        <v>83.015979172347087</v>
      </c>
      <c r="AO75" s="7">
        <f>SUM('l(x,t)'!AO75:AO$97)/'l(x,t)'!AO75-0.5+$A75</f>
        <v>83.010536680790409</v>
      </c>
      <c r="AP75" s="7">
        <f>SUM('l(x,t)'!AP75:AP$97)/'l(x,t)'!AP75-0.5+$A75</f>
        <v>83.010243324114256</v>
      </c>
      <c r="AQ75" s="7">
        <f>SUM('l(x,t)'!AQ75:AQ$97)/'l(x,t)'!AQ75-0.5+$A75</f>
        <v>83.19595369445301</v>
      </c>
      <c r="AR75" s="7">
        <f>SUM('l(x,t)'!AR75:AR$97)/'l(x,t)'!AR75-0.5+$A75</f>
        <v>83.221498518856038</v>
      </c>
      <c r="AS75" s="7">
        <f>SUM('l(x,t)'!AS75:AS$97)/'l(x,t)'!AS75-0.5+$A75</f>
        <v>83.287819841534485</v>
      </c>
      <c r="AT75" s="7">
        <f>SUM('l(x,t)'!AT75:AT$97)/'l(x,t)'!AT75-0.5+$A75</f>
        <v>83.402622672623096</v>
      </c>
      <c r="AU75" s="7">
        <f>SUM('l(x,t)'!AU75:AU$97)/'l(x,t)'!AU75-0.5+$A75</f>
        <v>83.498797615649124</v>
      </c>
      <c r="AV75" s="7">
        <f>SUM('l(x,t)'!AV75:AV$97)/'l(x,t)'!AV75-0.5+$A75</f>
        <v>83.429556103044163</v>
      </c>
      <c r="AW75" s="7">
        <f>SUM('l(x,t)'!AW75:AW$97)/'l(x,t)'!AW75-0.5+$A75</f>
        <v>83.714214220463234</v>
      </c>
      <c r="AX75" s="7">
        <f>SUM('l(x,t)'!AX75:AX$97)/'l(x,t)'!AX75-0.5+$A75</f>
        <v>83.756283494187272</v>
      </c>
      <c r="AY75" s="7">
        <f>SUM('l(x,t)'!AY75:AY$97)/'l(x,t)'!AY75-0.5+$A75</f>
        <v>83.619398620186089</v>
      </c>
      <c r="AZ75" s="7">
        <f>SUM('l(x,t)'!AZ75:AZ$97)/'l(x,t)'!AZ75-0.5+$A75</f>
        <v>84.002499211884327</v>
      </c>
      <c r="BA75" s="7">
        <f>SUM('l(x,t)'!BA75:BA$97)/'l(x,t)'!BA75-0.5+$A75</f>
        <v>84.192167822885992</v>
      </c>
      <c r="BB75" s="7">
        <f>SUM('l(x,t)'!BB75:BB$97)/'l(x,t)'!BB75-0.5+$A75</f>
        <v>84.268326834165507</v>
      </c>
      <c r="BC75" s="7">
        <f>SUM('l(x,t)'!BC75:BC$97)/'l(x,t)'!BC75-0.5+$A75</f>
        <v>84.183950727722447</v>
      </c>
      <c r="BD75" s="7">
        <f>SUM('l(x,t)'!BD75:BD$97)/'l(x,t)'!BD75-0.5+$A75</f>
        <v>84.470419182675514</v>
      </c>
      <c r="BE75" s="7">
        <f>SUM('l(x,t)'!BE75:BE$97)/'l(x,t)'!BE75-0.5+$A75</f>
        <v>84.341267971948739</v>
      </c>
      <c r="BF75" s="7">
        <f>SUM('l(x,t)'!BF75:BF$97)/'l(x,t)'!BF75-0.5+$A75</f>
        <v>84.686973527456416</v>
      </c>
      <c r="BG75" s="7">
        <f>SUM('l(x,t)'!BG75:BG$97)/'l(x,t)'!BG75-0.5+$A75</f>
        <v>84.741951664145105</v>
      </c>
      <c r="BH75" s="7">
        <f>SUM('l(x,t)'!BH75:BH$97)/'l(x,t)'!BH75-0.5+$A75</f>
        <v>84.887330343554893</v>
      </c>
      <c r="BI75" s="7">
        <f>SUM('l(x,t)'!BI75:BI$97)/'l(x,t)'!BI75-0.5+$A75</f>
        <v>84.989572241738244</v>
      </c>
      <c r="BJ75" s="7">
        <f>SUM('l(x,t)'!BJ75:BJ$97)/'l(x,t)'!BJ75-0.5+$A75</f>
        <v>84.957476136478689</v>
      </c>
      <c r="BK75" s="7">
        <f>SUM('l(x,t)'!BK75:BK$97)/'l(x,t)'!BK75-0.5+$A75</f>
        <v>85.054896981280933</v>
      </c>
      <c r="BL75" s="7">
        <f>SUM('l(x,t)'!BL75:BL$97)/'l(x,t)'!BL75-0.5+$A75</f>
        <v>85.152141281027269</v>
      </c>
      <c r="BM75" s="7">
        <f>SUM('l(x,t)'!BM75:BM$97)/'l(x,t)'!BM75-0.5+$A75</f>
        <v>85.24919418657079</v>
      </c>
      <c r="BN75" s="7">
        <f>SUM('l(x,t)'!BN75:BN$97)/'l(x,t)'!BN75-0.5+$A75</f>
        <v>85.346040965589026</v>
      </c>
      <c r="BO75" s="7">
        <f>SUM('l(x,t)'!BO75:BO$97)/'l(x,t)'!BO75-0.5+$A75</f>
        <v>85.442667014653722</v>
      </c>
      <c r="BP75" s="7">
        <f>SUM('l(x,t)'!BP75:BP$97)/'l(x,t)'!BP75-0.5+$A75</f>
        <v>85.539057870933235</v>
      </c>
      <c r="BQ75" s="7">
        <f>SUM('l(x,t)'!BQ75:BQ$97)/'l(x,t)'!BQ75-0.5+$A75</f>
        <v>85.63519922351233</v>
      </c>
      <c r="BR75" s="7">
        <f>SUM('l(x,t)'!BR75:BR$97)/'l(x,t)'!BR75-0.5+$A75</f>
        <v>85.731076924315417</v>
      </c>
      <c r="BS75" s="7">
        <f>SUM('l(x,t)'!BS75:BS$97)/'l(x,t)'!BS75-0.5+$A75</f>
        <v>85.826676998621224</v>
      </c>
    </row>
    <row r="76" spans="1:71" x14ac:dyDescent="0.25">
      <c r="A76">
        <v>74</v>
      </c>
      <c r="B76" s="7">
        <f>SUM('l(x,t)'!B76:B$97)/'l(x,t)'!B76-0.5+$A76</f>
        <v>82.236268509346118</v>
      </c>
      <c r="C76" s="7">
        <f>SUM('l(x,t)'!C76:C$97)/'l(x,t)'!C76-0.5+$A76</f>
        <v>81.926382946403706</v>
      </c>
      <c r="D76" s="7">
        <f>SUM('l(x,t)'!D76:D$97)/'l(x,t)'!D76-0.5+$A76</f>
        <v>81.768494588446117</v>
      </c>
      <c r="E76" s="7">
        <f>SUM('l(x,t)'!E76:E$97)/'l(x,t)'!E76-0.5+$A76</f>
        <v>81.328794005357821</v>
      </c>
      <c r="F76" s="7">
        <f>SUM('l(x,t)'!F76:F$97)/'l(x,t)'!F76-0.5+$A76</f>
        <v>81.474842186013902</v>
      </c>
      <c r="G76" s="7">
        <f>SUM('l(x,t)'!G76:G$97)/'l(x,t)'!G76-0.5+$A76</f>
        <v>82.280448651106511</v>
      </c>
      <c r="H76" s="7">
        <f>SUM('l(x,t)'!H76:H$97)/'l(x,t)'!H76-0.5+$A76</f>
        <v>82.002294280431556</v>
      </c>
      <c r="I76" s="7">
        <f>SUM('l(x,t)'!I76:I$97)/'l(x,t)'!I76-0.5+$A76</f>
        <v>82.028212427594994</v>
      </c>
      <c r="J76" s="7">
        <f>SUM('l(x,t)'!J76:J$97)/'l(x,t)'!J76-0.5+$A76</f>
        <v>82.290701863577709</v>
      </c>
      <c r="K76" s="7">
        <f>SUM('l(x,t)'!K76:K$97)/'l(x,t)'!K76-0.5+$A76</f>
        <v>82.068786003472042</v>
      </c>
      <c r="L76" s="7">
        <f>SUM('l(x,t)'!L76:L$97)/'l(x,t)'!L76-0.5+$A76</f>
        <v>82.13035730591379</v>
      </c>
      <c r="M76" s="7">
        <f>SUM('l(x,t)'!M76:M$97)/'l(x,t)'!M76-0.5+$A76</f>
        <v>82.592095943702631</v>
      </c>
      <c r="N76" s="7">
        <f>SUM('l(x,t)'!N76:N$97)/'l(x,t)'!N76-0.5+$A76</f>
        <v>81.931122611028641</v>
      </c>
      <c r="O76" s="7">
        <f>SUM('l(x,t)'!O76:O$97)/'l(x,t)'!O76-0.5+$A76</f>
        <v>82.669536689599383</v>
      </c>
      <c r="P76" s="7">
        <f>SUM('l(x,t)'!P76:P$97)/'l(x,t)'!P76-0.5+$A76</f>
        <v>82.664506960482441</v>
      </c>
      <c r="Q76" s="7">
        <f>SUM('l(x,t)'!Q76:Q$97)/'l(x,t)'!Q76-0.5+$A76</f>
        <v>82.316498070692887</v>
      </c>
      <c r="R76" s="7">
        <f>SUM('l(x,t)'!R76:R$97)/'l(x,t)'!R76-0.5+$A76</f>
        <v>82.87609709555916</v>
      </c>
      <c r="S76" s="7">
        <f>SUM('l(x,t)'!S76:S$97)/'l(x,t)'!S76-0.5+$A76</f>
        <v>82.582708818209369</v>
      </c>
      <c r="T76" s="7">
        <f>SUM('l(x,t)'!T76:T$97)/'l(x,t)'!T76-0.5+$A76</f>
        <v>82.434088584455708</v>
      </c>
      <c r="U76" s="7">
        <f>SUM('l(x,t)'!U76:U$97)/'l(x,t)'!U76-0.5+$A76</f>
        <v>82.642815218690231</v>
      </c>
      <c r="V76" s="7">
        <f>SUM('l(x,t)'!V76:V$97)/'l(x,t)'!V76-0.5+$A76</f>
        <v>82.501645082445194</v>
      </c>
      <c r="W76" s="7">
        <f>SUM('l(x,t)'!W76:W$97)/'l(x,t)'!W76-0.5+$A76</f>
        <v>82.589767651910151</v>
      </c>
      <c r="X76" s="7">
        <f>SUM('l(x,t)'!X76:X$97)/'l(x,t)'!X76-0.5+$A76</f>
        <v>82.878957857795172</v>
      </c>
      <c r="Y76" s="7">
        <f>SUM('l(x,t)'!Y76:Y$97)/'l(x,t)'!Y76-0.5+$A76</f>
        <v>82.801748602924818</v>
      </c>
      <c r="Z76" s="7">
        <f>SUM('l(x,t)'!Z76:Z$97)/'l(x,t)'!Z76-0.5+$A76</f>
        <v>82.903686194343209</v>
      </c>
      <c r="AA76" s="7">
        <f>SUM('l(x,t)'!AA76:AA$97)/'l(x,t)'!AA76-0.5+$A76</f>
        <v>82.752281889415855</v>
      </c>
      <c r="AB76" s="7">
        <f>SUM('l(x,t)'!AB76:AB$97)/'l(x,t)'!AB76-0.5+$A76</f>
        <v>82.797364890150575</v>
      </c>
      <c r="AC76" s="7">
        <f>SUM('l(x,t)'!AC76:AC$97)/'l(x,t)'!AC76-0.5+$A76</f>
        <v>82.951141401055651</v>
      </c>
      <c r="AD76" s="7">
        <f>SUM('l(x,t)'!AD76:AD$97)/'l(x,t)'!AD76-0.5+$A76</f>
        <v>82.650103466954747</v>
      </c>
      <c r="AE76" s="7">
        <f>SUM('l(x,t)'!AE76:AE$97)/'l(x,t)'!AE76-0.5+$A76</f>
        <v>83.037054846031268</v>
      </c>
      <c r="AF76" s="7">
        <f>SUM('l(x,t)'!AF76:AF$97)/'l(x,t)'!AF76-0.5+$A76</f>
        <v>82.80476205828279</v>
      </c>
      <c r="AG76" s="7">
        <f>SUM('l(x,t)'!AG76:AG$97)/'l(x,t)'!AG76-0.5+$A76</f>
        <v>82.886585194232026</v>
      </c>
      <c r="AH76" s="7">
        <f>SUM('l(x,t)'!AH76:AH$97)/'l(x,t)'!AH76-0.5+$A76</f>
        <v>82.963247743328111</v>
      </c>
      <c r="AI76" s="7">
        <f>SUM('l(x,t)'!AI76:AI$97)/'l(x,t)'!AI76-0.5+$A76</f>
        <v>82.875026301124734</v>
      </c>
      <c r="AJ76" s="7">
        <f>SUM('l(x,t)'!AJ76:AJ$97)/'l(x,t)'!AJ76-0.5+$A76</f>
        <v>83.061920579931211</v>
      </c>
      <c r="AK76" s="7">
        <f>SUM('l(x,t)'!AK76:AK$97)/'l(x,t)'!AK76-0.5+$A76</f>
        <v>83.029429545467195</v>
      </c>
      <c r="AL76" s="7">
        <f>SUM('l(x,t)'!AL76:AL$97)/'l(x,t)'!AL76-0.5+$A76</f>
        <v>83.068214888769262</v>
      </c>
      <c r="AM76" s="7">
        <f>SUM('l(x,t)'!AM76:AM$97)/'l(x,t)'!AM76-0.5+$A76</f>
        <v>83.284576818136586</v>
      </c>
      <c r="AN76" s="7">
        <f>SUM('l(x,t)'!AN76:AN$97)/'l(x,t)'!AN76-0.5+$A76</f>
        <v>83.440539619495752</v>
      </c>
      <c r="AO76" s="7">
        <f>SUM('l(x,t)'!AO76:AO$97)/'l(x,t)'!AO76-0.5+$A76</f>
        <v>83.395985308558764</v>
      </c>
      <c r="AP76" s="7">
        <f>SUM('l(x,t)'!AP76:AP$97)/'l(x,t)'!AP76-0.5+$A76</f>
        <v>83.438389127737167</v>
      </c>
      <c r="AQ76" s="7">
        <f>SUM('l(x,t)'!AQ76:AQ$97)/'l(x,t)'!AQ76-0.5+$A76</f>
        <v>83.601003952966977</v>
      </c>
      <c r="AR76" s="7">
        <f>SUM('l(x,t)'!AR76:AR$97)/'l(x,t)'!AR76-0.5+$A76</f>
        <v>83.578060291986517</v>
      </c>
      <c r="AS76" s="7">
        <f>SUM('l(x,t)'!AS76:AS$97)/'l(x,t)'!AS76-0.5+$A76</f>
        <v>83.729317170618373</v>
      </c>
      <c r="AT76" s="7">
        <f>SUM('l(x,t)'!AT76:AT$97)/'l(x,t)'!AT76-0.5+$A76</f>
        <v>83.804712556580895</v>
      </c>
      <c r="AU76" s="7">
        <f>SUM('l(x,t)'!AU76:AU$97)/'l(x,t)'!AU76-0.5+$A76</f>
        <v>83.90435955094496</v>
      </c>
      <c r="AV76" s="7">
        <f>SUM('l(x,t)'!AV76:AV$97)/'l(x,t)'!AV76-0.5+$A76</f>
        <v>83.81974568748808</v>
      </c>
      <c r="AW76" s="7">
        <f>SUM('l(x,t)'!AW76:AW$97)/'l(x,t)'!AW76-0.5+$A76</f>
        <v>84.108313050281183</v>
      </c>
      <c r="AX76" s="7">
        <f>SUM('l(x,t)'!AX76:AX$97)/'l(x,t)'!AX76-0.5+$A76</f>
        <v>84.122879050210017</v>
      </c>
      <c r="AY76" s="7">
        <f>SUM('l(x,t)'!AY76:AY$97)/'l(x,t)'!AY76-0.5+$A76</f>
        <v>84.021969160257541</v>
      </c>
      <c r="AZ76" s="7">
        <f>SUM('l(x,t)'!AZ76:AZ$97)/'l(x,t)'!AZ76-0.5+$A76</f>
        <v>84.36956440173077</v>
      </c>
      <c r="BA76" s="7">
        <f>SUM('l(x,t)'!BA76:BA$97)/'l(x,t)'!BA76-0.5+$A76</f>
        <v>84.56368641262182</v>
      </c>
      <c r="BB76" s="7">
        <f>SUM('l(x,t)'!BB76:BB$97)/'l(x,t)'!BB76-0.5+$A76</f>
        <v>84.637420964943743</v>
      </c>
      <c r="BC76" s="7">
        <f>SUM('l(x,t)'!BC76:BC$97)/'l(x,t)'!BC76-0.5+$A76</f>
        <v>84.542044221836605</v>
      </c>
      <c r="BD76" s="7">
        <f>SUM('l(x,t)'!BD76:BD$97)/'l(x,t)'!BD76-0.5+$A76</f>
        <v>84.831555868194883</v>
      </c>
      <c r="BE76" s="7">
        <f>SUM('l(x,t)'!BE76:BE$97)/'l(x,t)'!BE76-0.5+$A76</f>
        <v>84.691794991069017</v>
      </c>
      <c r="BF76" s="7">
        <f>SUM('l(x,t)'!BF76:BF$97)/'l(x,t)'!BF76-0.5+$A76</f>
        <v>85.036530398531923</v>
      </c>
      <c r="BG76" s="7">
        <f>SUM('l(x,t)'!BG76:BG$97)/'l(x,t)'!BG76-0.5+$A76</f>
        <v>85.080328873838667</v>
      </c>
      <c r="BH76" s="7">
        <f>SUM('l(x,t)'!BH76:BH$97)/'l(x,t)'!BH76-0.5+$A76</f>
        <v>85.212348000570742</v>
      </c>
      <c r="BI76" s="7">
        <f>SUM('l(x,t)'!BI76:BI$97)/'l(x,t)'!BI76-0.5+$A76</f>
        <v>85.310826728760532</v>
      </c>
      <c r="BJ76" s="7">
        <f>SUM('l(x,t)'!BJ76:BJ$97)/'l(x,t)'!BJ76-0.5+$A76</f>
        <v>85.288271119700738</v>
      </c>
      <c r="BK76" s="7">
        <f>SUM('l(x,t)'!BK76:BK$97)/'l(x,t)'!BK76-0.5+$A76</f>
        <v>85.381567529032054</v>
      </c>
      <c r="BL76" s="7">
        <f>SUM('l(x,t)'!BL76:BL$97)/'l(x,t)'!BL76-0.5+$A76</f>
        <v>85.474714912985519</v>
      </c>
      <c r="BM76" s="7">
        <f>SUM('l(x,t)'!BM76:BM$97)/'l(x,t)'!BM76-0.5+$A76</f>
        <v>85.567698692465726</v>
      </c>
      <c r="BN76" s="7">
        <f>SUM('l(x,t)'!BN76:BN$97)/'l(x,t)'!BN76-0.5+$A76</f>
        <v>85.660504399828469</v>
      </c>
      <c r="BO76" s="7">
        <f>SUM('l(x,t)'!BO76:BO$97)/'l(x,t)'!BO76-0.5+$A76</f>
        <v>85.753117690744048</v>
      </c>
      <c r="BP76" s="7">
        <f>SUM('l(x,t)'!BP76:BP$97)/'l(x,t)'!BP76-0.5+$A76</f>
        <v>85.845524355689776</v>
      </c>
      <c r="BQ76" s="7">
        <f>SUM('l(x,t)'!BQ76:BQ$97)/'l(x,t)'!BQ76-0.5+$A76</f>
        <v>85.937710331057147</v>
      </c>
      <c r="BR76" s="7">
        <f>SUM('l(x,t)'!BR76:BR$97)/'l(x,t)'!BR76-0.5+$A76</f>
        <v>86.029661709861784</v>
      </c>
      <c r="BS76" s="7">
        <f>SUM('l(x,t)'!BS76:BS$97)/'l(x,t)'!BS76-0.5+$A76</f>
        <v>86.12136475204521</v>
      </c>
    </row>
    <row r="77" spans="1:71" x14ac:dyDescent="0.25">
      <c r="A77">
        <v>75</v>
      </c>
      <c r="B77" s="7">
        <f>SUM('l(x,t)'!B77:B$97)/'l(x,t)'!B77-0.5+$A77</f>
        <v>82.74269999717238</v>
      </c>
      <c r="C77" s="7">
        <f>SUM('l(x,t)'!C77:C$97)/'l(x,t)'!C77-0.5+$A77</f>
        <v>82.451414870288886</v>
      </c>
      <c r="D77" s="7">
        <f>SUM('l(x,t)'!D77:D$97)/'l(x,t)'!D77-0.5+$A77</f>
        <v>82.266647349439154</v>
      </c>
      <c r="E77" s="7">
        <f>SUM('l(x,t)'!E77:E$97)/'l(x,t)'!E77-0.5+$A77</f>
        <v>81.845790758974445</v>
      </c>
      <c r="F77" s="7">
        <f>SUM('l(x,t)'!F77:F$97)/'l(x,t)'!F77-0.5+$A77</f>
        <v>81.991291845868034</v>
      </c>
      <c r="G77" s="7">
        <f>SUM('l(x,t)'!G77:G$97)/'l(x,t)'!G77-0.5+$A77</f>
        <v>82.747942003886806</v>
      </c>
      <c r="H77" s="7">
        <f>SUM('l(x,t)'!H77:H$97)/'l(x,t)'!H77-0.5+$A77</f>
        <v>82.49443148249388</v>
      </c>
      <c r="I77" s="7">
        <f>SUM('l(x,t)'!I77:I$97)/'l(x,t)'!I77-0.5+$A77</f>
        <v>82.527182064739179</v>
      </c>
      <c r="J77" s="7">
        <f>SUM('l(x,t)'!J77:J$97)/'l(x,t)'!J77-0.5+$A77</f>
        <v>82.801492710025585</v>
      </c>
      <c r="K77" s="7">
        <f>SUM('l(x,t)'!K77:K$97)/'l(x,t)'!K77-0.5+$A77</f>
        <v>82.538303299176974</v>
      </c>
      <c r="L77" s="7">
        <f>SUM('l(x,t)'!L77:L$97)/'l(x,t)'!L77-0.5+$A77</f>
        <v>82.628902922127892</v>
      </c>
      <c r="M77" s="7">
        <f>SUM('l(x,t)'!M77:M$97)/'l(x,t)'!M77-0.5+$A77</f>
        <v>83.055097838734966</v>
      </c>
      <c r="N77" s="7">
        <f>SUM('l(x,t)'!N77:N$97)/'l(x,t)'!N77-0.5+$A77</f>
        <v>82.408899212452923</v>
      </c>
      <c r="O77" s="7">
        <f>SUM('l(x,t)'!O77:O$97)/'l(x,t)'!O77-0.5+$A77</f>
        <v>83.131950265312156</v>
      </c>
      <c r="P77" s="7">
        <f>SUM('l(x,t)'!P77:P$97)/'l(x,t)'!P77-0.5+$A77</f>
        <v>83.143806003369264</v>
      </c>
      <c r="Q77" s="7">
        <f>SUM('l(x,t)'!Q77:Q$97)/'l(x,t)'!Q77-0.5+$A77</f>
        <v>82.767489630009933</v>
      </c>
      <c r="R77" s="7">
        <f>SUM('l(x,t)'!R77:R$97)/'l(x,t)'!R77-0.5+$A77</f>
        <v>83.33470672147071</v>
      </c>
      <c r="S77" s="7">
        <f>SUM('l(x,t)'!S77:S$97)/'l(x,t)'!S77-0.5+$A77</f>
        <v>83.047251962363845</v>
      </c>
      <c r="T77" s="7">
        <f>SUM('l(x,t)'!T77:T$97)/'l(x,t)'!T77-0.5+$A77</f>
        <v>82.898171543975806</v>
      </c>
      <c r="U77" s="7">
        <f>SUM('l(x,t)'!U77:U$97)/'l(x,t)'!U77-0.5+$A77</f>
        <v>83.121936214108231</v>
      </c>
      <c r="V77" s="7">
        <f>SUM('l(x,t)'!V77:V$97)/'l(x,t)'!V77-0.5+$A77</f>
        <v>82.958666852484953</v>
      </c>
      <c r="W77" s="7">
        <f>SUM('l(x,t)'!W77:W$97)/'l(x,t)'!W77-0.5+$A77</f>
        <v>83.068216882636577</v>
      </c>
      <c r="X77" s="7">
        <f>SUM('l(x,t)'!X77:X$97)/'l(x,t)'!X77-0.5+$A77</f>
        <v>83.333531382751573</v>
      </c>
      <c r="Y77" s="7">
        <f>SUM('l(x,t)'!Y77:Y$97)/'l(x,t)'!Y77-0.5+$A77</f>
        <v>83.265903176099286</v>
      </c>
      <c r="Z77" s="7">
        <f>SUM('l(x,t)'!Z77:Z$97)/'l(x,t)'!Z77-0.5+$A77</f>
        <v>83.373446449373006</v>
      </c>
      <c r="AA77" s="7">
        <f>SUM('l(x,t)'!AA77:AA$97)/'l(x,t)'!AA77-0.5+$A77</f>
        <v>83.196499061476047</v>
      </c>
      <c r="AB77" s="7">
        <f>SUM('l(x,t)'!AB77:AB$97)/'l(x,t)'!AB77-0.5+$A77</f>
        <v>83.272760797782396</v>
      </c>
      <c r="AC77" s="7">
        <f>SUM('l(x,t)'!AC77:AC$97)/'l(x,t)'!AC77-0.5+$A77</f>
        <v>83.422329628749935</v>
      </c>
      <c r="AD77" s="7">
        <f>SUM('l(x,t)'!AD77:AD$97)/'l(x,t)'!AD77-0.5+$A77</f>
        <v>83.114693909493752</v>
      </c>
      <c r="AE77" s="7">
        <f>SUM('l(x,t)'!AE77:AE$97)/'l(x,t)'!AE77-0.5+$A77</f>
        <v>83.485238544637809</v>
      </c>
      <c r="AF77" s="7">
        <f>SUM('l(x,t)'!AF77:AF$97)/'l(x,t)'!AF77-0.5+$A77</f>
        <v>83.251896447800931</v>
      </c>
      <c r="AG77" s="7">
        <f>SUM('l(x,t)'!AG77:AG$97)/'l(x,t)'!AG77-0.5+$A77</f>
        <v>83.352865626795335</v>
      </c>
      <c r="AH77" s="7">
        <f>SUM('l(x,t)'!AH77:AH$97)/'l(x,t)'!AH77-0.5+$A77</f>
        <v>83.413560836803413</v>
      </c>
      <c r="AI77" s="7">
        <f>SUM('l(x,t)'!AI77:AI$97)/'l(x,t)'!AI77-0.5+$A77</f>
        <v>83.316745237524728</v>
      </c>
      <c r="AJ77" s="7">
        <f>SUM('l(x,t)'!AJ77:AJ$97)/'l(x,t)'!AJ77-0.5+$A77</f>
        <v>83.515679741311402</v>
      </c>
      <c r="AK77" s="7">
        <f>SUM('l(x,t)'!AK77:AK$97)/'l(x,t)'!AK77-0.5+$A77</f>
        <v>83.468528711165874</v>
      </c>
      <c r="AL77" s="7">
        <f>SUM('l(x,t)'!AL77:AL$97)/'l(x,t)'!AL77-0.5+$A77</f>
        <v>83.506375034182227</v>
      </c>
      <c r="AM77" s="7">
        <f>SUM('l(x,t)'!AM77:AM$97)/'l(x,t)'!AM77-0.5+$A77</f>
        <v>83.72943561476842</v>
      </c>
      <c r="AN77" s="7">
        <f>SUM('l(x,t)'!AN77:AN$97)/'l(x,t)'!AN77-0.5+$A77</f>
        <v>83.868394181777532</v>
      </c>
      <c r="AO77" s="7">
        <f>SUM('l(x,t)'!AO77:AO$97)/'l(x,t)'!AO77-0.5+$A77</f>
        <v>83.8781141573902</v>
      </c>
      <c r="AP77" s="7">
        <f>SUM('l(x,t)'!AP77:AP$97)/'l(x,t)'!AP77-0.5+$A77</f>
        <v>83.86378592218189</v>
      </c>
      <c r="AQ77" s="7">
        <f>SUM('l(x,t)'!AQ77:AQ$97)/'l(x,t)'!AQ77-0.5+$A77</f>
        <v>84.039036509482415</v>
      </c>
      <c r="AR77" s="7">
        <f>SUM('l(x,t)'!AR77:AR$97)/'l(x,t)'!AR77-0.5+$A77</f>
        <v>84.016983574439678</v>
      </c>
      <c r="AS77" s="7">
        <f>SUM('l(x,t)'!AS77:AS$97)/'l(x,t)'!AS77-0.5+$A77</f>
        <v>84.104467678125971</v>
      </c>
      <c r="AT77" s="7">
        <f>SUM('l(x,t)'!AT77:AT$97)/'l(x,t)'!AT77-0.5+$A77</f>
        <v>84.27786336480375</v>
      </c>
      <c r="AU77" s="7">
        <f>SUM('l(x,t)'!AU77:AU$97)/'l(x,t)'!AU77-0.5+$A77</f>
        <v>84.328868376109114</v>
      </c>
      <c r="AV77" s="7">
        <f>SUM('l(x,t)'!AV77:AV$97)/'l(x,t)'!AV77-0.5+$A77</f>
        <v>84.237483739931136</v>
      </c>
      <c r="AW77" s="7">
        <f>SUM('l(x,t)'!AW77:AW$97)/'l(x,t)'!AW77-0.5+$A77</f>
        <v>84.514396842233765</v>
      </c>
      <c r="AX77" s="7">
        <f>SUM('l(x,t)'!AX77:AX$97)/'l(x,t)'!AX77-0.5+$A77</f>
        <v>84.545073488950607</v>
      </c>
      <c r="AY77" s="7">
        <f>SUM('l(x,t)'!AY77:AY$97)/'l(x,t)'!AY77-0.5+$A77</f>
        <v>84.434343770156744</v>
      </c>
      <c r="AZ77" s="7">
        <f>SUM('l(x,t)'!AZ77:AZ$97)/'l(x,t)'!AZ77-0.5+$A77</f>
        <v>84.771167032709712</v>
      </c>
      <c r="BA77" s="7">
        <f>SUM('l(x,t)'!BA77:BA$97)/'l(x,t)'!BA77-0.5+$A77</f>
        <v>84.961647482870205</v>
      </c>
      <c r="BB77" s="7">
        <f>SUM('l(x,t)'!BB77:BB$97)/'l(x,t)'!BB77-0.5+$A77</f>
        <v>85.025714575639071</v>
      </c>
      <c r="BC77" s="7">
        <f>SUM('l(x,t)'!BC77:BC$97)/'l(x,t)'!BC77-0.5+$A77</f>
        <v>84.926468100709769</v>
      </c>
      <c r="BD77" s="7">
        <f>SUM('l(x,t)'!BD77:BD$97)/'l(x,t)'!BD77-0.5+$A77</f>
        <v>85.198293364738106</v>
      </c>
      <c r="BE77" s="7">
        <f>SUM('l(x,t)'!BE77:BE$97)/'l(x,t)'!BE77-0.5+$A77</f>
        <v>85.073278893548235</v>
      </c>
      <c r="BF77" s="7">
        <f>SUM('l(x,t)'!BF77:BF$97)/'l(x,t)'!BF77-0.5+$A77</f>
        <v>85.37540811540805</v>
      </c>
      <c r="BG77" s="7">
        <f>SUM('l(x,t)'!BG77:BG$97)/'l(x,t)'!BG77-0.5+$A77</f>
        <v>85.426479752394528</v>
      </c>
      <c r="BH77" s="7">
        <f>SUM('l(x,t)'!BH77:BH$97)/'l(x,t)'!BH77-0.5+$A77</f>
        <v>85.560419399059128</v>
      </c>
      <c r="BI77" s="7">
        <f>SUM('l(x,t)'!BI77:BI$97)/'l(x,t)'!BI77-0.5+$A77</f>
        <v>85.67421210646269</v>
      </c>
      <c r="BJ77" s="7">
        <f>SUM('l(x,t)'!BJ77:BJ$97)/'l(x,t)'!BJ77-0.5+$A77</f>
        <v>85.639122101324048</v>
      </c>
      <c r="BK77" s="7">
        <f>SUM('l(x,t)'!BK77:BK$97)/'l(x,t)'!BK77-0.5+$A77</f>
        <v>85.728088265900354</v>
      </c>
      <c r="BL77" s="7">
        <f>SUM('l(x,t)'!BL77:BL$97)/'l(x,t)'!BL77-0.5+$A77</f>
        <v>85.816933712125604</v>
      </c>
      <c r="BM77" s="7">
        <f>SUM('l(x,t)'!BM77:BM$97)/'l(x,t)'!BM77-0.5+$A77</f>
        <v>85.905644130038013</v>
      </c>
      <c r="BN77" s="7">
        <f>SUM('l(x,t)'!BN77:BN$97)/'l(x,t)'!BN77-0.5+$A77</f>
        <v>85.994205317505617</v>
      </c>
      <c r="BO77" s="7">
        <f>SUM('l(x,t)'!BO77:BO$97)/'l(x,t)'!BO77-0.5+$A77</f>
        <v>86.082603191778105</v>
      </c>
      <c r="BP77" s="7">
        <f>SUM('l(x,t)'!BP77:BP$97)/'l(x,t)'!BP77-0.5+$A77</f>
        <v>86.170823800665616</v>
      </c>
      <c r="BQ77" s="7">
        <f>SUM('l(x,t)'!BQ77:BQ$97)/'l(x,t)'!BQ77-0.5+$A77</f>
        <v>86.258853333332155</v>
      </c>
      <c r="BR77" s="7">
        <f>SUM('l(x,t)'!BR77:BR$97)/'l(x,t)'!BR77-0.5+$A77</f>
        <v>86.346678130693107</v>
      </c>
      <c r="BS77" s="7">
        <f>SUM('l(x,t)'!BS77:BS$97)/'l(x,t)'!BS77-0.5+$A77</f>
        <v>86.434284695407271</v>
      </c>
    </row>
    <row r="78" spans="1:71" x14ac:dyDescent="0.25">
      <c r="A78">
        <v>76</v>
      </c>
      <c r="B78" s="7">
        <f>SUM('l(x,t)'!B78:B$97)/'l(x,t)'!B78-0.5+$A78</f>
        <v>83.287430780250943</v>
      </c>
      <c r="C78" s="7">
        <f>SUM('l(x,t)'!C78:C$97)/'l(x,t)'!C78-0.5+$A78</f>
        <v>82.99204051376195</v>
      </c>
      <c r="D78" s="7">
        <f>SUM('l(x,t)'!D78:D$97)/'l(x,t)'!D78-0.5+$A78</f>
        <v>82.79636332697774</v>
      </c>
      <c r="E78" s="7">
        <f>SUM('l(x,t)'!E78:E$97)/'l(x,t)'!E78-0.5+$A78</f>
        <v>82.379726318557715</v>
      </c>
      <c r="F78" s="7">
        <f>SUM('l(x,t)'!F78:F$97)/'l(x,t)'!F78-0.5+$A78</f>
        <v>82.551153428055656</v>
      </c>
      <c r="G78" s="7">
        <f>SUM('l(x,t)'!G78:G$97)/'l(x,t)'!G78-0.5+$A78</f>
        <v>83.250731987944789</v>
      </c>
      <c r="H78" s="7">
        <f>SUM('l(x,t)'!H78:H$97)/'l(x,t)'!H78-0.5+$A78</f>
        <v>82.990368800794485</v>
      </c>
      <c r="I78" s="7">
        <f>SUM('l(x,t)'!I78:I$97)/'l(x,t)'!I78-0.5+$A78</f>
        <v>83.040137627540787</v>
      </c>
      <c r="J78" s="7">
        <f>SUM('l(x,t)'!J78:J$97)/'l(x,t)'!J78-0.5+$A78</f>
        <v>83.328088203473243</v>
      </c>
      <c r="K78" s="7">
        <f>SUM('l(x,t)'!K78:K$97)/'l(x,t)'!K78-0.5+$A78</f>
        <v>83.073524258527073</v>
      </c>
      <c r="L78" s="7">
        <f>SUM('l(x,t)'!L78:L$97)/'l(x,t)'!L78-0.5+$A78</f>
        <v>83.172251794192604</v>
      </c>
      <c r="M78" s="7">
        <f>SUM('l(x,t)'!M78:M$97)/'l(x,t)'!M78-0.5+$A78</f>
        <v>83.554818796894281</v>
      </c>
      <c r="N78" s="7">
        <f>SUM('l(x,t)'!N78:N$97)/'l(x,t)'!N78-0.5+$A78</f>
        <v>82.9127433799909</v>
      </c>
      <c r="O78" s="7">
        <f>SUM('l(x,t)'!O78:O$97)/'l(x,t)'!O78-0.5+$A78</f>
        <v>83.629127716450256</v>
      </c>
      <c r="P78" s="7">
        <f>SUM('l(x,t)'!P78:P$97)/'l(x,t)'!P78-0.5+$A78</f>
        <v>83.599568736152563</v>
      </c>
      <c r="Q78" s="7">
        <f>SUM('l(x,t)'!Q78:Q$97)/'l(x,t)'!Q78-0.5+$A78</f>
        <v>83.260349421787666</v>
      </c>
      <c r="R78" s="7">
        <f>SUM('l(x,t)'!R78:R$97)/'l(x,t)'!R78-0.5+$A78</f>
        <v>83.835769846972198</v>
      </c>
      <c r="S78" s="7">
        <f>SUM('l(x,t)'!S78:S$97)/'l(x,t)'!S78-0.5+$A78</f>
        <v>83.53010199534387</v>
      </c>
      <c r="T78" s="7">
        <f>SUM('l(x,t)'!T78:T$97)/'l(x,t)'!T78-0.5+$A78</f>
        <v>83.387681028611425</v>
      </c>
      <c r="U78" s="7">
        <f>SUM('l(x,t)'!U78:U$97)/'l(x,t)'!U78-0.5+$A78</f>
        <v>83.630152016670294</v>
      </c>
      <c r="V78" s="7">
        <f>SUM('l(x,t)'!V78:V$97)/'l(x,t)'!V78-0.5+$A78</f>
        <v>83.467043925362319</v>
      </c>
      <c r="W78" s="7">
        <f>SUM('l(x,t)'!W78:W$97)/'l(x,t)'!W78-0.5+$A78</f>
        <v>83.571042852337186</v>
      </c>
      <c r="X78" s="7">
        <f>SUM('l(x,t)'!X78:X$97)/'l(x,t)'!X78-0.5+$A78</f>
        <v>83.799639115476737</v>
      </c>
      <c r="Y78" s="7">
        <f>SUM('l(x,t)'!Y78:Y$97)/'l(x,t)'!Y78-0.5+$A78</f>
        <v>83.739073146927311</v>
      </c>
      <c r="Z78" s="7">
        <f>SUM('l(x,t)'!Z78:Z$97)/'l(x,t)'!Z78-0.5+$A78</f>
        <v>83.853523441559432</v>
      </c>
      <c r="AA78" s="7">
        <f>SUM('l(x,t)'!AA78:AA$97)/'l(x,t)'!AA78-0.5+$A78</f>
        <v>83.692558477275057</v>
      </c>
      <c r="AB78" s="7">
        <f>SUM('l(x,t)'!AB78:AB$97)/'l(x,t)'!AB78-0.5+$A78</f>
        <v>83.744861571358385</v>
      </c>
      <c r="AC78" s="7">
        <f>SUM('l(x,t)'!AC78:AC$97)/'l(x,t)'!AC78-0.5+$A78</f>
        <v>83.892298335540175</v>
      </c>
      <c r="AD78" s="7">
        <f>SUM('l(x,t)'!AD78:AD$97)/'l(x,t)'!AD78-0.5+$A78</f>
        <v>83.600135000046535</v>
      </c>
      <c r="AE78" s="7">
        <f>SUM('l(x,t)'!AE78:AE$97)/'l(x,t)'!AE78-0.5+$A78</f>
        <v>83.952313382134562</v>
      </c>
      <c r="AF78" s="7">
        <f>SUM('l(x,t)'!AF78:AF$97)/'l(x,t)'!AF78-0.5+$A78</f>
        <v>83.73942311342212</v>
      </c>
      <c r="AG78" s="7">
        <f>SUM('l(x,t)'!AG78:AG$97)/'l(x,t)'!AG78-0.5+$A78</f>
        <v>83.827005309095227</v>
      </c>
      <c r="AH78" s="7">
        <f>SUM('l(x,t)'!AH78:AH$97)/'l(x,t)'!AH78-0.5+$A78</f>
        <v>83.900183464926613</v>
      </c>
      <c r="AI78" s="7">
        <f>SUM('l(x,t)'!AI78:AI$97)/'l(x,t)'!AI78-0.5+$A78</f>
        <v>83.790550180330627</v>
      </c>
      <c r="AJ78" s="7">
        <f>SUM('l(x,t)'!AJ78:AJ$97)/'l(x,t)'!AJ78-0.5+$A78</f>
        <v>83.996046193067443</v>
      </c>
      <c r="AK78" s="7">
        <f>SUM('l(x,t)'!AK78:AK$97)/'l(x,t)'!AK78-0.5+$A78</f>
        <v>83.941416885067355</v>
      </c>
      <c r="AL78" s="7">
        <f>SUM('l(x,t)'!AL78:AL$97)/'l(x,t)'!AL78-0.5+$A78</f>
        <v>83.970292980737199</v>
      </c>
      <c r="AM78" s="7">
        <f>SUM('l(x,t)'!AM78:AM$97)/'l(x,t)'!AM78-0.5+$A78</f>
        <v>84.192392435904708</v>
      </c>
      <c r="AN78" s="7">
        <f>SUM('l(x,t)'!AN78:AN$97)/'l(x,t)'!AN78-0.5+$A78</f>
        <v>84.317932374215005</v>
      </c>
      <c r="AO78" s="7">
        <f>SUM('l(x,t)'!AO78:AO$97)/'l(x,t)'!AO78-0.5+$A78</f>
        <v>84.319067534094941</v>
      </c>
      <c r="AP78" s="7">
        <f>SUM('l(x,t)'!AP78:AP$97)/'l(x,t)'!AP78-0.5+$A78</f>
        <v>84.348226312808137</v>
      </c>
      <c r="AQ78" s="7">
        <f>SUM('l(x,t)'!AQ78:AQ$97)/'l(x,t)'!AQ78-0.5+$A78</f>
        <v>84.466373889033761</v>
      </c>
      <c r="AR78" s="7">
        <f>SUM('l(x,t)'!AR78:AR$97)/'l(x,t)'!AR78-0.5+$A78</f>
        <v>84.467605764084936</v>
      </c>
      <c r="AS78" s="7">
        <f>SUM('l(x,t)'!AS78:AS$97)/'l(x,t)'!AS78-0.5+$A78</f>
        <v>84.540585523793794</v>
      </c>
      <c r="AT78" s="7">
        <f>SUM('l(x,t)'!AT78:AT$97)/'l(x,t)'!AT78-0.5+$A78</f>
        <v>84.687054784924271</v>
      </c>
      <c r="AU78" s="7">
        <f>SUM('l(x,t)'!AU78:AU$97)/'l(x,t)'!AU78-0.5+$A78</f>
        <v>84.811580720668559</v>
      </c>
      <c r="AV78" s="7">
        <f>SUM('l(x,t)'!AV78:AV$97)/'l(x,t)'!AV78-0.5+$A78</f>
        <v>84.666763263563823</v>
      </c>
      <c r="AW78" s="7">
        <f>SUM('l(x,t)'!AW78:AW$97)/'l(x,t)'!AW78-0.5+$A78</f>
        <v>84.962741536219852</v>
      </c>
      <c r="AX78" s="7">
        <f>SUM('l(x,t)'!AX78:AX$97)/'l(x,t)'!AX78-0.5+$A78</f>
        <v>84.96167085677439</v>
      </c>
      <c r="AY78" s="7">
        <f>SUM('l(x,t)'!AY78:AY$97)/'l(x,t)'!AY78-0.5+$A78</f>
        <v>84.86710397374371</v>
      </c>
      <c r="AZ78" s="7">
        <f>SUM('l(x,t)'!AZ78:AZ$97)/'l(x,t)'!AZ78-0.5+$A78</f>
        <v>85.186424030915049</v>
      </c>
      <c r="BA78" s="7">
        <f>SUM('l(x,t)'!BA78:BA$97)/'l(x,t)'!BA78-0.5+$A78</f>
        <v>85.379139936590519</v>
      </c>
      <c r="BB78" s="7">
        <f>SUM('l(x,t)'!BB78:BB$97)/'l(x,t)'!BB78-0.5+$A78</f>
        <v>85.449981799572868</v>
      </c>
      <c r="BC78" s="7">
        <f>SUM('l(x,t)'!BC78:BC$97)/'l(x,t)'!BC78-0.5+$A78</f>
        <v>85.33737526555187</v>
      </c>
      <c r="BD78" s="7">
        <f>SUM('l(x,t)'!BD78:BD$97)/'l(x,t)'!BD78-0.5+$A78</f>
        <v>85.601862782915589</v>
      </c>
      <c r="BE78" s="7">
        <f>SUM('l(x,t)'!BE78:BE$97)/'l(x,t)'!BE78-0.5+$A78</f>
        <v>85.456711867568288</v>
      </c>
      <c r="BF78" s="7">
        <f>SUM('l(x,t)'!BF78:BF$97)/'l(x,t)'!BF78-0.5+$A78</f>
        <v>85.76432332623925</v>
      </c>
      <c r="BG78" s="7">
        <f>SUM('l(x,t)'!BG78:BG$97)/'l(x,t)'!BG78-0.5+$A78</f>
        <v>85.81322571677353</v>
      </c>
      <c r="BH78" s="7">
        <f>SUM('l(x,t)'!BH78:BH$97)/'l(x,t)'!BH78-0.5+$A78</f>
        <v>85.931358507588996</v>
      </c>
      <c r="BI78" s="7">
        <f>SUM('l(x,t)'!BI78:BI$97)/'l(x,t)'!BI78-0.5+$A78</f>
        <v>86.044317656195147</v>
      </c>
      <c r="BJ78" s="7">
        <f>SUM('l(x,t)'!BJ78:BJ$97)/'l(x,t)'!BJ78-0.5+$A78</f>
        <v>86.015853960205192</v>
      </c>
      <c r="BK78" s="7">
        <f>SUM('l(x,t)'!BK78:BK$97)/'l(x,t)'!BK78-0.5+$A78</f>
        <v>86.100765829909861</v>
      </c>
      <c r="BL78" s="7">
        <f>SUM('l(x,t)'!BL78:BL$97)/'l(x,t)'!BL78-0.5+$A78</f>
        <v>86.185573359408266</v>
      </c>
      <c r="BM78" s="7">
        <f>SUM('l(x,t)'!BM78:BM$97)/'l(x,t)'!BM78-0.5+$A78</f>
        <v>86.270262638567004</v>
      </c>
      <c r="BN78" s="7">
        <f>SUM('l(x,t)'!BN78:BN$97)/'l(x,t)'!BN78-0.5+$A78</f>
        <v>86.354819864320888</v>
      </c>
      <c r="BO78" s="7">
        <f>SUM('l(x,t)'!BO78:BO$97)/'l(x,t)'!BO78-0.5+$A78</f>
        <v>86.439231351807479</v>
      </c>
      <c r="BP78" s="7">
        <f>SUM('l(x,t)'!BP78:BP$97)/'l(x,t)'!BP78-0.5+$A78</f>
        <v>86.523483545124478</v>
      </c>
      <c r="BQ78" s="7">
        <f>SUM('l(x,t)'!BQ78:BQ$97)/'l(x,t)'!BQ78-0.5+$A78</f>
        <v>86.607563027699769</v>
      </c>
      <c r="BR78" s="7">
        <f>SUM('l(x,t)'!BR78:BR$97)/'l(x,t)'!BR78-0.5+$A78</f>
        <v>86.691456532264837</v>
      </c>
      <c r="BS78" s="7">
        <f>SUM('l(x,t)'!BS78:BS$97)/'l(x,t)'!BS78-0.5+$A78</f>
        <v>86.775150950424248</v>
      </c>
    </row>
    <row r="79" spans="1:71" x14ac:dyDescent="0.25">
      <c r="A79">
        <v>77</v>
      </c>
      <c r="B79" s="7">
        <f>SUM('l(x,t)'!B79:B$97)/'l(x,t)'!B79-0.5+$A79</f>
        <v>83.834274269807807</v>
      </c>
      <c r="C79" s="7">
        <f>SUM('l(x,t)'!C79:C$97)/'l(x,t)'!C79-0.5+$A79</f>
        <v>83.538205240418421</v>
      </c>
      <c r="D79" s="7">
        <f>SUM('l(x,t)'!D79:D$97)/'l(x,t)'!D79-0.5+$A79</f>
        <v>83.36813561710143</v>
      </c>
      <c r="E79" s="7">
        <f>SUM('l(x,t)'!E79:E$97)/'l(x,t)'!E79-0.5+$A79</f>
        <v>82.942970828374186</v>
      </c>
      <c r="F79" s="7">
        <f>SUM('l(x,t)'!F79:F$97)/'l(x,t)'!F79-0.5+$A79</f>
        <v>83.105702121124025</v>
      </c>
      <c r="G79" s="7">
        <f>SUM('l(x,t)'!G79:G$97)/'l(x,t)'!G79-0.5+$A79</f>
        <v>83.785565339518868</v>
      </c>
      <c r="H79" s="7">
        <f>SUM('l(x,t)'!H79:H$97)/'l(x,t)'!H79-0.5+$A79</f>
        <v>83.568886469454654</v>
      </c>
      <c r="I79" s="7">
        <f>SUM('l(x,t)'!I79:I$97)/'l(x,t)'!I79-0.5+$A79</f>
        <v>83.569043459154742</v>
      </c>
      <c r="J79" s="7">
        <f>SUM('l(x,t)'!J79:J$97)/'l(x,t)'!J79-0.5+$A79</f>
        <v>83.862931551364341</v>
      </c>
      <c r="K79" s="7">
        <f>SUM('l(x,t)'!K79:K$97)/'l(x,t)'!K79-0.5+$A79</f>
        <v>83.626003293903409</v>
      </c>
      <c r="L79" s="7">
        <f>SUM('l(x,t)'!L79:L$97)/'l(x,t)'!L79-0.5+$A79</f>
        <v>83.726291568770222</v>
      </c>
      <c r="M79" s="7">
        <f>SUM('l(x,t)'!M79:M$97)/'l(x,t)'!M79-0.5+$A79</f>
        <v>84.072635620633179</v>
      </c>
      <c r="N79" s="7">
        <f>SUM('l(x,t)'!N79:N$97)/'l(x,t)'!N79-0.5+$A79</f>
        <v>83.42685452266295</v>
      </c>
      <c r="O79" s="7">
        <f>SUM('l(x,t)'!O79:O$97)/'l(x,t)'!O79-0.5+$A79</f>
        <v>84.136005780135662</v>
      </c>
      <c r="P79" s="7">
        <f>SUM('l(x,t)'!P79:P$97)/'l(x,t)'!P79-0.5+$A79</f>
        <v>84.123943575258878</v>
      </c>
      <c r="Q79" s="7">
        <f>SUM('l(x,t)'!Q79:Q$97)/'l(x,t)'!Q79-0.5+$A79</f>
        <v>83.763257361497779</v>
      </c>
      <c r="R79" s="7">
        <f>SUM('l(x,t)'!R79:R$97)/'l(x,t)'!R79-0.5+$A79</f>
        <v>84.345323615819694</v>
      </c>
      <c r="S79" s="7">
        <f>SUM('l(x,t)'!S79:S$97)/'l(x,t)'!S79-0.5+$A79</f>
        <v>84.067142067902935</v>
      </c>
      <c r="T79" s="7">
        <f>SUM('l(x,t)'!T79:T$97)/'l(x,t)'!T79-0.5+$A79</f>
        <v>83.887282976298494</v>
      </c>
      <c r="U79" s="7">
        <f>SUM('l(x,t)'!U79:U$97)/'l(x,t)'!U79-0.5+$A79</f>
        <v>84.131789543355012</v>
      </c>
      <c r="V79" s="7">
        <f>SUM('l(x,t)'!V79:V$97)/'l(x,t)'!V79-0.5+$A79</f>
        <v>83.983398416071225</v>
      </c>
      <c r="W79" s="7">
        <f>SUM('l(x,t)'!W79:W$97)/'l(x,t)'!W79-0.5+$A79</f>
        <v>84.111292385887481</v>
      </c>
      <c r="X79" s="7">
        <f>SUM('l(x,t)'!X79:X$97)/'l(x,t)'!X79-0.5+$A79</f>
        <v>84.295761368999891</v>
      </c>
      <c r="Y79" s="7">
        <f>SUM('l(x,t)'!Y79:Y$97)/'l(x,t)'!Y79-0.5+$A79</f>
        <v>84.257590495657027</v>
      </c>
      <c r="Z79" s="7">
        <f>SUM('l(x,t)'!Z79:Z$97)/'l(x,t)'!Z79-0.5+$A79</f>
        <v>84.340580289119529</v>
      </c>
      <c r="AA79" s="7">
        <f>SUM('l(x,t)'!AA79:AA$97)/'l(x,t)'!AA79-0.5+$A79</f>
        <v>84.201471729136387</v>
      </c>
      <c r="AB79" s="7">
        <f>SUM('l(x,t)'!AB79:AB$97)/'l(x,t)'!AB79-0.5+$A79</f>
        <v>84.262213072650539</v>
      </c>
      <c r="AC79" s="7">
        <f>SUM('l(x,t)'!AC79:AC$97)/'l(x,t)'!AC79-0.5+$A79</f>
        <v>84.385118224576189</v>
      </c>
      <c r="AD79" s="7">
        <f>SUM('l(x,t)'!AD79:AD$97)/'l(x,t)'!AD79-0.5+$A79</f>
        <v>84.117189846850764</v>
      </c>
      <c r="AE79" s="7">
        <f>SUM('l(x,t)'!AE79:AE$97)/'l(x,t)'!AE79-0.5+$A79</f>
        <v>84.464000408372485</v>
      </c>
      <c r="AF79" s="7">
        <f>SUM('l(x,t)'!AF79:AF$97)/'l(x,t)'!AF79-0.5+$A79</f>
        <v>84.23847752928576</v>
      </c>
      <c r="AG79" s="7">
        <f>SUM('l(x,t)'!AG79:AG$97)/'l(x,t)'!AG79-0.5+$A79</f>
        <v>84.354935525783105</v>
      </c>
      <c r="AH79" s="7">
        <f>SUM('l(x,t)'!AH79:AH$97)/'l(x,t)'!AH79-0.5+$A79</f>
        <v>84.380080358776084</v>
      </c>
      <c r="AI79" s="7">
        <f>SUM('l(x,t)'!AI79:AI$97)/'l(x,t)'!AI79-0.5+$A79</f>
        <v>84.28921577419456</v>
      </c>
      <c r="AJ79" s="7">
        <f>SUM('l(x,t)'!AJ79:AJ$97)/'l(x,t)'!AJ79-0.5+$A79</f>
        <v>84.481989727689154</v>
      </c>
      <c r="AK79" s="7">
        <f>SUM('l(x,t)'!AK79:AK$97)/'l(x,t)'!AK79-0.5+$A79</f>
        <v>84.444544914502814</v>
      </c>
      <c r="AL79" s="7">
        <f>SUM('l(x,t)'!AL79:AL$97)/'l(x,t)'!AL79-0.5+$A79</f>
        <v>84.460500608189506</v>
      </c>
      <c r="AM79" s="7">
        <f>SUM('l(x,t)'!AM79:AM$97)/'l(x,t)'!AM79-0.5+$A79</f>
        <v>84.686095878326583</v>
      </c>
      <c r="AN79" s="7">
        <f>SUM('l(x,t)'!AN79:AN$97)/'l(x,t)'!AN79-0.5+$A79</f>
        <v>84.794888460705579</v>
      </c>
      <c r="AO79" s="7">
        <f>SUM('l(x,t)'!AO79:AO$97)/'l(x,t)'!AO79-0.5+$A79</f>
        <v>84.785280253986784</v>
      </c>
      <c r="AP79" s="7">
        <f>SUM('l(x,t)'!AP79:AP$97)/'l(x,t)'!AP79-0.5+$A79</f>
        <v>84.824822394917149</v>
      </c>
      <c r="AQ79" s="7">
        <f>SUM('l(x,t)'!AQ79:AQ$97)/'l(x,t)'!AQ79-0.5+$A79</f>
        <v>84.954000646313105</v>
      </c>
      <c r="AR79" s="7">
        <f>SUM('l(x,t)'!AR79:AR$97)/'l(x,t)'!AR79-0.5+$A79</f>
        <v>84.910769192856549</v>
      </c>
      <c r="AS79" s="7">
        <f>SUM('l(x,t)'!AS79:AS$97)/'l(x,t)'!AS79-0.5+$A79</f>
        <v>84.991124594793533</v>
      </c>
      <c r="AT79" s="7">
        <f>SUM('l(x,t)'!AT79:AT$97)/'l(x,t)'!AT79-0.5+$A79</f>
        <v>85.146531467085182</v>
      </c>
      <c r="AU79" s="7">
        <f>SUM('l(x,t)'!AU79:AU$97)/'l(x,t)'!AU79-0.5+$A79</f>
        <v>85.241303185255731</v>
      </c>
      <c r="AV79" s="7">
        <f>SUM('l(x,t)'!AV79:AV$97)/'l(x,t)'!AV79-0.5+$A79</f>
        <v>85.172546155343454</v>
      </c>
      <c r="AW79" s="7">
        <f>SUM('l(x,t)'!AW79:AW$97)/'l(x,t)'!AW79-0.5+$A79</f>
        <v>85.416596287240395</v>
      </c>
      <c r="AX79" s="7">
        <f>SUM('l(x,t)'!AX79:AX$97)/'l(x,t)'!AX79-0.5+$A79</f>
        <v>85.426848955864486</v>
      </c>
      <c r="AY79" s="7">
        <f>SUM('l(x,t)'!AY79:AY$97)/'l(x,t)'!AY79-0.5+$A79</f>
        <v>85.313693840649407</v>
      </c>
      <c r="AZ79" s="7">
        <f>SUM('l(x,t)'!AZ79:AZ$97)/'l(x,t)'!AZ79-0.5+$A79</f>
        <v>85.631780989786961</v>
      </c>
      <c r="BA79" s="7">
        <f>SUM('l(x,t)'!BA79:BA$97)/'l(x,t)'!BA79-0.5+$A79</f>
        <v>85.798210273622701</v>
      </c>
      <c r="BB79" s="7">
        <f>SUM('l(x,t)'!BB79:BB$97)/'l(x,t)'!BB79-0.5+$A79</f>
        <v>85.866216459011326</v>
      </c>
      <c r="BC79" s="7">
        <f>SUM('l(x,t)'!BC79:BC$97)/'l(x,t)'!BC79-0.5+$A79</f>
        <v>85.764758578791529</v>
      </c>
      <c r="BD79" s="7">
        <f>SUM('l(x,t)'!BD79:BD$97)/'l(x,t)'!BD79-0.5+$A79</f>
        <v>86.008443841581624</v>
      </c>
      <c r="BE79" s="7">
        <f>SUM('l(x,t)'!BE79:BE$97)/'l(x,t)'!BE79-0.5+$A79</f>
        <v>85.888094824766299</v>
      </c>
      <c r="BF79" s="7">
        <f>SUM('l(x,t)'!BF79:BF$97)/'l(x,t)'!BF79-0.5+$A79</f>
        <v>86.163221092956491</v>
      </c>
      <c r="BG79" s="7">
        <f>SUM('l(x,t)'!BG79:BG$97)/'l(x,t)'!BG79-0.5+$A79</f>
        <v>86.20319721275412</v>
      </c>
      <c r="BH79" s="7">
        <f>SUM('l(x,t)'!BH79:BH$97)/'l(x,t)'!BH79-0.5+$A79</f>
        <v>86.312679222162217</v>
      </c>
      <c r="BI79" s="7">
        <f>SUM('l(x,t)'!BI79:BI$97)/'l(x,t)'!BI79-0.5+$A79</f>
        <v>86.406396446307696</v>
      </c>
      <c r="BJ79" s="7">
        <f>SUM('l(x,t)'!BJ79:BJ$97)/'l(x,t)'!BJ79-0.5+$A79</f>
        <v>86.400868735099451</v>
      </c>
      <c r="BK79" s="7">
        <f>SUM('l(x,t)'!BK79:BK$97)/'l(x,t)'!BK79-0.5+$A79</f>
        <v>86.481137080033818</v>
      </c>
      <c r="BL79" s="7">
        <f>SUM('l(x,t)'!BL79:BL$97)/'l(x,t)'!BL79-0.5+$A79</f>
        <v>86.561329967178921</v>
      </c>
      <c r="BM79" s="7">
        <f>SUM('l(x,t)'!BM79:BM$97)/'l(x,t)'!BM79-0.5+$A79</f>
        <v>86.641433746014116</v>
      </c>
      <c r="BN79" s="7">
        <f>SUM('l(x,t)'!BN79:BN$97)/'l(x,t)'!BN79-0.5+$A79</f>
        <v>86.721434873870209</v>
      </c>
      <c r="BO79" s="7">
        <f>SUM('l(x,t)'!BO79:BO$97)/'l(x,t)'!BO79-0.5+$A79</f>
        <v>86.801319926490521</v>
      </c>
      <c r="BP79" s="7">
        <f>SUM('l(x,t)'!BP79:BP$97)/'l(x,t)'!BP79-0.5+$A79</f>
        <v>86.881075608219717</v>
      </c>
      <c r="BQ79" s="7">
        <f>SUM('l(x,t)'!BQ79:BQ$97)/'l(x,t)'!BQ79-0.5+$A79</f>
        <v>86.960688761812065</v>
      </c>
      <c r="BR79" s="7">
        <f>SUM('l(x,t)'!BR79:BR$97)/'l(x,t)'!BR79-0.5+$A79</f>
        <v>87.040146377851528</v>
      </c>
      <c r="BS79" s="7">
        <f>SUM('l(x,t)'!BS79:BS$97)/'l(x,t)'!BS79-0.5+$A79</f>
        <v>87.119435603777944</v>
      </c>
    </row>
    <row r="80" spans="1:71" x14ac:dyDescent="0.25">
      <c r="A80">
        <v>78</v>
      </c>
      <c r="B80" s="7">
        <f>SUM('l(x,t)'!B80:B$97)/'l(x,t)'!B80-0.5+$A80</f>
        <v>84.425126022005301</v>
      </c>
      <c r="C80" s="7">
        <f>SUM('l(x,t)'!C80:C$97)/'l(x,t)'!C80-0.5+$A80</f>
        <v>84.118589339608704</v>
      </c>
      <c r="D80" s="7">
        <f>SUM('l(x,t)'!D80:D$97)/'l(x,t)'!D80-0.5+$A80</f>
        <v>83.951620142817873</v>
      </c>
      <c r="E80" s="7">
        <f>SUM('l(x,t)'!E80:E$97)/'l(x,t)'!E80-0.5+$A80</f>
        <v>83.539022332602002</v>
      </c>
      <c r="F80" s="7">
        <f>SUM('l(x,t)'!F80:F$97)/'l(x,t)'!F80-0.5+$A80</f>
        <v>83.725929186703411</v>
      </c>
      <c r="G80" s="7">
        <f>SUM('l(x,t)'!G80:G$97)/'l(x,t)'!G80-0.5+$A80</f>
        <v>84.341655063043007</v>
      </c>
      <c r="H80" s="7">
        <f>SUM('l(x,t)'!H80:H$97)/'l(x,t)'!H80-0.5+$A80</f>
        <v>84.161492875674668</v>
      </c>
      <c r="I80" s="7">
        <f>SUM('l(x,t)'!I80:I$97)/'l(x,t)'!I80-0.5+$A80</f>
        <v>84.176688917540062</v>
      </c>
      <c r="J80" s="7">
        <f>SUM('l(x,t)'!J80:J$97)/'l(x,t)'!J80-0.5+$A80</f>
        <v>84.397412007852864</v>
      </c>
      <c r="K80" s="7">
        <f>SUM('l(x,t)'!K80:K$97)/'l(x,t)'!K80-0.5+$A80</f>
        <v>84.213869727218679</v>
      </c>
      <c r="L80" s="7">
        <f>SUM('l(x,t)'!L80:L$97)/'l(x,t)'!L80-0.5+$A80</f>
        <v>84.280384598129359</v>
      </c>
      <c r="M80" s="7">
        <f>SUM('l(x,t)'!M80:M$97)/'l(x,t)'!M80-0.5+$A80</f>
        <v>84.59466075930267</v>
      </c>
      <c r="N80" s="7">
        <f>SUM('l(x,t)'!N80:N$97)/'l(x,t)'!N80-0.5+$A80</f>
        <v>84.007806399990059</v>
      </c>
      <c r="O80" s="7">
        <f>SUM('l(x,t)'!O80:O$97)/'l(x,t)'!O80-0.5+$A80</f>
        <v>84.670649399351291</v>
      </c>
      <c r="P80" s="7">
        <f>SUM('l(x,t)'!P80:P$97)/'l(x,t)'!P80-0.5+$A80</f>
        <v>84.683151954951882</v>
      </c>
      <c r="Q80" s="7">
        <f>SUM('l(x,t)'!Q80:Q$97)/'l(x,t)'!Q80-0.5+$A80</f>
        <v>84.312034892432109</v>
      </c>
      <c r="R80" s="7">
        <f>SUM('l(x,t)'!R80:R$97)/'l(x,t)'!R80-0.5+$A80</f>
        <v>84.847448227700767</v>
      </c>
      <c r="S80" s="7">
        <f>SUM('l(x,t)'!S80:S$97)/'l(x,t)'!S80-0.5+$A80</f>
        <v>84.607604298782348</v>
      </c>
      <c r="T80" s="7">
        <f>SUM('l(x,t)'!T80:T$97)/'l(x,t)'!T80-0.5+$A80</f>
        <v>84.428315102665664</v>
      </c>
      <c r="U80" s="7">
        <f>SUM('l(x,t)'!U80:U$97)/'l(x,t)'!U80-0.5+$A80</f>
        <v>84.680991795905896</v>
      </c>
      <c r="V80" s="7">
        <f>SUM('l(x,t)'!V80:V$97)/'l(x,t)'!V80-0.5+$A80</f>
        <v>84.527312395481502</v>
      </c>
      <c r="W80" s="7">
        <f>SUM('l(x,t)'!W80:W$97)/'l(x,t)'!W80-0.5+$A80</f>
        <v>84.674489838184996</v>
      </c>
      <c r="X80" s="7">
        <f>SUM('l(x,t)'!X80:X$97)/'l(x,t)'!X80-0.5+$A80</f>
        <v>84.843514084567815</v>
      </c>
      <c r="Y80" s="7">
        <f>SUM('l(x,t)'!Y80:Y$97)/'l(x,t)'!Y80-0.5+$A80</f>
        <v>84.81317218667904</v>
      </c>
      <c r="Z80" s="7">
        <f>SUM('l(x,t)'!Z80:Z$97)/'l(x,t)'!Z80-0.5+$A80</f>
        <v>84.873221834439434</v>
      </c>
      <c r="AA80" s="7">
        <f>SUM('l(x,t)'!AA80:AA$97)/'l(x,t)'!AA80-0.5+$A80</f>
        <v>84.743346479249013</v>
      </c>
      <c r="AB80" s="7">
        <f>SUM('l(x,t)'!AB80:AB$97)/'l(x,t)'!AB80-0.5+$A80</f>
        <v>84.782943535434072</v>
      </c>
      <c r="AC80" s="7">
        <f>SUM('l(x,t)'!AC80:AC$97)/'l(x,t)'!AC80-0.5+$A80</f>
        <v>84.918588956433311</v>
      </c>
      <c r="AD80" s="7">
        <f>SUM('l(x,t)'!AD80:AD$97)/'l(x,t)'!AD80-0.5+$A80</f>
        <v>84.632052733696298</v>
      </c>
      <c r="AE80" s="7">
        <f>SUM('l(x,t)'!AE80:AE$97)/'l(x,t)'!AE80-0.5+$A80</f>
        <v>84.996797830162109</v>
      </c>
      <c r="AF80" s="7">
        <f>SUM('l(x,t)'!AF80:AF$97)/'l(x,t)'!AF80-0.5+$A80</f>
        <v>84.754411257951261</v>
      </c>
      <c r="AG80" s="7">
        <f>SUM('l(x,t)'!AG80:AG$97)/'l(x,t)'!AG80-0.5+$A80</f>
        <v>84.894114343727736</v>
      </c>
      <c r="AH80" s="7">
        <f>SUM('l(x,t)'!AH80:AH$97)/'l(x,t)'!AH80-0.5+$A80</f>
        <v>84.896663325423674</v>
      </c>
      <c r="AI80" s="7">
        <f>SUM('l(x,t)'!AI80:AI$97)/'l(x,t)'!AI80-0.5+$A80</f>
        <v>84.807775525482811</v>
      </c>
      <c r="AJ80" s="7">
        <f>SUM('l(x,t)'!AJ80:AJ$97)/'l(x,t)'!AJ80-0.5+$A80</f>
        <v>85.003884924164822</v>
      </c>
      <c r="AK80" s="7">
        <f>SUM('l(x,t)'!AK80:AK$97)/'l(x,t)'!AK80-0.5+$A80</f>
        <v>84.96813592414459</v>
      </c>
      <c r="AL80" s="7">
        <f>SUM('l(x,t)'!AL80:AL$97)/'l(x,t)'!AL80-0.5+$A80</f>
        <v>84.968829117957711</v>
      </c>
      <c r="AM80" s="7">
        <f>SUM('l(x,t)'!AM80:AM$97)/'l(x,t)'!AM80-0.5+$A80</f>
        <v>85.18574624148556</v>
      </c>
      <c r="AN80" s="7">
        <f>SUM('l(x,t)'!AN80:AN$97)/'l(x,t)'!AN80-0.5+$A80</f>
        <v>85.298766782524481</v>
      </c>
      <c r="AO80" s="7">
        <f>SUM('l(x,t)'!AO80:AO$97)/'l(x,t)'!AO80-0.5+$A80</f>
        <v>85.27411671289353</v>
      </c>
      <c r="AP80" s="7">
        <f>SUM('l(x,t)'!AP80:AP$97)/'l(x,t)'!AP80-0.5+$A80</f>
        <v>85.31389402173771</v>
      </c>
      <c r="AQ80" s="7">
        <f>SUM('l(x,t)'!AQ80:AQ$97)/'l(x,t)'!AQ80-0.5+$A80</f>
        <v>85.419677694765298</v>
      </c>
      <c r="AR80" s="7">
        <f>SUM('l(x,t)'!AR80:AR$97)/'l(x,t)'!AR80-0.5+$A80</f>
        <v>85.444479313111373</v>
      </c>
      <c r="AS80" s="7">
        <f>SUM('l(x,t)'!AS80:AS$97)/'l(x,t)'!AS80-0.5+$A80</f>
        <v>85.445023804759444</v>
      </c>
      <c r="AT80" s="7">
        <f>SUM('l(x,t)'!AT80:AT$97)/'l(x,t)'!AT80-0.5+$A80</f>
        <v>85.635559977322004</v>
      </c>
      <c r="AU80" s="7">
        <f>SUM('l(x,t)'!AU80:AU$97)/'l(x,t)'!AU80-0.5+$A80</f>
        <v>85.667827117322304</v>
      </c>
      <c r="AV80" s="7">
        <f>SUM('l(x,t)'!AV80:AV$97)/'l(x,t)'!AV80-0.5+$A80</f>
        <v>85.589904319169406</v>
      </c>
      <c r="AW80" s="7">
        <f>SUM('l(x,t)'!AW80:AW$97)/'l(x,t)'!AW80-0.5+$A80</f>
        <v>85.933304877057722</v>
      </c>
      <c r="AX80" s="7">
        <f>SUM('l(x,t)'!AX80:AX$97)/'l(x,t)'!AX80-0.5+$A80</f>
        <v>85.895573843549869</v>
      </c>
      <c r="AY80" s="7">
        <f>SUM('l(x,t)'!AY80:AY$97)/'l(x,t)'!AY80-0.5+$A80</f>
        <v>85.784326424844849</v>
      </c>
      <c r="AZ80" s="7">
        <f>SUM('l(x,t)'!AZ80:AZ$97)/'l(x,t)'!AZ80-0.5+$A80</f>
        <v>86.104786080639727</v>
      </c>
      <c r="BA80" s="7">
        <f>SUM('l(x,t)'!BA80:BA$97)/'l(x,t)'!BA80-0.5+$A80</f>
        <v>86.247573103973835</v>
      </c>
      <c r="BB80" s="7">
        <f>SUM('l(x,t)'!BB80:BB$97)/'l(x,t)'!BB80-0.5+$A80</f>
        <v>86.306636342499743</v>
      </c>
      <c r="BC80" s="7">
        <f>SUM('l(x,t)'!BC80:BC$97)/'l(x,t)'!BC80-0.5+$A80</f>
        <v>86.21166710107677</v>
      </c>
      <c r="BD80" s="7">
        <f>SUM('l(x,t)'!BD80:BD$97)/'l(x,t)'!BD80-0.5+$A80</f>
        <v>86.461256112969991</v>
      </c>
      <c r="BE80" s="7">
        <f>SUM('l(x,t)'!BE80:BE$97)/'l(x,t)'!BE80-0.5+$A80</f>
        <v>86.320752747006992</v>
      </c>
      <c r="BF80" s="7">
        <f>SUM('l(x,t)'!BF80:BF$97)/'l(x,t)'!BF80-0.5+$A80</f>
        <v>86.593717688321632</v>
      </c>
      <c r="BG80" s="7">
        <f>SUM('l(x,t)'!BG80:BG$97)/'l(x,t)'!BG80-0.5+$A80</f>
        <v>86.615013523757483</v>
      </c>
      <c r="BH80" s="7">
        <f>SUM('l(x,t)'!BH80:BH$97)/'l(x,t)'!BH80-0.5+$A80</f>
        <v>86.739933759187025</v>
      </c>
      <c r="BI80" s="7">
        <f>SUM('l(x,t)'!BI80:BI$97)/'l(x,t)'!BI80-0.5+$A80</f>
        <v>86.824409734714962</v>
      </c>
      <c r="BJ80" s="7">
        <f>SUM('l(x,t)'!BJ80:BJ$97)/'l(x,t)'!BJ80-0.5+$A80</f>
        <v>86.823294799016338</v>
      </c>
      <c r="BK80" s="7">
        <f>SUM('l(x,t)'!BK80:BK$97)/'l(x,t)'!BK80-0.5+$A80</f>
        <v>86.90029034378712</v>
      </c>
      <c r="BL80" s="7">
        <f>SUM('l(x,t)'!BL80:BL$97)/'l(x,t)'!BL80-0.5+$A80</f>
        <v>86.977204304645667</v>
      </c>
      <c r="BM80" s="7">
        <f>SUM('l(x,t)'!BM80:BM$97)/'l(x,t)'!BM80-0.5+$A80</f>
        <v>87.054023539664129</v>
      </c>
      <c r="BN80" s="7">
        <f>SUM('l(x,t)'!BN80:BN$97)/'l(x,t)'!BN80-0.5+$A80</f>
        <v>87.130735022177731</v>
      </c>
      <c r="BO80" s="7">
        <f>SUM('l(x,t)'!BO80:BO$97)/'l(x,t)'!BO80-0.5+$A80</f>
        <v>87.207325850751033</v>
      </c>
      <c r="BP80" s="7">
        <f>SUM('l(x,t)'!BP80:BP$97)/'l(x,t)'!BP80-0.5+$A80</f>
        <v>87.283783258763393</v>
      </c>
      <c r="BQ80" s="7">
        <f>SUM('l(x,t)'!BQ80:BQ$97)/'l(x,t)'!BQ80-0.5+$A80</f>
        <v>87.360094623606614</v>
      </c>
      <c r="BR80" s="7">
        <f>SUM('l(x,t)'!BR80:BR$97)/'l(x,t)'!BR80-0.5+$A80</f>
        <v>87.436247475490106</v>
      </c>
      <c r="BS80" s="7">
        <f>SUM('l(x,t)'!BS80:BS$97)/'l(x,t)'!BS80-0.5+$A80</f>
        <v>87.512229505849007</v>
      </c>
    </row>
    <row r="81" spans="1:71" x14ac:dyDescent="0.25">
      <c r="A81">
        <v>79</v>
      </c>
      <c r="B81" s="7">
        <f>SUM('l(x,t)'!B81:B$97)/'l(x,t)'!B81-0.5+$A81</f>
        <v>85.029424234949914</v>
      </c>
      <c r="C81" s="7">
        <f>SUM('l(x,t)'!C81:C$97)/'l(x,t)'!C81-0.5+$A81</f>
        <v>84.713535349304621</v>
      </c>
      <c r="D81" s="7">
        <f>SUM('l(x,t)'!D81:D$97)/'l(x,t)'!D81-0.5+$A81</f>
        <v>84.548014891243383</v>
      </c>
      <c r="E81" s="7">
        <f>SUM('l(x,t)'!E81:E$97)/'l(x,t)'!E81-0.5+$A81</f>
        <v>84.149381511056546</v>
      </c>
      <c r="F81" s="7">
        <f>SUM('l(x,t)'!F81:F$97)/'l(x,t)'!F81-0.5+$A81</f>
        <v>84.356432734947902</v>
      </c>
      <c r="G81" s="7">
        <f>SUM('l(x,t)'!G81:G$97)/'l(x,t)'!G81-0.5+$A81</f>
        <v>84.927453142445486</v>
      </c>
      <c r="H81" s="7">
        <f>SUM('l(x,t)'!H81:H$97)/'l(x,t)'!H81-0.5+$A81</f>
        <v>84.767427794884057</v>
      </c>
      <c r="I81" s="7">
        <f>SUM('l(x,t)'!I81:I$97)/'l(x,t)'!I81-0.5+$A81</f>
        <v>84.748419281827253</v>
      </c>
      <c r="J81" s="7">
        <f>SUM('l(x,t)'!J81:J$97)/'l(x,t)'!J81-0.5+$A81</f>
        <v>84.983451158026909</v>
      </c>
      <c r="K81" s="7">
        <f>SUM('l(x,t)'!K81:K$97)/'l(x,t)'!K81-0.5+$A81</f>
        <v>84.779115724761724</v>
      </c>
      <c r="L81" s="7">
        <f>SUM('l(x,t)'!L81:L$97)/'l(x,t)'!L81-0.5+$A81</f>
        <v>84.89373565999243</v>
      </c>
      <c r="M81" s="7">
        <f>SUM('l(x,t)'!M81:M$97)/'l(x,t)'!M81-0.5+$A81</f>
        <v>85.157993597595208</v>
      </c>
      <c r="N81" s="7">
        <f>SUM('l(x,t)'!N81:N$97)/'l(x,t)'!N81-0.5+$A81</f>
        <v>84.619444919715633</v>
      </c>
      <c r="O81" s="7">
        <f>SUM('l(x,t)'!O81:O$97)/'l(x,t)'!O81-0.5+$A81</f>
        <v>85.231519613552479</v>
      </c>
      <c r="P81" s="7">
        <f>SUM('l(x,t)'!P81:P$97)/'l(x,t)'!P81-0.5+$A81</f>
        <v>85.242290070498299</v>
      </c>
      <c r="Q81" s="7">
        <f>SUM('l(x,t)'!Q81:Q$97)/'l(x,t)'!Q81-0.5+$A81</f>
        <v>84.888466197425842</v>
      </c>
      <c r="R81" s="7">
        <f>SUM('l(x,t)'!R81:R$97)/'l(x,t)'!R81-0.5+$A81</f>
        <v>85.385703684736626</v>
      </c>
      <c r="S81" s="7">
        <f>SUM('l(x,t)'!S81:S$97)/'l(x,t)'!S81-0.5+$A81</f>
        <v>85.157950485951062</v>
      </c>
      <c r="T81" s="7">
        <f>SUM('l(x,t)'!T81:T$97)/'l(x,t)'!T81-0.5+$A81</f>
        <v>85.015276348941825</v>
      </c>
      <c r="U81" s="7">
        <f>SUM('l(x,t)'!U81:U$97)/'l(x,t)'!U81-0.5+$A81</f>
        <v>85.244862282743227</v>
      </c>
      <c r="V81" s="7">
        <f>SUM('l(x,t)'!V81:V$97)/'l(x,t)'!V81-0.5+$A81</f>
        <v>85.108025693419179</v>
      </c>
      <c r="W81" s="7">
        <f>SUM('l(x,t)'!W81:W$97)/'l(x,t)'!W81-0.5+$A81</f>
        <v>85.255237616035572</v>
      </c>
      <c r="X81" s="7">
        <f>SUM('l(x,t)'!X81:X$97)/'l(x,t)'!X81-0.5+$A81</f>
        <v>85.38106270291992</v>
      </c>
      <c r="Y81" s="7">
        <f>SUM('l(x,t)'!Y81:Y$97)/'l(x,t)'!Y81-0.5+$A81</f>
        <v>85.371779110577918</v>
      </c>
      <c r="Z81" s="7">
        <f>SUM('l(x,t)'!Z81:Z$97)/'l(x,t)'!Z81-0.5+$A81</f>
        <v>85.400189290559467</v>
      </c>
      <c r="AA81" s="7">
        <f>SUM('l(x,t)'!AA81:AA$97)/'l(x,t)'!AA81-0.5+$A81</f>
        <v>85.296588808239719</v>
      </c>
      <c r="AB81" s="7">
        <f>SUM('l(x,t)'!AB81:AB$97)/'l(x,t)'!AB81-0.5+$A81</f>
        <v>85.33173696590525</v>
      </c>
      <c r="AC81" s="7">
        <f>SUM('l(x,t)'!AC81:AC$97)/'l(x,t)'!AC81-0.5+$A81</f>
        <v>85.473922396898331</v>
      </c>
      <c r="AD81" s="7">
        <f>SUM('l(x,t)'!AD81:AD$97)/'l(x,t)'!AD81-0.5+$A81</f>
        <v>85.204701269089213</v>
      </c>
      <c r="AE81" s="7">
        <f>SUM('l(x,t)'!AE81:AE$97)/'l(x,t)'!AE81-0.5+$A81</f>
        <v>85.532917100752471</v>
      </c>
      <c r="AF81" s="7">
        <f>SUM('l(x,t)'!AF81:AF$97)/'l(x,t)'!AF81-0.5+$A81</f>
        <v>85.305300318754433</v>
      </c>
      <c r="AG81" s="7">
        <f>SUM('l(x,t)'!AG81:AG$97)/'l(x,t)'!AG81-0.5+$A81</f>
        <v>85.431289261493475</v>
      </c>
      <c r="AH81" s="7">
        <f>SUM('l(x,t)'!AH81:AH$97)/'l(x,t)'!AH81-0.5+$A81</f>
        <v>85.446024394809129</v>
      </c>
      <c r="AI81" s="7">
        <f>SUM('l(x,t)'!AI81:AI$97)/'l(x,t)'!AI81-0.5+$A81</f>
        <v>85.34066318781349</v>
      </c>
      <c r="AJ81" s="7">
        <f>SUM('l(x,t)'!AJ81:AJ$97)/'l(x,t)'!AJ81-0.5+$A81</f>
        <v>85.545164947046402</v>
      </c>
      <c r="AK81" s="7">
        <f>SUM('l(x,t)'!AK81:AK$97)/'l(x,t)'!AK81-0.5+$A81</f>
        <v>85.51251767093963</v>
      </c>
      <c r="AL81" s="7">
        <f>SUM('l(x,t)'!AL81:AL$97)/'l(x,t)'!AL81-0.5+$A81</f>
        <v>85.504763579419063</v>
      </c>
      <c r="AM81" s="7">
        <f>SUM('l(x,t)'!AM81:AM$97)/'l(x,t)'!AM81-0.5+$A81</f>
        <v>85.70850718234955</v>
      </c>
      <c r="AN81" s="7">
        <f>SUM('l(x,t)'!AN81:AN$97)/'l(x,t)'!AN81-0.5+$A81</f>
        <v>85.836851469281598</v>
      </c>
      <c r="AO81" s="7">
        <f>SUM('l(x,t)'!AO81:AO$97)/'l(x,t)'!AO81-0.5+$A81</f>
        <v>85.795920981489672</v>
      </c>
      <c r="AP81" s="7">
        <f>SUM('l(x,t)'!AP81:AP$97)/'l(x,t)'!AP81-0.5+$A81</f>
        <v>85.837655899870455</v>
      </c>
      <c r="AQ81" s="7">
        <f>SUM('l(x,t)'!AQ81:AQ$97)/'l(x,t)'!AQ81-0.5+$A81</f>
        <v>85.942114104931491</v>
      </c>
      <c r="AR81" s="7">
        <f>SUM('l(x,t)'!AR81:AR$97)/'l(x,t)'!AR81-0.5+$A81</f>
        <v>85.969350578244629</v>
      </c>
      <c r="AS81" s="7">
        <f>SUM('l(x,t)'!AS81:AS$97)/'l(x,t)'!AS81-0.5+$A81</f>
        <v>85.989915130503576</v>
      </c>
      <c r="AT81" s="7">
        <f>SUM('l(x,t)'!AT81:AT$97)/'l(x,t)'!AT81-0.5+$A81</f>
        <v>86.098215307388912</v>
      </c>
      <c r="AU81" s="7">
        <f>SUM('l(x,t)'!AU81:AU$97)/'l(x,t)'!AU81-0.5+$A81</f>
        <v>86.164977561993183</v>
      </c>
      <c r="AV81" s="7">
        <f>SUM('l(x,t)'!AV81:AV$97)/'l(x,t)'!AV81-0.5+$A81</f>
        <v>86.05724430712182</v>
      </c>
      <c r="AW81" s="7">
        <f>SUM('l(x,t)'!AW81:AW$97)/'l(x,t)'!AW81-0.5+$A81</f>
        <v>86.376266081480168</v>
      </c>
      <c r="AX81" s="7">
        <f>SUM('l(x,t)'!AX81:AX$97)/'l(x,t)'!AX81-0.5+$A81</f>
        <v>86.44906740710671</v>
      </c>
      <c r="AY81" s="7">
        <f>SUM('l(x,t)'!AY81:AY$97)/'l(x,t)'!AY81-0.5+$A81</f>
        <v>86.265392489573955</v>
      </c>
      <c r="AZ81" s="7">
        <f>SUM('l(x,t)'!AZ81:AZ$97)/'l(x,t)'!AZ81-0.5+$A81</f>
        <v>86.612896807706363</v>
      </c>
      <c r="BA81" s="7">
        <f>SUM('l(x,t)'!BA81:BA$97)/'l(x,t)'!BA81-0.5+$A81</f>
        <v>86.720847281998488</v>
      </c>
      <c r="BB81" s="7">
        <f>SUM('l(x,t)'!BB81:BB$97)/'l(x,t)'!BB81-0.5+$A81</f>
        <v>86.783254825138187</v>
      </c>
      <c r="BC81" s="7">
        <f>SUM('l(x,t)'!BC81:BC$97)/'l(x,t)'!BC81-0.5+$A81</f>
        <v>86.677021388284004</v>
      </c>
      <c r="BD81" s="7">
        <f>SUM('l(x,t)'!BD81:BD$97)/'l(x,t)'!BD81-0.5+$A81</f>
        <v>86.913836371386893</v>
      </c>
      <c r="BE81" s="7">
        <f>SUM('l(x,t)'!BE81:BE$97)/'l(x,t)'!BE81-0.5+$A81</f>
        <v>86.791370962858863</v>
      </c>
      <c r="BF81" s="7">
        <f>SUM('l(x,t)'!BF81:BF$97)/'l(x,t)'!BF81-0.5+$A81</f>
        <v>87.028500651537001</v>
      </c>
      <c r="BG81" s="7">
        <f>SUM('l(x,t)'!BG81:BG$97)/'l(x,t)'!BG81-0.5+$A81</f>
        <v>87.056169629873779</v>
      </c>
      <c r="BH81" s="7">
        <f>SUM('l(x,t)'!BH81:BH$97)/'l(x,t)'!BH81-0.5+$A81</f>
        <v>87.172062640566452</v>
      </c>
      <c r="BI81" s="7">
        <f>SUM('l(x,t)'!BI81:BI$97)/'l(x,t)'!BI81-0.5+$A81</f>
        <v>87.263643549411469</v>
      </c>
      <c r="BJ81" s="7">
        <f>SUM('l(x,t)'!BJ81:BJ$97)/'l(x,t)'!BJ81-0.5+$A81</f>
        <v>87.257132447926992</v>
      </c>
      <c r="BK81" s="7">
        <f>SUM('l(x,t)'!BK81:BK$97)/'l(x,t)'!BK81-0.5+$A81</f>
        <v>87.329663052132901</v>
      </c>
      <c r="BL81" s="7">
        <f>SUM('l(x,t)'!BL81:BL$97)/'l(x,t)'!BL81-0.5+$A81</f>
        <v>87.402126126512783</v>
      </c>
      <c r="BM81" s="7">
        <f>SUM('l(x,t)'!BM81:BM$97)/'l(x,t)'!BM81-0.5+$A81</f>
        <v>87.47450899186191</v>
      </c>
      <c r="BN81" s="7">
        <f>SUM('l(x,t)'!BN81:BN$97)/'l(x,t)'!BN81-0.5+$A81</f>
        <v>87.546799088721585</v>
      </c>
      <c r="BO81" s="7">
        <f>SUM('l(x,t)'!BO81:BO$97)/'l(x,t)'!BO81-0.5+$A81</f>
        <v>87.618983986548088</v>
      </c>
      <c r="BP81" s="7">
        <f>SUM('l(x,t)'!BP81:BP$97)/'l(x,t)'!BP81-0.5+$A81</f>
        <v>87.691051392507276</v>
      </c>
      <c r="BQ81" s="7">
        <f>SUM('l(x,t)'!BQ81:BQ$97)/'l(x,t)'!BQ81-0.5+$A81</f>
        <v>87.76298915989004</v>
      </c>
      <c r="BR81" s="7">
        <f>SUM('l(x,t)'!BR81:BR$97)/'l(x,t)'!BR81-0.5+$A81</f>
        <v>87.834785296145625</v>
      </c>
      <c r="BS81" s="7">
        <f>SUM('l(x,t)'!BS81:BS$97)/'l(x,t)'!BS81-0.5+$A81</f>
        <v>87.906427970530416</v>
      </c>
    </row>
    <row r="82" spans="1:71" x14ac:dyDescent="0.25">
      <c r="A82">
        <v>80</v>
      </c>
      <c r="B82" s="7">
        <f>SUM('l(x,t)'!B82:B$97)/'l(x,t)'!B82-0.5+$A82</f>
        <v>85.572886882022061</v>
      </c>
      <c r="C82" s="7">
        <f>SUM('l(x,t)'!C82:C$97)/'l(x,t)'!C82-0.5+$A82</f>
        <v>85.293847072040165</v>
      </c>
      <c r="D82" s="7">
        <f>SUM('l(x,t)'!D82:D$97)/'l(x,t)'!D82-0.5+$A82</f>
        <v>85.138979994686537</v>
      </c>
      <c r="E82" s="7">
        <f>SUM('l(x,t)'!E82:E$97)/'l(x,t)'!E82-0.5+$A82</f>
        <v>84.785490264373948</v>
      </c>
      <c r="F82" s="7">
        <f>SUM('l(x,t)'!F82:F$97)/'l(x,t)'!F82-0.5+$A82</f>
        <v>85.001356791630784</v>
      </c>
      <c r="G82" s="7">
        <f>SUM('l(x,t)'!G82:G$97)/'l(x,t)'!G82-0.5+$A82</f>
        <v>85.560130797728334</v>
      </c>
      <c r="H82" s="7">
        <f>SUM('l(x,t)'!H82:H$97)/'l(x,t)'!H82-0.5+$A82</f>
        <v>85.400359341440364</v>
      </c>
      <c r="I82" s="7">
        <f>SUM('l(x,t)'!I82:I$97)/'l(x,t)'!I82-0.5+$A82</f>
        <v>85.373342974291916</v>
      </c>
      <c r="J82" s="7">
        <f>SUM('l(x,t)'!J82:J$97)/'l(x,t)'!J82-0.5+$A82</f>
        <v>85.596042465372165</v>
      </c>
      <c r="K82" s="7">
        <f>SUM('l(x,t)'!K82:K$97)/'l(x,t)'!K82-0.5+$A82</f>
        <v>85.387205144095333</v>
      </c>
      <c r="L82" s="7">
        <f>SUM('l(x,t)'!L82:L$97)/'l(x,t)'!L82-0.5+$A82</f>
        <v>85.503646063592825</v>
      </c>
      <c r="M82" s="7">
        <f>SUM('l(x,t)'!M82:M$97)/'l(x,t)'!M82-0.5+$A82</f>
        <v>85.759604152712384</v>
      </c>
      <c r="N82" s="7">
        <f>SUM('l(x,t)'!N82:N$97)/'l(x,t)'!N82-0.5+$A82</f>
        <v>85.2151970613955</v>
      </c>
      <c r="O82" s="7">
        <f>SUM('l(x,t)'!O82:O$97)/'l(x,t)'!O82-0.5+$A82</f>
        <v>85.843474609091544</v>
      </c>
      <c r="P82" s="7">
        <f>SUM('l(x,t)'!P82:P$97)/'l(x,t)'!P82-0.5+$A82</f>
        <v>85.800170136045097</v>
      </c>
      <c r="Q82" s="7">
        <f>SUM('l(x,t)'!Q82:Q$97)/'l(x,t)'!Q82-0.5+$A82</f>
        <v>85.484458410530578</v>
      </c>
      <c r="R82" s="7">
        <f>SUM('l(x,t)'!R82:R$97)/'l(x,t)'!R82-0.5+$A82</f>
        <v>85.958296228341368</v>
      </c>
      <c r="S82" s="7">
        <f>SUM('l(x,t)'!S82:S$97)/'l(x,t)'!S82-0.5+$A82</f>
        <v>85.725258272306334</v>
      </c>
      <c r="T82" s="7">
        <f>SUM('l(x,t)'!T82:T$97)/'l(x,t)'!T82-0.5+$A82</f>
        <v>85.6081992501543</v>
      </c>
      <c r="U82" s="7">
        <f>SUM('l(x,t)'!U82:U$97)/'l(x,t)'!U82-0.5+$A82</f>
        <v>85.816714441095613</v>
      </c>
      <c r="V82" s="7">
        <f>SUM('l(x,t)'!V82:V$97)/'l(x,t)'!V82-0.5+$A82</f>
        <v>85.682981106513907</v>
      </c>
      <c r="W82" s="7">
        <f>SUM('l(x,t)'!W82:W$97)/'l(x,t)'!W82-0.5+$A82</f>
        <v>85.835576415715067</v>
      </c>
      <c r="X82" s="7">
        <f>SUM('l(x,t)'!X82:X$97)/'l(x,t)'!X82-0.5+$A82</f>
        <v>85.982295621846134</v>
      </c>
      <c r="Y82" s="7">
        <f>SUM('l(x,t)'!Y82:Y$97)/'l(x,t)'!Y82-0.5+$A82</f>
        <v>85.929330665927111</v>
      </c>
      <c r="Z82" s="7">
        <f>SUM('l(x,t)'!Z82:Z$97)/'l(x,t)'!Z82-0.5+$A82</f>
        <v>85.974617341058149</v>
      </c>
      <c r="AA82" s="7">
        <f>SUM('l(x,t)'!AA82:AA$97)/'l(x,t)'!AA82-0.5+$A82</f>
        <v>85.859953488226864</v>
      </c>
      <c r="AB82" s="7">
        <f>SUM('l(x,t)'!AB82:AB$97)/'l(x,t)'!AB82-0.5+$A82</f>
        <v>85.893256702045946</v>
      </c>
      <c r="AC82" s="7">
        <f>SUM('l(x,t)'!AC82:AC$97)/'l(x,t)'!AC82-0.5+$A82</f>
        <v>86.061937627718152</v>
      </c>
      <c r="AD82" s="7">
        <f>SUM('l(x,t)'!AD82:AD$97)/'l(x,t)'!AD82-0.5+$A82</f>
        <v>85.783541072706981</v>
      </c>
      <c r="AE82" s="7">
        <f>SUM('l(x,t)'!AE82:AE$97)/'l(x,t)'!AE82-0.5+$A82</f>
        <v>86.102588430539413</v>
      </c>
      <c r="AF82" s="7">
        <f>SUM('l(x,t)'!AF82:AF$97)/'l(x,t)'!AF82-0.5+$A82</f>
        <v>85.867415784182015</v>
      </c>
      <c r="AG82" s="7">
        <f>SUM('l(x,t)'!AG82:AG$97)/'l(x,t)'!AG82-0.5+$A82</f>
        <v>86.023778857314809</v>
      </c>
      <c r="AH82" s="7">
        <f>SUM('l(x,t)'!AH82:AH$97)/'l(x,t)'!AH82-0.5+$A82</f>
        <v>86.007846809908528</v>
      </c>
      <c r="AI82" s="7">
        <f>SUM('l(x,t)'!AI82:AI$97)/'l(x,t)'!AI82-0.5+$A82</f>
        <v>85.914082130258606</v>
      </c>
      <c r="AJ82" s="7">
        <f>SUM('l(x,t)'!AJ82:AJ$97)/'l(x,t)'!AJ82-0.5+$A82</f>
        <v>86.111217379039786</v>
      </c>
      <c r="AK82" s="7">
        <f>SUM('l(x,t)'!AK82:AK$97)/'l(x,t)'!AK82-0.5+$A82</f>
        <v>86.057584057826148</v>
      </c>
      <c r="AL82" s="7">
        <f>SUM('l(x,t)'!AL82:AL$97)/'l(x,t)'!AL82-0.5+$A82</f>
        <v>86.071848375763707</v>
      </c>
      <c r="AM82" s="7">
        <f>SUM('l(x,t)'!AM82:AM$97)/'l(x,t)'!AM82-0.5+$A82</f>
        <v>86.258147302458497</v>
      </c>
      <c r="AN82" s="7">
        <f>SUM('l(x,t)'!AN82:AN$97)/'l(x,t)'!AN82-0.5+$A82</f>
        <v>86.405671642472015</v>
      </c>
      <c r="AO82" s="7">
        <f>SUM('l(x,t)'!AO82:AO$97)/'l(x,t)'!AO82-0.5+$A82</f>
        <v>86.345178069811325</v>
      </c>
      <c r="AP82" s="7">
        <f>SUM('l(x,t)'!AP82:AP$97)/'l(x,t)'!AP82-0.5+$A82</f>
        <v>86.379633420757756</v>
      </c>
      <c r="AQ82" s="7">
        <f>SUM('l(x,t)'!AQ82:AQ$97)/'l(x,t)'!AQ82-0.5+$A82</f>
        <v>86.465803188654533</v>
      </c>
      <c r="AR82" s="7">
        <f>SUM('l(x,t)'!AR82:AR$97)/'l(x,t)'!AR82-0.5+$A82</f>
        <v>86.496312863092783</v>
      </c>
      <c r="AS82" s="7">
        <f>SUM('l(x,t)'!AS82:AS$97)/'l(x,t)'!AS82-0.5+$A82</f>
        <v>86.521741858896377</v>
      </c>
      <c r="AT82" s="7">
        <f>SUM('l(x,t)'!AT82:AT$97)/'l(x,t)'!AT82-0.5+$A82</f>
        <v>86.662086367068184</v>
      </c>
      <c r="AU82" s="7">
        <f>SUM('l(x,t)'!AU82:AU$97)/'l(x,t)'!AU82-0.5+$A82</f>
        <v>86.634040740693806</v>
      </c>
      <c r="AV82" s="7">
        <f>SUM('l(x,t)'!AV82:AV$97)/'l(x,t)'!AV82-0.5+$A82</f>
        <v>86.577817806812917</v>
      </c>
      <c r="AW82" s="7">
        <f>SUM('l(x,t)'!AW82:AW$97)/'l(x,t)'!AW82-0.5+$A82</f>
        <v>86.860987080747378</v>
      </c>
      <c r="AX82" s="7">
        <f>SUM('l(x,t)'!AX82:AX$97)/'l(x,t)'!AX82-0.5+$A82</f>
        <v>86.899394560030146</v>
      </c>
      <c r="AY82" s="7">
        <f>SUM('l(x,t)'!AY82:AY$97)/'l(x,t)'!AY82-0.5+$A82</f>
        <v>86.834712905281933</v>
      </c>
      <c r="AZ82" s="7">
        <f>SUM('l(x,t)'!AZ82:AZ$97)/'l(x,t)'!AZ82-0.5+$A82</f>
        <v>87.123111671907111</v>
      </c>
      <c r="BA82" s="7">
        <f>SUM('l(x,t)'!BA82:BA$97)/'l(x,t)'!BA82-0.5+$A82</f>
        <v>87.225392677784598</v>
      </c>
      <c r="BB82" s="7">
        <f>SUM('l(x,t)'!BB82:BB$97)/'l(x,t)'!BB82-0.5+$A82</f>
        <v>87.259452420163626</v>
      </c>
      <c r="BC82" s="7">
        <f>SUM('l(x,t)'!BC82:BC$97)/'l(x,t)'!BC82-0.5+$A82</f>
        <v>87.172922360439202</v>
      </c>
      <c r="BD82" s="7">
        <f>SUM('l(x,t)'!BD82:BD$97)/'l(x,t)'!BD82-0.5+$A82</f>
        <v>87.383369881530868</v>
      </c>
      <c r="BE82" s="7">
        <f>SUM('l(x,t)'!BE82:BE$97)/'l(x,t)'!BE82-0.5+$A82</f>
        <v>87.286099740361436</v>
      </c>
      <c r="BF82" s="7">
        <f>SUM('l(x,t)'!BF82:BF$97)/'l(x,t)'!BF82-0.5+$A82</f>
        <v>87.504359844279406</v>
      </c>
      <c r="BG82" s="7">
        <f>SUM('l(x,t)'!BG82:BG$97)/'l(x,t)'!BG82-0.5+$A82</f>
        <v>87.519708798422613</v>
      </c>
      <c r="BH82" s="7">
        <f>SUM('l(x,t)'!BH82:BH$97)/'l(x,t)'!BH82-0.5+$A82</f>
        <v>87.642711357001119</v>
      </c>
      <c r="BI82" s="7">
        <f>SUM('l(x,t)'!BI82:BI$97)/'l(x,t)'!BI82-0.5+$A82</f>
        <v>87.709848833512893</v>
      </c>
      <c r="BJ82" s="7">
        <f>SUM('l(x,t)'!BJ82:BJ$97)/'l(x,t)'!BJ82-0.5+$A82</f>
        <v>87.717094253818615</v>
      </c>
      <c r="BK82" s="7">
        <f>SUM('l(x,t)'!BK82:BK$97)/'l(x,t)'!BK82-0.5+$A82</f>
        <v>87.785761684344237</v>
      </c>
      <c r="BL82" s="7">
        <f>SUM('l(x,t)'!BL82:BL$97)/'l(x,t)'!BL82-0.5+$A82</f>
        <v>87.854359183770015</v>
      </c>
      <c r="BM82" s="7">
        <f>SUM('l(x,t)'!BM82:BM$97)/'l(x,t)'!BM82-0.5+$A82</f>
        <v>87.922874637385291</v>
      </c>
      <c r="BN82" s="7">
        <f>SUM('l(x,t)'!BN82:BN$97)/'l(x,t)'!BN82-0.5+$A82</f>
        <v>87.991296059256186</v>
      </c>
      <c r="BO82" s="7">
        <f>SUM('l(x,t)'!BO82:BO$97)/'l(x,t)'!BO82-0.5+$A82</f>
        <v>88.059611600512255</v>
      </c>
      <c r="BP82" s="7">
        <f>SUM('l(x,t)'!BP82:BP$97)/'l(x,t)'!BP82-0.5+$A82</f>
        <v>88.127809557261116</v>
      </c>
      <c r="BQ82" s="7">
        <f>SUM('l(x,t)'!BQ82:BQ$97)/'l(x,t)'!BQ82-0.5+$A82</f>
        <v>88.195878378128668</v>
      </c>
      <c r="BR82" s="7">
        <f>SUM('l(x,t)'!BR82:BR$97)/'l(x,t)'!BR82-0.5+$A82</f>
        <v>88.263806671423751</v>
      </c>
      <c r="BS82" s="7">
        <f>SUM('l(x,t)'!BS82:BS$97)/'l(x,t)'!BS82-0.5+$A82</f>
        <v>88.331583211927068</v>
      </c>
    </row>
    <row r="83" spans="1:71" x14ac:dyDescent="0.25">
      <c r="A83">
        <v>81</v>
      </c>
      <c r="B83" s="7">
        <f>SUM('l(x,t)'!B83:B$97)/'l(x,t)'!B83-0.5+$A83</f>
        <v>86.253920967766959</v>
      </c>
      <c r="C83" s="7">
        <f>SUM('l(x,t)'!C83:C$97)/'l(x,t)'!C83-0.5+$A83</f>
        <v>85.908037940999463</v>
      </c>
      <c r="D83" s="7">
        <f>SUM('l(x,t)'!D83:D$97)/'l(x,t)'!D83-0.5+$A83</f>
        <v>85.793584675681274</v>
      </c>
      <c r="E83" s="7">
        <f>SUM('l(x,t)'!E83:E$97)/'l(x,t)'!E83-0.5+$A83</f>
        <v>85.486027067334447</v>
      </c>
      <c r="F83" s="7">
        <f>SUM('l(x,t)'!F83:F$97)/'l(x,t)'!F83-0.5+$A83</f>
        <v>85.685835176588725</v>
      </c>
      <c r="G83" s="7">
        <f>SUM('l(x,t)'!G83:G$97)/'l(x,t)'!G83-0.5+$A83</f>
        <v>86.219859378437292</v>
      </c>
      <c r="H83" s="7">
        <f>SUM('l(x,t)'!H83:H$97)/'l(x,t)'!H83-0.5+$A83</f>
        <v>86.049168072474032</v>
      </c>
      <c r="I83" s="7">
        <f>SUM('l(x,t)'!I83:I$97)/'l(x,t)'!I83-0.5+$A83</f>
        <v>86.019387252156875</v>
      </c>
      <c r="J83" s="7">
        <f>SUM('l(x,t)'!J83:J$97)/'l(x,t)'!J83-0.5+$A83</f>
        <v>86.261430018170699</v>
      </c>
      <c r="K83" s="7">
        <f>SUM('l(x,t)'!K83:K$97)/'l(x,t)'!K83-0.5+$A83</f>
        <v>86.01821277490582</v>
      </c>
      <c r="L83" s="7">
        <f>SUM('l(x,t)'!L83:L$97)/'l(x,t)'!L83-0.5+$A83</f>
        <v>86.141788794092648</v>
      </c>
      <c r="M83" s="7">
        <f>SUM('l(x,t)'!M83:M$97)/'l(x,t)'!M83-0.5+$A83</f>
        <v>86.350635334170278</v>
      </c>
      <c r="N83" s="7">
        <f>SUM('l(x,t)'!N83:N$97)/'l(x,t)'!N83-0.5+$A83</f>
        <v>85.824296591458335</v>
      </c>
      <c r="O83" s="7">
        <f>SUM('l(x,t)'!O83:O$97)/'l(x,t)'!O83-0.5+$A83</f>
        <v>86.450284636301575</v>
      </c>
      <c r="P83" s="7">
        <f>SUM('l(x,t)'!P83:P$97)/'l(x,t)'!P83-0.5+$A83</f>
        <v>86.409959786852539</v>
      </c>
      <c r="Q83" s="7">
        <f>SUM('l(x,t)'!Q83:Q$97)/'l(x,t)'!Q83-0.5+$A83</f>
        <v>86.107634874087978</v>
      </c>
      <c r="R83" s="7">
        <f>SUM('l(x,t)'!R83:R$97)/'l(x,t)'!R83-0.5+$A83</f>
        <v>86.575033643866718</v>
      </c>
      <c r="S83" s="7">
        <f>SUM('l(x,t)'!S83:S$97)/'l(x,t)'!S83-0.5+$A83</f>
        <v>86.351418573899309</v>
      </c>
      <c r="T83" s="7">
        <f>SUM('l(x,t)'!T83:T$97)/'l(x,t)'!T83-0.5+$A83</f>
        <v>86.239033851063169</v>
      </c>
      <c r="U83" s="7">
        <f>SUM('l(x,t)'!U83:U$97)/'l(x,t)'!U83-0.5+$A83</f>
        <v>86.426358990442438</v>
      </c>
      <c r="V83" s="7">
        <f>SUM('l(x,t)'!V83:V$97)/'l(x,t)'!V83-0.5+$A83</f>
        <v>86.289229186973799</v>
      </c>
      <c r="W83" s="7">
        <f>SUM('l(x,t)'!W83:W$97)/'l(x,t)'!W83-0.5+$A83</f>
        <v>86.439571434933455</v>
      </c>
      <c r="X83" s="7">
        <f>SUM('l(x,t)'!X83:X$97)/'l(x,t)'!X83-0.5+$A83</f>
        <v>86.587313733853875</v>
      </c>
      <c r="Y83" s="7">
        <f>SUM('l(x,t)'!Y83:Y$97)/'l(x,t)'!Y83-0.5+$A83</f>
        <v>86.541047094740534</v>
      </c>
      <c r="Z83" s="7">
        <f>SUM('l(x,t)'!Z83:Z$97)/'l(x,t)'!Z83-0.5+$A83</f>
        <v>86.564982763231058</v>
      </c>
      <c r="AA83" s="7">
        <f>SUM('l(x,t)'!AA83:AA$97)/'l(x,t)'!AA83-0.5+$A83</f>
        <v>86.461001243621183</v>
      </c>
      <c r="AB83" s="7">
        <f>SUM('l(x,t)'!AB83:AB$97)/'l(x,t)'!AB83-0.5+$A83</f>
        <v>86.490377534705374</v>
      </c>
      <c r="AC83" s="7">
        <f>SUM('l(x,t)'!AC83:AC$97)/'l(x,t)'!AC83-0.5+$A83</f>
        <v>86.660900360794599</v>
      </c>
      <c r="AD83" s="7">
        <f>SUM('l(x,t)'!AD83:AD$97)/'l(x,t)'!AD83-0.5+$A83</f>
        <v>86.408943670827341</v>
      </c>
      <c r="AE83" s="7">
        <f>SUM('l(x,t)'!AE83:AE$97)/'l(x,t)'!AE83-0.5+$A83</f>
        <v>86.688790684141281</v>
      </c>
      <c r="AF83" s="7">
        <f>SUM('l(x,t)'!AF83:AF$97)/'l(x,t)'!AF83-0.5+$A83</f>
        <v>86.488013503706114</v>
      </c>
      <c r="AG83" s="7">
        <f>SUM('l(x,t)'!AG83:AG$97)/'l(x,t)'!AG83-0.5+$A83</f>
        <v>86.608617938772937</v>
      </c>
      <c r="AH83" s="7">
        <f>SUM('l(x,t)'!AH83:AH$97)/'l(x,t)'!AH83-0.5+$A83</f>
        <v>86.606531121012608</v>
      </c>
      <c r="AI83" s="7">
        <f>SUM('l(x,t)'!AI83:AI$97)/'l(x,t)'!AI83-0.5+$A83</f>
        <v>86.517117662382589</v>
      </c>
      <c r="AJ83" s="7">
        <f>SUM('l(x,t)'!AJ83:AJ$97)/'l(x,t)'!AJ83-0.5+$A83</f>
        <v>86.714660958068208</v>
      </c>
      <c r="AK83" s="7">
        <f>SUM('l(x,t)'!AK83:AK$97)/'l(x,t)'!AK83-0.5+$A83</f>
        <v>86.641451888904271</v>
      </c>
      <c r="AL83" s="7">
        <f>SUM('l(x,t)'!AL83:AL$97)/'l(x,t)'!AL83-0.5+$A83</f>
        <v>86.638086891505054</v>
      </c>
      <c r="AM83" s="7">
        <f>SUM('l(x,t)'!AM83:AM$97)/'l(x,t)'!AM83-0.5+$A83</f>
        <v>86.85543067753305</v>
      </c>
      <c r="AN83" s="7">
        <f>SUM('l(x,t)'!AN83:AN$97)/'l(x,t)'!AN83-0.5+$A83</f>
        <v>86.97935361120841</v>
      </c>
      <c r="AO83" s="7">
        <f>SUM('l(x,t)'!AO83:AO$97)/'l(x,t)'!AO83-0.5+$A83</f>
        <v>86.908835118481804</v>
      </c>
      <c r="AP83" s="7">
        <f>SUM('l(x,t)'!AP83:AP$97)/'l(x,t)'!AP83-0.5+$A83</f>
        <v>86.953901583672973</v>
      </c>
      <c r="AQ83" s="7">
        <f>SUM('l(x,t)'!AQ83:AQ$97)/'l(x,t)'!AQ83-0.5+$A83</f>
        <v>87.020716131440082</v>
      </c>
      <c r="AR83" s="7">
        <f>SUM('l(x,t)'!AR83:AR$97)/'l(x,t)'!AR83-0.5+$A83</f>
        <v>87.053204151923211</v>
      </c>
      <c r="AS83" s="7">
        <f>SUM('l(x,t)'!AS83:AS$97)/'l(x,t)'!AS83-0.5+$A83</f>
        <v>87.066140573876481</v>
      </c>
      <c r="AT83" s="7">
        <f>SUM('l(x,t)'!AT83:AT$97)/'l(x,t)'!AT83-0.5+$A83</f>
        <v>87.211708147246185</v>
      </c>
      <c r="AU83" s="7">
        <f>SUM('l(x,t)'!AU83:AU$97)/'l(x,t)'!AU83-0.5+$A83</f>
        <v>87.202404655478375</v>
      </c>
      <c r="AV83" s="7">
        <f>SUM('l(x,t)'!AV83:AV$97)/'l(x,t)'!AV83-0.5+$A83</f>
        <v>87.09199328287734</v>
      </c>
      <c r="AW83" s="7">
        <f>SUM('l(x,t)'!AW83:AW$97)/'l(x,t)'!AW83-0.5+$A83</f>
        <v>87.389553635676478</v>
      </c>
      <c r="AX83" s="7">
        <f>SUM('l(x,t)'!AX83:AX$97)/'l(x,t)'!AX83-0.5+$A83</f>
        <v>87.401923618708295</v>
      </c>
      <c r="AY83" s="7">
        <f>SUM('l(x,t)'!AY83:AY$97)/'l(x,t)'!AY83-0.5+$A83</f>
        <v>87.324140243549294</v>
      </c>
      <c r="AZ83" s="7">
        <f>SUM('l(x,t)'!AZ83:AZ$97)/'l(x,t)'!AZ83-0.5+$A83</f>
        <v>87.699895283030699</v>
      </c>
      <c r="BA83" s="7">
        <f>SUM('l(x,t)'!BA83:BA$97)/'l(x,t)'!BA83-0.5+$A83</f>
        <v>87.733705137819157</v>
      </c>
      <c r="BB83" s="7">
        <f>SUM('l(x,t)'!BB83:BB$97)/'l(x,t)'!BB83-0.5+$A83</f>
        <v>87.784206668567208</v>
      </c>
      <c r="BC83" s="7">
        <f>SUM('l(x,t)'!BC83:BC$97)/'l(x,t)'!BC83-0.5+$A83</f>
        <v>87.687396178926775</v>
      </c>
      <c r="BD83" s="7">
        <f>SUM('l(x,t)'!BD83:BD$97)/'l(x,t)'!BD83-0.5+$A83</f>
        <v>87.896303531435962</v>
      </c>
      <c r="BE83" s="7">
        <f>SUM('l(x,t)'!BE83:BE$97)/'l(x,t)'!BE83-0.5+$A83</f>
        <v>87.791079936783035</v>
      </c>
      <c r="BF83" s="7">
        <f>SUM('l(x,t)'!BF83:BF$97)/'l(x,t)'!BF83-0.5+$A83</f>
        <v>88.007513391797687</v>
      </c>
      <c r="BG83" s="7">
        <f>SUM('l(x,t)'!BG83:BG$97)/'l(x,t)'!BG83-0.5+$A83</f>
        <v>88.024206868988273</v>
      </c>
      <c r="BH83" s="7">
        <f>SUM('l(x,t)'!BH83:BH$97)/'l(x,t)'!BH83-0.5+$A83</f>
        <v>88.122632285709386</v>
      </c>
      <c r="BI83" s="7">
        <f>SUM('l(x,t)'!BI83:BI$97)/'l(x,t)'!BI83-0.5+$A83</f>
        <v>88.197237939865147</v>
      </c>
      <c r="BJ83" s="7">
        <f>SUM('l(x,t)'!BJ83:BJ$97)/'l(x,t)'!BJ83-0.5+$A83</f>
        <v>88.204384772384657</v>
      </c>
      <c r="BK83" s="7">
        <f>SUM('l(x,t)'!BK83:BK$97)/'l(x,t)'!BK83-0.5+$A83</f>
        <v>88.269274297879406</v>
      </c>
      <c r="BL83" s="7">
        <f>SUM('l(x,t)'!BL83:BL$97)/'l(x,t)'!BL83-0.5+$A83</f>
        <v>88.334084880885555</v>
      </c>
      <c r="BM83" s="7">
        <f>SUM('l(x,t)'!BM83:BM$97)/'l(x,t)'!BM83-0.5+$A83</f>
        <v>88.398805054404292</v>
      </c>
      <c r="BN83" s="7">
        <f>SUM('l(x,t)'!BN83:BN$97)/'l(x,t)'!BN83-0.5+$A83</f>
        <v>88.463423490945658</v>
      </c>
      <c r="BO83" s="7">
        <f>SUM('l(x,t)'!BO83:BO$97)/'l(x,t)'!BO83-0.5+$A83</f>
        <v>88.527929009818308</v>
      </c>
      <c r="BP83" s="7">
        <f>SUM('l(x,t)'!BP83:BP$97)/'l(x,t)'!BP83-0.5+$A83</f>
        <v>88.592310584051731</v>
      </c>
      <c r="BQ83" s="7">
        <f>SUM('l(x,t)'!BQ83:BQ$97)/'l(x,t)'!BQ83-0.5+$A83</f>
        <v>88.656557346951175</v>
      </c>
      <c r="BR83" s="7">
        <f>SUM('l(x,t)'!BR83:BR$97)/'l(x,t)'!BR83-0.5+$A83</f>
        <v>88.720658598286178</v>
      </c>
      <c r="BS83" s="7">
        <f>SUM('l(x,t)'!BS83:BS$97)/'l(x,t)'!BS83-0.5+$A83</f>
        <v>88.784603810114845</v>
      </c>
    </row>
    <row r="84" spans="1:71" x14ac:dyDescent="0.25">
      <c r="A84">
        <v>82</v>
      </c>
      <c r="B84" s="7">
        <f>SUM('l(x,t)'!B84:B$97)/'l(x,t)'!B84-0.5+$A84</f>
        <v>86.871540719720414</v>
      </c>
      <c r="C84" s="7">
        <f>SUM('l(x,t)'!C84:C$97)/'l(x,t)'!C84-0.5+$A84</f>
        <v>86.564730956866825</v>
      </c>
      <c r="D84" s="7">
        <f>SUM('l(x,t)'!D84:D$97)/'l(x,t)'!D84-0.5+$A84</f>
        <v>86.450975157031991</v>
      </c>
      <c r="E84" s="7">
        <f>SUM('l(x,t)'!E84:E$97)/'l(x,t)'!E84-0.5+$A84</f>
        <v>86.147289955036598</v>
      </c>
      <c r="F84" s="7">
        <f>SUM('l(x,t)'!F84:F$97)/'l(x,t)'!F84-0.5+$A84</f>
        <v>86.358211671992493</v>
      </c>
      <c r="G84" s="7">
        <f>SUM('l(x,t)'!G84:G$97)/'l(x,t)'!G84-0.5+$A84</f>
        <v>86.876245148634013</v>
      </c>
      <c r="H84" s="7">
        <f>SUM('l(x,t)'!H84:H$97)/'l(x,t)'!H84-0.5+$A84</f>
        <v>86.713707191044577</v>
      </c>
      <c r="I84" s="7">
        <f>SUM('l(x,t)'!I84:I$97)/'l(x,t)'!I84-0.5+$A84</f>
        <v>86.692967001984258</v>
      </c>
      <c r="J84" s="7">
        <f>SUM('l(x,t)'!J84:J$97)/'l(x,t)'!J84-0.5+$A84</f>
        <v>86.904206317584155</v>
      </c>
      <c r="K84" s="7">
        <f>SUM('l(x,t)'!K84:K$97)/'l(x,t)'!K84-0.5+$A84</f>
        <v>86.673131182626307</v>
      </c>
      <c r="L84" s="7">
        <f>SUM('l(x,t)'!L84:L$97)/'l(x,t)'!L84-0.5+$A84</f>
        <v>86.809452438195763</v>
      </c>
      <c r="M84" s="7">
        <f>SUM('l(x,t)'!M84:M$97)/'l(x,t)'!M84-0.5+$A84</f>
        <v>87.010144533369228</v>
      </c>
      <c r="N84" s="7">
        <f>SUM('l(x,t)'!N84:N$97)/'l(x,t)'!N84-0.5+$A84</f>
        <v>86.425110866001916</v>
      </c>
      <c r="O84" s="7">
        <f>SUM('l(x,t)'!O84:O$97)/'l(x,t)'!O84-0.5+$A84</f>
        <v>87.074330990711758</v>
      </c>
      <c r="P84" s="7">
        <f>SUM('l(x,t)'!P84:P$97)/'l(x,t)'!P84-0.5+$A84</f>
        <v>87.01749068632364</v>
      </c>
      <c r="Q84" s="7">
        <f>SUM('l(x,t)'!Q84:Q$97)/'l(x,t)'!Q84-0.5+$A84</f>
        <v>86.777206883461574</v>
      </c>
      <c r="R84" s="7">
        <f>SUM('l(x,t)'!R84:R$97)/'l(x,t)'!R84-0.5+$A84</f>
        <v>87.207864591079726</v>
      </c>
      <c r="S84" s="7">
        <f>SUM('l(x,t)'!S84:S$97)/'l(x,t)'!S84-0.5+$A84</f>
        <v>87.005655632737501</v>
      </c>
      <c r="T84" s="7">
        <f>SUM('l(x,t)'!T84:T$97)/'l(x,t)'!T84-0.5+$A84</f>
        <v>86.87512629705688</v>
      </c>
      <c r="U84" s="7">
        <f>SUM('l(x,t)'!U84:U$97)/'l(x,t)'!U84-0.5+$A84</f>
        <v>87.070409767794871</v>
      </c>
      <c r="V84" s="7">
        <f>SUM('l(x,t)'!V84:V$97)/'l(x,t)'!V84-0.5+$A84</f>
        <v>86.92486003757665</v>
      </c>
      <c r="W84" s="7">
        <f>SUM('l(x,t)'!W84:W$97)/'l(x,t)'!W84-0.5+$A84</f>
        <v>87.076458793769916</v>
      </c>
      <c r="X84" s="7">
        <f>SUM('l(x,t)'!X84:X$97)/'l(x,t)'!X84-0.5+$A84</f>
        <v>87.198092241186671</v>
      </c>
      <c r="Y84" s="7">
        <f>SUM('l(x,t)'!Y84:Y$97)/'l(x,t)'!Y84-0.5+$A84</f>
        <v>87.119959079522118</v>
      </c>
      <c r="Z84" s="7">
        <f>SUM('l(x,t)'!Z84:Z$97)/'l(x,t)'!Z84-0.5+$A84</f>
        <v>87.183456499507457</v>
      </c>
      <c r="AA84" s="7">
        <f>SUM('l(x,t)'!AA84:AA$97)/'l(x,t)'!AA84-0.5+$A84</f>
        <v>87.066778028704846</v>
      </c>
      <c r="AB84" s="7">
        <f>SUM('l(x,t)'!AB84:AB$97)/'l(x,t)'!AB84-0.5+$A84</f>
        <v>87.093276845927946</v>
      </c>
      <c r="AC84" s="7">
        <f>SUM('l(x,t)'!AC84:AC$97)/'l(x,t)'!AC84-0.5+$A84</f>
        <v>87.260319174045804</v>
      </c>
      <c r="AD84" s="7">
        <f>SUM('l(x,t)'!AD84:AD$97)/'l(x,t)'!AD84-0.5+$A84</f>
        <v>87.044698839798656</v>
      </c>
      <c r="AE84" s="7">
        <f>SUM('l(x,t)'!AE84:AE$97)/'l(x,t)'!AE84-0.5+$A84</f>
        <v>87.307134349697009</v>
      </c>
      <c r="AF84" s="7">
        <f>SUM('l(x,t)'!AF84:AF$97)/'l(x,t)'!AF84-0.5+$A84</f>
        <v>87.114350438640898</v>
      </c>
      <c r="AG84" s="7">
        <f>SUM('l(x,t)'!AG84:AG$97)/'l(x,t)'!AG84-0.5+$A84</f>
        <v>87.23184101200863</v>
      </c>
      <c r="AH84" s="7">
        <f>SUM('l(x,t)'!AH84:AH$97)/'l(x,t)'!AH84-0.5+$A84</f>
        <v>87.233037453983968</v>
      </c>
      <c r="AI84" s="7">
        <f>SUM('l(x,t)'!AI84:AI$97)/'l(x,t)'!AI84-0.5+$A84</f>
        <v>87.141013787252746</v>
      </c>
      <c r="AJ84" s="7">
        <f>SUM('l(x,t)'!AJ84:AJ$97)/'l(x,t)'!AJ84-0.5+$A84</f>
        <v>87.31428853464628</v>
      </c>
      <c r="AK84" s="7">
        <f>SUM('l(x,t)'!AK84:AK$97)/'l(x,t)'!AK84-0.5+$A84</f>
        <v>87.264282626721524</v>
      </c>
      <c r="AL84" s="7">
        <f>SUM('l(x,t)'!AL84:AL$97)/'l(x,t)'!AL84-0.5+$A84</f>
        <v>87.255605842328478</v>
      </c>
      <c r="AM84" s="7">
        <f>SUM('l(x,t)'!AM84:AM$97)/'l(x,t)'!AM84-0.5+$A84</f>
        <v>87.441632100575873</v>
      </c>
      <c r="AN84" s="7">
        <f>SUM('l(x,t)'!AN84:AN$97)/'l(x,t)'!AN84-0.5+$A84</f>
        <v>87.576086019149031</v>
      </c>
      <c r="AO84" s="7">
        <f>SUM('l(x,t)'!AO84:AO$97)/'l(x,t)'!AO84-0.5+$A84</f>
        <v>87.512890053229214</v>
      </c>
      <c r="AP84" s="7">
        <f>SUM('l(x,t)'!AP84:AP$97)/'l(x,t)'!AP84-0.5+$A84</f>
        <v>87.54143072132149</v>
      </c>
      <c r="AQ84" s="7">
        <f>SUM('l(x,t)'!AQ84:AQ$97)/'l(x,t)'!AQ84-0.5+$A84</f>
        <v>87.592362505313673</v>
      </c>
      <c r="AR84" s="7">
        <f>SUM('l(x,t)'!AR84:AR$97)/'l(x,t)'!AR84-0.5+$A84</f>
        <v>87.623956938600799</v>
      </c>
      <c r="AS84" s="7">
        <f>SUM('l(x,t)'!AS84:AS$97)/'l(x,t)'!AS84-0.5+$A84</f>
        <v>87.637681472605507</v>
      </c>
      <c r="AT84" s="7">
        <f>SUM('l(x,t)'!AT84:AT$97)/'l(x,t)'!AT84-0.5+$A84</f>
        <v>87.802087725357694</v>
      </c>
      <c r="AU84" s="7">
        <f>SUM('l(x,t)'!AU84:AU$97)/'l(x,t)'!AU84-0.5+$A84</f>
        <v>87.797381234515385</v>
      </c>
      <c r="AV84" s="7">
        <f>SUM('l(x,t)'!AV84:AV$97)/'l(x,t)'!AV84-0.5+$A84</f>
        <v>87.690078685467185</v>
      </c>
      <c r="AW84" s="7">
        <f>SUM('l(x,t)'!AW84:AW$97)/'l(x,t)'!AW84-0.5+$A84</f>
        <v>87.90774823547973</v>
      </c>
      <c r="AX84" s="7">
        <f>SUM('l(x,t)'!AX84:AX$97)/'l(x,t)'!AX84-0.5+$A84</f>
        <v>87.94476628270013</v>
      </c>
      <c r="AY84" s="7">
        <f>SUM('l(x,t)'!AY84:AY$97)/'l(x,t)'!AY84-0.5+$A84</f>
        <v>87.849151588393553</v>
      </c>
      <c r="AZ84" s="7">
        <f>SUM('l(x,t)'!AZ84:AZ$97)/'l(x,t)'!AZ84-0.5+$A84</f>
        <v>88.152533674224969</v>
      </c>
      <c r="BA84" s="7">
        <f>SUM('l(x,t)'!BA84:BA$97)/'l(x,t)'!BA84-0.5+$A84</f>
        <v>88.320619440690578</v>
      </c>
      <c r="BB84" s="7">
        <f>SUM('l(x,t)'!BB84:BB$97)/'l(x,t)'!BB84-0.5+$A84</f>
        <v>88.305508629594129</v>
      </c>
      <c r="BC84" s="7">
        <f>SUM('l(x,t)'!BC84:BC$97)/'l(x,t)'!BC84-0.5+$A84</f>
        <v>88.236487255089088</v>
      </c>
      <c r="BD84" s="7">
        <f>SUM('l(x,t)'!BD84:BD$97)/'l(x,t)'!BD84-0.5+$A84</f>
        <v>88.42495456275681</v>
      </c>
      <c r="BE84" s="7">
        <f>SUM('l(x,t)'!BE84:BE$97)/'l(x,t)'!BE84-0.5+$A84</f>
        <v>88.340509673781128</v>
      </c>
      <c r="BF84" s="7">
        <f>SUM('l(x,t)'!BF84:BF$97)/'l(x,t)'!BF84-0.5+$A84</f>
        <v>88.507875718067723</v>
      </c>
      <c r="BG84" s="7">
        <f>SUM('l(x,t)'!BG84:BG$97)/'l(x,t)'!BG84-0.5+$A84</f>
        <v>88.561670619866291</v>
      </c>
      <c r="BH84" s="7">
        <f>SUM('l(x,t)'!BH84:BH$97)/'l(x,t)'!BH84-0.5+$A84</f>
        <v>88.651484569633794</v>
      </c>
      <c r="BI84" s="7">
        <f>SUM('l(x,t)'!BI84:BI$97)/'l(x,t)'!BI84-0.5+$A84</f>
        <v>88.698157736766746</v>
      </c>
      <c r="BJ84" s="7">
        <f>SUM('l(x,t)'!BJ84:BJ$97)/'l(x,t)'!BJ84-0.5+$A84</f>
        <v>88.711768240680215</v>
      </c>
      <c r="BK84" s="7">
        <f>SUM('l(x,t)'!BK84:BK$97)/'l(x,t)'!BK84-0.5+$A84</f>
        <v>88.772785352881172</v>
      </c>
      <c r="BL84" s="7">
        <f>SUM('l(x,t)'!BL84:BL$97)/'l(x,t)'!BL84-0.5+$A84</f>
        <v>88.833711724510408</v>
      </c>
      <c r="BM84" s="7">
        <f>SUM('l(x,t)'!BM84:BM$97)/'l(x,t)'!BM84-0.5+$A84</f>
        <v>88.89453663090508</v>
      </c>
      <c r="BN84" s="7">
        <f>SUM('l(x,t)'!BN84:BN$97)/'l(x,t)'!BN84-0.5+$A84</f>
        <v>88.955249497497974</v>
      </c>
      <c r="BO84" s="7">
        <f>SUM('l(x,t)'!BO84:BO$97)/'l(x,t)'!BO84-0.5+$A84</f>
        <v>89.015839905982304</v>
      </c>
      <c r="BP84" s="7">
        <f>SUM('l(x,t)'!BP84:BP$97)/'l(x,t)'!BP84-0.5+$A84</f>
        <v>89.076297600120427</v>
      </c>
      <c r="BQ84" s="7">
        <f>SUM('l(x,t)'!BQ84:BQ$97)/'l(x,t)'!BQ84-0.5+$A84</f>
        <v>89.136612491198676</v>
      </c>
      <c r="BR84" s="7">
        <f>SUM('l(x,t)'!BR84:BR$97)/'l(x,t)'!BR84-0.5+$A84</f>
        <v>89.196774663131791</v>
      </c>
      <c r="BS84" s="7">
        <f>SUM('l(x,t)'!BS84:BS$97)/'l(x,t)'!BS84-0.5+$A84</f>
        <v>89.256774377220495</v>
      </c>
    </row>
    <row r="85" spans="1:71" x14ac:dyDescent="0.25">
      <c r="A85">
        <v>83</v>
      </c>
      <c r="B85" s="7">
        <f>SUM('l(x,t)'!B85:B$97)/'l(x,t)'!B85-0.5+$A85</f>
        <v>87.57215788891645</v>
      </c>
      <c r="C85" s="7">
        <f>SUM('l(x,t)'!C85:C$97)/'l(x,t)'!C85-0.5+$A85</f>
        <v>87.262928670705548</v>
      </c>
      <c r="D85" s="7">
        <f>SUM('l(x,t)'!D85:D$97)/'l(x,t)'!D85-0.5+$A85</f>
        <v>87.153242517821624</v>
      </c>
      <c r="E85" s="7">
        <f>SUM('l(x,t)'!E85:E$97)/'l(x,t)'!E85-0.5+$A85</f>
        <v>86.821894461538079</v>
      </c>
      <c r="F85" s="7">
        <f>SUM('l(x,t)'!F85:F$97)/'l(x,t)'!F85-0.5+$A85</f>
        <v>87.098090397922135</v>
      </c>
      <c r="G85" s="7">
        <f>SUM('l(x,t)'!G85:G$97)/'l(x,t)'!G85-0.5+$A85</f>
        <v>87.563340447337737</v>
      </c>
      <c r="H85" s="7">
        <f>SUM('l(x,t)'!H85:H$97)/'l(x,t)'!H85-0.5+$A85</f>
        <v>87.369817734400328</v>
      </c>
      <c r="I85" s="7">
        <f>SUM('l(x,t)'!I85:I$97)/'l(x,t)'!I85-0.5+$A85</f>
        <v>87.383834185925238</v>
      </c>
      <c r="J85" s="7">
        <f>SUM('l(x,t)'!J85:J$97)/'l(x,t)'!J85-0.5+$A85</f>
        <v>87.586275918217055</v>
      </c>
      <c r="K85" s="7">
        <f>SUM('l(x,t)'!K85:K$97)/'l(x,t)'!K85-0.5+$A85</f>
        <v>87.367249656079849</v>
      </c>
      <c r="L85" s="7">
        <f>SUM('l(x,t)'!L85:L$97)/'l(x,t)'!L85-0.5+$A85</f>
        <v>87.458294910136175</v>
      </c>
      <c r="M85" s="7">
        <f>SUM('l(x,t)'!M85:M$97)/'l(x,t)'!M85-0.5+$A85</f>
        <v>87.696917132418321</v>
      </c>
      <c r="N85" s="7">
        <f>SUM('l(x,t)'!N85:N$97)/'l(x,t)'!N85-0.5+$A85</f>
        <v>87.134899352905919</v>
      </c>
      <c r="O85" s="7">
        <f>SUM('l(x,t)'!O85:O$97)/'l(x,t)'!O85-0.5+$A85</f>
        <v>87.695918750879471</v>
      </c>
      <c r="P85" s="7">
        <f>SUM('l(x,t)'!P85:P$97)/'l(x,t)'!P85-0.5+$A85</f>
        <v>87.674911435029827</v>
      </c>
      <c r="Q85" s="7">
        <f>SUM('l(x,t)'!Q85:Q$97)/'l(x,t)'!Q85-0.5+$A85</f>
        <v>87.437042631109335</v>
      </c>
      <c r="R85" s="7">
        <f>SUM('l(x,t)'!R85:R$97)/'l(x,t)'!R85-0.5+$A85</f>
        <v>87.872863963890453</v>
      </c>
      <c r="S85" s="7">
        <f>SUM('l(x,t)'!S85:S$97)/'l(x,t)'!S85-0.5+$A85</f>
        <v>87.652559474798451</v>
      </c>
      <c r="T85" s="7">
        <f>SUM('l(x,t)'!T85:T$97)/'l(x,t)'!T85-0.5+$A85</f>
        <v>87.527667226367058</v>
      </c>
      <c r="U85" s="7">
        <f>SUM('l(x,t)'!U85:U$97)/'l(x,t)'!U85-0.5+$A85</f>
        <v>87.726192388733111</v>
      </c>
      <c r="V85" s="7">
        <f>SUM('l(x,t)'!V85:V$97)/'l(x,t)'!V85-0.5+$A85</f>
        <v>87.572112286450619</v>
      </c>
      <c r="W85" s="7">
        <f>SUM('l(x,t)'!W85:W$97)/'l(x,t)'!W85-0.5+$A85</f>
        <v>87.712605122978175</v>
      </c>
      <c r="X85" s="7">
        <f>SUM('l(x,t)'!X85:X$97)/'l(x,t)'!X85-0.5+$A85</f>
        <v>87.829293798705336</v>
      </c>
      <c r="Y85" s="7">
        <f>SUM('l(x,t)'!Y85:Y$97)/'l(x,t)'!Y85-0.5+$A85</f>
        <v>87.766951388027394</v>
      </c>
      <c r="Z85" s="7">
        <f>SUM('l(x,t)'!Z85:Z$97)/'l(x,t)'!Z85-0.5+$A85</f>
        <v>87.790307695226943</v>
      </c>
      <c r="AA85" s="7">
        <f>SUM('l(x,t)'!AA85:AA$97)/'l(x,t)'!AA85-0.5+$A85</f>
        <v>87.710956467177297</v>
      </c>
      <c r="AB85" s="7">
        <f>SUM('l(x,t)'!AB85:AB$97)/'l(x,t)'!AB85-0.5+$A85</f>
        <v>87.739339841823167</v>
      </c>
      <c r="AC85" s="7">
        <f>SUM('l(x,t)'!AC85:AC$97)/'l(x,t)'!AC85-0.5+$A85</f>
        <v>87.890647597637567</v>
      </c>
      <c r="AD85" s="7">
        <f>SUM('l(x,t)'!AD85:AD$97)/'l(x,t)'!AD85-0.5+$A85</f>
        <v>87.685348667692011</v>
      </c>
      <c r="AE85" s="7">
        <f>SUM('l(x,t)'!AE85:AE$97)/'l(x,t)'!AE85-0.5+$A85</f>
        <v>87.938550005313971</v>
      </c>
      <c r="AF85" s="7">
        <f>SUM('l(x,t)'!AF85:AF$97)/'l(x,t)'!AF85-0.5+$A85</f>
        <v>87.778308917354977</v>
      </c>
      <c r="AG85" s="7">
        <f>SUM('l(x,t)'!AG85:AG$97)/'l(x,t)'!AG85-0.5+$A85</f>
        <v>87.849614493746472</v>
      </c>
      <c r="AH85" s="7">
        <f>SUM('l(x,t)'!AH85:AH$97)/'l(x,t)'!AH85-0.5+$A85</f>
        <v>87.87558060352309</v>
      </c>
      <c r="AI85" s="7">
        <f>SUM('l(x,t)'!AI85:AI$97)/'l(x,t)'!AI85-0.5+$A85</f>
        <v>87.78102068393936</v>
      </c>
      <c r="AJ85" s="7">
        <f>SUM('l(x,t)'!AJ85:AJ$97)/'l(x,t)'!AJ85-0.5+$A85</f>
        <v>87.969850064927883</v>
      </c>
      <c r="AK85" s="7">
        <f>SUM('l(x,t)'!AK85:AK$97)/'l(x,t)'!AK85-0.5+$A85</f>
        <v>87.89825352012501</v>
      </c>
      <c r="AL85" s="7">
        <f>SUM('l(x,t)'!AL85:AL$97)/'l(x,t)'!AL85-0.5+$A85</f>
        <v>87.905879030963021</v>
      </c>
      <c r="AM85" s="7">
        <f>SUM('l(x,t)'!AM85:AM$97)/'l(x,t)'!AM85-0.5+$A85</f>
        <v>88.058266146914562</v>
      </c>
      <c r="AN85" s="7">
        <f>SUM('l(x,t)'!AN85:AN$97)/'l(x,t)'!AN85-0.5+$A85</f>
        <v>88.185325499696518</v>
      </c>
      <c r="AO85" s="7">
        <f>SUM('l(x,t)'!AO85:AO$97)/'l(x,t)'!AO85-0.5+$A85</f>
        <v>88.131385076141868</v>
      </c>
      <c r="AP85" s="7">
        <f>SUM('l(x,t)'!AP85:AP$97)/'l(x,t)'!AP85-0.5+$A85</f>
        <v>88.163256258505385</v>
      </c>
      <c r="AQ85" s="7">
        <f>SUM('l(x,t)'!AQ85:AQ$97)/'l(x,t)'!AQ85-0.5+$A85</f>
        <v>88.191889194131548</v>
      </c>
      <c r="AR85" s="7">
        <f>SUM('l(x,t)'!AR85:AR$97)/'l(x,t)'!AR85-0.5+$A85</f>
        <v>88.230533958061628</v>
      </c>
      <c r="AS85" s="7">
        <f>SUM('l(x,t)'!AS85:AS$97)/'l(x,t)'!AS85-0.5+$A85</f>
        <v>88.234531512417973</v>
      </c>
      <c r="AT85" s="7">
        <f>SUM('l(x,t)'!AT85:AT$97)/'l(x,t)'!AT85-0.5+$A85</f>
        <v>88.383429382658136</v>
      </c>
      <c r="AU85" s="7">
        <f>SUM('l(x,t)'!AU85:AU$97)/'l(x,t)'!AU85-0.5+$A85</f>
        <v>88.381927155199065</v>
      </c>
      <c r="AV85" s="7">
        <f>SUM('l(x,t)'!AV85:AV$97)/'l(x,t)'!AV85-0.5+$A85</f>
        <v>88.294309254529523</v>
      </c>
      <c r="AW85" s="7">
        <f>SUM('l(x,t)'!AW85:AW$97)/'l(x,t)'!AW85-0.5+$A85</f>
        <v>88.51047907735709</v>
      </c>
      <c r="AX85" s="7">
        <f>SUM('l(x,t)'!AX85:AX$97)/'l(x,t)'!AX85-0.5+$A85</f>
        <v>88.472496032096146</v>
      </c>
      <c r="AY85" s="7">
        <f>SUM('l(x,t)'!AY85:AY$97)/'l(x,t)'!AY85-0.5+$A85</f>
        <v>88.405248874947347</v>
      </c>
      <c r="AZ85" s="7">
        <f>SUM('l(x,t)'!AZ85:AZ$97)/'l(x,t)'!AZ85-0.5+$A85</f>
        <v>88.67925321857642</v>
      </c>
      <c r="BA85" s="7">
        <f>SUM('l(x,t)'!BA85:BA$97)/'l(x,t)'!BA85-0.5+$A85</f>
        <v>88.789162010470648</v>
      </c>
      <c r="BB85" s="7">
        <f>SUM('l(x,t)'!BB85:BB$97)/'l(x,t)'!BB85-0.5+$A85</f>
        <v>88.894717940645165</v>
      </c>
      <c r="BC85" s="7">
        <f>SUM('l(x,t)'!BC85:BC$97)/'l(x,t)'!BC85-0.5+$A85</f>
        <v>88.811530828911188</v>
      </c>
      <c r="BD85" s="7">
        <f>SUM('l(x,t)'!BD85:BD$97)/'l(x,t)'!BD85-0.5+$A85</f>
        <v>88.992247115729228</v>
      </c>
      <c r="BE85" s="7">
        <f>SUM('l(x,t)'!BE85:BE$97)/'l(x,t)'!BE85-0.5+$A85</f>
        <v>88.893971879686816</v>
      </c>
      <c r="BF85" s="7">
        <f>SUM('l(x,t)'!BF85:BF$97)/'l(x,t)'!BF85-0.5+$A85</f>
        <v>89.062183345240157</v>
      </c>
      <c r="BG85" s="7">
        <f>SUM('l(x,t)'!BG85:BG$97)/'l(x,t)'!BG85-0.5+$A85</f>
        <v>89.111265086507672</v>
      </c>
      <c r="BH85" s="7">
        <f>SUM('l(x,t)'!BH85:BH$97)/'l(x,t)'!BH85-0.5+$A85</f>
        <v>89.197388724573813</v>
      </c>
      <c r="BI85" s="7">
        <f>SUM('l(x,t)'!BI85:BI$97)/'l(x,t)'!BI85-0.5+$A85</f>
        <v>89.246661300497166</v>
      </c>
      <c r="BJ85" s="7">
        <f>SUM('l(x,t)'!BJ85:BJ$97)/'l(x,t)'!BJ85-0.5+$A85</f>
        <v>89.243363274324494</v>
      </c>
      <c r="BK85" s="7">
        <f>SUM('l(x,t)'!BK85:BK$97)/'l(x,t)'!BK85-0.5+$A85</f>
        <v>89.300678861361547</v>
      </c>
      <c r="BL85" s="7">
        <f>SUM('l(x,t)'!BL85:BL$97)/'l(x,t)'!BL85-0.5+$A85</f>
        <v>89.357883788512012</v>
      </c>
      <c r="BM85" s="7">
        <f>SUM('l(x,t)'!BM85:BM$97)/'l(x,t)'!BM85-0.5+$A85</f>
        <v>89.41496820000323</v>
      </c>
      <c r="BN85" s="7">
        <f>SUM('l(x,t)'!BN85:BN$97)/'l(x,t)'!BN85-0.5+$A85</f>
        <v>89.471922400871193</v>
      </c>
      <c r="BO85" s="7">
        <f>SUM('l(x,t)'!BO85:BO$97)/'l(x,t)'!BO85-0.5+$A85</f>
        <v>89.528736861913302</v>
      </c>
      <c r="BP85" s="7">
        <f>SUM('l(x,t)'!BP85:BP$97)/'l(x,t)'!BP85-0.5+$A85</f>
        <v>89.585402224299898</v>
      </c>
      <c r="BQ85" s="7">
        <f>SUM('l(x,t)'!BQ85:BQ$97)/'l(x,t)'!BQ85-0.5+$A85</f>
        <v>89.641909303849189</v>
      </c>
      <c r="BR85" s="7">
        <f>SUM('l(x,t)'!BR85:BR$97)/'l(x,t)'!BR85-0.5+$A85</f>
        <v>89.69824909497126</v>
      </c>
      <c r="BS85" s="7">
        <f>SUM('l(x,t)'!BS85:BS$97)/'l(x,t)'!BS85-0.5+$A85</f>
        <v>89.754412774286308</v>
      </c>
    </row>
    <row r="86" spans="1:71" x14ac:dyDescent="0.25">
      <c r="A86">
        <v>84</v>
      </c>
      <c r="B86" s="7">
        <f>SUM('l(x,t)'!B86:B$97)/'l(x,t)'!B86-0.5+$A86</f>
        <v>88.279135386665942</v>
      </c>
      <c r="C86" s="7">
        <f>SUM('l(x,t)'!C86:C$97)/'l(x,t)'!C86-0.5+$A86</f>
        <v>87.925204824782497</v>
      </c>
      <c r="D86" s="7">
        <f>SUM('l(x,t)'!D86:D$97)/'l(x,t)'!D86-0.5+$A86</f>
        <v>87.805784097850932</v>
      </c>
      <c r="E86" s="7">
        <f>SUM('l(x,t)'!E86:E$97)/'l(x,t)'!E86-0.5+$A86</f>
        <v>87.575494070026721</v>
      </c>
      <c r="F86" s="7">
        <f>SUM('l(x,t)'!F86:F$97)/'l(x,t)'!F86-0.5+$A86</f>
        <v>87.861638904553232</v>
      </c>
      <c r="G86" s="7">
        <f>SUM('l(x,t)'!G86:G$97)/'l(x,t)'!G86-0.5+$A86</f>
        <v>88.271475061165276</v>
      </c>
      <c r="H86" s="7">
        <f>SUM('l(x,t)'!H86:H$97)/'l(x,t)'!H86-0.5+$A86</f>
        <v>88.121395242724645</v>
      </c>
      <c r="I86" s="7">
        <f>SUM('l(x,t)'!I86:I$97)/'l(x,t)'!I86-0.5+$A86</f>
        <v>88.057153635582566</v>
      </c>
      <c r="J86" s="7">
        <f>SUM('l(x,t)'!J86:J$97)/'l(x,t)'!J86-0.5+$A86</f>
        <v>88.283802102830819</v>
      </c>
      <c r="K86" s="7">
        <f>SUM('l(x,t)'!K86:K$97)/'l(x,t)'!K86-0.5+$A86</f>
        <v>88.077331016700626</v>
      </c>
      <c r="L86" s="7">
        <f>SUM('l(x,t)'!L86:L$97)/'l(x,t)'!L86-0.5+$A86</f>
        <v>88.163456108267269</v>
      </c>
      <c r="M86" s="7">
        <f>SUM('l(x,t)'!M86:M$97)/'l(x,t)'!M86-0.5+$A86</f>
        <v>88.369095808826856</v>
      </c>
      <c r="N86" s="7">
        <f>SUM('l(x,t)'!N86:N$97)/'l(x,t)'!N86-0.5+$A86</f>
        <v>87.859228812369182</v>
      </c>
      <c r="O86" s="7">
        <f>SUM('l(x,t)'!O86:O$97)/'l(x,t)'!O86-0.5+$A86</f>
        <v>88.36195843719014</v>
      </c>
      <c r="P86" s="7">
        <f>SUM('l(x,t)'!P86:P$97)/'l(x,t)'!P86-0.5+$A86</f>
        <v>88.326710408608292</v>
      </c>
      <c r="Q86" s="7">
        <f>SUM('l(x,t)'!Q86:Q$97)/'l(x,t)'!Q86-0.5+$A86</f>
        <v>88.145094365196201</v>
      </c>
      <c r="R86" s="7">
        <f>SUM('l(x,t)'!R86:R$97)/'l(x,t)'!R86-0.5+$A86</f>
        <v>88.491341031047554</v>
      </c>
      <c r="S86" s="7">
        <f>SUM('l(x,t)'!S86:S$97)/'l(x,t)'!S86-0.5+$A86</f>
        <v>88.36932396200568</v>
      </c>
      <c r="T86" s="7">
        <f>SUM('l(x,t)'!T86:T$97)/'l(x,t)'!T86-0.5+$A86</f>
        <v>88.222652814557321</v>
      </c>
      <c r="U86" s="7">
        <f>SUM('l(x,t)'!U86:U$97)/'l(x,t)'!U86-0.5+$A86</f>
        <v>88.421330292556746</v>
      </c>
      <c r="V86" s="7">
        <f>SUM('l(x,t)'!V86:V$97)/'l(x,t)'!V86-0.5+$A86</f>
        <v>88.220413936487859</v>
      </c>
      <c r="W86" s="7">
        <f>SUM('l(x,t)'!W86:W$97)/'l(x,t)'!W86-0.5+$A86</f>
        <v>88.387409793113335</v>
      </c>
      <c r="X86" s="7">
        <f>SUM('l(x,t)'!X86:X$97)/'l(x,t)'!X86-0.5+$A86</f>
        <v>88.494455364095586</v>
      </c>
      <c r="Y86" s="7">
        <f>SUM('l(x,t)'!Y86:Y$97)/'l(x,t)'!Y86-0.5+$A86</f>
        <v>88.436772709213486</v>
      </c>
      <c r="Z86" s="7">
        <f>SUM('l(x,t)'!Z86:Z$97)/'l(x,t)'!Z86-0.5+$A86</f>
        <v>88.45193584324258</v>
      </c>
      <c r="AA86" s="7">
        <f>SUM('l(x,t)'!AA86:AA$97)/'l(x,t)'!AA86-0.5+$A86</f>
        <v>88.375146414718557</v>
      </c>
      <c r="AB86" s="7">
        <f>SUM('l(x,t)'!AB86:AB$97)/'l(x,t)'!AB86-0.5+$A86</f>
        <v>88.41016683479252</v>
      </c>
      <c r="AC86" s="7">
        <f>SUM('l(x,t)'!AC86:AC$97)/'l(x,t)'!AC86-0.5+$A86</f>
        <v>88.543069498682073</v>
      </c>
      <c r="AD86" s="7">
        <f>SUM('l(x,t)'!AD86:AD$97)/'l(x,t)'!AD86-0.5+$A86</f>
        <v>88.364139308143422</v>
      </c>
      <c r="AE86" s="7">
        <f>SUM('l(x,t)'!AE86:AE$97)/'l(x,t)'!AE86-0.5+$A86</f>
        <v>88.580292561709058</v>
      </c>
      <c r="AF86" s="7">
        <f>SUM('l(x,t)'!AF86:AF$97)/'l(x,t)'!AF86-0.5+$A86</f>
        <v>88.45593373724904</v>
      </c>
      <c r="AG86" s="7">
        <f>SUM('l(x,t)'!AG86:AG$97)/'l(x,t)'!AG86-0.5+$A86</f>
        <v>88.5229395389416</v>
      </c>
      <c r="AH86" s="7">
        <f>SUM('l(x,t)'!AH86:AH$97)/'l(x,t)'!AH86-0.5+$A86</f>
        <v>88.520170495093041</v>
      </c>
      <c r="AI86" s="7">
        <f>SUM('l(x,t)'!AI86:AI$97)/'l(x,t)'!AI86-0.5+$A86</f>
        <v>88.435121716205188</v>
      </c>
      <c r="AJ86" s="7">
        <f>SUM('l(x,t)'!AJ86:AJ$97)/'l(x,t)'!AJ86-0.5+$A86</f>
        <v>88.593265798687199</v>
      </c>
      <c r="AK86" s="7">
        <f>SUM('l(x,t)'!AK86:AK$97)/'l(x,t)'!AK86-0.5+$A86</f>
        <v>88.568747430190626</v>
      </c>
      <c r="AL86" s="7">
        <f>SUM('l(x,t)'!AL86:AL$97)/'l(x,t)'!AL86-0.5+$A86</f>
        <v>88.570056422281951</v>
      </c>
      <c r="AM86" s="7">
        <f>SUM('l(x,t)'!AM86:AM$97)/'l(x,t)'!AM86-0.5+$A86</f>
        <v>88.699819929860794</v>
      </c>
      <c r="AN86" s="7">
        <f>SUM('l(x,t)'!AN86:AN$97)/'l(x,t)'!AN86-0.5+$A86</f>
        <v>88.836787101131648</v>
      </c>
      <c r="AO86" s="7">
        <f>SUM('l(x,t)'!AO86:AO$97)/'l(x,t)'!AO86-0.5+$A86</f>
        <v>88.756963764065688</v>
      </c>
      <c r="AP86" s="7">
        <f>SUM('l(x,t)'!AP86:AP$97)/'l(x,t)'!AP86-0.5+$A86</f>
        <v>88.79704805873277</v>
      </c>
      <c r="AQ86" s="7">
        <f>SUM('l(x,t)'!AQ86:AQ$97)/'l(x,t)'!AQ86-0.5+$A86</f>
        <v>88.815443920438142</v>
      </c>
      <c r="AR86" s="7">
        <f>SUM('l(x,t)'!AR86:AR$97)/'l(x,t)'!AR86-0.5+$A86</f>
        <v>88.849225363617649</v>
      </c>
      <c r="AS86" s="7">
        <f>SUM('l(x,t)'!AS86:AS$97)/'l(x,t)'!AS86-0.5+$A86</f>
        <v>88.874103579402686</v>
      </c>
      <c r="AT86" s="7">
        <f>SUM('l(x,t)'!AT86:AT$97)/'l(x,t)'!AT86-0.5+$A86</f>
        <v>89.015319542660791</v>
      </c>
      <c r="AU86" s="7">
        <f>SUM('l(x,t)'!AU86:AU$97)/'l(x,t)'!AU86-0.5+$A86</f>
        <v>88.979339545887143</v>
      </c>
      <c r="AV86" s="7">
        <f>SUM('l(x,t)'!AV86:AV$97)/'l(x,t)'!AV86-0.5+$A86</f>
        <v>88.9104514676675</v>
      </c>
      <c r="AW86" s="7">
        <f>SUM('l(x,t)'!AW86:AW$97)/'l(x,t)'!AW86-0.5+$A86</f>
        <v>89.09742507022041</v>
      </c>
      <c r="AX86" s="7">
        <f>SUM('l(x,t)'!AX86:AX$97)/'l(x,t)'!AX86-0.5+$A86</f>
        <v>89.119084031613966</v>
      </c>
      <c r="AY86" s="7">
        <f>SUM('l(x,t)'!AY86:AY$97)/'l(x,t)'!AY86-0.5+$A86</f>
        <v>88.977114388221565</v>
      </c>
      <c r="AZ86" s="7">
        <f>SUM('l(x,t)'!AZ86:AZ$97)/'l(x,t)'!AZ86-0.5+$A86</f>
        <v>89.253127707388416</v>
      </c>
      <c r="BA86" s="7">
        <f>SUM('l(x,t)'!BA86:BA$97)/'l(x,t)'!BA86-0.5+$A86</f>
        <v>89.325453235313617</v>
      </c>
      <c r="BB86" s="7">
        <f>SUM('l(x,t)'!BB86:BB$97)/'l(x,t)'!BB86-0.5+$A86</f>
        <v>89.402833881133105</v>
      </c>
      <c r="BC86" s="7">
        <f>SUM('l(x,t)'!BC86:BC$97)/'l(x,t)'!BC86-0.5+$A86</f>
        <v>89.442306683348647</v>
      </c>
      <c r="BD86" s="7">
        <f>SUM('l(x,t)'!BD86:BD$97)/'l(x,t)'!BD86-0.5+$A86</f>
        <v>89.556200506935028</v>
      </c>
      <c r="BE86" s="7">
        <f>SUM('l(x,t)'!BE86:BE$97)/'l(x,t)'!BE86-0.5+$A86</f>
        <v>89.491371535490586</v>
      </c>
      <c r="BF86" s="7">
        <f>SUM('l(x,t)'!BF86:BF$97)/'l(x,t)'!BF86-0.5+$A86</f>
        <v>89.631086898557285</v>
      </c>
      <c r="BG86" s="7">
        <f>SUM('l(x,t)'!BG86:BG$97)/'l(x,t)'!BG86-0.5+$A86</f>
        <v>89.696116525333949</v>
      </c>
      <c r="BH86" s="7">
        <f>SUM('l(x,t)'!BH86:BH$97)/'l(x,t)'!BH86-0.5+$A86</f>
        <v>89.742003532811623</v>
      </c>
      <c r="BI86" s="7">
        <f>SUM('l(x,t)'!BI86:BI$97)/'l(x,t)'!BI86-0.5+$A86</f>
        <v>89.796262011479186</v>
      </c>
      <c r="BJ86" s="7">
        <f>SUM('l(x,t)'!BJ86:BJ$97)/'l(x,t)'!BJ86-0.5+$A86</f>
        <v>89.789331322804358</v>
      </c>
      <c r="BK86" s="7">
        <f>SUM('l(x,t)'!BK86:BK$97)/'l(x,t)'!BK86-0.5+$A86</f>
        <v>89.842133827264902</v>
      </c>
      <c r="BL86" s="7">
        <f>SUM('l(x,t)'!BL86:BL$97)/'l(x,t)'!BL86-0.5+$A86</f>
        <v>89.894815620922827</v>
      </c>
      <c r="BM86" s="7">
        <f>SUM('l(x,t)'!BM86:BM$97)/'l(x,t)'!BM86-0.5+$A86</f>
        <v>89.947367848501457</v>
      </c>
      <c r="BN86" s="7">
        <f>SUM('l(x,t)'!BN86:BN$97)/'l(x,t)'!BN86-0.5+$A86</f>
        <v>89.999781820037242</v>
      </c>
      <c r="BO86" s="7">
        <f>SUM('l(x,t)'!BO86:BO$97)/'l(x,t)'!BO86-0.5+$A86</f>
        <v>90.052049014479095</v>
      </c>
      <c r="BP86" s="7">
        <f>SUM('l(x,t)'!BP86:BP$97)/'l(x,t)'!BP86-0.5+$A86</f>
        <v>90.104161082981733</v>
      </c>
      <c r="BQ86" s="7">
        <f>SUM('l(x,t)'!BQ86:BQ$97)/'l(x,t)'!BQ86-0.5+$A86</f>
        <v>90.156109851898776</v>
      </c>
      <c r="BR86" s="7">
        <f>SUM('l(x,t)'!BR86:BR$97)/'l(x,t)'!BR86-0.5+$A86</f>
        <v>90.207887325482687</v>
      </c>
      <c r="BS86" s="7">
        <f>SUM('l(x,t)'!BS86:BS$97)/'l(x,t)'!BS86-0.5+$A86</f>
        <v>90.259485688298341</v>
      </c>
    </row>
    <row r="87" spans="1:71" x14ac:dyDescent="0.25">
      <c r="A87">
        <v>85</v>
      </c>
      <c r="B87" s="7">
        <f>SUM('l(x,t)'!B87:B$97)/'l(x,t)'!B87-0.5+$A87</f>
        <v>89.023472842977966</v>
      </c>
      <c r="C87" s="7">
        <f>SUM('l(x,t)'!C87:C$97)/'l(x,t)'!C87-0.5+$A87</f>
        <v>88.62516237689384</v>
      </c>
      <c r="D87" s="7">
        <f>SUM('l(x,t)'!D87:D$97)/'l(x,t)'!D87-0.5+$A87</f>
        <v>88.563905707604562</v>
      </c>
      <c r="E87" s="7">
        <f>SUM('l(x,t)'!E87:E$97)/'l(x,t)'!E87-0.5+$A87</f>
        <v>88.269726993070606</v>
      </c>
      <c r="F87" s="7">
        <f>SUM('l(x,t)'!F87:F$97)/'l(x,t)'!F87-0.5+$A87</f>
        <v>88.616678999930471</v>
      </c>
      <c r="G87" s="7">
        <f>SUM('l(x,t)'!G87:G$97)/'l(x,t)'!G87-0.5+$A87</f>
        <v>88.984992521393821</v>
      </c>
      <c r="H87" s="7">
        <f>SUM('l(x,t)'!H87:H$97)/'l(x,t)'!H87-0.5+$A87</f>
        <v>88.882982236062944</v>
      </c>
      <c r="I87" s="7">
        <f>SUM('l(x,t)'!I87:I$97)/'l(x,t)'!I87-0.5+$A87</f>
        <v>88.763842969317196</v>
      </c>
      <c r="J87" s="7">
        <f>SUM('l(x,t)'!J87:J$97)/'l(x,t)'!J87-0.5+$A87</f>
        <v>89.008336931014099</v>
      </c>
      <c r="K87" s="7">
        <f>SUM('l(x,t)'!K87:K$97)/'l(x,t)'!K87-0.5+$A87</f>
        <v>88.809829666884269</v>
      </c>
      <c r="L87" s="7">
        <f>SUM('l(x,t)'!L87:L$97)/'l(x,t)'!L87-0.5+$A87</f>
        <v>88.907748524035995</v>
      </c>
      <c r="M87" s="7">
        <f>SUM('l(x,t)'!M87:M$97)/'l(x,t)'!M87-0.5+$A87</f>
        <v>89.10540852357623</v>
      </c>
      <c r="N87" s="7">
        <f>SUM('l(x,t)'!N87:N$97)/'l(x,t)'!N87-0.5+$A87</f>
        <v>88.583027010524944</v>
      </c>
      <c r="O87" s="7">
        <f>SUM('l(x,t)'!O87:O$97)/'l(x,t)'!O87-0.5+$A87</f>
        <v>89.033027885335159</v>
      </c>
      <c r="P87" s="7">
        <f>SUM('l(x,t)'!P87:P$97)/'l(x,t)'!P87-0.5+$A87</f>
        <v>89.047919479698947</v>
      </c>
      <c r="Q87" s="7">
        <f>SUM('l(x,t)'!Q87:Q$97)/'l(x,t)'!Q87-0.5+$A87</f>
        <v>88.818627511961751</v>
      </c>
      <c r="R87" s="7">
        <f>SUM('l(x,t)'!R87:R$97)/'l(x,t)'!R87-0.5+$A87</f>
        <v>89.168235124032222</v>
      </c>
      <c r="S87" s="7">
        <f>SUM('l(x,t)'!S87:S$97)/'l(x,t)'!S87-0.5+$A87</f>
        <v>89.051878080119621</v>
      </c>
      <c r="T87" s="7">
        <f>SUM('l(x,t)'!T87:T$97)/'l(x,t)'!T87-0.5+$A87</f>
        <v>88.92256850637645</v>
      </c>
      <c r="U87" s="7">
        <f>SUM('l(x,t)'!U87:U$97)/'l(x,t)'!U87-0.5+$A87</f>
        <v>89.122030047803804</v>
      </c>
      <c r="V87" s="7">
        <f>SUM('l(x,t)'!V87:V$97)/'l(x,t)'!V87-0.5+$A87</f>
        <v>88.947436357916473</v>
      </c>
      <c r="W87" s="7">
        <f>SUM('l(x,t)'!W87:W$97)/'l(x,t)'!W87-0.5+$A87</f>
        <v>89.095209987485774</v>
      </c>
      <c r="X87" s="7">
        <f>SUM('l(x,t)'!X87:X$97)/'l(x,t)'!X87-0.5+$A87</f>
        <v>89.149202560722074</v>
      </c>
      <c r="Y87" s="7">
        <f>SUM('l(x,t)'!Y87:Y$97)/'l(x,t)'!Y87-0.5+$A87</f>
        <v>89.11937823030577</v>
      </c>
      <c r="Z87" s="7">
        <f>SUM('l(x,t)'!Z87:Z$97)/'l(x,t)'!Z87-0.5+$A87</f>
        <v>89.115130028310858</v>
      </c>
      <c r="AA87" s="7">
        <f>SUM('l(x,t)'!AA87:AA$97)/'l(x,t)'!AA87-0.5+$A87</f>
        <v>89.045786261943007</v>
      </c>
      <c r="AB87" s="7">
        <f>SUM('l(x,t)'!AB87:AB$97)/'l(x,t)'!AB87-0.5+$A87</f>
        <v>89.080365985840729</v>
      </c>
      <c r="AC87" s="7">
        <f>SUM('l(x,t)'!AC87:AC$97)/'l(x,t)'!AC87-0.5+$A87</f>
        <v>89.214949852690467</v>
      </c>
      <c r="AD87" s="7">
        <f>SUM('l(x,t)'!AD87:AD$97)/'l(x,t)'!AD87-0.5+$A87</f>
        <v>89.043801072579939</v>
      </c>
      <c r="AE87" s="7">
        <f>SUM('l(x,t)'!AE87:AE$97)/'l(x,t)'!AE87-0.5+$A87</f>
        <v>89.269984640943008</v>
      </c>
      <c r="AF87" s="7">
        <f>SUM('l(x,t)'!AF87:AF$97)/'l(x,t)'!AF87-0.5+$A87</f>
        <v>89.120932071685274</v>
      </c>
      <c r="AG87" s="7">
        <f>SUM('l(x,t)'!AG87:AG$97)/'l(x,t)'!AG87-0.5+$A87</f>
        <v>89.210150496360612</v>
      </c>
      <c r="AH87" s="7">
        <f>SUM('l(x,t)'!AH87:AH$97)/'l(x,t)'!AH87-0.5+$A87</f>
        <v>89.228444143321099</v>
      </c>
      <c r="AI87" s="7">
        <f>SUM('l(x,t)'!AI87:AI$97)/'l(x,t)'!AI87-0.5+$A87</f>
        <v>89.115437152480865</v>
      </c>
      <c r="AJ87" s="7">
        <f>SUM('l(x,t)'!AJ87:AJ$97)/'l(x,t)'!AJ87-0.5+$A87</f>
        <v>89.278335802723689</v>
      </c>
      <c r="AK87" s="7">
        <f>SUM('l(x,t)'!AK87:AK$97)/'l(x,t)'!AK87-0.5+$A87</f>
        <v>89.231431762902787</v>
      </c>
      <c r="AL87" s="7">
        <f>SUM('l(x,t)'!AL87:AL$97)/'l(x,t)'!AL87-0.5+$A87</f>
        <v>89.24564668425208</v>
      </c>
      <c r="AM87" s="7">
        <f>SUM('l(x,t)'!AM87:AM$97)/'l(x,t)'!AM87-0.5+$A87</f>
        <v>89.36568954395041</v>
      </c>
      <c r="AN87" s="7">
        <f>SUM('l(x,t)'!AN87:AN$97)/'l(x,t)'!AN87-0.5+$A87</f>
        <v>89.512293957828149</v>
      </c>
      <c r="AO87" s="7">
        <f>SUM('l(x,t)'!AO87:AO$97)/'l(x,t)'!AO87-0.5+$A87</f>
        <v>89.444036519129057</v>
      </c>
      <c r="AP87" s="7">
        <f>SUM('l(x,t)'!AP87:AP$97)/'l(x,t)'!AP87-0.5+$A87</f>
        <v>89.451257744515615</v>
      </c>
      <c r="AQ87" s="7">
        <f>SUM('l(x,t)'!AQ87:AQ$97)/'l(x,t)'!AQ87-0.5+$A87</f>
        <v>89.471824143918226</v>
      </c>
      <c r="AR87" s="7">
        <f>SUM('l(x,t)'!AR87:AR$97)/'l(x,t)'!AR87-0.5+$A87</f>
        <v>89.501121558808308</v>
      </c>
      <c r="AS87" s="7">
        <f>SUM('l(x,t)'!AS87:AS$97)/'l(x,t)'!AS87-0.5+$A87</f>
        <v>89.510427926005363</v>
      </c>
      <c r="AT87" s="7">
        <f>SUM('l(x,t)'!AT87:AT$97)/'l(x,t)'!AT87-0.5+$A87</f>
        <v>89.624813627363082</v>
      </c>
      <c r="AU87" s="7">
        <f>SUM('l(x,t)'!AU87:AU$97)/'l(x,t)'!AU87-0.5+$A87</f>
        <v>89.624047159494779</v>
      </c>
      <c r="AV87" s="7">
        <f>SUM('l(x,t)'!AV87:AV$97)/'l(x,t)'!AV87-0.5+$A87</f>
        <v>89.556407529570066</v>
      </c>
      <c r="AW87" s="7">
        <f>SUM('l(x,t)'!AW87:AW$97)/'l(x,t)'!AW87-0.5+$A87</f>
        <v>89.713150245745396</v>
      </c>
      <c r="AX87" s="7">
        <f>SUM('l(x,t)'!AX87:AX$97)/'l(x,t)'!AX87-0.5+$A87</f>
        <v>89.699387691907802</v>
      </c>
      <c r="AY87" s="7">
        <f>SUM('l(x,t)'!AY87:AY$97)/'l(x,t)'!AY87-0.5+$A87</f>
        <v>89.63843037785098</v>
      </c>
      <c r="AZ87" s="7">
        <f>SUM('l(x,t)'!AZ87:AZ$97)/'l(x,t)'!AZ87-0.5+$A87</f>
        <v>89.793133151504961</v>
      </c>
      <c r="BA87" s="7">
        <f>SUM('l(x,t)'!BA87:BA$97)/'l(x,t)'!BA87-0.5+$A87</f>
        <v>89.924356428594763</v>
      </c>
      <c r="BB87" s="7">
        <f>SUM('l(x,t)'!BB87:BB$97)/'l(x,t)'!BB87-0.5+$A87</f>
        <v>89.955109129392838</v>
      </c>
      <c r="BC87" s="7">
        <f>SUM('l(x,t)'!BC87:BC$97)/'l(x,t)'!BC87-0.5+$A87</f>
        <v>89.9565300778889</v>
      </c>
      <c r="BD87" s="7">
        <f>SUM('l(x,t)'!BD87:BD$97)/'l(x,t)'!BD87-0.5+$A87</f>
        <v>90.195330495094524</v>
      </c>
      <c r="BE87" s="7">
        <f>SUM('l(x,t)'!BE87:BE$97)/'l(x,t)'!BE87-0.5+$A87</f>
        <v>90.084189044449317</v>
      </c>
      <c r="BF87" s="7">
        <f>SUM('l(x,t)'!BF87:BF$97)/'l(x,t)'!BF87-0.5+$A87</f>
        <v>90.24416122623316</v>
      </c>
      <c r="BG87" s="7">
        <f>SUM('l(x,t)'!BG87:BG$97)/'l(x,t)'!BG87-0.5+$A87</f>
        <v>90.27275724670757</v>
      </c>
      <c r="BH87" s="7">
        <f>SUM('l(x,t)'!BH87:BH$97)/'l(x,t)'!BH87-0.5+$A87</f>
        <v>90.325613492489197</v>
      </c>
      <c r="BI87" s="7">
        <f>SUM('l(x,t)'!BI87:BI$97)/'l(x,t)'!BI87-0.5+$A87</f>
        <v>90.362263558004528</v>
      </c>
      <c r="BJ87" s="7">
        <f>SUM('l(x,t)'!BJ87:BJ$97)/'l(x,t)'!BJ87-0.5+$A87</f>
        <v>90.353426174145156</v>
      </c>
      <c r="BK87" s="7">
        <f>SUM('l(x,t)'!BK87:BK$97)/'l(x,t)'!BK87-0.5+$A87</f>
        <v>90.401950347292171</v>
      </c>
      <c r="BL87" s="7">
        <f>SUM('l(x,t)'!BL87:BL$97)/'l(x,t)'!BL87-0.5+$A87</f>
        <v>90.450335747841308</v>
      </c>
      <c r="BM87" s="7">
        <f>SUM('l(x,t)'!BM87:BM$97)/'l(x,t)'!BM87-0.5+$A87</f>
        <v>90.498574643112306</v>
      </c>
      <c r="BN87" s="7">
        <f>SUM('l(x,t)'!BN87:BN$97)/'l(x,t)'!BN87-0.5+$A87</f>
        <v>90.546659469303208</v>
      </c>
      <c r="BO87" s="7">
        <f>SUM('l(x,t)'!BO87:BO$97)/'l(x,t)'!BO87-0.5+$A87</f>
        <v>90.594582833696478</v>
      </c>
      <c r="BP87" s="7">
        <f>SUM('l(x,t)'!BP87:BP$97)/'l(x,t)'!BP87-0.5+$A87</f>
        <v>90.642337516599227</v>
      </c>
      <c r="BQ87" s="7">
        <f>SUM('l(x,t)'!BQ87:BQ$97)/'l(x,t)'!BQ87-0.5+$A87</f>
        <v>90.689916473024908</v>
      </c>
      <c r="BR87" s="7">
        <f>SUM('l(x,t)'!BR87:BR$97)/'l(x,t)'!BR87-0.5+$A87</f>
        <v>90.737312834124523</v>
      </c>
      <c r="BS87" s="7">
        <f>SUM('l(x,t)'!BS87:BS$97)/'l(x,t)'!BS87-0.5+$A87</f>
        <v>90.784519908374833</v>
      </c>
    </row>
    <row r="88" spans="1:71" x14ac:dyDescent="0.25">
      <c r="A88">
        <v>86</v>
      </c>
      <c r="B88" s="7">
        <f>SUM('l(x,t)'!B88:B$97)/'l(x,t)'!B88-0.5+$A88</f>
        <v>89.72853952305158</v>
      </c>
      <c r="C88" s="7">
        <f>SUM('l(x,t)'!C88:C$97)/'l(x,t)'!C88-0.5+$A88</f>
        <v>89.417863749287093</v>
      </c>
      <c r="D88" s="7">
        <f>SUM('l(x,t)'!D88:D$97)/'l(x,t)'!D88-0.5+$A88</f>
        <v>89.312440220496939</v>
      </c>
      <c r="E88" s="7">
        <f>SUM('l(x,t)'!E88:E$97)/'l(x,t)'!E88-0.5+$A88</f>
        <v>89.064321094715538</v>
      </c>
      <c r="F88" s="7">
        <f>SUM('l(x,t)'!F88:F$97)/'l(x,t)'!F88-0.5+$A88</f>
        <v>89.399699703370175</v>
      </c>
      <c r="G88" s="7">
        <f>SUM('l(x,t)'!G88:G$97)/'l(x,t)'!G88-0.5+$A88</f>
        <v>89.719272517638444</v>
      </c>
      <c r="H88" s="7">
        <f>SUM('l(x,t)'!H88:H$97)/'l(x,t)'!H88-0.5+$A88</f>
        <v>89.583113750935922</v>
      </c>
      <c r="I88" s="7">
        <f>SUM('l(x,t)'!I88:I$97)/'l(x,t)'!I88-0.5+$A88</f>
        <v>89.520699430025132</v>
      </c>
      <c r="J88" s="7">
        <f>SUM('l(x,t)'!J88:J$97)/'l(x,t)'!J88-0.5+$A88</f>
        <v>89.75567623456628</v>
      </c>
      <c r="K88" s="7">
        <f>SUM('l(x,t)'!K88:K$97)/'l(x,t)'!K88-0.5+$A88</f>
        <v>89.517271109217461</v>
      </c>
      <c r="L88" s="7">
        <f>SUM('l(x,t)'!L88:L$97)/'l(x,t)'!L88-0.5+$A88</f>
        <v>89.646335216075528</v>
      </c>
      <c r="M88" s="7">
        <f>SUM('l(x,t)'!M88:M$97)/'l(x,t)'!M88-0.5+$A88</f>
        <v>89.865007050505127</v>
      </c>
      <c r="N88" s="7">
        <f>SUM('l(x,t)'!N88:N$97)/'l(x,t)'!N88-0.5+$A88</f>
        <v>89.304186679324488</v>
      </c>
      <c r="O88" s="7">
        <f>SUM('l(x,t)'!O88:O$97)/'l(x,t)'!O88-0.5+$A88</f>
        <v>89.735584243865063</v>
      </c>
      <c r="P88" s="7">
        <f>SUM('l(x,t)'!P88:P$97)/'l(x,t)'!P88-0.5+$A88</f>
        <v>89.773211701854748</v>
      </c>
      <c r="Q88" s="7">
        <f>SUM('l(x,t)'!Q88:Q$97)/'l(x,t)'!Q88-0.5+$A88</f>
        <v>89.521603868106823</v>
      </c>
      <c r="R88" s="7">
        <f>SUM('l(x,t)'!R88:R$97)/'l(x,t)'!R88-0.5+$A88</f>
        <v>89.854918705518358</v>
      </c>
      <c r="S88" s="7">
        <f>SUM('l(x,t)'!S88:S$97)/'l(x,t)'!S88-0.5+$A88</f>
        <v>89.800302775097606</v>
      </c>
      <c r="T88" s="7">
        <f>SUM('l(x,t)'!T88:T$97)/'l(x,t)'!T88-0.5+$A88</f>
        <v>89.659053743227119</v>
      </c>
      <c r="U88" s="7">
        <f>SUM('l(x,t)'!U88:U$97)/'l(x,t)'!U88-0.5+$A88</f>
        <v>89.847601214490041</v>
      </c>
      <c r="V88" s="7">
        <f>SUM('l(x,t)'!V88:V$97)/'l(x,t)'!V88-0.5+$A88</f>
        <v>89.633616736110881</v>
      </c>
      <c r="W88" s="7">
        <f>SUM('l(x,t)'!W88:W$97)/'l(x,t)'!W88-0.5+$A88</f>
        <v>89.791404547173769</v>
      </c>
      <c r="X88" s="7">
        <f>SUM('l(x,t)'!X88:X$97)/'l(x,t)'!X88-0.5+$A88</f>
        <v>89.82970179125337</v>
      </c>
      <c r="Y88" s="7">
        <f>SUM('l(x,t)'!Y88:Y$97)/'l(x,t)'!Y88-0.5+$A88</f>
        <v>89.809809752686078</v>
      </c>
      <c r="Z88" s="7">
        <f>SUM('l(x,t)'!Z88:Z$97)/'l(x,t)'!Z88-0.5+$A88</f>
        <v>89.80669989791862</v>
      </c>
      <c r="AA88" s="7">
        <f>SUM('l(x,t)'!AA88:AA$97)/'l(x,t)'!AA88-0.5+$A88</f>
        <v>89.760226194813171</v>
      </c>
      <c r="AB88" s="7">
        <f>SUM('l(x,t)'!AB88:AB$97)/'l(x,t)'!AB88-0.5+$A88</f>
        <v>89.76976171183334</v>
      </c>
      <c r="AC88" s="7">
        <f>SUM('l(x,t)'!AC88:AC$97)/'l(x,t)'!AC88-0.5+$A88</f>
        <v>89.898837048642989</v>
      </c>
      <c r="AD88" s="7">
        <f>SUM('l(x,t)'!AD88:AD$97)/'l(x,t)'!AD88-0.5+$A88</f>
        <v>89.743209253900318</v>
      </c>
      <c r="AE88" s="7">
        <f>SUM('l(x,t)'!AE88:AE$97)/'l(x,t)'!AE88-0.5+$A88</f>
        <v>89.935954488266447</v>
      </c>
      <c r="AF88" s="7">
        <f>SUM('l(x,t)'!AF88:AF$97)/'l(x,t)'!AF88-0.5+$A88</f>
        <v>89.80755659253542</v>
      </c>
      <c r="AG88" s="7">
        <f>SUM('l(x,t)'!AG88:AG$97)/'l(x,t)'!AG88-0.5+$A88</f>
        <v>89.895235919065314</v>
      </c>
      <c r="AH88" s="7">
        <f>SUM('l(x,t)'!AH88:AH$97)/'l(x,t)'!AH88-0.5+$A88</f>
        <v>89.907873812830843</v>
      </c>
      <c r="AI88" s="7">
        <f>SUM('l(x,t)'!AI88:AI$97)/'l(x,t)'!AI88-0.5+$A88</f>
        <v>89.827170088664388</v>
      </c>
      <c r="AJ88" s="7">
        <f>SUM('l(x,t)'!AJ88:AJ$97)/'l(x,t)'!AJ88-0.5+$A88</f>
        <v>89.967279674056712</v>
      </c>
      <c r="AK88" s="7">
        <f>SUM('l(x,t)'!AK88:AK$97)/'l(x,t)'!AK88-0.5+$A88</f>
        <v>89.920918158976818</v>
      </c>
      <c r="AL88" s="7">
        <f>SUM('l(x,t)'!AL88:AL$97)/'l(x,t)'!AL88-0.5+$A88</f>
        <v>89.914693481350795</v>
      </c>
      <c r="AM88" s="7">
        <f>SUM('l(x,t)'!AM88:AM$97)/'l(x,t)'!AM88-0.5+$A88</f>
        <v>90.037673632132979</v>
      </c>
      <c r="AN88" s="7">
        <f>SUM('l(x,t)'!AN88:AN$97)/'l(x,t)'!AN88-0.5+$A88</f>
        <v>90.139509207604164</v>
      </c>
      <c r="AO88" s="7">
        <f>SUM('l(x,t)'!AO88:AO$97)/'l(x,t)'!AO88-0.5+$A88</f>
        <v>90.135135173497531</v>
      </c>
      <c r="AP88" s="7">
        <f>SUM('l(x,t)'!AP88:AP$97)/'l(x,t)'!AP88-0.5+$A88</f>
        <v>90.132081011600675</v>
      </c>
      <c r="AQ88" s="7">
        <f>SUM('l(x,t)'!AQ88:AQ$97)/'l(x,t)'!AQ88-0.5+$A88</f>
        <v>90.138518392467603</v>
      </c>
      <c r="AR88" s="7">
        <f>SUM('l(x,t)'!AR88:AR$97)/'l(x,t)'!AR88-0.5+$A88</f>
        <v>90.18542837263108</v>
      </c>
      <c r="AS88" s="7">
        <f>SUM('l(x,t)'!AS88:AS$97)/'l(x,t)'!AS88-0.5+$A88</f>
        <v>90.14417157978248</v>
      </c>
      <c r="AT88" s="7">
        <f>SUM('l(x,t)'!AT88:AT$97)/'l(x,t)'!AT88-0.5+$A88</f>
        <v>90.263009234723711</v>
      </c>
      <c r="AU88" s="7">
        <f>SUM('l(x,t)'!AU88:AU$97)/'l(x,t)'!AU88-0.5+$A88</f>
        <v>90.269669642272831</v>
      </c>
      <c r="AV88" s="7">
        <f>SUM('l(x,t)'!AV88:AV$97)/'l(x,t)'!AV88-0.5+$A88</f>
        <v>90.196383742106988</v>
      </c>
      <c r="AW88" s="7">
        <f>SUM('l(x,t)'!AW88:AW$97)/'l(x,t)'!AW88-0.5+$A88</f>
        <v>90.352182708447998</v>
      </c>
      <c r="AX88" s="7">
        <f>SUM('l(x,t)'!AX88:AX$97)/'l(x,t)'!AX88-0.5+$A88</f>
        <v>90.350857909099915</v>
      </c>
      <c r="AY88" s="7">
        <f>SUM('l(x,t)'!AY88:AY$97)/'l(x,t)'!AY88-0.5+$A88</f>
        <v>90.25190076685152</v>
      </c>
      <c r="AZ88" s="7">
        <f>SUM('l(x,t)'!AZ88:AZ$97)/'l(x,t)'!AZ88-0.5+$A88</f>
        <v>90.453253206309867</v>
      </c>
      <c r="BA88" s="7">
        <f>SUM('l(x,t)'!BA88:BA$97)/'l(x,t)'!BA88-0.5+$A88</f>
        <v>90.491038996226294</v>
      </c>
      <c r="BB88" s="7">
        <f>SUM('l(x,t)'!BB88:BB$97)/'l(x,t)'!BB88-0.5+$A88</f>
        <v>90.560266386561764</v>
      </c>
      <c r="BC88" s="7">
        <f>SUM('l(x,t)'!BC88:BC$97)/'l(x,t)'!BC88-0.5+$A88</f>
        <v>90.564641594091455</v>
      </c>
      <c r="BD88" s="7">
        <f>SUM('l(x,t)'!BD88:BD$97)/'l(x,t)'!BD88-0.5+$A88</f>
        <v>90.70292816707429</v>
      </c>
      <c r="BE88" s="7">
        <f>SUM('l(x,t)'!BE88:BE$97)/'l(x,t)'!BE88-0.5+$A88</f>
        <v>90.745547698243911</v>
      </c>
      <c r="BF88" s="7">
        <f>SUM('l(x,t)'!BF88:BF$97)/'l(x,t)'!BF88-0.5+$A88</f>
        <v>90.831536615121038</v>
      </c>
      <c r="BG88" s="7">
        <f>SUM('l(x,t)'!BG88:BG$97)/'l(x,t)'!BG88-0.5+$A88</f>
        <v>90.883760190756519</v>
      </c>
      <c r="BH88" s="7">
        <f>SUM('l(x,t)'!BH88:BH$97)/'l(x,t)'!BH88-0.5+$A88</f>
        <v>90.917898114349924</v>
      </c>
      <c r="BI88" s="7">
        <f>SUM('l(x,t)'!BI88:BI$97)/'l(x,t)'!BI88-0.5+$A88</f>
        <v>90.955738827679497</v>
      </c>
      <c r="BJ88" s="7">
        <f>SUM('l(x,t)'!BJ88:BJ$97)/'l(x,t)'!BJ88-0.5+$A88</f>
        <v>90.92832332533267</v>
      </c>
      <c r="BK88" s="7">
        <f>SUM('l(x,t)'!BK88:BK$97)/'l(x,t)'!BK88-0.5+$A88</f>
        <v>90.971937998971157</v>
      </c>
      <c r="BL88" s="7">
        <f>SUM('l(x,t)'!BL88:BL$97)/'l(x,t)'!BL88-0.5+$A88</f>
        <v>91.015404770706056</v>
      </c>
      <c r="BM88" s="7">
        <f>SUM('l(x,t)'!BM88:BM$97)/'l(x,t)'!BM88-0.5+$A88</f>
        <v>91.058717128275788</v>
      </c>
      <c r="BN88" s="7">
        <f>SUM('l(x,t)'!BN88:BN$97)/'l(x,t)'!BN88-0.5+$A88</f>
        <v>91.101868724474329</v>
      </c>
      <c r="BO88" s="7">
        <f>SUM('l(x,t)'!BO88:BO$97)/'l(x,t)'!BO88-0.5+$A88</f>
        <v>91.144853377960118</v>
      </c>
      <c r="BP88" s="7">
        <f>SUM('l(x,t)'!BP88:BP$97)/'l(x,t)'!BP88-0.5+$A88</f>
        <v>91.187665073858128</v>
      </c>
      <c r="BQ88" s="7">
        <f>SUM('l(x,t)'!BQ88:BQ$97)/'l(x,t)'!BQ88-0.5+$A88</f>
        <v>91.230297964162588</v>
      </c>
      <c r="BR88" s="7">
        <f>SUM('l(x,t)'!BR88:BR$97)/'l(x,t)'!BR88-0.5+$A88</f>
        <v>91.272746367948059</v>
      </c>
      <c r="BS88" s="7">
        <f>SUM('l(x,t)'!BS88:BS$97)/'l(x,t)'!BS88-0.5+$A88</f>
        <v>91.315004771396474</v>
      </c>
    </row>
    <row r="89" spans="1:71" x14ac:dyDescent="0.25">
      <c r="A89">
        <v>87</v>
      </c>
      <c r="B89" s="7">
        <f>SUM('l(x,t)'!B89:B$97)/'l(x,t)'!B89-0.5+$A89</f>
        <v>90.501362718503316</v>
      </c>
      <c r="C89" s="7">
        <f>SUM('l(x,t)'!C89:C$97)/'l(x,t)'!C89-0.5+$A89</f>
        <v>90.191956207264184</v>
      </c>
      <c r="D89" s="7">
        <f>SUM('l(x,t)'!D89:D$97)/'l(x,t)'!D89-0.5+$A89</f>
        <v>90.09596504391574</v>
      </c>
      <c r="E89" s="7">
        <f>SUM('l(x,t)'!E89:E$97)/'l(x,t)'!E89-0.5+$A89</f>
        <v>89.838438127786731</v>
      </c>
      <c r="F89" s="7">
        <f>SUM('l(x,t)'!F89:F$97)/'l(x,t)'!F89-0.5+$A89</f>
        <v>90.135440063401333</v>
      </c>
      <c r="G89" s="7">
        <f>SUM('l(x,t)'!G89:G$97)/'l(x,t)'!G89-0.5+$A89</f>
        <v>90.408734131006725</v>
      </c>
      <c r="H89" s="7">
        <f>SUM('l(x,t)'!H89:H$97)/'l(x,t)'!H89-0.5+$A89</f>
        <v>90.317577482864152</v>
      </c>
      <c r="I89" s="7">
        <f>SUM('l(x,t)'!I89:I$97)/'l(x,t)'!I89-0.5+$A89</f>
        <v>90.246975737158579</v>
      </c>
      <c r="J89" s="7">
        <f>SUM('l(x,t)'!J89:J$97)/'l(x,t)'!J89-0.5+$A89</f>
        <v>90.521885674395335</v>
      </c>
      <c r="K89" s="7">
        <f>SUM('l(x,t)'!K89:K$97)/'l(x,t)'!K89-0.5+$A89</f>
        <v>90.251844803244751</v>
      </c>
      <c r="L89" s="7">
        <f>SUM('l(x,t)'!L89:L$97)/'l(x,t)'!L89-0.5+$A89</f>
        <v>90.3613394402213</v>
      </c>
      <c r="M89" s="7">
        <f>SUM('l(x,t)'!M89:M$97)/'l(x,t)'!M89-0.5+$A89</f>
        <v>90.613599973723296</v>
      </c>
      <c r="N89" s="7">
        <f>SUM('l(x,t)'!N89:N$97)/'l(x,t)'!N89-0.5+$A89</f>
        <v>90.068802646292696</v>
      </c>
      <c r="O89" s="7">
        <f>SUM('l(x,t)'!O89:O$97)/'l(x,t)'!O89-0.5+$A89</f>
        <v>90.463913757705953</v>
      </c>
      <c r="P89" s="7">
        <f>SUM('l(x,t)'!P89:P$97)/'l(x,t)'!P89-0.5+$A89</f>
        <v>90.471765885859767</v>
      </c>
      <c r="Q89" s="7">
        <f>SUM('l(x,t)'!Q89:Q$97)/'l(x,t)'!Q89-0.5+$A89</f>
        <v>90.297034190488361</v>
      </c>
      <c r="R89" s="7">
        <f>SUM('l(x,t)'!R89:R$97)/'l(x,t)'!R89-0.5+$A89</f>
        <v>90.588073874099337</v>
      </c>
      <c r="S89" s="7">
        <f>SUM('l(x,t)'!S89:S$97)/'l(x,t)'!S89-0.5+$A89</f>
        <v>90.518486722065077</v>
      </c>
      <c r="T89" s="7">
        <f>SUM('l(x,t)'!T89:T$97)/'l(x,t)'!T89-0.5+$A89</f>
        <v>90.340701433675918</v>
      </c>
      <c r="U89" s="7">
        <f>SUM('l(x,t)'!U89:U$97)/'l(x,t)'!U89-0.5+$A89</f>
        <v>90.587275453267949</v>
      </c>
      <c r="V89" s="7">
        <f>SUM('l(x,t)'!V89:V$97)/'l(x,t)'!V89-0.5+$A89</f>
        <v>90.381457069737124</v>
      </c>
      <c r="W89" s="7">
        <f>SUM('l(x,t)'!W89:W$97)/'l(x,t)'!W89-0.5+$A89</f>
        <v>90.518710833891447</v>
      </c>
      <c r="X89" s="7">
        <f>SUM('l(x,t)'!X89:X$97)/'l(x,t)'!X89-0.5+$A89</f>
        <v>90.562246747170661</v>
      </c>
      <c r="Y89" s="7">
        <f>SUM('l(x,t)'!Y89:Y$97)/'l(x,t)'!Y89-0.5+$A89</f>
        <v>90.525406215640487</v>
      </c>
      <c r="Z89" s="7">
        <f>SUM('l(x,t)'!Z89:Z$97)/'l(x,t)'!Z89-0.5+$A89</f>
        <v>90.518837989692059</v>
      </c>
      <c r="AA89" s="7">
        <f>SUM('l(x,t)'!AA89:AA$97)/'l(x,t)'!AA89-0.5+$A89</f>
        <v>90.459901124501314</v>
      </c>
      <c r="AB89" s="7">
        <f>SUM('l(x,t)'!AB89:AB$97)/'l(x,t)'!AB89-0.5+$A89</f>
        <v>90.49892585161723</v>
      </c>
      <c r="AC89" s="7">
        <f>SUM('l(x,t)'!AC89:AC$97)/'l(x,t)'!AC89-0.5+$A89</f>
        <v>90.602546922209598</v>
      </c>
      <c r="AD89" s="7">
        <f>SUM('l(x,t)'!AD89:AD$97)/'l(x,t)'!AD89-0.5+$A89</f>
        <v>90.444502321670043</v>
      </c>
      <c r="AE89" s="7">
        <f>SUM('l(x,t)'!AE89:AE$97)/'l(x,t)'!AE89-0.5+$A89</f>
        <v>90.614422809563465</v>
      </c>
      <c r="AF89" s="7">
        <f>SUM('l(x,t)'!AF89:AF$97)/'l(x,t)'!AF89-0.5+$A89</f>
        <v>90.520221205663361</v>
      </c>
      <c r="AG89" s="7">
        <f>SUM('l(x,t)'!AG89:AG$97)/'l(x,t)'!AG89-0.5+$A89</f>
        <v>90.60384721823857</v>
      </c>
      <c r="AH89" s="7">
        <f>SUM('l(x,t)'!AH89:AH$97)/'l(x,t)'!AH89-0.5+$A89</f>
        <v>90.60819839286205</v>
      </c>
      <c r="AI89" s="7">
        <f>SUM('l(x,t)'!AI89:AI$97)/'l(x,t)'!AI89-0.5+$A89</f>
        <v>90.530734858155412</v>
      </c>
      <c r="AJ89" s="7">
        <f>SUM('l(x,t)'!AJ89:AJ$97)/'l(x,t)'!AJ89-0.5+$A89</f>
        <v>90.660153187421827</v>
      </c>
      <c r="AK89" s="7">
        <f>SUM('l(x,t)'!AK89:AK$97)/'l(x,t)'!AK89-0.5+$A89</f>
        <v>90.631443876931499</v>
      </c>
      <c r="AL89" s="7">
        <f>SUM('l(x,t)'!AL89:AL$97)/'l(x,t)'!AL89-0.5+$A89</f>
        <v>90.607753682695105</v>
      </c>
      <c r="AM89" s="7">
        <f>SUM('l(x,t)'!AM89:AM$97)/'l(x,t)'!AM89-0.5+$A89</f>
        <v>90.709361436565786</v>
      </c>
      <c r="AN89" s="7">
        <f>SUM('l(x,t)'!AN89:AN$97)/'l(x,t)'!AN89-0.5+$A89</f>
        <v>90.797753067408436</v>
      </c>
      <c r="AO89" s="7">
        <f>SUM('l(x,t)'!AO89:AO$97)/'l(x,t)'!AO89-0.5+$A89</f>
        <v>90.805399817009587</v>
      </c>
      <c r="AP89" s="7">
        <f>SUM('l(x,t)'!AP89:AP$97)/'l(x,t)'!AP89-0.5+$A89</f>
        <v>90.815993311786343</v>
      </c>
      <c r="AQ89" s="7">
        <f>SUM('l(x,t)'!AQ89:AQ$97)/'l(x,t)'!AQ89-0.5+$A89</f>
        <v>90.810887518770187</v>
      </c>
      <c r="AR89" s="7">
        <f>SUM('l(x,t)'!AR89:AR$97)/'l(x,t)'!AR89-0.5+$A89</f>
        <v>90.842592966207221</v>
      </c>
      <c r="AS89" s="7">
        <f>SUM('l(x,t)'!AS89:AS$97)/'l(x,t)'!AS89-0.5+$A89</f>
        <v>90.81165960290879</v>
      </c>
      <c r="AT89" s="7">
        <f>SUM('l(x,t)'!AT89:AT$97)/'l(x,t)'!AT89-0.5+$A89</f>
        <v>90.931762141942897</v>
      </c>
      <c r="AU89" s="7">
        <f>SUM('l(x,t)'!AU89:AU$97)/'l(x,t)'!AU89-0.5+$A89</f>
        <v>90.929069511082844</v>
      </c>
      <c r="AV89" s="7">
        <f>SUM('l(x,t)'!AV89:AV$97)/'l(x,t)'!AV89-0.5+$A89</f>
        <v>90.855091301451537</v>
      </c>
      <c r="AW89" s="7">
        <f>SUM('l(x,t)'!AW89:AW$97)/'l(x,t)'!AW89-0.5+$A89</f>
        <v>91.014188443719448</v>
      </c>
      <c r="AX89" s="7">
        <f>SUM('l(x,t)'!AX89:AX$97)/'l(x,t)'!AX89-0.5+$A89</f>
        <v>90.98530418624415</v>
      </c>
      <c r="AY89" s="7">
        <f>SUM('l(x,t)'!AY89:AY$97)/'l(x,t)'!AY89-0.5+$A89</f>
        <v>90.904569940658249</v>
      </c>
      <c r="AZ89" s="7">
        <f>SUM('l(x,t)'!AZ89:AZ$97)/'l(x,t)'!AZ89-0.5+$A89</f>
        <v>91.079234572350131</v>
      </c>
      <c r="BA89" s="7">
        <f>SUM('l(x,t)'!BA89:BA$97)/'l(x,t)'!BA89-0.5+$A89</f>
        <v>91.151181134670011</v>
      </c>
      <c r="BB89" s="7">
        <f>SUM('l(x,t)'!BB89:BB$97)/'l(x,t)'!BB89-0.5+$A89</f>
        <v>91.117769725524312</v>
      </c>
      <c r="BC89" s="7">
        <f>SUM('l(x,t)'!BC89:BC$97)/'l(x,t)'!BC89-0.5+$A89</f>
        <v>91.186114037782119</v>
      </c>
      <c r="BD89" s="7">
        <f>SUM('l(x,t)'!BD89:BD$97)/'l(x,t)'!BD89-0.5+$A89</f>
        <v>91.276326117477467</v>
      </c>
      <c r="BE89" s="7">
        <f>SUM('l(x,t)'!BE89:BE$97)/'l(x,t)'!BE89-0.5+$A89</f>
        <v>91.285009690782772</v>
      </c>
      <c r="BF89" s="7">
        <f>SUM('l(x,t)'!BF89:BF$97)/'l(x,t)'!BF89-0.5+$A89</f>
        <v>91.498426706271829</v>
      </c>
      <c r="BG89" s="7">
        <f>SUM('l(x,t)'!BG89:BG$97)/'l(x,t)'!BG89-0.5+$A89</f>
        <v>91.481545671314237</v>
      </c>
      <c r="BH89" s="7">
        <f>SUM('l(x,t)'!BH89:BH$97)/'l(x,t)'!BH89-0.5+$A89</f>
        <v>91.558970907784357</v>
      </c>
      <c r="BI89" s="7">
        <f>SUM('l(x,t)'!BI89:BI$97)/'l(x,t)'!BI89-0.5+$A89</f>
        <v>91.558740721706968</v>
      </c>
      <c r="BJ89" s="7">
        <f>SUM('l(x,t)'!BJ89:BJ$97)/'l(x,t)'!BJ89-0.5+$A89</f>
        <v>91.521098205951816</v>
      </c>
      <c r="BK89" s="7">
        <f>SUM('l(x,t)'!BK89:BK$97)/'l(x,t)'!BK89-0.5+$A89</f>
        <v>91.560383460015018</v>
      </c>
      <c r="BL89" s="7">
        <f>SUM('l(x,t)'!BL89:BL$97)/'l(x,t)'!BL89-0.5+$A89</f>
        <v>91.599497631161384</v>
      </c>
      <c r="BM89" s="7">
        <f>SUM('l(x,t)'!BM89:BM$97)/'l(x,t)'!BM89-0.5+$A89</f>
        <v>91.63843559442256</v>
      </c>
      <c r="BN89" s="7">
        <f>SUM('l(x,t)'!BN89:BN$97)/'l(x,t)'!BN89-0.5+$A89</f>
        <v>91.677192384103535</v>
      </c>
      <c r="BO89" s="7">
        <f>SUM('l(x,t)'!BO89:BO$97)/'l(x,t)'!BO89-0.5+$A89</f>
        <v>91.715763193275691</v>
      </c>
      <c r="BP89" s="7">
        <f>SUM('l(x,t)'!BP89:BP$97)/'l(x,t)'!BP89-0.5+$A89</f>
        <v>91.754143373121622</v>
      </c>
      <c r="BQ89" s="7">
        <f>SUM('l(x,t)'!BQ89:BQ$97)/'l(x,t)'!BQ89-0.5+$A89</f>
        <v>91.792328432139414</v>
      </c>
      <c r="BR89" s="7">
        <f>SUM('l(x,t)'!BR89:BR$97)/'l(x,t)'!BR89-0.5+$A89</f>
        <v>91.830314035213192</v>
      </c>
      <c r="BS89" s="7">
        <f>SUM('l(x,t)'!BS89:BS$97)/'l(x,t)'!BS89-0.5+$A89</f>
        <v>91.86809600255738</v>
      </c>
    </row>
    <row r="90" spans="1:71" x14ac:dyDescent="0.25">
      <c r="A90">
        <v>88</v>
      </c>
      <c r="B90" s="7">
        <f>SUM('l(x,t)'!B90:B$97)/'l(x,t)'!B90-0.5+$A90</f>
        <v>91.311544649120336</v>
      </c>
      <c r="C90" s="7">
        <f>SUM('l(x,t)'!C90:C$97)/'l(x,t)'!C90-0.5+$A90</f>
        <v>91.022949546228574</v>
      </c>
      <c r="D90" s="7">
        <f>SUM('l(x,t)'!D90:D$97)/'l(x,t)'!D90-0.5+$A90</f>
        <v>90.835472695159567</v>
      </c>
      <c r="E90" s="7">
        <f>SUM('l(x,t)'!E90:E$97)/'l(x,t)'!E90-0.5+$A90</f>
        <v>90.604135143677709</v>
      </c>
      <c r="F90" s="7">
        <f>SUM('l(x,t)'!F90:F$97)/'l(x,t)'!F90-0.5+$A90</f>
        <v>90.901226125574411</v>
      </c>
      <c r="G90" s="7">
        <f>SUM('l(x,t)'!G90:G$97)/'l(x,t)'!G90-0.5+$A90</f>
        <v>91.126940984820976</v>
      </c>
      <c r="H90" s="7">
        <f>SUM('l(x,t)'!H90:H$97)/'l(x,t)'!H90-0.5+$A90</f>
        <v>91.023954077748925</v>
      </c>
      <c r="I90" s="7">
        <f>SUM('l(x,t)'!I90:I$97)/'l(x,t)'!I90-0.5+$A90</f>
        <v>90.975864528860654</v>
      </c>
      <c r="J90" s="7">
        <f>SUM('l(x,t)'!J90:J$97)/'l(x,t)'!J90-0.5+$A90</f>
        <v>91.203745157979327</v>
      </c>
      <c r="K90" s="7">
        <f>SUM('l(x,t)'!K90:K$97)/'l(x,t)'!K90-0.5+$A90</f>
        <v>90.999561008272195</v>
      </c>
      <c r="L90" s="7">
        <f>SUM('l(x,t)'!L90:L$97)/'l(x,t)'!L90-0.5+$A90</f>
        <v>91.100255976925496</v>
      </c>
      <c r="M90" s="7">
        <f>SUM('l(x,t)'!M90:M$97)/'l(x,t)'!M90-0.5+$A90</f>
        <v>91.326753814614932</v>
      </c>
      <c r="N90" s="7">
        <f>SUM('l(x,t)'!N90:N$97)/'l(x,t)'!N90-0.5+$A90</f>
        <v>90.882584928356778</v>
      </c>
      <c r="O90" s="7">
        <f>SUM('l(x,t)'!O90:O$97)/'l(x,t)'!O90-0.5+$A90</f>
        <v>91.179366591404573</v>
      </c>
      <c r="P90" s="7">
        <f>SUM('l(x,t)'!P90:P$97)/'l(x,t)'!P90-0.5+$A90</f>
        <v>91.209328830520462</v>
      </c>
      <c r="Q90" s="7">
        <f>SUM('l(x,t)'!Q90:Q$97)/'l(x,t)'!Q90-0.5+$A90</f>
        <v>91.04831997981448</v>
      </c>
      <c r="R90" s="7">
        <f>SUM('l(x,t)'!R90:R$97)/'l(x,t)'!R90-0.5+$A90</f>
        <v>91.319793520977854</v>
      </c>
      <c r="S90" s="7">
        <f>SUM('l(x,t)'!S90:S$97)/'l(x,t)'!S90-0.5+$A90</f>
        <v>91.256719712834112</v>
      </c>
      <c r="T90" s="7">
        <f>SUM('l(x,t)'!T90:T$97)/'l(x,t)'!T90-0.5+$A90</f>
        <v>91.038888806263671</v>
      </c>
      <c r="U90" s="7">
        <f>SUM('l(x,t)'!U90:U$97)/'l(x,t)'!U90-0.5+$A90</f>
        <v>91.322399283463682</v>
      </c>
      <c r="V90" s="7">
        <f>SUM('l(x,t)'!V90:V$97)/'l(x,t)'!V90-0.5+$A90</f>
        <v>91.143724165069713</v>
      </c>
      <c r="W90" s="7">
        <f>SUM('l(x,t)'!W90:W$97)/'l(x,t)'!W90-0.5+$A90</f>
        <v>91.235658392599049</v>
      </c>
      <c r="X90" s="7">
        <f>SUM('l(x,t)'!X90:X$97)/'l(x,t)'!X90-0.5+$A90</f>
        <v>91.284335875592447</v>
      </c>
      <c r="Y90" s="7">
        <f>SUM('l(x,t)'!Y90:Y$97)/'l(x,t)'!Y90-0.5+$A90</f>
        <v>91.235023290626643</v>
      </c>
      <c r="Z90" s="7">
        <f>SUM('l(x,t)'!Z90:Z$97)/'l(x,t)'!Z90-0.5+$A90</f>
        <v>91.23221322564109</v>
      </c>
      <c r="AA90" s="7">
        <f>SUM('l(x,t)'!AA90:AA$97)/'l(x,t)'!AA90-0.5+$A90</f>
        <v>91.198674336467292</v>
      </c>
      <c r="AB90" s="7">
        <f>SUM('l(x,t)'!AB90:AB$97)/'l(x,t)'!AB90-0.5+$A90</f>
        <v>91.214576078996743</v>
      </c>
      <c r="AC90" s="7">
        <f>SUM('l(x,t)'!AC90:AC$97)/'l(x,t)'!AC90-0.5+$A90</f>
        <v>91.308955879649375</v>
      </c>
      <c r="AD90" s="7">
        <f>SUM('l(x,t)'!AD90:AD$97)/'l(x,t)'!AD90-0.5+$A90</f>
        <v>91.173647970942753</v>
      </c>
      <c r="AE90" s="7">
        <f>SUM('l(x,t)'!AE90:AE$97)/'l(x,t)'!AE90-0.5+$A90</f>
        <v>91.320674488822249</v>
      </c>
      <c r="AF90" s="7">
        <f>SUM('l(x,t)'!AF90:AF$97)/'l(x,t)'!AF90-0.5+$A90</f>
        <v>91.234615876721392</v>
      </c>
      <c r="AG90" s="7">
        <f>SUM('l(x,t)'!AG90:AG$97)/'l(x,t)'!AG90-0.5+$A90</f>
        <v>91.341775445883968</v>
      </c>
      <c r="AH90" s="7">
        <f>SUM('l(x,t)'!AH90:AH$97)/'l(x,t)'!AH90-0.5+$A90</f>
        <v>91.330755494172948</v>
      </c>
      <c r="AI90" s="7">
        <f>SUM('l(x,t)'!AI90:AI$97)/'l(x,t)'!AI90-0.5+$A90</f>
        <v>91.236711822845649</v>
      </c>
      <c r="AJ90" s="7">
        <f>SUM('l(x,t)'!AJ90:AJ$97)/'l(x,t)'!AJ90-0.5+$A90</f>
        <v>91.358786479543099</v>
      </c>
      <c r="AK90" s="7">
        <f>SUM('l(x,t)'!AK90:AK$97)/'l(x,t)'!AK90-0.5+$A90</f>
        <v>91.343205543607624</v>
      </c>
      <c r="AL90" s="7">
        <f>SUM('l(x,t)'!AL90:AL$97)/'l(x,t)'!AL90-0.5+$A90</f>
        <v>91.349040366969831</v>
      </c>
      <c r="AM90" s="7">
        <f>SUM('l(x,t)'!AM90:AM$97)/'l(x,t)'!AM90-0.5+$A90</f>
        <v>91.418825628316142</v>
      </c>
      <c r="AN90" s="7">
        <f>SUM('l(x,t)'!AN90:AN$97)/'l(x,t)'!AN90-0.5+$A90</f>
        <v>91.471330419933338</v>
      </c>
      <c r="AO90" s="7">
        <f>SUM('l(x,t)'!AO90:AO$97)/'l(x,t)'!AO90-0.5+$A90</f>
        <v>91.497000879124499</v>
      </c>
      <c r="AP90" s="7">
        <f>SUM('l(x,t)'!AP90:AP$97)/'l(x,t)'!AP90-0.5+$A90</f>
        <v>91.494210204512584</v>
      </c>
      <c r="AQ90" s="7">
        <f>SUM('l(x,t)'!AQ90:AQ$97)/'l(x,t)'!AQ90-0.5+$A90</f>
        <v>91.511543750175903</v>
      </c>
      <c r="AR90" s="7">
        <f>SUM('l(x,t)'!AR90:AR$97)/'l(x,t)'!AR90-0.5+$A90</f>
        <v>91.533830090518464</v>
      </c>
      <c r="AS90" s="7">
        <f>SUM('l(x,t)'!AS90:AS$97)/'l(x,t)'!AS90-0.5+$A90</f>
        <v>91.469815277818284</v>
      </c>
      <c r="AT90" s="7">
        <f>SUM('l(x,t)'!AT90:AT$97)/'l(x,t)'!AT90-0.5+$A90</f>
        <v>91.607484400702447</v>
      </c>
      <c r="AU90" s="7">
        <f>SUM('l(x,t)'!AU90:AU$97)/'l(x,t)'!AU90-0.5+$A90</f>
        <v>91.61880451519788</v>
      </c>
      <c r="AV90" s="7">
        <f>SUM('l(x,t)'!AV90:AV$97)/'l(x,t)'!AV90-0.5+$A90</f>
        <v>91.526608861240632</v>
      </c>
      <c r="AW90" s="7">
        <f>SUM('l(x,t)'!AW90:AW$97)/'l(x,t)'!AW90-0.5+$A90</f>
        <v>91.660575444827913</v>
      </c>
      <c r="AX90" s="7">
        <f>SUM('l(x,t)'!AX90:AX$97)/'l(x,t)'!AX90-0.5+$A90</f>
        <v>91.642760235640267</v>
      </c>
      <c r="AY90" s="7">
        <f>SUM('l(x,t)'!AY90:AY$97)/'l(x,t)'!AY90-0.5+$A90</f>
        <v>91.560842735073479</v>
      </c>
      <c r="AZ90" s="7">
        <f>SUM('l(x,t)'!AZ90:AZ$97)/'l(x,t)'!AZ90-0.5+$A90</f>
        <v>91.722438652246908</v>
      </c>
      <c r="BA90" s="7">
        <f>SUM('l(x,t)'!BA90:BA$97)/'l(x,t)'!BA90-0.5+$A90</f>
        <v>91.794244204257581</v>
      </c>
      <c r="BB90" s="7">
        <f>SUM('l(x,t)'!BB90:BB$97)/'l(x,t)'!BB90-0.5+$A90</f>
        <v>91.791083663101574</v>
      </c>
      <c r="BC90" s="7">
        <f>SUM('l(x,t)'!BC90:BC$97)/'l(x,t)'!BC90-0.5+$A90</f>
        <v>91.764410784231799</v>
      </c>
      <c r="BD90" s="7">
        <f>SUM('l(x,t)'!BD90:BD$97)/'l(x,t)'!BD90-0.5+$A90</f>
        <v>91.890413213674051</v>
      </c>
      <c r="BE90" s="7">
        <f>SUM('l(x,t)'!BE90:BE$97)/'l(x,t)'!BE90-0.5+$A90</f>
        <v>91.878771044403948</v>
      </c>
      <c r="BF90" s="7">
        <f>SUM('l(x,t)'!BF90:BF$97)/'l(x,t)'!BF90-0.5+$A90</f>
        <v>92.028280848335569</v>
      </c>
      <c r="BG90" s="7">
        <f>SUM('l(x,t)'!BG90:BG$97)/'l(x,t)'!BG90-0.5+$A90</f>
        <v>92.13024266928042</v>
      </c>
      <c r="BH90" s="7">
        <f>SUM('l(x,t)'!BH90:BH$97)/'l(x,t)'!BH90-0.5+$A90</f>
        <v>92.155690797270523</v>
      </c>
      <c r="BI90" s="7">
        <f>SUM('l(x,t)'!BI90:BI$97)/'l(x,t)'!BI90-0.5+$A90</f>
        <v>92.19359659748244</v>
      </c>
      <c r="BJ90" s="7">
        <f>SUM('l(x,t)'!BJ90:BJ$97)/'l(x,t)'!BJ90-0.5+$A90</f>
        <v>92.111403374915312</v>
      </c>
      <c r="BK90" s="7">
        <f>SUM('l(x,t)'!BK90:BK$97)/'l(x,t)'!BK90-0.5+$A90</f>
        <v>92.14536002595149</v>
      </c>
      <c r="BL90" s="7">
        <f>SUM('l(x,t)'!BL90:BL$97)/'l(x,t)'!BL90-0.5+$A90</f>
        <v>92.179140951027108</v>
      </c>
      <c r="BM90" s="7">
        <f>SUM('l(x,t)'!BM90:BM$97)/'l(x,t)'!BM90-0.5+$A90</f>
        <v>92.212742495793663</v>
      </c>
      <c r="BN90" s="7">
        <f>SUM('l(x,t)'!BN90:BN$97)/'l(x,t)'!BN90-0.5+$A90</f>
        <v>92.246161143810269</v>
      </c>
      <c r="BO90" s="7">
        <f>SUM('l(x,t)'!BO90:BO$97)/'l(x,t)'!BO90-0.5+$A90</f>
        <v>92.279393515106179</v>
      </c>
      <c r="BP90" s="7">
        <f>SUM('l(x,t)'!BP90:BP$97)/'l(x,t)'!BP90-0.5+$A90</f>
        <v>92.312436364665487</v>
      </c>
      <c r="BQ90" s="7">
        <f>SUM('l(x,t)'!BQ90:BQ$97)/'l(x,t)'!BQ90-0.5+$A90</f>
        <v>92.345286580839684</v>
      </c>
      <c r="BR90" s="7">
        <f>SUM('l(x,t)'!BR90:BR$97)/'l(x,t)'!BR90-0.5+$A90</f>
        <v>92.37794118369284</v>
      </c>
      <c r="BS90" s="7">
        <f>SUM('l(x,t)'!BS90:BS$97)/'l(x,t)'!BS90-0.5+$A90</f>
        <v>92.410397323284712</v>
      </c>
    </row>
    <row r="91" spans="1:71" x14ac:dyDescent="0.25">
      <c r="A91">
        <v>89</v>
      </c>
      <c r="B91" s="7">
        <f>SUM('l(x,t)'!B91:B$97)/'l(x,t)'!B91-0.5+$A91</f>
        <v>92.058511877280225</v>
      </c>
      <c r="C91" s="7">
        <f>SUM('l(x,t)'!C91:C$97)/'l(x,t)'!C91-0.5+$A91</f>
        <v>91.800691479556463</v>
      </c>
      <c r="D91" s="7">
        <f>SUM('l(x,t)'!D91:D$97)/'l(x,t)'!D91-0.5+$A91</f>
        <v>91.599828376150839</v>
      </c>
      <c r="E91" s="7">
        <f>SUM('l(x,t)'!E91:E$97)/'l(x,t)'!E91-0.5+$A91</f>
        <v>91.327948583667364</v>
      </c>
      <c r="F91" s="7">
        <f>SUM('l(x,t)'!F91:F$97)/'l(x,t)'!F91-0.5+$A91</f>
        <v>91.694181743364709</v>
      </c>
      <c r="G91" s="7">
        <f>SUM('l(x,t)'!G91:G$97)/'l(x,t)'!G91-0.5+$A91</f>
        <v>91.904404941255478</v>
      </c>
      <c r="H91" s="7">
        <f>SUM('l(x,t)'!H91:H$97)/'l(x,t)'!H91-0.5+$A91</f>
        <v>91.793775222828373</v>
      </c>
      <c r="I91" s="7">
        <f>SUM('l(x,t)'!I91:I$97)/'l(x,t)'!I91-0.5+$A91</f>
        <v>91.733043260460505</v>
      </c>
      <c r="J91" s="7">
        <f>SUM('l(x,t)'!J91:J$97)/'l(x,t)'!J91-0.5+$A91</f>
        <v>91.974357694653477</v>
      </c>
      <c r="K91" s="7">
        <f>SUM('l(x,t)'!K91:K$97)/'l(x,t)'!K91-0.5+$A91</f>
        <v>91.753408229017936</v>
      </c>
      <c r="L91" s="7">
        <f>SUM('l(x,t)'!L91:L$97)/'l(x,t)'!L91-0.5+$A91</f>
        <v>91.851493171264408</v>
      </c>
      <c r="M91" s="7">
        <f>SUM('l(x,t)'!M91:M$97)/'l(x,t)'!M91-0.5+$A91</f>
        <v>92.080072715386578</v>
      </c>
      <c r="N91" s="7">
        <f>SUM('l(x,t)'!N91:N$97)/'l(x,t)'!N91-0.5+$A91</f>
        <v>91.670945365004087</v>
      </c>
      <c r="O91" s="7">
        <f>SUM('l(x,t)'!O91:O$97)/'l(x,t)'!O91-0.5+$A91</f>
        <v>91.91956580570816</v>
      </c>
      <c r="P91" s="7">
        <f>SUM('l(x,t)'!P91:P$97)/'l(x,t)'!P91-0.5+$A91</f>
        <v>91.944791901488188</v>
      </c>
      <c r="Q91" s="7">
        <f>SUM('l(x,t)'!Q91:Q$97)/'l(x,t)'!Q91-0.5+$A91</f>
        <v>91.769214460499143</v>
      </c>
      <c r="R91" s="7">
        <f>SUM('l(x,t)'!R91:R$97)/'l(x,t)'!R91-0.5+$A91</f>
        <v>91.982344358655681</v>
      </c>
      <c r="S91" s="7">
        <f>SUM('l(x,t)'!S91:S$97)/'l(x,t)'!S91-0.5+$A91</f>
        <v>92.003933540303933</v>
      </c>
      <c r="T91" s="7">
        <f>SUM('l(x,t)'!T91:T$97)/'l(x,t)'!T91-0.5+$A91</f>
        <v>91.815515052057663</v>
      </c>
      <c r="U91" s="7">
        <f>SUM('l(x,t)'!U91:U$97)/'l(x,t)'!U91-0.5+$A91</f>
        <v>91.993371063661058</v>
      </c>
      <c r="V91" s="7">
        <f>SUM('l(x,t)'!V91:V$97)/'l(x,t)'!V91-0.5+$A91</f>
        <v>91.904009740642124</v>
      </c>
      <c r="W91" s="7">
        <f>SUM('l(x,t)'!W91:W$97)/'l(x,t)'!W91-0.5+$A91</f>
        <v>91.958524624330337</v>
      </c>
      <c r="X91" s="7">
        <f>SUM('l(x,t)'!X91:X$97)/'l(x,t)'!X91-0.5+$A91</f>
        <v>92.036338192154005</v>
      </c>
      <c r="Y91" s="7">
        <f>SUM('l(x,t)'!Y91:Y$97)/'l(x,t)'!Y91-0.5+$A91</f>
        <v>91.94582886991212</v>
      </c>
      <c r="Z91" s="7">
        <f>SUM('l(x,t)'!Z91:Z$97)/'l(x,t)'!Z91-0.5+$A91</f>
        <v>91.968464100188001</v>
      </c>
      <c r="AA91" s="7">
        <f>SUM('l(x,t)'!AA91:AA$97)/'l(x,t)'!AA91-0.5+$A91</f>
        <v>91.895242232986874</v>
      </c>
      <c r="AB91" s="7">
        <f>SUM('l(x,t)'!AB91:AB$97)/'l(x,t)'!AB91-0.5+$A91</f>
        <v>91.971191743279334</v>
      </c>
      <c r="AC91" s="7">
        <f>SUM('l(x,t)'!AC91:AC$97)/'l(x,t)'!AC91-0.5+$A91</f>
        <v>92.006023464950914</v>
      </c>
      <c r="AD91" s="7">
        <f>SUM('l(x,t)'!AD91:AD$97)/'l(x,t)'!AD91-0.5+$A91</f>
        <v>91.924241766063986</v>
      </c>
      <c r="AE91" s="7">
        <f>SUM('l(x,t)'!AE91:AE$97)/'l(x,t)'!AE91-0.5+$A91</f>
        <v>92.057370305359058</v>
      </c>
      <c r="AF91" s="7">
        <f>SUM('l(x,t)'!AF91:AF$97)/'l(x,t)'!AF91-0.5+$A91</f>
        <v>91.919252881105052</v>
      </c>
      <c r="AG91" s="7">
        <f>SUM('l(x,t)'!AG91:AG$97)/'l(x,t)'!AG91-0.5+$A91</f>
        <v>92.048006050170386</v>
      </c>
      <c r="AH91" s="7">
        <f>SUM('l(x,t)'!AH91:AH$97)/'l(x,t)'!AH91-0.5+$A91</f>
        <v>92.064689393374906</v>
      </c>
      <c r="AI91" s="7">
        <f>SUM('l(x,t)'!AI91:AI$97)/'l(x,t)'!AI91-0.5+$A91</f>
        <v>91.998647212862934</v>
      </c>
      <c r="AJ91" s="7">
        <f>SUM('l(x,t)'!AJ91:AJ$97)/'l(x,t)'!AJ91-0.5+$A91</f>
        <v>92.078761773044121</v>
      </c>
      <c r="AK91" s="7">
        <f>SUM('l(x,t)'!AK91:AK$97)/'l(x,t)'!AK91-0.5+$A91</f>
        <v>92.059702453435037</v>
      </c>
      <c r="AL91" s="7">
        <f>SUM('l(x,t)'!AL91:AL$97)/'l(x,t)'!AL91-0.5+$A91</f>
        <v>92.046537994310967</v>
      </c>
      <c r="AM91" s="7">
        <f>SUM('l(x,t)'!AM91:AM$97)/'l(x,t)'!AM91-0.5+$A91</f>
        <v>92.143340275502581</v>
      </c>
      <c r="AN91" s="7">
        <f>SUM('l(x,t)'!AN91:AN$97)/'l(x,t)'!AN91-0.5+$A91</f>
        <v>92.181535417281012</v>
      </c>
      <c r="AO91" s="7">
        <f>SUM('l(x,t)'!AO91:AO$97)/'l(x,t)'!AO91-0.5+$A91</f>
        <v>92.18925215313962</v>
      </c>
      <c r="AP91" s="7">
        <f>SUM('l(x,t)'!AP91:AP$97)/'l(x,t)'!AP91-0.5+$A91</f>
        <v>92.164435447940988</v>
      </c>
      <c r="AQ91" s="7">
        <f>SUM('l(x,t)'!AQ91:AQ$97)/'l(x,t)'!AQ91-0.5+$A91</f>
        <v>92.192563176889664</v>
      </c>
      <c r="AR91" s="7">
        <f>SUM('l(x,t)'!AR91:AR$97)/'l(x,t)'!AR91-0.5+$A91</f>
        <v>92.205667632244371</v>
      </c>
      <c r="AS91" s="7">
        <f>SUM('l(x,t)'!AS91:AS$97)/'l(x,t)'!AS91-0.5+$A91</f>
        <v>92.125970987764077</v>
      </c>
      <c r="AT91" s="7">
        <f>SUM('l(x,t)'!AT91:AT$97)/'l(x,t)'!AT91-0.5+$A91</f>
        <v>92.268703414835301</v>
      </c>
      <c r="AU91" s="7">
        <f>SUM('l(x,t)'!AU91:AU$97)/'l(x,t)'!AU91-0.5+$A91</f>
        <v>92.273690820121814</v>
      </c>
      <c r="AV91" s="7">
        <f>SUM('l(x,t)'!AV91:AV$97)/'l(x,t)'!AV91-0.5+$A91</f>
        <v>92.204766339727811</v>
      </c>
      <c r="AW91" s="7">
        <f>SUM('l(x,t)'!AW91:AW$97)/'l(x,t)'!AW91-0.5+$A91</f>
        <v>92.327938188634448</v>
      </c>
      <c r="AX91" s="7">
        <f>SUM('l(x,t)'!AX91:AX$97)/'l(x,t)'!AX91-0.5+$A91</f>
        <v>92.291117078385795</v>
      </c>
      <c r="AY91" s="7">
        <f>SUM('l(x,t)'!AY91:AY$97)/'l(x,t)'!AY91-0.5+$A91</f>
        <v>92.233827870441928</v>
      </c>
      <c r="AZ91" s="7">
        <f>SUM('l(x,t)'!AZ91:AZ$97)/'l(x,t)'!AZ91-0.5+$A91</f>
        <v>92.361797915065083</v>
      </c>
      <c r="BA91" s="7">
        <f>SUM('l(x,t)'!BA91:BA$97)/'l(x,t)'!BA91-0.5+$A91</f>
        <v>92.416124826744635</v>
      </c>
      <c r="BB91" s="7">
        <f>SUM('l(x,t)'!BB91:BB$97)/'l(x,t)'!BB91-0.5+$A91</f>
        <v>92.428901538931754</v>
      </c>
      <c r="BC91" s="7">
        <f>SUM('l(x,t)'!BC91:BC$97)/'l(x,t)'!BC91-0.5+$A91</f>
        <v>92.4257883470612</v>
      </c>
      <c r="BD91" s="7">
        <f>SUM('l(x,t)'!BD91:BD$97)/'l(x,t)'!BD91-0.5+$A91</f>
        <v>92.444955626024296</v>
      </c>
      <c r="BE91" s="7">
        <f>SUM('l(x,t)'!BE91:BE$97)/'l(x,t)'!BE91-0.5+$A91</f>
        <v>92.507223981408188</v>
      </c>
      <c r="BF91" s="7">
        <f>SUM('l(x,t)'!BF91:BF$97)/'l(x,t)'!BF91-0.5+$A91</f>
        <v>92.601030811464739</v>
      </c>
      <c r="BG91" s="7">
        <f>SUM('l(x,t)'!BG91:BG$97)/'l(x,t)'!BG91-0.5+$A91</f>
        <v>92.645106326037535</v>
      </c>
      <c r="BH91" s="7">
        <f>SUM('l(x,t)'!BH91:BH$97)/'l(x,t)'!BH91-0.5+$A91</f>
        <v>92.833697821433844</v>
      </c>
      <c r="BI91" s="7">
        <f>SUM('l(x,t)'!BI91:BI$97)/'l(x,t)'!BI91-0.5+$A91</f>
        <v>92.793182459821054</v>
      </c>
      <c r="BJ91" s="7">
        <f>SUM('l(x,t)'!BJ91:BJ$97)/'l(x,t)'!BJ91-0.5+$A91</f>
        <v>92.700287086092004</v>
      </c>
      <c r="BK91" s="7">
        <f>SUM('l(x,t)'!BK91:BK$97)/'l(x,t)'!BK91-0.5+$A91</f>
        <v>92.729298004616041</v>
      </c>
      <c r="BL91" s="7">
        <f>SUM('l(x,t)'!BL91:BL$97)/'l(x,t)'!BL91-0.5+$A91</f>
        <v>92.758122083917925</v>
      </c>
      <c r="BM91" s="7">
        <f>SUM('l(x,t)'!BM91:BM$97)/'l(x,t)'!BM91-0.5+$A91</f>
        <v>92.786757260006041</v>
      </c>
      <c r="BN91" s="7">
        <f>SUM('l(x,t)'!BN91:BN$97)/'l(x,t)'!BN91-0.5+$A91</f>
        <v>92.815201577927056</v>
      </c>
      <c r="BO91" s="7">
        <f>SUM('l(x,t)'!BO91:BO$97)/'l(x,t)'!BO91-0.5+$A91</f>
        <v>92.843453189829049</v>
      </c>
      <c r="BP91" s="7">
        <f>SUM('l(x,t)'!BP91:BP$97)/'l(x,t)'!BP91-0.5+$A91</f>
        <v>92.871510353003885</v>
      </c>
      <c r="BQ91" s="7">
        <f>SUM('l(x,t)'!BQ91:BQ$97)/'l(x,t)'!BQ91-0.5+$A91</f>
        <v>92.89937142791203</v>
      </c>
      <c r="BR91" s="7">
        <f>SUM('l(x,t)'!BR91:BR$97)/'l(x,t)'!BR91-0.5+$A91</f>
        <v>92.927034876192849</v>
      </c>
      <c r="BS91" s="7">
        <f>SUM('l(x,t)'!BS91:BS$97)/'l(x,t)'!BS91-0.5+$A91</f>
        <v>92.954499258663276</v>
      </c>
    </row>
    <row r="92" spans="1:71" x14ac:dyDescent="0.25">
      <c r="A92">
        <v>90</v>
      </c>
      <c r="B92" s="7">
        <f>SUM('l(x,t)'!B92:B$97)/'l(x,t)'!B92-0.5+$A92</f>
        <v>92.736901744996615</v>
      </c>
      <c r="C92" s="7">
        <f>SUM('l(x,t)'!C92:C$97)/'l(x,t)'!C92-0.5+$A92</f>
        <v>92.54961623440056</v>
      </c>
      <c r="D92" s="7">
        <f>SUM('l(x,t)'!D92:D$97)/'l(x,t)'!D92-0.5+$A92</f>
        <v>92.33480941254011</v>
      </c>
      <c r="E92" s="7">
        <f>SUM('l(x,t)'!E92:E$97)/'l(x,t)'!E92-0.5+$A92</f>
        <v>92.146017954731789</v>
      </c>
      <c r="F92" s="7">
        <f>SUM('l(x,t)'!F92:F$97)/'l(x,t)'!F92-0.5+$A92</f>
        <v>92.480131939865416</v>
      </c>
      <c r="G92" s="7">
        <f>SUM('l(x,t)'!G92:G$97)/'l(x,t)'!G92-0.5+$A92</f>
        <v>92.647291666128439</v>
      </c>
      <c r="H92" s="7">
        <f>SUM('l(x,t)'!H92:H$97)/'l(x,t)'!H92-0.5+$A92</f>
        <v>92.522938128900449</v>
      </c>
      <c r="I92" s="7">
        <f>SUM('l(x,t)'!I92:I$97)/'l(x,t)'!I92-0.5+$A92</f>
        <v>92.494519666439373</v>
      </c>
      <c r="J92" s="7">
        <f>SUM('l(x,t)'!J92:J$97)/'l(x,t)'!J92-0.5+$A92</f>
        <v>92.696266430688866</v>
      </c>
      <c r="K92" s="7">
        <f>SUM('l(x,t)'!K92:K$97)/'l(x,t)'!K92-0.5+$A92</f>
        <v>92.56406895152216</v>
      </c>
      <c r="L92" s="7">
        <f>SUM('l(x,t)'!L92:L$97)/'l(x,t)'!L92-0.5+$A92</f>
        <v>92.652727282954444</v>
      </c>
      <c r="M92" s="7">
        <f>SUM('l(x,t)'!M92:M$97)/'l(x,t)'!M92-0.5+$A92</f>
        <v>92.776116407276561</v>
      </c>
      <c r="N92" s="7">
        <f>SUM('l(x,t)'!N92:N$97)/'l(x,t)'!N92-0.5+$A92</f>
        <v>92.413043092927325</v>
      </c>
      <c r="O92" s="7">
        <f>SUM('l(x,t)'!O92:O$97)/'l(x,t)'!O92-0.5+$A92</f>
        <v>92.661219516466318</v>
      </c>
      <c r="P92" s="7">
        <f>SUM('l(x,t)'!P92:P$97)/'l(x,t)'!P92-0.5+$A92</f>
        <v>92.704351344091677</v>
      </c>
      <c r="Q92" s="7">
        <f>SUM('l(x,t)'!Q92:Q$97)/'l(x,t)'!Q92-0.5+$A92</f>
        <v>92.535982099565373</v>
      </c>
      <c r="R92" s="7">
        <f>SUM('l(x,t)'!R92:R$97)/'l(x,t)'!R92-0.5+$A92</f>
        <v>92.699887025182633</v>
      </c>
      <c r="S92" s="7">
        <f>SUM('l(x,t)'!S92:S$97)/'l(x,t)'!S92-0.5+$A92</f>
        <v>92.735808767289456</v>
      </c>
      <c r="T92" s="7">
        <f>SUM('l(x,t)'!T92:T$97)/'l(x,t)'!T92-0.5+$A92</f>
        <v>92.572971894278325</v>
      </c>
      <c r="U92" s="7">
        <f>SUM('l(x,t)'!U92:U$97)/'l(x,t)'!U92-0.5+$A92</f>
        <v>92.746872844739841</v>
      </c>
      <c r="V92" s="7">
        <f>SUM('l(x,t)'!V92:V$97)/'l(x,t)'!V92-0.5+$A92</f>
        <v>92.642989410943059</v>
      </c>
      <c r="W92" s="7">
        <f>SUM('l(x,t)'!W92:W$97)/'l(x,t)'!W92-0.5+$A92</f>
        <v>92.697872820408861</v>
      </c>
      <c r="X92" s="7">
        <f>SUM('l(x,t)'!X92:X$97)/'l(x,t)'!X92-0.5+$A92</f>
        <v>92.738719231997237</v>
      </c>
      <c r="Y92" s="7">
        <f>SUM('l(x,t)'!Y92:Y$97)/'l(x,t)'!Y92-0.5+$A92</f>
        <v>92.66739257166256</v>
      </c>
      <c r="Z92" s="7">
        <f>SUM('l(x,t)'!Z92:Z$97)/'l(x,t)'!Z92-0.5+$A92</f>
        <v>92.69753377658779</v>
      </c>
      <c r="AA92" s="7">
        <f>SUM('l(x,t)'!AA92:AA$97)/'l(x,t)'!AA92-0.5+$A92</f>
        <v>92.629930917175471</v>
      </c>
      <c r="AB92" s="7">
        <f>SUM('l(x,t)'!AB92:AB$97)/'l(x,t)'!AB92-0.5+$A92</f>
        <v>92.710298846771551</v>
      </c>
      <c r="AC92" s="7">
        <f>SUM('l(x,t)'!AC92:AC$97)/'l(x,t)'!AC92-0.5+$A92</f>
        <v>92.754871825946395</v>
      </c>
      <c r="AD92" s="7">
        <f>SUM('l(x,t)'!AD92:AD$97)/'l(x,t)'!AD92-0.5+$A92</f>
        <v>92.649797656160573</v>
      </c>
      <c r="AE92" s="7">
        <f>SUM('l(x,t)'!AE92:AE$97)/'l(x,t)'!AE92-0.5+$A92</f>
        <v>92.787023862315962</v>
      </c>
      <c r="AF92" s="7">
        <f>SUM('l(x,t)'!AF92:AF$97)/'l(x,t)'!AF92-0.5+$A92</f>
        <v>92.666188382396129</v>
      </c>
      <c r="AG92" s="7">
        <f>SUM('l(x,t)'!AG92:AG$97)/'l(x,t)'!AG92-0.5+$A92</f>
        <v>92.756487462515182</v>
      </c>
      <c r="AH92" s="7">
        <f>SUM('l(x,t)'!AH92:AH$97)/'l(x,t)'!AH92-0.5+$A92</f>
        <v>92.735466257979141</v>
      </c>
      <c r="AI92" s="7">
        <f>SUM('l(x,t)'!AI92:AI$97)/'l(x,t)'!AI92-0.5+$A92</f>
        <v>92.730772589331309</v>
      </c>
      <c r="AJ92" s="7">
        <f>SUM('l(x,t)'!AJ92:AJ$97)/'l(x,t)'!AJ92-0.5+$A92</f>
        <v>92.778073109492055</v>
      </c>
      <c r="AK92" s="7">
        <f>SUM('l(x,t)'!AK92:AK$97)/'l(x,t)'!AK92-0.5+$A92</f>
        <v>92.761058251608461</v>
      </c>
      <c r="AL92" s="7">
        <f>SUM('l(x,t)'!AL92:AL$97)/'l(x,t)'!AL92-0.5+$A92</f>
        <v>92.740901042712011</v>
      </c>
      <c r="AM92" s="7">
        <f>SUM('l(x,t)'!AM92:AM$97)/'l(x,t)'!AM92-0.5+$A92</f>
        <v>92.82244881284889</v>
      </c>
      <c r="AN92" s="7">
        <f>SUM('l(x,t)'!AN92:AN$97)/'l(x,t)'!AN92-0.5+$A92</f>
        <v>92.87993044516557</v>
      </c>
      <c r="AO92" s="7">
        <f>SUM('l(x,t)'!AO92:AO$97)/'l(x,t)'!AO92-0.5+$A92</f>
        <v>92.88462293517037</v>
      </c>
      <c r="AP92" s="7">
        <f>SUM('l(x,t)'!AP92:AP$97)/'l(x,t)'!AP92-0.5+$A92</f>
        <v>92.842955030476872</v>
      </c>
      <c r="AQ92" s="7">
        <f>SUM('l(x,t)'!AQ92:AQ$97)/'l(x,t)'!AQ92-0.5+$A92</f>
        <v>92.894343746472956</v>
      </c>
      <c r="AR92" s="7">
        <f>SUM('l(x,t)'!AR92:AR$97)/'l(x,t)'!AR92-0.5+$A92</f>
        <v>92.891410920336384</v>
      </c>
      <c r="AS92" s="7">
        <f>SUM('l(x,t)'!AS92:AS$97)/'l(x,t)'!AS92-0.5+$A92</f>
        <v>92.822121560837587</v>
      </c>
      <c r="AT92" s="7">
        <f>SUM('l(x,t)'!AT92:AT$97)/'l(x,t)'!AT92-0.5+$A92</f>
        <v>92.90859986806764</v>
      </c>
      <c r="AU92" s="7">
        <f>SUM('l(x,t)'!AU92:AU$97)/'l(x,t)'!AU92-0.5+$A92</f>
        <v>92.947548686357194</v>
      </c>
      <c r="AV92" s="7">
        <f>SUM('l(x,t)'!AV92:AV$97)/'l(x,t)'!AV92-0.5+$A92</f>
        <v>92.919685867104732</v>
      </c>
      <c r="AW92" s="7">
        <f>SUM('l(x,t)'!AW92:AW$97)/'l(x,t)'!AW92-0.5+$A92</f>
        <v>92.997932103795421</v>
      </c>
      <c r="AX92" s="7">
        <f>SUM('l(x,t)'!AX92:AX$97)/'l(x,t)'!AX92-0.5+$A92</f>
        <v>92.967096975747239</v>
      </c>
      <c r="AY92" s="7">
        <f>SUM('l(x,t)'!AY92:AY$97)/'l(x,t)'!AY92-0.5+$A92</f>
        <v>92.919978070783159</v>
      </c>
      <c r="AZ92" s="7">
        <f>SUM('l(x,t)'!AZ92:AZ$97)/'l(x,t)'!AZ92-0.5+$A92</f>
        <v>93.001312675188203</v>
      </c>
      <c r="BA92" s="7">
        <f>SUM('l(x,t)'!BA92:BA$97)/'l(x,t)'!BA92-0.5+$A92</f>
        <v>93.039029389609865</v>
      </c>
      <c r="BB92" s="7">
        <f>SUM('l(x,t)'!BB92:BB$97)/'l(x,t)'!BB92-0.5+$A92</f>
        <v>93.068306354615274</v>
      </c>
      <c r="BC92" s="7">
        <f>SUM('l(x,t)'!BC92:BC$97)/'l(x,t)'!BC92-0.5+$A92</f>
        <v>93.056367947904064</v>
      </c>
      <c r="BD92" s="7">
        <f>SUM('l(x,t)'!BD92:BD$97)/'l(x,t)'!BD92-0.5+$A92</f>
        <v>93.103185565047099</v>
      </c>
      <c r="BE92" s="7">
        <f>SUM('l(x,t)'!BE92:BE$97)/'l(x,t)'!BE92-0.5+$A92</f>
        <v>93.067753777370939</v>
      </c>
      <c r="BF92" s="7">
        <f>SUM('l(x,t)'!BF92:BF$97)/'l(x,t)'!BF92-0.5+$A92</f>
        <v>93.22554370227752</v>
      </c>
      <c r="BG92" s="7">
        <f>SUM('l(x,t)'!BG92:BG$97)/'l(x,t)'!BG92-0.5+$A92</f>
        <v>93.221887182748006</v>
      </c>
      <c r="BH92" s="7">
        <f>SUM('l(x,t)'!BH92:BH$97)/'l(x,t)'!BH92-0.5+$A92</f>
        <v>93.321689332271617</v>
      </c>
      <c r="BI92" s="7">
        <f>SUM('l(x,t)'!BI92:BI$97)/'l(x,t)'!BI92-0.5+$A92</f>
        <v>93.439166349470753</v>
      </c>
      <c r="BJ92" s="7">
        <f>SUM('l(x,t)'!BJ92:BJ$97)/'l(x,t)'!BJ92-0.5+$A92</f>
        <v>93.280437858305248</v>
      </c>
      <c r="BK92" s="7">
        <f>SUM('l(x,t)'!BK92:BK$97)/'l(x,t)'!BK92-0.5+$A92</f>
        <v>93.303253190364572</v>
      </c>
      <c r="BL92" s="7">
        <f>SUM('l(x,t)'!BL92:BL$97)/'l(x,t)'!BL92-0.5+$A92</f>
        <v>93.325902822756362</v>
      </c>
      <c r="BM92" s="7">
        <f>SUM('l(x,t)'!BM92:BM$97)/'l(x,t)'!BM92-0.5+$A92</f>
        <v>93.348385997089082</v>
      </c>
      <c r="BN92" s="7">
        <f>SUM('l(x,t)'!BN92:BN$97)/'l(x,t)'!BN92-0.5+$A92</f>
        <v>93.370702021184115</v>
      </c>
      <c r="BO92" s="7">
        <f>SUM('l(x,t)'!BO92:BO$97)/'l(x,t)'!BO92-0.5+$A92</f>
        <v>93.392850267530847</v>
      </c>
      <c r="BP92" s="7">
        <f>SUM('l(x,t)'!BP92:BP$97)/'l(x,t)'!BP92-0.5+$A92</f>
        <v>93.414830171751831</v>
      </c>
      <c r="BQ92" s="7">
        <f>SUM('l(x,t)'!BQ92:BQ$97)/'l(x,t)'!BQ92-0.5+$A92</f>
        <v>93.436641231078568</v>
      </c>
      <c r="BR92" s="7">
        <f>SUM('l(x,t)'!BR92:BR$97)/'l(x,t)'!BR92-0.5+$A92</f>
        <v>93.458283002839195</v>
      </c>
      <c r="BS92" s="7">
        <f>SUM('l(x,t)'!BS92:BS$97)/'l(x,t)'!BS92-0.5+$A92</f>
        <v>93.479755102958791</v>
      </c>
    </row>
    <row r="93" spans="1:71" x14ac:dyDescent="0.25">
      <c r="A93">
        <v>91</v>
      </c>
      <c r="B93" s="7">
        <f>SUM('l(x,t)'!B93:B$97)/'l(x,t)'!B93-0.5+$A93</f>
        <v>93.447091967269131</v>
      </c>
      <c r="C93" s="7">
        <f>SUM('l(x,t)'!C93:C$97)/'l(x,t)'!C93-0.5+$A93</f>
        <v>93.361153937127355</v>
      </c>
      <c r="D93" s="7">
        <f>SUM('l(x,t)'!D93:D$97)/'l(x,t)'!D93-0.5+$A93</f>
        <v>93.111977069925857</v>
      </c>
      <c r="E93" s="7">
        <f>SUM('l(x,t)'!E93:E$97)/'l(x,t)'!E93-0.5+$A93</f>
        <v>92.88993212831123</v>
      </c>
      <c r="F93" s="7">
        <f>SUM('l(x,t)'!F93:F$97)/'l(x,t)'!F93-0.5+$A93</f>
        <v>93.309375225040654</v>
      </c>
      <c r="G93" s="7">
        <f>SUM('l(x,t)'!G93:G$97)/'l(x,t)'!G93-0.5+$A93</f>
        <v>93.38432262700772</v>
      </c>
      <c r="H93" s="7">
        <f>SUM('l(x,t)'!H93:H$97)/'l(x,t)'!H93-0.5+$A93</f>
        <v>93.296083054223914</v>
      </c>
      <c r="I93" s="7">
        <f>SUM('l(x,t)'!I93:I$97)/'l(x,t)'!I93-0.5+$A93</f>
        <v>93.247158748866255</v>
      </c>
      <c r="J93" s="7">
        <f>SUM('l(x,t)'!J93:J$97)/'l(x,t)'!J93-0.5+$A93</f>
        <v>93.407421803930177</v>
      </c>
      <c r="K93" s="7">
        <f>SUM('l(x,t)'!K93:K$97)/'l(x,t)'!K93-0.5+$A93</f>
        <v>93.3118914944788</v>
      </c>
      <c r="L93" s="7">
        <f>SUM('l(x,t)'!L93:L$97)/'l(x,t)'!L93-0.5+$A93</f>
        <v>93.34496389881383</v>
      </c>
      <c r="M93" s="7">
        <f>SUM('l(x,t)'!M93:M$97)/'l(x,t)'!M93-0.5+$A93</f>
        <v>93.461803546274595</v>
      </c>
      <c r="N93" s="7">
        <f>SUM('l(x,t)'!N93:N$97)/'l(x,t)'!N93-0.5+$A93</f>
        <v>93.138825718560099</v>
      </c>
      <c r="O93" s="7">
        <f>SUM('l(x,t)'!O93:O$97)/'l(x,t)'!O93-0.5+$A93</f>
        <v>93.317389540433211</v>
      </c>
      <c r="P93" s="7">
        <f>SUM('l(x,t)'!P93:P$97)/'l(x,t)'!P93-0.5+$A93</f>
        <v>93.36309141740918</v>
      </c>
      <c r="Q93" s="7">
        <f>SUM('l(x,t)'!Q93:Q$97)/'l(x,t)'!Q93-0.5+$A93</f>
        <v>93.292995637024489</v>
      </c>
      <c r="R93" s="7">
        <f>SUM('l(x,t)'!R93:R$97)/'l(x,t)'!R93-0.5+$A93</f>
        <v>93.476923631468566</v>
      </c>
      <c r="S93" s="7">
        <f>SUM('l(x,t)'!S93:S$97)/'l(x,t)'!S93-0.5+$A93</f>
        <v>93.47485100162254</v>
      </c>
      <c r="T93" s="7">
        <f>SUM('l(x,t)'!T93:T$97)/'l(x,t)'!T93-0.5+$A93</f>
        <v>93.309095323908565</v>
      </c>
      <c r="U93" s="7">
        <f>SUM('l(x,t)'!U93:U$97)/'l(x,t)'!U93-0.5+$A93</f>
        <v>93.431914718783631</v>
      </c>
      <c r="V93" s="7">
        <f>SUM('l(x,t)'!V93:V$97)/'l(x,t)'!V93-0.5+$A93</f>
        <v>93.3915162130032</v>
      </c>
      <c r="W93" s="7">
        <f>SUM('l(x,t)'!W93:W$97)/'l(x,t)'!W93-0.5+$A93</f>
        <v>93.388289555835868</v>
      </c>
      <c r="X93" s="7">
        <f>SUM('l(x,t)'!X93:X$97)/'l(x,t)'!X93-0.5+$A93</f>
        <v>93.435370778970253</v>
      </c>
      <c r="Y93" s="7">
        <f>SUM('l(x,t)'!Y93:Y$97)/'l(x,t)'!Y93-0.5+$A93</f>
        <v>93.386469970784376</v>
      </c>
      <c r="Z93" s="7">
        <f>SUM('l(x,t)'!Z93:Z$97)/'l(x,t)'!Z93-0.5+$A93</f>
        <v>93.425948707260218</v>
      </c>
      <c r="AA93" s="7">
        <f>SUM('l(x,t)'!AA93:AA$97)/'l(x,t)'!AA93-0.5+$A93</f>
        <v>93.34388933463579</v>
      </c>
      <c r="AB93" s="7">
        <f>SUM('l(x,t)'!AB93:AB$97)/'l(x,t)'!AB93-0.5+$A93</f>
        <v>93.450212021852039</v>
      </c>
      <c r="AC93" s="7">
        <f>SUM('l(x,t)'!AC93:AC$97)/'l(x,t)'!AC93-0.5+$A93</f>
        <v>93.427150475700543</v>
      </c>
      <c r="AD93" s="7">
        <f>SUM('l(x,t)'!AD93:AD$97)/'l(x,t)'!AD93-0.5+$A93</f>
        <v>93.323702493183816</v>
      </c>
      <c r="AE93" s="7">
        <f>SUM('l(x,t)'!AE93:AE$97)/'l(x,t)'!AE93-0.5+$A93</f>
        <v>93.447157720024165</v>
      </c>
      <c r="AF93" s="7">
        <f>SUM('l(x,t)'!AF93:AF$97)/'l(x,t)'!AF93-0.5+$A93</f>
        <v>93.378387900655255</v>
      </c>
      <c r="AG93" s="7">
        <f>SUM('l(x,t)'!AG93:AG$97)/'l(x,t)'!AG93-0.5+$A93</f>
        <v>93.472739259762321</v>
      </c>
      <c r="AH93" s="7">
        <f>SUM('l(x,t)'!AH93:AH$97)/'l(x,t)'!AH93-0.5+$A93</f>
        <v>93.427229019981056</v>
      </c>
      <c r="AI93" s="7">
        <f>SUM('l(x,t)'!AI93:AI$97)/'l(x,t)'!AI93-0.5+$A93</f>
        <v>93.423686224549542</v>
      </c>
      <c r="AJ93" s="7">
        <f>SUM('l(x,t)'!AJ93:AJ$97)/'l(x,t)'!AJ93-0.5+$A93</f>
        <v>93.464967018718596</v>
      </c>
      <c r="AK93" s="7">
        <f>SUM('l(x,t)'!AK93:AK$97)/'l(x,t)'!AK93-0.5+$A93</f>
        <v>93.428756057626046</v>
      </c>
      <c r="AL93" s="7">
        <f>SUM('l(x,t)'!AL93:AL$97)/'l(x,t)'!AL93-0.5+$A93</f>
        <v>93.454346076797947</v>
      </c>
      <c r="AM93" s="7">
        <f>SUM('l(x,t)'!AM93:AM$97)/'l(x,t)'!AM93-0.5+$A93</f>
        <v>93.477116796370836</v>
      </c>
      <c r="AN93" s="7">
        <f>SUM('l(x,t)'!AN93:AN$97)/'l(x,t)'!AN93-0.5+$A93</f>
        <v>93.577469735388803</v>
      </c>
      <c r="AO93" s="7">
        <f>SUM('l(x,t)'!AO93:AO$97)/'l(x,t)'!AO93-0.5+$A93</f>
        <v>93.568341463476941</v>
      </c>
      <c r="AP93" s="7">
        <f>SUM('l(x,t)'!AP93:AP$97)/'l(x,t)'!AP93-0.5+$A93</f>
        <v>93.52578362000294</v>
      </c>
      <c r="AQ93" s="7">
        <f>SUM('l(x,t)'!AQ93:AQ$97)/'l(x,t)'!AQ93-0.5+$A93</f>
        <v>93.520529773900194</v>
      </c>
      <c r="AR93" s="7">
        <f>SUM('l(x,t)'!AR93:AR$97)/'l(x,t)'!AR93-0.5+$A93</f>
        <v>93.554008633449612</v>
      </c>
      <c r="AS93" s="7">
        <f>SUM('l(x,t)'!AS93:AS$97)/'l(x,t)'!AS93-0.5+$A93</f>
        <v>93.508747924743247</v>
      </c>
      <c r="AT93" s="7">
        <f>SUM('l(x,t)'!AT93:AT$97)/'l(x,t)'!AT93-0.5+$A93</f>
        <v>93.526221391950912</v>
      </c>
      <c r="AU93" s="7">
        <f>SUM('l(x,t)'!AU93:AU$97)/'l(x,t)'!AU93-0.5+$A93</f>
        <v>93.585664001963181</v>
      </c>
      <c r="AV93" s="7">
        <f>SUM('l(x,t)'!AV93:AV$97)/'l(x,t)'!AV93-0.5+$A93</f>
        <v>93.570589410300158</v>
      </c>
      <c r="AW93" s="7">
        <f>SUM('l(x,t)'!AW93:AW$97)/'l(x,t)'!AW93-0.5+$A93</f>
        <v>93.628946806202222</v>
      </c>
      <c r="AX93" s="7">
        <f>SUM('l(x,t)'!AX93:AX$97)/'l(x,t)'!AX93-0.5+$A93</f>
        <v>93.60162804021428</v>
      </c>
      <c r="AY93" s="7">
        <f>SUM('l(x,t)'!AY93:AY$97)/'l(x,t)'!AY93-0.5+$A93</f>
        <v>93.557342199010975</v>
      </c>
      <c r="AZ93" s="7">
        <f>SUM('l(x,t)'!AZ93:AZ$97)/'l(x,t)'!AZ93-0.5+$A93</f>
        <v>93.647532591561742</v>
      </c>
      <c r="BA93" s="7">
        <f>SUM('l(x,t)'!BA93:BA$97)/'l(x,t)'!BA93-0.5+$A93</f>
        <v>93.657211377281598</v>
      </c>
      <c r="BB93" s="7">
        <f>SUM('l(x,t)'!BB93:BB$97)/'l(x,t)'!BB93-0.5+$A93</f>
        <v>93.682141438006767</v>
      </c>
      <c r="BC93" s="7">
        <f>SUM('l(x,t)'!BC93:BC$97)/'l(x,t)'!BC93-0.5+$A93</f>
        <v>93.670531629939674</v>
      </c>
      <c r="BD93" s="7">
        <f>SUM('l(x,t)'!BD93:BD$97)/'l(x,t)'!BD93-0.5+$A93</f>
        <v>93.715595781665243</v>
      </c>
      <c r="BE93" s="7">
        <f>SUM('l(x,t)'!BE93:BE$97)/'l(x,t)'!BE93-0.5+$A93</f>
        <v>93.699812799694612</v>
      </c>
      <c r="BF93" s="7">
        <f>SUM('l(x,t)'!BF93:BF$97)/'l(x,t)'!BF93-0.5+$A93</f>
        <v>93.759634876849262</v>
      </c>
      <c r="BG93" s="7">
        <f>SUM('l(x,t)'!BG93:BG$97)/'l(x,t)'!BG93-0.5+$A93</f>
        <v>93.816139355199809</v>
      </c>
      <c r="BH93" s="7">
        <f>SUM('l(x,t)'!BH93:BH$97)/'l(x,t)'!BH93-0.5+$A93</f>
        <v>93.870308081832263</v>
      </c>
      <c r="BI93" s="7">
        <f>SUM('l(x,t)'!BI93:BI$97)/'l(x,t)'!BI93-0.5+$A93</f>
        <v>93.921215632022765</v>
      </c>
      <c r="BJ93" s="7">
        <f>SUM('l(x,t)'!BJ93:BJ$97)/'l(x,t)'!BJ93-0.5+$A93</f>
        <v>93.832719226136859</v>
      </c>
      <c r="BK93" s="7">
        <f>SUM('l(x,t)'!BK93:BK$97)/'l(x,t)'!BK93-0.5+$A93</f>
        <v>93.849365338294518</v>
      </c>
      <c r="BL93" s="7">
        <f>SUM('l(x,t)'!BL93:BL$97)/'l(x,t)'!BL93-0.5+$A93</f>
        <v>93.865880282330139</v>
      </c>
      <c r="BM93" s="7">
        <f>SUM('l(x,t)'!BM93:BM$97)/'l(x,t)'!BM93-0.5+$A93</f>
        <v>93.882264135812733</v>
      </c>
      <c r="BN93" s="7">
        <f>SUM('l(x,t)'!BN93:BN$97)/'l(x,t)'!BN93-0.5+$A93</f>
        <v>93.898517005372796</v>
      </c>
      <c r="BO93" s="7">
        <f>SUM('l(x,t)'!BO93:BO$97)/'l(x,t)'!BO93-0.5+$A93</f>
        <v>93.914639025891901</v>
      </c>
      <c r="BP93" s="7">
        <f>SUM('l(x,t)'!BP93:BP$97)/'l(x,t)'!BP93-0.5+$A93</f>
        <v>93.930630359702917</v>
      </c>
      <c r="BQ93" s="7">
        <f>SUM('l(x,t)'!BQ93:BQ$97)/'l(x,t)'!BQ93-0.5+$A93</f>
        <v>93.946491195801372</v>
      </c>
      <c r="BR93" s="7">
        <f>SUM('l(x,t)'!BR93:BR$97)/'l(x,t)'!BR93-0.5+$A93</f>
        <v>93.962221749067908</v>
      </c>
      <c r="BS93" s="7">
        <f>SUM('l(x,t)'!BS93:BS$97)/'l(x,t)'!BS93-0.5+$A93</f>
        <v>93.97782225950219</v>
      </c>
    </row>
    <row r="94" spans="1:71" x14ac:dyDescent="0.25">
      <c r="A94">
        <v>92</v>
      </c>
      <c r="B94" s="7">
        <f>SUM('l(x,t)'!B94:B$97)/'l(x,t)'!B94-0.5+$A94</f>
        <v>94.092113487498182</v>
      </c>
      <c r="C94" s="7">
        <f>SUM('l(x,t)'!C94:C$97)/'l(x,t)'!C94-0.5+$A94</f>
        <v>94.011305929116276</v>
      </c>
      <c r="D94" s="7">
        <f>SUM('l(x,t)'!D94:D$97)/'l(x,t)'!D94-0.5+$A94</f>
        <v>93.93034822911612</v>
      </c>
      <c r="E94" s="7">
        <f>SUM('l(x,t)'!E94:E$97)/'l(x,t)'!E94-0.5+$A94</f>
        <v>93.72809805442472</v>
      </c>
      <c r="F94" s="7">
        <f>SUM('l(x,t)'!F94:F$97)/'l(x,t)'!F94-0.5+$A94</f>
        <v>94.005053683479844</v>
      </c>
      <c r="G94" s="7">
        <f>SUM('l(x,t)'!G94:G$97)/'l(x,t)'!G94-0.5+$A94</f>
        <v>94.064855822352513</v>
      </c>
      <c r="H94" s="7">
        <f>SUM('l(x,t)'!H94:H$97)/'l(x,t)'!H94-0.5+$A94</f>
        <v>94.035408038147807</v>
      </c>
      <c r="I94" s="7">
        <f>SUM('l(x,t)'!I94:I$97)/'l(x,t)'!I94-0.5+$A94</f>
        <v>93.967320155999346</v>
      </c>
      <c r="J94" s="7">
        <f>SUM('l(x,t)'!J94:J$97)/'l(x,t)'!J94-0.5+$A94</f>
        <v>94.064497302872056</v>
      </c>
      <c r="K94" s="7">
        <f>SUM('l(x,t)'!K94:K$97)/'l(x,t)'!K94-0.5+$A94</f>
        <v>94.012851389610702</v>
      </c>
      <c r="L94" s="7">
        <f>SUM('l(x,t)'!L94:L$97)/'l(x,t)'!L94-0.5+$A94</f>
        <v>94.000120467259066</v>
      </c>
      <c r="M94" s="7">
        <f>SUM('l(x,t)'!M94:M$97)/'l(x,t)'!M94-0.5+$A94</f>
        <v>94.114099892433529</v>
      </c>
      <c r="N94" s="7">
        <f>SUM('l(x,t)'!N94:N$97)/'l(x,t)'!N94-0.5+$A94</f>
        <v>93.8647255076405</v>
      </c>
      <c r="O94" s="7">
        <f>SUM('l(x,t)'!O94:O$97)/'l(x,t)'!O94-0.5+$A94</f>
        <v>94.061507456565479</v>
      </c>
      <c r="P94" s="7">
        <f>SUM('l(x,t)'!P94:P$97)/'l(x,t)'!P94-0.5+$A94</f>
        <v>94.056978737368993</v>
      </c>
      <c r="Q94" s="7">
        <f>SUM('l(x,t)'!Q94:Q$97)/'l(x,t)'!Q94-0.5+$A94</f>
        <v>93.998948623030657</v>
      </c>
      <c r="R94" s="7">
        <f>SUM('l(x,t)'!R94:R$97)/'l(x,t)'!R94-0.5+$A94</f>
        <v>94.170977006645359</v>
      </c>
      <c r="S94" s="7">
        <f>SUM('l(x,t)'!S94:S$97)/'l(x,t)'!S94-0.5+$A94</f>
        <v>94.136157462720647</v>
      </c>
      <c r="T94" s="7">
        <f>SUM('l(x,t)'!T94:T$97)/'l(x,t)'!T94-0.5+$A94</f>
        <v>93.967127596427787</v>
      </c>
      <c r="U94" s="7">
        <f>SUM('l(x,t)'!U94:U$97)/'l(x,t)'!U94-0.5+$A94</f>
        <v>94.086958473980147</v>
      </c>
      <c r="V94" s="7">
        <f>SUM('l(x,t)'!V94:V$97)/'l(x,t)'!V94-0.5+$A94</f>
        <v>94.027143294414273</v>
      </c>
      <c r="W94" s="7">
        <f>SUM('l(x,t)'!W94:W$97)/'l(x,t)'!W94-0.5+$A94</f>
        <v>94.099302860220618</v>
      </c>
      <c r="X94" s="7">
        <f>SUM('l(x,t)'!X94:X$97)/'l(x,t)'!X94-0.5+$A94</f>
        <v>94.049324629490428</v>
      </c>
      <c r="Y94" s="7">
        <f>SUM('l(x,t)'!Y94:Y$97)/'l(x,t)'!Y94-0.5+$A94</f>
        <v>94.086863175569931</v>
      </c>
      <c r="Z94" s="7">
        <f>SUM('l(x,t)'!Z94:Z$97)/'l(x,t)'!Z94-0.5+$A94</f>
        <v>94.085270154852154</v>
      </c>
      <c r="AA94" s="7">
        <f>SUM('l(x,t)'!AA94:AA$97)/'l(x,t)'!AA94-0.5+$A94</f>
        <v>94.093848853708536</v>
      </c>
      <c r="AB94" s="7">
        <f>SUM('l(x,t)'!AB94:AB$97)/'l(x,t)'!AB94-0.5+$A94</f>
        <v>94.123227189621275</v>
      </c>
      <c r="AC94" s="7">
        <f>SUM('l(x,t)'!AC94:AC$97)/'l(x,t)'!AC94-0.5+$A94</f>
        <v>94.088203542487193</v>
      </c>
      <c r="AD94" s="7">
        <f>SUM('l(x,t)'!AD94:AD$97)/'l(x,t)'!AD94-0.5+$A94</f>
        <v>94.010880181165078</v>
      </c>
      <c r="AE94" s="7">
        <f>SUM('l(x,t)'!AE94:AE$97)/'l(x,t)'!AE94-0.5+$A94</f>
        <v>94.140285458621477</v>
      </c>
      <c r="AF94" s="7">
        <f>SUM('l(x,t)'!AF94:AF$97)/'l(x,t)'!AF94-0.5+$A94</f>
        <v>94.043035715172834</v>
      </c>
      <c r="AG94" s="7">
        <f>SUM('l(x,t)'!AG94:AG$97)/'l(x,t)'!AG94-0.5+$A94</f>
        <v>94.124579931566061</v>
      </c>
      <c r="AH94" s="7">
        <f>SUM('l(x,t)'!AH94:AH$97)/'l(x,t)'!AH94-0.5+$A94</f>
        <v>94.072348233447315</v>
      </c>
      <c r="AI94" s="7">
        <f>SUM('l(x,t)'!AI94:AI$97)/'l(x,t)'!AI94-0.5+$A94</f>
        <v>94.112568210220488</v>
      </c>
      <c r="AJ94" s="7">
        <f>SUM('l(x,t)'!AJ94:AJ$97)/'l(x,t)'!AJ94-0.5+$A94</f>
        <v>94.115527065793373</v>
      </c>
      <c r="AK94" s="7">
        <f>SUM('l(x,t)'!AK94:AK$97)/'l(x,t)'!AK94-0.5+$A94</f>
        <v>94.098386153155843</v>
      </c>
      <c r="AL94" s="7">
        <f>SUM('l(x,t)'!AL94:AL$97)/'l(x,t)'!AL94-0.5+$A94</f>
        <v>94.115944634244798</v>
      </c>
      <c r="AM94" s="7">
        <f>SUM('l(x,t)'!AM94:AM$97)/'l(x,t)'!AM94-0.5+$A94</f>
        <v>94.110572121701779</v>
      </c>
      <c r="AN94" s="7">
        <f>SUM('l(x,t)'!AN94:AN$97)/'l(x,t)'!AN94-0.5+$A94</f>
        <v>94.195422237575315</v>
      </c>
      <c r="AO94" s="7">
        <f>SUM('l(x,t)'!AO94:AO$97)/'l(x,t)'!AO94-0.5+$A94</f>
        <v>94.199796978863262</v>
      </c>
      <c r="AP94" s="7">
        <f>SUM('l(x,t)'!AP94:AP$97)/'l(x,t)'!AP94-0.5+$A94</f>
        <v>94.163332044914597</v>
      </c>
      <c r="AQ94" s="7">
        <f>SUM('l(x,t)'!AQ94:AQ$97)/'l(x,t)'!AQ94-0.5+$A94</f>
        <v>94.154156572438424</v>
      </c>
      <c r="AR94" s="7">
        <f>SUM('l(x,t)'!AR94:AR$97)/'l(x,t)'!AR94-0.5+$A94</f>
        <v>94.181158393203944</v>
      </c>
      <c r="AS94" s="7">
        <f>SUM('l(x,t)'!AS94:AS$97)/'l(x,t)'!AS94-0.5+$A94</f>
        <v>94.155774190863255</v>
      </c>
      <c r="AT94" s="7">
        <f>SUM('l(x,t)'!AT94:AT$97)/'l(x,t)'!AT94-0.5+$A94</f>
        <v>94.166291275562415</v>
      </c>
      <c r="AU94" s="7">
        <f>SUM('l(x,t)'!AU94:AU$97)/'l(x,t)'!AU94-0.5+$A94</f>
        <v>94.224399453939242</v>
      </c>
      <c r="AV94" s="7">
        <f>SUM('l(x,t)'!AV94:AV$97)/'l(x,t)'!AV94-0.5+$A94</f>
        <v>94.201356047358317</v>
      </c>
      <c r="AW94" s="7">
        <f>SUM('l(x,t)'!AW94:AW$97)/'l(x,t)'!AW94-0.5+$A94</f>
        <v>94.230364108348041</v>
      </c>
      <c r="AX94" s="7">
        <f>SUM('l(x,t)'!AX94:AX$97)/'l(x,t)'!AX94-0.5+$A94</f>
        <v>94.20919127570356</v>
      </c>
      <c r="AY94" s="7">
        <f>SUM('l(x,t)'!AY94:AY$97)/'l(x,t)'!AY94-0.5+$A94</f>
        <v>94.215318074927382</v>
      </c>
      <c r="AZ94" s="7">
        <f>SUM('l(x,t)'!AZ94:AZ$97)/'l(x,t)'!AZ94-0.5+$A94</f>
        <v>94.254906920274721</v>
      </c>
      <c r="BA94" s="7">
        <f>SUM('l(x,t)'!BA94:BA$97)/'l(x,t)'!BA94-0.5+$A94</f>
        <v>94.247829945840564</v>
      </c>
      <c r="BB94" s="7">
        <f>SUM('l(x,t)'!BB94:BB$97)/'l(x,t)'!BB94-0.5+$A94</f>
        <v>94.268547479677196</v>
      </c>
      <c r="BC94" s="7">
        <f>SUM('l(x,t)'!BC94:BC$97)/'l(x,t)'!BC94-0.5+$A94</f>
        <v>94.228615321683634</v>
      </c>
      <c r="BD94" s="7">
        <f>SUM('l(x,t)'!BD94:BD$97)/'l(x,t)'!BD94-0.5+$A94</f>
        <v>94.285441378976188</v>
      </c>
      <c r="BE94" s="7">
        <f>SUM('l(x,t)'!BE94:BE$97)/'l(x,t)'!BE94-0.5+$A94</f>
        <v>94.270894066878213</v>
      </c>
      <c r="BF94" s="7">
        <f>SUM('l(x,t)'!BF94:BF$97)/'l(x,t)'!BF94-0.5+$A94</f>
        <v>94.332652062590753</v>
      </c>
      <c r="BG94" s="7">
        <f>SUM('l(x,t)'!BG94:BG$97)/'l(x,t)'!BG94-0.5+$A94</f>
        <v>94.310609966628817</v>
      </c>
      <c r="BH94" s="7">
        <f>SUM('l(x,t)'!BH94:BH$97)/'l(x,t)'!BH94-0.5+$A94</f>
        <v>94.401873217884315</v>
      </c>
      <c r="BI94" s="7">
        <f>SUM('l(x,t)'!BI94:BI$97)/'l(x,t)'!BI94-0.5+$A94</f>
        <v>94.415546549488553</v>
      </c>
      <c r="BJ94" s="7">
        <f>SUM('l(x,t)'!BJ94:BJ$97)/'l(x,t)'!BJ94-0.5+$A94</f>
        <v>94.359685205036243</v>
      </c>
      <c r="BK94" s="7">
        <f>SUM('l(x,t)'!BK94:BK$97)/'l(x,t)'!BK94-0.5+$A94</f>
        <v>94.370115460736372</v>
      </c>
      <c r="BL94" s="7">
        <f>SUM('l(x,t)'!BL94:BL$97)/'l(x,t)'!BL94-0.5+$A94</f>
        <v>94.380467011105978</v>
      </c>
      <c r="BM94" s="7">
        <f>SUM('l(x,t)'!BM94:BM$97)/'l(x,t)'!BM94-0.5+$A94</f>
        <v>94.3907400394598</v>
      </c>
      <c r="BN94" s="7">
        <f>SUM('l(x,t)'!BN94:BN$97)/'l(x,t)'!BN94-0.5+$A94</f>
        <v>94.400934740076991</v>
      </c>
      <c r="BO94" s="7">
        <f>SUM('l(x,t)'!BO94:BO$97)/'l(x,t)'!BO94-0.5+$A94</f>
        <v>94.411051317848958</v>
      </c>
      <c r="BP94" s="7">
        <f>SUM('l(x,t)'!BP94:BP$97)/'l(x,t)'!BP94-0.5+$A94</f>
        <v>94.421089987934437</v>
      </c>
      <c r="BQ94" s="7">
        <f>SUM('l(x,t)'!BQ94:BQ$97)/'l(x,t)'!BQ94-0.5+$A94</f>
        <v>94.431050975421925</v>
      </c>
      <c r="BR94" s="7">
        <f>SUM('l(x,t)'!BR94:BR$97)/'l(x,t)'!BR94-0.5+$A94</f>
        <v>94.440934514999228</v>
      </c>
      <c r="BS94" s="7">
        <f>SUM('l(x,t)'!BS94:BS$97)/'l(x,t)'!BS94-0.5+$A94</f>
        <v>94.450740850630012</v>
      </c>
    </row>
    <row r="95" spans="1:71" x14ac:dyDescent="0.25">
      <c r="A95">
        <v>93</v>
      </c>
      <c r="B95" s="7">
        <f>SUM('l(x,t)'!B95:B$97)/'l(x,t)'!B95-0.5+$A95</f>
        <v>94.697443152800005</v>
      </c>
      <c r="C95" s="7">
        <f>SUM('l(x,t)'!C95:C$97)/'l(x,t)'!C95-0.5+$A95</f>
        <v>94.587237323899998</v>
      </c>
      <c r="D95" s="7">
        <f>SUM('l(x,t)'!D95:D$97)/'l(x,t)'!D95-0.5+$A95</f>
        <v>94.5722176445</v>
      </c>
      <c r="E95" s="7">
        <f>SUM('l(x,t)'!E95:E$97)/'l(x,t)'!E95-0.5+$A95</f>
        <v>94.492404248</v>
      </c>
      <c r="F95" s="7">
        <f>SUM('l(x,t)'!F95:F$97)/'l(x,t)'!F95-0.5+$A95</f>
        <v>94.611615129399993</v>
      </c>
      <c r="G95" s="7">
        <f>SUM('l(x,t)'!G95:G$97)/'l(x,t)'!G95-0.5+$A95</f>
        <v>94.679404226000003</v>
      </c>
      <c r="H95" s="7">
        <f>SUM('l(x,t)'!H95:H$97)/'l(x,t)'!H95-0.5+$A95</f>
        <v>94.651214781500002</v>
      </c>
      <c r="I95" s="7">
        <f>SUM('l(x,t)'!I95:I$97)/'l(x,t)'!I95-0.5+$A95</f>
        <v>94.612802424799995</v>
      </c>
      <c r="J95" s="7">
        <f>SUM('l(x,t)'!J95:J$97)/'l(x,t)'!J95-0.5+$A95</f>
        <v>94.684685950499997</v>
      </c>
      <c r="K95" s="7">
        <f>SUM('l(x,t)'!K95:K$97)/'l(x,t)'!K95-0.5+$A95</f>
        <v>94.6307165849</v>
      </c>
      <c r="L95" s="7">
        <f>SUM('l(x,t)'!L95:L$97)/'l(x,t)'!L95-0.5+$A95</f>
        <v>94.632397713199992</v>
      </c>
      <c r="M95" s="7">
        <f>SUM('l(x,t)'!M95:M$97)/'l(x,t)'!M95-0.5+$A95</f>
        <v>94.7023166452</v>
      </c>
      <c r="N95" s="7">
        <f>SUM('l(x,t)'!N95:N$97)/'l(x,t)'!N95-0.5+$A95</f>
        <v>94.5975446992</v>
      </c>
      <c r="O95" s="7">
        <f>SUM('l(x,t)'!O95:O$97)/'l(x,t)'!O95-0.5+$A95</f>
        <v>94.659074508200007</v>
      </c>
      <c r="P95" s="7">
        <f>SUM('l(x,t)'!P95:P$97)/'l(x,t)'!P95-0.5+$A95</f>
        <v>94.665929939999998</v>
      </c>
      <c r="Q95" s="7">
        <f>SUM('l(x,t)'!Q95:Q$97)/'l(x,t)'!Q95-0.5+$A95</f>
        <v>94.638025963900006</v>
      </c>
      <c r="R95" s="7">
        <f>SUM('l(x,t)'!R95:R$97)/'l(x,t)'!R95-0.5+$A95</f>
        <v>94.742621133599997</v>
      </c>
      <c r="S95" s="7">
        <f>SUM('l(x,t)'!S95:S$97)/'l(x,t)'!S95-0.5+$A95</f>
        <v>94.685272815900007</v>
      </c>
      <c r="T95" s="7">
        <f>SUM('l(x,t)'!T95:T$97)/'l(x,t)'!T95-0.5+$A95</f>
        <v>94.617647834799996</v>
      </c>
      <c r="U95" s="7">
        <f>SUM('l(x,t)'!U95:U$97)/'l(x,t)'!U95-0.5+$A95</f>
        <v>94.684659453999998</v>
      </c>
      <c r="V95" s="7">
        <f>SUM('l(x,t)'!V95:V$97)/'l(x,t)'!V95-0.5+$A95</f>
        <v>94.656677438800003</v>
      </c>
      <c r="W95" s="7">
        <f>SUM('l(x,t)'!W95:W$97)/'l(x,t)'!W95-0.5+$A95</f>
        <v>94.702593114199999</v>
      </c>
      <c r="X95" s="7">
        <f>SUM('l(x,t)'!X95:X$97)/'l(x,t)'!X95-0.5+$A95</f>
        <v>94.696751119400005</v>
      </c>
      <c r="Y95" s="7">
        <f>SUM('l(x,t)'!Y95:Y$97)/'l(x,t)'!Y95-0.5+$A95</f>
        <v>94.697962762399996</v>
      </c>
      <c r="Z95" s="7">
        <f>SUM('l(x,t)'!Z95:Z$97)/'l(x,t)'!Z95-0.5+$A95</f>
        <v>94.680084375999996</v>
      </c>
      <c r="AA95" s="7">
        <f>SUM('l(x,t)'!AA95:AA$97)/'l(x,t)'!AA95-0.5+$A95</f>
        <v>94.683504149200004</v>
      </c>
      <c r="AB95" s="7">
        <f>SUM('l(x,t)'!AB95:AB$97)/'l(x,t)'!AB95-0.5+$A95</f>
        <v>94.6992862325</v>
      </c>
      <c r="AC95" s="7">
        <f>SUM('l(x,t)'!AC95:AC$97)/'l(x,t)'!AC95-0.5+$A95</f>
        <v>94.688693487799995</v>
      </c>
      <c r="AD95" s="7">
        <f>SUM('l(x,t)'!AD95:AD$97)/'l(x,t)'!AD95-0.5+$A95</f>
        <v>94.664057724000003</v>
      </c>
      <c r="AE95" s="7">
        <f>SUM('l(x,t)'!AE95:AE$97)/'l(x,t)'!AE95-0.5+$A95</f>
        <v>94.717620878000005</v>
      </c>
      <c r="AF95" s="7">
        <f>SUM('l(x,t)'!AF95:AF$97)/'l(x,t)'!AF95-0.5+$A95</f>
        <v>94.663295921900001</v>
      </c>
      <c r="AG95" s="7">
        <f>SUM('l(x,t)'!AG95:AG$97)/'l(x,t)'!AG95-0.5+$A95</f>
        <v>94.696446827599999</v>
      </c>
      <c r="AH95" s="7">
        <f>SUM('l(x,t)'!AH95:AH$97)/'l(x,t)'!AH95-0.5+$A95</f>
        <v>94.697029683300002</v>
      </c>
      <c r="AI95" s="7">
        <f>SUM('l(x,t)'!AI95:AI$97)/'l(x,t)'!AI95-0.5+$A95</f>
        <v>94.731650327599993</v>
      </c>
      <c r="AJ95" s="7">
        <f>SUM('l(x,t)'!AJ95:AJ$97)/'l(x,t)'!AJ95-0.5+$A95</f>
        <v>94.683675847900005</v>
      </c>
      <c r="AK95" s="7">
        <f>SUM('l(x,t)'!AK95:AK$97)/'l(x,t)'!AK95-0.5+$A95</f>
        <v>94.676451733600004</v>
      </c>
      <c r="AL95" s="7">
        <f>SUM('l(x,t)'!AL95:AL$97)/'l(x,t)'!AL95-0.5+$A95</f>
        <v>94.71262256</v>
      </c>
      <c r="AM95" s="7">
        <f>SUM('l(x,t)'!AM95:AM$97)/'l(x,t)'!AM95-0.5+$A95</f>
        <v>94.756082425200006</v>
      </c>
      <c r="AN95" s="7">
        <f>SUM('l(x,t)'!AN95:AN$97)/'l(x,t)'!AN95-0.5+$A95</f>
        <v>94.728795222200006</v>
      </c>
      <c r="AO95" s="7">
        <f>SUM('l(x,t)'!AO95:AO$97)/'l(x,t)'!AO95-0.5+$A95</f>
        <v>94.756048230600001</v>
      </c>
      <c r="AP95" s="7">
        <f>SUM('l(x,t)'!AP95:AP$97)/'l(x,t)'!AP95-0.5+$A95</f>
        <v>94.717096150399996</v>
      </c>
      <c r="AQ95" s="7">
        <f>SUM('l(x,t)'!AQ95:AQ$97)/'l(x,t)'!AQ95-0.5+$A95</f>
        <v>94.715912567399997</v>
      </c>
      <c r="AR95" s="7">
        <f>SUM('l(x,t)'!AR95:AR$97)/'l(x,t)'!AR95-0.5+$A95</f>
        <v>94.769995129899996</v>
      </c>
      <c r="AS95" s="7">
        <f>SUM('l(x,t)'!AS95:AS$97)/'l(x,t)'!AS95-0.5+$A95</f>
        <v>94.7221875842</v>
      </c>
      <c r="AT95" s="7">
        <f>SUM('l(x,t)'!AT95:AT$97)/'l(x,t)'!AT95-0.5+$A95</f>
        <v>94.751866689500005</v>
      </c>
      <c r="AU95" s="7">
        <f>SUM('l(x,t)'!AU95:AU$97)/'l(x,t)'!AU95-0.5+$A95</f>
        <v>94.761033034299999</v>
      </c>
      <c r="AV95" s="7">
        <f>SUM('l(x,t)'!AV95:AV$97)/'l(x,t)'!AV95-0.5+$A95</f>
        <v>94.785355891999998</v>
      </c>
      <c r="AW95" s="7">
        <f>SUM('l(x,t)'!AW95:AW$97)/'l(x,t)'!AW95-0.5+$A95</f>
        <v>94.796862201799996</v>
      </c>
      <c r="AX95" s="7">
        <f>SUM('l(x,t)'!AX95:AX$97)/'l(x,t)'!AX95-0.5+$A95</f>
        <v>94.759071988399995</v>
      </c>
      <c r="AY95" s="7">
        <f>SUM('l(x,t)'!AY95:AY$97)/'l(x,t)'!AY95-0.5+$A95</f>
        <v>94.760477412499995</v>
      </c>
      <c r="AZ95" s="7">
        <f>SUM('l(x,t)'!AZ95:AZ$97)/'l(x,t)'!AZ95-0.5+$A95</f>
        <v>94.788282745399997</v>
      </c>
      <c r="BA95" s="7">
        <f>SUM('l(x,t)'!BA95:BA$97)/'l(x,t)'!BA95-0.5+$A95</f>
        <v>94.779738542600001</v>
      </c>
      <c r="BB95" s="7">
        <f>SUM('l(x,t)'!BB95:BB$97)/'l(x,t)'!BB95-0.5+$A95</f>
        <v>94.7978295347</v>
      </c>
      <c r="BC95" s="7">
        <f>SUM('l(x,t)'!BC95:BC$97)/'l(x,t)'!BC95-0.5+$A95</f>
        <v>94.769655893600003</v>
      </c>
      <c r="BD95" s="7">
        <f>SUM('l(x,t)'!BD95:BD$97)/'l(x,t)'!BD95-0.5+$A95</f>
        <v>94.793231667000001</v>
      </c>
      <c r="BE95" s="7">
        <f>SUM('l(x,t)'!BE95:BE$97)/'l(x,t)'!BE95-0.5+$A95</f>
        <v>94.817438843800005</v>
      </c>
      <c r="BF95" s="7">
        <f>SUM('l(x,t)'!BF95:BF$97)/'l(x,t)'!BF95-0.5+$A95</f>
        <v>94.853748426799996</v>
      </c>
      <c r="BG95" s="7">
        <f>SUM('l(x,t)'!BG95:BG$97)/'l(x,t)'!BG95-0.5+$A95</f>
        <v>94.847447805200005</v>
      </c>
      <c r="BH95" s="7">
        <f>SUM('l(x,t)'!BH95:BH$97)/'l(x,t)'!BH95-0.5+$A95</f>
        <v>94.852638814800002</v>
      </c>
      <c r="BI95" s="7">
        <f>SUM('l(x,t)'!BI95:BI$97)/'l(x,t)'!BI95-0.5+$A95</f>
        <v>94.889832758799997</v>
      </c>
      <c r="BJ95" s="7">
        <f>SUM('l(x,t)'!BJ95:BJ$97)/'l(x,t)'!BJ95-0.5+$A95</f>
        <v>94.855096346247208</v>
      </c>
      <c r="BK95" s="7">
        <f>SUM('l(x,t)'!BK95:BK$97)/'l(x,t)'!BK95-0.5+$A95</f>
        <v>94.861290538500597</v>
      </c>
      <c r="BL95" s="7">
        <f>SUM('l(x,t)'!BL95:BL$97)/'l(x,t)'!BL95-0.5+$A95</f>
        <v>94.867427025881312</v>
      </c>
      <c r="BM95" s="7">
        <f>SUM('l(x,t)'!BM95:BM$97)/'l(x,t)'!BM95-0.5+$A95</f>
        <v>94.873506277979104</v>
      </c>
      <c r="BN95" s="7">
        <f>SUM('l(x,t)'!BN95:BN$97)/'l(x,t)'!BN95-0.5+$A95</f>
        <v>94.879528762333408</v>
      </c>
      <c r="BO95" s="7">
        <f>SUM('l(x,t)'!BO95:BO$97)/'l(x,t)'!BO95-0.5+$A95</f>
        <v>94.885494944393699</v>
      </c>
      <c r="BP95" s="7">
        <f>SUM('l(x,t)'!BP95:BP$97)/'l(x,t)'!BP95-0.5+$A95</f>
        <v>94.891405287481689</v>
      </c>
      <c r="BQ95" s="7">
        <f>SUM('l(x,t)'!BQ95:BQ$97)/'l(x,t)'!BQ95-0.5+$A95</f>
        <v>94.897260252755004</v>
      </c>
      <c r="BR95" s="7">
        <f>SUM('l(x,t)'!BR95:BR$97)/'l(x,t)'!BR95-0.5+$A95</f>
        <v>94.903060299172665</v>
      </c>
      <c r="BS95" s="7">
        <f>SUM('l(x,t)'!BS95:BS$97)/'l(x,t)'!BS95-0.5+$A95</f>
        <v>94.908805883461881</v>
      </c>
    </row>
    <row r="96" spans="1:71" x14ac:dyDescent="0.25">
      <c r="A96">
        <v>94</v>
      </c>
      <c r="B96" s="7">
        <f>SUM('l(x,t)'!B96:B$97)/'l(x,t)'!B96-0.5+$A96</f>
        <v>95.191280000000006</v>
      </c>
      <c r="C96" s="7">
        <f>SUM('l(x,t)'!C96:C$97)/'l(x,t)'!C96-0.5+$A96</f>
        <v>95.142030000000005</v>
      </c>
      <c r="D96" s="7">
        <f>SUM('l(x,t)'!D96:D$97)/'l(x,t)'!D96-0.5+$A96</f>
        <v>95.135649999999998</v>
      </c>
      <c r="E96" s="7">
        <f>SUM('l(x,t)'!E96:E$97)/'l(x,t)'!E96-0.5+$A96</f>
        <v>95.099620000000002</v>
      </c>
      <c r="F96" s="7">
        <f>SUM('l(x,t)'!F96:F$97)/'l(x,t)'!F96-0.5+$A96</f>
        <v>95.15446</v>
      </c>
      <c r="G96" s="7">
        <f>SUM('l(x,t)'!G96:G$97)/'l(x,t)'!G96-0.5+$A96</f>
        <v>95.183179999999993</v>
      </c>
      <c r="H96" s="7">
        <f>SUM('l(x,t)'!H96:H$97)/'l(x,t)'!H96-0.5+$A96</f>
        <v>95.170969999999997</v>
      </c>
      <c r="I96" s="7">
        <f>SUM('l(x,t)'!I96:I$97)/'l(x,t)'!I96-0.5+$A96</f>
        <v>95.15352</v>
      </c>
      <c r="J96" s="7">
        <f>SUM('l(x,t)'!J96:J$97)/'l(x,t)'!J96-0.5+$A96</f>
        <v>95.185450000000003</v>
      </c>
      <c r="K96" s="7">
        <f>SUM('l(x,t)'!K96:K$97)/'l(x,t)'!K96-0.5+$A96</f>
        <v>95.161670000000001</v>
      </c>
      <c r="L96" s="7">
        <f>SUM('l(x,t)'!L96:L$97)/'l(x,t)'!L96-0.5+$A96</f>
        <v>95.162040000000005</v>
      </c>
      <c r="M96" s="7">
        <f>SUM('l(x,t)'!M96:M$97)/'l(x,t)'!M96-0.5+$A96</f>
        <v>95.192760000000007</v>
      </c>
      <c r="N96" s="7">
        <f>SUM('l(x,t)'!N96:N$97)/'l(x,t)'!N96-0.5+$A96</f>
        <v>95.120040000000003</v>
      </c>
      <c r="O96" s="7">
        <f>SUM('l(x,t)'!O96:O$97)/'l(x,t)'!O96-0.5+$A96</f>
        <v>95.17286</v>
      </c>
      <c r="P96" s="7">
        <f>SUM('l(x,t)'!P96:P$97)/'l(x,t)'!P96-0.5+$A96</f>
        <v>95.176150000000007</v>
      </c>
      <c r="Q96" s="7">
        <f>SUM('l(x,t)'!Q96:Q$97)/'l(x,t)'!Q96-0.5+$A96</f>
        <v>95.157070000000004</v>
      </c>
      <c r="R96" s="7">
        <f>SUM('l(x,t)'!R96:R$97)/'l(x,t)'!R96-0.5+$A96</f>
        <v>95.190479999999994</v>
      </c>
      <c r="S96" s="7">
        <f>SUM('l(x,t)'!S96:S$97)/'l(x,t)'!S96-0.5+$A96</f>
        <v>95.185230000000004</v>
      </c>
      <c r="T96" s="7">
        <f>SUM('l(x,t)'!T96:T$97)/'l(x,t)'!T96-0.5+$A96</f>
        <v>95.162819999999996</v>
      </c>
      <c r="U96" s="7">
        <f>SUM('l(x,t)'!U96:U$97)/'l(x,t)'!U96-0.5+$A96</f>
        <v>95.188029999999998</v>
      </c>
      <c r="V96" s="7">
        <f>SUM('l(x,t)'!V96:V$97)/'l(x,t)'!V96-0.5+$A96</f>
        <v>95.125780000000006</v>
      </c>
      <c r="W96" s="7">
        <f>SUM('l(x,t)'!W96:W$97)/'l(x,t)'!W96-0.5+$A96</f>
        <v>95.177210000000002</v>
      </c>
      <c r="X96" s="7">
        <f>SUM('l(x,t)'!X96:X$97)/'l(x,t)'!X96-0.5+$A96</f>
        <v>95.183809999999994</v>
      </c>
      <c r="Y96" s="7">
        <f>SUM('l(x,t)'!Y96:Y$97)/'l(x,t)'!Y96-0.5+$A96</f>
        <v>95.177959999999999</v>
      </c>
      <c r="Z96" s="7">
        <f>SUM('l(x,t)'!Z96:Z$97)/'l(x,t)'!Z96-0.5+$A96</f>
        <v>95.188149999999993</v>
      </c>
      <c r="AA96" s="7">
        <f>SUM('l(x,t)'!AA96:AA$97)/'l(x,t)'!AA96-0.5+$A96</f>
        <v>95.173720000000003</v>
      </c>
      <c r="AB96" s="7">
        <f>SUM('l(x,t)'!AB96:AB$97)/'l(x,t)'!AB96-0.5+$A96</f>
        <v>95.145449999999997</v>
      </c>
      <c r="AC96" s="7">
        <f>SUM('l(x,t)'!AC96:AC$97)/'l(x,t)'!AC96-0.5+$A96</f>
        <v>95.187669999999997</v>
      </c>
      <c r="AD96" s="7">
        <f>SUM('l(x,t)'!AD96:AD$97)/'l(x,t)'!AD96-0.5+$A96</f>
        <v>95.158320000000003</v>
      </c>
      <c r="AE96" s="7">
        <f>SUM('l(x,t)'!AE96:AE$97)/'l(x,t)'!AE96-0.5+$A96</f>
        <v>95.191609999999997</v>
      </c>
      <c r="AF96" s="7">
        <f>SUM('l(x,t)'!AF96:AF$97)/'l(x,t)'!AF96-0.5+$A96</f>
        <v>95.187330000000003</v>
      </c>
      <c r="AG96" s="7">
        <f>SUM('l(x,t)'!AG96:AG$97)/'l(x,t)'!AG96-0.5+$A96</f>
        <v>95.221109999999996</v>
      </c>
      <c r="AH96" s="7">
        <f>SUM('l(x,t)'!AH96:AH$97)/'l(x,t)'!AH96-0.5+$A96</f>
        <v>95.192130000000006</v>
      </c>
      <c r="AI96" s="7">
        <f>SUM('l(x,t)'!AI96:AI$97)/'l(x,t)'!AI96-0.5+$A96</f>
        <v>95.201480000000004</v>
      </c>
      <c r="AJ96" s="7">
        <f>SUM('l(x,t)'!AJ96:AJ$97)/'l(x,t)'!AJ96-0.5+$A96</f>
        <v>95.171409999999995</v>
      </c>
      <c r="AK96" s="7">
        <f>SUM('l(x,t)'!AK96:AK$97)/'l(x,t)'!AK96-0.5+$A96</f>
        <v>95.199780000000004</v>
      </c>
      <c r="AL96" s="7">
        <f>SUM('l(x,t)'!AL96:AL$97)/'l(x,t)'!AL96-0.5+$A96</f>
        <v>95.191999999999993</v>
      </c>
      <c r="AM96" s="7">
        <f>SUM('l(x,t)'!AM96:AM$97)/'l(x,t)'!AM96-0.5+$A96</f>
        <v>95.218260000000001</v>
      </c>
      <c r="AN96" s="7">
        <f>SUM('l(x,t)'!AN96:AN$97)/'l(x,t)'!AN96-0.5+$A96</f>
        <v>95.217969999999994</v>
      </c>
      <c r="AO96" s="7">
        <f>SUM('l(x,t)'!AO96:AO$97)/'l(x,t)'!AO96-0.5+$A96</f>
        <v>95.20617</v>
      </c>
      <c r="AP96" s="7">
        <f>SUM('l(x,t)'!AP96:AP$97)/'l(x,t)'!AP96-0.5+$A96</f>
        <v>95.199759999999998</v>
      </c>
      <c r="AQ96" s="7">
        <f>SUM('l(x,t)'!AQ96:AQ$97)/'l(x,t)'!AQ96-0.5+$A96</f>
        <v>95.211420000000004</v>
      </c>
      <c r="AR96" s="7">
        <f>SUM('l(x,t)'!AR96:AR$97)/'l(x,t)'!AR96-0.5+$A96</f>
        <v>95.232669999999999</v>
      </c>
      <c r="AS96" s="7">
        <f>SUM('l(x,t)'!AS96:AS$97)/'l(x,t)'!AS96-0.5+$A96</f>
        <v>95.20214</v>
      </c>
      <c r="AT96" s="7">
        <f>SUM('l(x,t)'!AT96:AT$97)/'l(x,t)'!AT96-0.5+$A96</f>
        <v>95.227069999999998</v>
      </c>
      <c r="AU96" s="7">
        <f>SUM('l(x,t)'!AU96:AU$97)/'l(x,t)'!AU96-0.5+$A96</f>
        <v>95.236410000000006</v>
      </c>
      <c r="AV96" s="7">
        <f>SUM('l(x,t)'!AV96:AV$97)/'l(x,t)'!AV96-0.5+$A96</f>
        <v>95.215180000000004</v>
      </c>
      <c r="AW96" s="7">
        <f>SUM('l(x,t)'!AW96:AW$97)/'l(x,t)'!AW96-0.5+$A96</f>
        <v>95.219110000000001</v>
      </c>
      <c r="AX96" s="7">
        <f>SUM('l(x,t)'!AX96:AX$97)/'l(x,t)'!AX96-0.5+$A96</f>
        <v>95.210440000000006</v>
      </c>
      <c r="AY96" s="7">
        <f>SUM('l(x,t)'!AY96:AY$97)/'l(x,t)'!AY96-0.5+$A96</f>
        <v>95.206230000000005</v>
      </c>
      <c r="AZ96" s="7">
        <f>SUM('l(x,t)'!AZ96:AZ$97)/'l(x,t)'!AZ96-0.5+$A96</f>
        <v>95.227429999999998</v>
      </c>
      <c r="BA96" s="7">
        <f>SUM('l(x,t)'!BA96:BA$97)/'l(x,t)'!BA96-0.5+$A96</f>
        <v>95.231740000000002</v>
      </c>
      <c r="BB96" s="7">
        <f>SUM('l(x,t)'!BB96:BB$97)/'l(x,t)'!BB96-0.5+$A96</f>
        <v>95.219229999999996</v>
      </c>
      <c r="BC96" s="7">
        <f>SUM('l(x,t)'!BC96:BC$97)/'l(x,t)'!BC96-0.5+$A96</f>
        <v>95.200879999999998</v>
      </c>
      <c r="BD96" s="7">
        <f>SUM('l(x,t)'!BD96:BD$97)/'l(x,t)'!BD96-0.5+$A96</f>
        <v>95.219380000000001</v>
      </c>
      <c r="BE96" s="7">
        <f>SUM('l(x,t)'!BE96:BE$97)/'l(x,t)'!BE96-0.5+$A96</f>
        <v>95.233860000000007</v>
      </c>
      <c r="BF96" s="7">
        <f>SUM('l(x,t)'!BF96:BF$97)/'l(x,t)'!BF96-0.5+$A96</f>
        <v>95.254059999999996</v>
      </c>
      <c r="BG96" s="7">
        <f>SUM('l(x,t)'!BG96:BG$97)/'l(x,t)'!BG96-0.5+$A96</f>
        <v>95.244540000000001</v>
      </c>
      <c r="BH96" s="7">
        <f>SUM('l(x,t)'!BH96:BH$97)/'l(x,t)'!BH96-0.5+$A96</f>
        <v>95.265339999999995</v>
      </c>
      <c r="BI96" s="7">
        <f>SUM('l(x,t)'!BI96:BI$97)/'l(x,t)'!BI96-0.5+$A96</f>
        <v>95.257480000000001</v>
      </c>
      <c r="BJ96" s="7">
        <f>SUM('l(x,t)'!BJ96:BJ$97)/'l(x,t)'!BJ96-0.5+$A96</f>
        <v>95.246758233408144</v>
      </c>
      <c r="BK96" s="7">
        <f>SUM('l(x,t)'!BK96:BK$97)/'l(x,t)'!BK96-0.5+$A96</f>
        <v>95.248663839470012</v>
      </c>
      <c r="BL96" s="7">
        <f>SUM('l(x,t)'!BL96:BL$97)/'l(x,t)'!BL96-0.5+$A96</f>
        <v>95.250555106133959</v>
      </c>
      <c r="BM96" s="7">
        <f>SUM('l(x,t)'!BM96:BM$97)/'l(x,t)'!BM96-0.5+$A96</f>
        <v>95.252432141301767</v>
      </c>
      <c r="BN96" s="7">
        <f>SUM('l(x,t)'!BN96:BN$97)/'l(x,t)'!BN96-0.5+$A96</f>
        <v>95.254295052063327</v>
      </c>
      <c r="BO96" s="7">
        <f>SUM('l(x,t)'!BO96:BO$97)/'l(x,t)'!BO96-0.5+$A96</f>
        <v>95.256143944702643</v>
      </c>
      <c r="BP96" s="7">
        <f>SUM('l(x,t)'!BP96:BP$97)/'l(x,t)'!BP96-0.5+$A96</f>
        <v>95.257978924703977</v>
      </c>
      <c r="BQ96" s="7">
        <f>SUM('l(x,t)'!BQ96:BQ$97)/'l(x,t)'!BQ96-0.5+$A96</f>
        <v>95.259800096757829</v>
      </c>
      <c r="BR96" s="7">
        <f>SUM('l(x,t)'!BR96:BR$97)/'l(x,t)'!BR96-0.5+$A96</f>
        <v>95.261607564766919</v>
      </c>
      <c r="BS96" s="7">
        <f>SUM('l(x,t)'!BS96:BS$97)/'l(x,t)'!BS96-0.5+$A96</f>
        <v>95.263401431852103</v>
      </c>
    </row>
    <row r="97" spans="1:71" x14ac:dyDescent="0.25">
      <c r="A97">
        <v>95</v>
      </c>
      <c r="B97" s="7">
        <f>SUM('l(x,t)'!B97:B$97)/'l(x,t)'!B97-0.5+$A97</f>
        <v>95.5</v>
      </c>
      <c r="C97" s="7">
        <f>SUM('l(x,t)'!C97:C$97)/'l(x,t)'!C97-0.5+$A97</f>
        <v>95.5</v>
      </c>
      <c r="D97" s="7">
        <f>SUM('l(x,t)'!D97:D$97)/'l(x,t)'!D97-0.5+$A97</f>
        <v>95.5</v>
      </c>
      <c r="E97" s="7">
        <f>SUM('l(x,t)'!E97:E$97)/'l(x,t)'!E97-0.5+$A97</f>
        <v>95.5</v>
      </c>
      <c r="F97" s="7">
        <f>SUM('l(x,t)'!F97:F$97)/'l(x,t)'!F97-0.5+$A97</f>
        <v>95.5</v>
      </c>
      <c r="G97" s="7">
        <f>SUM('l(x,t)'!G97:G$97)/'l(x,t)'!G97-0.5+$A97</f>
        <v>95.5</v>
      </c>
      <c r="H97" s="7">
        <f>SUM('l(x,t)'!H97:H$97)/'l(x,t)'!H97-0.5+$A97</f>
        <v>95.5</v>
      </c>
      <c r="I97" s="7">
        <f>SUM('l(x,t)'!I97:I$97)/'l(x,t)'!I97-0.5+$A97</f>
        <v>95.5</v>
      </c>
      <c r="J97" s="7">
        <f>SUM('l(x,t)'!J97:J$97)/'l(x,t)'!J97-0.5+$A97</f>
        <v>95.5</v>
      </c>
      <c r="K97" s="7">
        <f>SUM('l(x,t)'!K97:K$97)/'l(x,t)'!K97-0.5+$A97</f>
        <v>95.5</v>
      </c>
      <c r="L97" s="7">
        <f>SUM('l(x,t)'!L97:L$97)/'l(x,t)'!L97-0.5+$A97</f>
        <v>95.5</v>
      </c>
      <c r="M97" s="7">
        <f>SUM('l(x,t)'!M97:M$97)/'l(x,t)'!M97-0.5+$A97</f>
        <v>95.5</v>
      </c>
      <c r="N97" s="7">
        <f>SUM('l(x,t)'!N97:N$97)/'l(x,t)'!N97-0.5+$A97</f>
        <v>95.5</v>
      </c>
      <c r="O97" s="7">
        <f>SUM('l(x,t)'!O97:O$97)/'l(x,t)'!O97-0.5+$A97</f>
        <v>95.5</v>
      </c>
      <c r="P97" s="7">
        <f>SUM('l(x,t)'!P97:P$97)/'l(x,t)'!P97-0.5+$A97</f>
        <v>95.5</v>
      </c>
      <c r="Q97" s="7">
        <f>SUM('l(x,t)'!Q97:Q$97)/'l(x,t)'!Q97-0.5+$A97</f>
        <v>95.5</v>
      </c>
      <c r="R97" s="7">
        <f>SUM('l(x,t)'!R97:R$97)/'l(x,t)'!R97-0.5+$A97</f>
        <v>95.5</v>
      </c>
      <c r="S97" s="7">
        <f>SUM('l(x,t)'!S97:S$97)/'l(x,t)'!S97-0.5+$A97</f>
        <v>95.5</v>
      </c>
      <c r="T97" s="7">
        <f>SUM('l(x,t)'!T97:T$97)/'l(x,t)'!T97-0.5+$A97</f>
        <v>95.5</v>
      </c>
      <c r="U97" s="7">
        <f>SUM('l(x,t)'!U97:U$97)/'l(x,t)'!U97-0.5+$A97</f>
        <v>95.5</v>
      </c>
      <c r="V97" s="7">
        <f>SUM('l(x,t)'!V97:V$97)/'l(x,t)'!V97-0.5+$A97</f>
        <v>95.5</v>
      </c>
      <c r="W97" s="7">
        <f>SUM('l(x,t)'!W97:W$97)/'l(x,t)'!W97-0.5+$A97</f>
        <v>95.5</v>
      </c>
      <c r="X97" s="7">
        <f>SUM('l(x,t)'!X97:X$97)/'l(x,t)'!X97-0.5+$A97</f>
        <v>95.5</v>
      </c>
      <c r="Y97" s="7">
        <f>SUM('l(x,t)'!Y97:Y$97)/'l(x,t)'!Y97-0.5+$A97</f>
        <v>95.5</v>
      </c>
      <c r="Z97" s="7">
        <f>SUM('l(x,t)'!Z97:Z$97)/'l(x,t)'!Z97-0.5+$A97</f>
        <v>95.5</v>
      </c>
      <c r="AA97" s="7">
        <f>SUM('l(x,t)'!AA97:AA$97)/'l(x,t)'!AA97-0.5+$A97</f>
        <v>95.5</v>
      </c>
      <c r="AB97" s="7">
        <f>SUM('l(x,t)'!AB97:AB$97)/'l(x,t)'!AB97-0.5+$A97</f>
        <v>95.5</v>
      </c>
      <c r="AC97" s="7">
        <f>SUM('l(x,t)'!AC97:AC$97)/'l(x,t)'!AC97-0.5+$A97</f>
        <v>95.5</v>
      </c>
      <c r="AD97" s="7">
        <f>SUM('l(x,t)'!AD97:AD$97)/'l(x,t)'!AD97-0.5+$A97</f>
        <v>95.5</v>
      </c>
      <c r="AE97" s="7">
        <f>SUM('l(x,t)'!AE97:AE$97)/'l(x,t)'!AE97-0.5+$A97</f>
        <v>95.5</v>
      </c>
      <c r="AF97" s="7">
        <f>SUM('l(x,t)'!AF97:AF$97)/'l(x,t)'!AF97-0.5+$A97</f>
        <v>95.5</v>
      </c>
      <c r="AG97" s="7">
        <f>SUM('l(x,t)'!AG97:AG$97)/'l(x,t)'!AG97-0.5+$A97</f>
        <v>95.5</v>
      </c>
      <c r="AH97" s="7">
        <f>SUM('l(x,t)'!AH97:AH$97)/'l(x,t)'!AH97-0.5+$A97</f>
        <v>95.5</v>
      </c>
      <c r="AI97" s="7">
        <f>SUM('l(x,t)'!AI97:AI$97)/'l(x,t)'!AI97-0.5+$A97</f>
        <v>95.5</v>
      </c>
      <c r="AJ97" s="7">
        <f>SUM('l(x,t)'!AJ97:AJ$97)/'l(x,t)'!AJ97-0.5+$A97</f>
        <v>95.5</v>
      </c>
      <c r="AK97" s="7">
        <f>SUM('l(x,t)'!AK97:AK$97)/'l(x,t)'!AK97-0.5+$A97</f>
        <v>95.5</v>
      </c>
      <c r="AL97" s="7">
        <f>SUM('l(x,t)'!AL97:AL$97)/'l(x,t)'!AL97-0.5+$A97</f>
        <v>95.5</v>
      </c>
      <c r="AM97" s="7">
        <f>SUM('l(x,t)'!AM97:AM$97)/'l(x,t)'!AM97-0.5+$A97</f>
        <v>95.5</v>
      </c>
      <c r="AN97" s="7">
        <f>SUM('l(x,t)'!AN97:AN$97)/'l(x,t)'!AN97-0.5+$A97</f>
        <v>95.5</v>
      </c>
      <c r="AO97" s="7">
        <f>SUM('l(x,t)'!AO97:AO$97)/'l(x,t)'!AO97-0.5+$A97</f>
        <v>95.5</v>
      </c>
      <c r="AP97" s="7">
        <f>SUM('l(x,t)'!AP97:AP$97)/'l(x,t)'!AP97-0.5+$A97</f>
        <v>95.5</v>
      </c>
      <c r="AQ97" s="7">
        <f>SUM('l(x,t)'!AQ97:AQ$97)/'l(x,t)'!AQ97-0.5+$A97</f>
        <v>95.5</v>
      </c>
      <c r="AR97" s="7">
        <f>SUM('l(x,t)'!AR97:AR$97)/'l(x,t)'!AR97-0.5+$A97</f>
        <v>95.5</v>
      </c>
      <c r="AS97" s="7">
        <f>SUM('l(x,t)'!AS97:AS$97)/'l(x,t)'!AS97-0.5+$A97</f>
        <v>95.5</v>
      </c>
      <c r="AT97" s="7">
        <f>SUM('l(x,t)'!AT97:AT$97)/'l(x,t)'!AT97-0.5+$A97</f>
        <v>95.5</v>
      </c>
      <c r="AU97" s="7">
        <f>SUM('l(x,t)'!AU97:AU$97)/'l(x,t)'!AU97-0.5+$A97</f>
        <v>95.5</v>
      </c>
      <c r="AV97" s="7">
        <f>SUM('l(x,t)'!AV97:AV$97)/'l(x,t)'!AV97-0.5+$A97</f>
        <v>95.5</v>
      </c>
      <c r="AW97" s="7">
        <f>SUM('l(x,t)'!AW97:AW$97)/'l(x,t)'!AW97-0.5+$A97</f>
        <v>95.5</v>
      </c>
      <c r="AX97" s="7">
        <f>SUM('l(x,t)'!AX97:AX$97)/'l(x,t)'!AX97-0.5+$A97</f>
        <v>95.5</v>
      </c>
      <c r="AY97" s="7">
        <f>SUM('l(x,t)'!AY97:AY$97)/'l(x,t)'!AY97-0.5+$A97</f>
        <v>95.5</v>
      </c>
      <c r="AZ97" s="7">
        <f>SUM('l(x,t)'!AZ97:AZ$97)/'l(x,t)'!AZ97-0.5+$A97</f>
        <v>95.5</v>
      </c>
      <c r="BA97" s="7">
        <f>SUM('l(x,t)'!BA97:BA$97)/'l(x,t)'!BA97-0.5+$A97</f>
        <v>95.5</v>
      </c>
      <c r="BB97" s="7">
        <f>SUM('l(x,t)'!BB97:BB$97)/'l(x,t)'!BB97-0.5+$A97</f>
        <v>95.5</v>
      </c>
      <c r="BC97" s="7">
        <f>SUM('l(x,t)'!BC97:BC$97)/'l(x,t)'!BC97-0.5+$A97</f>
        <v>95.5</v>
      </c>
      <c r="BD97" s="7">
        <f>SUM('l(x,t)'!BD97:BD$97)/'l(x,t)'!BD97-0.5+$A97</f>
        <v>95.5</v>
      </c>
      <c r="BE97" s="7">
        <f>SUM('l(x,t)'!BE97:BE$97)/'l(x,t)'!BE97-0.5+$A97</f>
        <v>95.5</v>
      </c>
      <c r="BF97" s="7">
        <f>SUM('l(x,t)'!BF97:BF$97)/'l(x,t)'!BF97-0.5+$A97</f>
        <v>95.5</v>
      </c>
      <c r="BG97" s="7">
        <f>SUM('l(x,t)'!BG97:BG$97)/'l(x,t)'!BG97-0.5+$A97</f>
        <v>95.5</v>
      </c>
      <c r="BH97" s="7">
        <f>SUM('l(x,t)'!BH97:BH$97)/'l(x,t)'!BH97-0.5+$A97</f>
        <v>95.5</v>
      </c>
      <c r="BI97" s="7">
        <f>SUM('l(x,t)'!BI97:BI$97)/'l(x,t)'!BI97-0.5+$A97</f>
        <v>95.5</v>
      </c>
      <c r="BJ97" s="7">
        <f>SUM('l(x,t)'!BJ97:BJ$97)/'l(x,t)'!BJ97-0.5+$A97</f>
        <v>95.5</v>
      </c>
      <c r="BK97" s="7">
        <f>SUM('l(x,t)'!BK97:BK$97)/'l(x,t)'!BK97-0.5+$A97</f>
        <v>95.5</v>
      </c>
      <c r="BL97" s="7">
        <f>SUM('l(x,t)'!BL97:BL$97)/'l(x,t)'!BL97-0.5+$A97</f>
        <v>95.5</v>
      </c>
      <c r="BM97" s="7">
        <f>SUM('l(x,t)'!BM97:BM$97)/'l(x,t)'!BM97-0.5+$A97</f>
        <v>95.5</v>
      </c>
      <c r="BN97" s="7">
        <f>SUM('l(x,t)'!BN97:BN$97)/'l(x,t)'!BN97-0.5+$A97</f>
        <v>95.5</v>
      </c>
      <c r="BO97" s="7">
        <f>SUM('l(x,t)'!BO97:BO$97)/'l(x,t)'!BO97-0.5+$A97</f>
        <v>95.5</v>
      </c>
      <c r="BP97" s="7">
        <f>SUM('l(x,t)'!BP97:BP$97)/'l(x,t)'!BP97-0.5+$A97</f>
        <v>95.5</v>
      </c>
      <c r="BQ97" s="7">
        <f>SUM('l(x,t)'!BQ97:BQ$97)/'l(x,t)'!BQ97-0.5+$A97</f>
        <v>95.5</v>
      </c>
      <c r="BR97" s="7">
        <f>SUM('l(x,t)'!BR97:BR$97)/'l(x,t)'!BR97-0.5+$A97</f>
        <v>95.5</v>
      </c>
      <c r="BS97" s="7">
        <f>SUM('l(x,t)'!BS97:BS$97)/'l(x,t)'!BS97-0.5+$A97</f>
        <v>95.5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12"/>
  <sheetViews>
    <sheetView workbookViewId="0">
      <pane xSplit="1" ySplit="1" topLeftCell="FL2" activePane="bottomRight" state="frozen"/>
      <selection pane="topRight" activeCell="B1" sqref="B1"/>
      <selection pane="bottomLeft" activeCell="A2" sqref="A2"/>
      <selection pane="bottomRight" activeCell="FY3" sqref="FY3"/>
    </sheetView>
  </sheetViews>
  <sheetFormatPr defaultColWidth="9.125" defaultRowHeight="15" x14ac:dyDescent="0.25"/>
  <cols>
    <col min="1" max="111" width="9.125" style="13"/>
    <col min="112" max="112" width="9.625" style="13" bestFit="1" customWidth="1"/>
    <col min="113" max="183" width="9.125" style="13"/>
    <col min="184" max="184" width="11.625" style="13" bestFit="1" customWidth="1"/>
    <col min="185" max="16384" width="9.125" style="13"/>
  </cols>
  <sheetData>
    <row r="1" spans="1:185" x14ac:dyDescent="0.25">
      <c r="A1" s="13" t="s">
        <v>19</v>
      </c>
      <c r="B1" s="13">
        <f t="shared" ref="B1:K1" si="0">C1-1</f>
        <v>1840</v>
      </c>
      <c r="C1" s="13">
        <f t="shared" si="0"/>
        <v>1841</v>
      </c>
      <c r="D1" s="13">
        <f t="shared" si="0"/>
        <v>1842</v>
      </c>
      <c r="E1" s="13">
        <f t="shared" si="0"/>
        <v>1843</v>
      </c>
      <c r="F1" s="13">
        <f t="shared" si="0"/>
        <v>1844</v>
      </c>
      <c r="G1" s="13">
        <f t="shared" si="0"/>
        <v>1845</v>
      </c>
      <c r="H1" s="13">
        <f t="shared" si="0"/>
        <v>1846</v>
      </c>
      <c r="I1" s="13">
        <f t="shared" si="0"/>
        <v>1847</v>
      </c>
      <c r="J1" s="13">
        <f t="shared" si="0"/>
        <v>1848</v>
      </c>
      <c r="K1" s="13">
        <f t="shared" si="0"/>
        <v>1849</v>
      </c>
      <c r="L1" s="13">
        <f t="shared" ref="L1:AB1" si="1">M1-1</f>
        <v>1850</v>
      </c>
      <c r="M1" s="13">
        <f t="shared" si="1"/>
        <v>1851</v>
      </c>
      <c r="N1" s="13">
        <f t="shared" si="1"/>
        <v>1852</v>
      </c>
      <c r="O1" s="13">
        <f t="shared" si="1"/>
        <v>1853</v>
      </c>
      <c r="P1" s="13">
        <f t="shared" si="1"/>
        <v>1854</v>
      </c>
      <c r="Q1" s="13">
        <f t="shared" si="1"/>
        <v>1855</v>
      </c>
      <c r="R1" s="13">
        <f t="shared" si="1"/>
        <v>1856</v>
      </c>
      <c r="S1" s="13">
        <f t="shared" si="1"/>
        <v>1857</v>
      </c>
      <c r="T1" s="13">
        <f t="shared" si="1"/>
        <v>1858</v>
      </c>
      <c r="U1" s="13">
        <f t="shared" si="1"/>
        <v>1859</v>
      </c>
      <c r="V1" s="13">
        <f t="shared" si="1"/>
        <v>1860</v>
      </c>
      <c r="W1" s="13">
        <f t="shared" si="1"/>
        <v>1861</v>
      </c>
      <c r="X1" s="13">
        <f t="shared" si="1"/>
        <v>1862</v>
      </c>
      <c r="Y1" s="13">
        <f t="shared" si="1"/>
        <v>1863</v>
      </c>
      <c r="Z1" s="13">
        <f t="shared" si="1"/>
        <v>1864</v>
      </c>
      <c r="AA1" s="13">
        <f t="shared" si="1"/>
        <v>1865</v>
      </c>
      <c r="AB1" s="13">
        <f t="shared" si="1"/>
        <v>1866</v>
      </c>
      <c r="AC1" s="13">
        <f t="shared" ref="AC1:AR1" si="2">AD1-1</f>
        <v>1867</v>
      </c>
      <c r="AD1" s="13">
        <f t="shared" si="2"/>
        <v>1868</v>
      </c>
      <c r="AE1" s="13">
        <f t="shared" si="2"/>
        <v>1869</v>
      </c>
      <c r="AF1" s="13">
        <f t="shared" si="2"/>
        <v>1870</v>
      </c>
      <c r="AG1" s="13">
        <f t="shared" si="2"/>
        <v>1871</v>
      </c>
      <c r="AH1" s="13">
        <f t="shared" si="2"/>
        <v>1872</v>
      </c>
      <c r="AI1" s="13">
        <f t="shared" si="2"/>
        <v>1873</v>
      </c>
      <c r="AJ1" s="13">
        <f t="shared" si="2"/>
        <v>1874</v>
      </c>
      <c r="AK1" s="13">
        <f t="shared" si="2"/>
        <v>1875</v>
      </c>
      <c r="AL1" s="13">
        <f t="shared" si="2"/>
        <v>1876</v>
      </c>
      <c r="AM1" s="13">
        <f t="shared" si="2"/>
        <v>1877</v>
      </c>
      <c r="AN1" s="13">
        <f t="shared" si="2"/>
        <v>1878</v>
      </c>
      <c r="AO1" s="13">
        <f t="shared" si="2"/>
        <v>1879</v>
      </c>
      <c r="AP1" s="13">
        <f t="shared" si="2"/>
        <v>1880</v>
      </c>
      <c r="AQ1" s="13">
        <f t="shared" si="2"/>
        <v>1881</v>
      </c>
      <c r="AR1" s="13">
        <f t="shared" si="2"/>
        <v>1882</v>
      </c>
      <c r="AS1" s="13">
        <f t="shared" ref="AS1:BD1" si="3">AT1-1</f>
        <v>1883</v>
      </c>
      <c r="AT1" s="13">
        <f t="shared" si="3"/>
        <v>1884</v>
      </c>
      <c r="AU1" s="13">
        <f t="shared" si="3"/>
        <v>1885</v>
      </c>
      <c r="AV1" s="13">
        <f t="shared" si="3"/>
        <v>1886</v>
      </c>
      <c r="AW1" s="13">
        <f t="shared" si="3"/>
        <v>1887</v>
      </c>
      <c r="AX1" s="13">
        <f t="shared" si="3"/>
        <v>1888</v>
      </c>
      <c r="AY1" s="13">
        <f t="shared" si="3"/>
        <v>1889</v>
      </c>
      <c r="AZ1" s="13">
        <f t="shared" si="3"/>
        <v>1890</v>
      </c>
      <c r="BA1" s="13">
        <f t="shared" si="3"/>
        <v>1891</v>
      </c>
      <c r="BB1" s="13">
        <f t="shared" si="3"/>
        <v>1892</v>
      </c>
      <c r="BC1" s="13">
        <f t="shared" si="3"/>
        <v>1893</v>
      </c>
      <c r="BD1" s="13">
        <f t="shared" si="3"/>
        <v>1894</v>
      </c>
      <c r="BE1" s="13">
        <f t="shared" ref="BE1:BH1" si="4">BF1-1</f>
        <v>1895</v>
      </c>
      <c r="BF1" s="13">
        <f t="shared" si="4"/>
        <v>1896</v>
      </c>
      <c r="BG1" s="13">
        <f t="shared" si="4"/>
        <v>1897</v>
      </c>
      <c r="BH1" s="13">
        <f t="shared" si="4"/>
        <v>1898</v>
      </c>
      <c r="BI1" s="13">
        <f t="shared" ref="BI1:BT1" si="5">BJ1-1</f>
        <v>1899</v>
      </c>
      <c r="BJ1" s="13">
        <f t="shared" si="5"/>
        <v>1900</v>
      </c>
      <c r="BK1" s="13">
        <f t="shared" si="5"/>
        <v>1901</v>
      </c>
      <c r="BL1" s="13">
        <f t="shared" si="5"/>
        <v>1902</v>
      </c>
      <c r="BM1" s="13">
        <f t="shared" si="5"/>
        <v>1903</v>
      </c>
      <c r="BN1" s="13">
        <f t="shared" si="5"/>
        <v>1904</v>
      </c>
      <c r="BO1" s="13">
        <f t="shared" si="5"/>
        <v>1905</v>
      </c>
      <c r="BP1" s="13">
        <f t="shared" si="5"/>
        <v>1906</v>
      </c>
      <c r="BQ1" s="13">
        <f t="shared" si="5"/>
        <v>1907</v>
      </c>
      <c r="BR1" s="13">
        <f t="shared" si="5"/>
        <v>1908</v>
      </c>
      <c r="BS1" s="13">
        <f t="shared" si="5"/>
        <v>1909</v>
      </c>
      <c r="BT1" s="13">
        <f t="shared" si="5"/>
        <v>1910</v>
      </c>
      <c r="BU1" s="13">
        <f t="shared" ref="BU1:CL1" si="6">BV1-1</f>
        <v>1911</v>
      </c>
      <c r="BV1" s="13">
        <f t="shared" si="6"/>
        <v>1912</v>
      </c>
      <c r="BW1" s="13">
        <f t="shared" si="6"/>
        <v>1913</v>
      </c>
      <c r="BX1" s="13">
        <f t="shared" si="6"/>
        <v>1914</v>
      </c>
      <c r="BY1" s="13">
        <f t="shared" si="6"/>
        <v>1915</v>
      </c>
      <c r="BZ1" s="13">
        <f t="shared" si="6"/>
        <v>1916</v>
      </c>
      <c r="CA1" s="13">
        <f t="shared" si="6"/>
        <v>1917</v>
      </c>
      <c r="CB1" s="13">
        <f t="shared" si="6"/>
        <v>1918</v>
      </c>
      <c r="CC1" s="13">
        <f t="shared" si="6"/>
        <v>1919</v>
      </c>
      <c r="CD1" s="13">
        <f t="shared" si="6"/>
        <v>1920</v>
      </c>
      <c r="CE1" s="13">
        <f t="shared" si="6"/>
        <v>1921</v>
      </c>
      <c r="CF1" s="13">
        <f t="shared" si="6"/>
        <v>1922</v>
      </c>
      <c r="CG1" s="13">
        <f t="shared" si="6"/>
        <v>1923</v>
      </c>
      <c r="CH1" s="13">
        <f t="shared" si="6"/>
        <v>1924</v>
      </c>
      <c r="CI1" s="13">
        <f t="shared" si="6"/>
        <v>1925</v>
      </c>
      <c r="CJ1" s="13">
        <f t="shared" si="6"/>
        <v>1926</v>
      </c>
      <c r="CK1" s="13">
        <f t="shared" si="6"/>
        <v>1927</v>
      </c>
      <c r="CL1" s="13">
        <f t="shared" si="6"/>
        <v>1928</v>
      </c>
      <c r="CM1" s="13">
        <f t="shared" ref="CM1:DA1" si="7">CN1-1</f>
        <v>1929</v>
      </c>
      <c r="CN1" s="13">
        <f t="shared" si="7"/>
        <v>1930</v>
      </c>
      <c r="CO1" s="13">
        <f t="shared" si="7"/>
        <v>1931</v>
      </c>
      <c r="CP1" s="13">
        <f t="shared" si="7"/>
        <v>1932</v>
      </c>
      <c r="CQ1" s="13">
        <f t="shared" si="7"/>
        <v>1933</v>
      </c>
      <c r="CR1" s="13">
        <f t="shared" si="7"/>
        <v>1934</v>
      </c>
      <c r="CS1" s="13">
        <f t="shared" si="7"/>
        <v>1935</v>
      </c>
      <c r="CT1" s="13">
        <f t="shared" si="7"/>
        <v>1936</v>
      </c>
      <c r="CU1" s="13">
        <f t="shared" si="7"/>
        <v>1937</v>
      </c>
      <c r="CV1" s="13">
        <f t="shared" si="7"/>
        <v>1938</v>
      </c>
      <c r="CW1" s="13">
        <f t="shared" si="7"/>
        <v>1939</v>
      </c>
      <c r="CX1" s="13">
        <f t="shared" si="7"/>
        <v>1940</v>
      </c>
      <c r="CY1" s="13">
        <f t="shared" si="7"/>
        <v>1941</v>
      </c>
      <c r="CZ1" s="13">
        <f t="shared" si="7"/>
        <v>1942</v>
      </c>
      <c r="DA1" s="13">
        <f t="shared" si="7"/>
        <v>1943</v>
      </c>
      <c r="DB1" s="13">
        <f t="shared" ref="DB1:DF1" si="8">DC1-1</f>
        <v>1944</v>
      </c>
      <c r="DC1" s="13">
        <f t="shared" si="8"/>
        <v>1945</v>
      </c>
      <c r="DD1" s="13">
        <f t="shared" si="8"/>
        <v>1946</v>
      </c>
      <c r="DE1" s="13">
        <f t="shared" si="8"/>
        <v>1947</v>
      </c>
      <c r="DF1" s="13">
        <f t="shared" si="8"/>
        <v>1948</v>
      </c>
      <c r="DG1" s="13">
        <f>DH1-1</f>
        <v>1949</v>
      </c>
      <c r="DH1" s="13">
        <v>1950</v>
      </c>
      <c r="DI1" s="13">
        <v>1951</v>
      </c>
      <c r="DJ1" s="13">
        <v>1952</v>
      </c>
      <c r="DK1" s="13">
        <v>1953</v>
      </c>
      <c r="DL1" s="13">
        <v>1954</v>
      </c>
      <c r="DM1" s="13">
        <v>1955</v>
      </c>
      <c r="DN1" s="13">
        <v>1956</v>
      </c>
      <c r="DO1" s="13">
        <v>1957</v>
      </c>
      <c r="DP1" s="13">
        <v>1958</v>
      </c>
      <c r="DQ1" s="13">
        <v>1959</v>
      </c>
      <c r="DR1" s="13">
        <v>1960</v>
      </c>
      <c r="DS1" s="13">
        <v>1961</v>
      </c>
      <c r="DT1" s="13">
        <v>1962</v>
      </c>
      <c r="DU1" s="13">
        <v>1963</v>
      </c>
      <c r="DV1" s="13">
        <v>1964</v>
      </c>
      <c r="DW1" s="13">
        <v>1965</v>
      </c>
      <c r="DX1" s="13">
        <v>1966</v>
      </c>
      <c r="DY1" s="13">
        <v>1967</v>
      </c>
      <c r="DZ1" s="13">
        <v>1968</v>
      </c>
      <c r="EA1" s="13">
        <v>1969</v>
      </c>
      <c r="EB1" s="13">
        <v>1970</v>
      </c>
      <c r="EC1" s="13">
        <v>1971</v>
      </c>
      <c r="ED1" s="13">
        <v>1972</v>
      </c>
      <c r="EE1" s="13">
        <v>1973</v>
      </c>
      <c r="EF1" s="13">
        <v>1974</v>
      </c>
      <c r="EG1" s="13">
        <v>1975</v>
      </c>
      <c r="EH1" s="13">
        <v>1976</v>
      </c>
      <c r="EI1" s="13">
        <v>1977</v>
      </c>
      <c r="EJ1" s="13">
        <v>1978</v>
      </c>
      <c r="EK1" s="13">
        <v>1979</v>
      </c>
      <c r="EL1" s="13">
        <v>1980</v>
      </c>
      <c r="EM1" s="13">
        <v>1981</v>
      </c>
      <c r="EN1" s="13">
        <v>1982</v>
      </c>
      <c r="EO1" s="13">
        <v>1983</v>
      </c>
      <c r="EP1" s="13">
        <v>1984</v>
      </c>
      <c r="EQ1" s="13">
        <v>1985</v>
      </c>
      <c r="ER1" s="13">
        <v>1986</v>
      </c>
      <c r="ES1" s="13">
        <v>1987</v>
      </c>
      <c r="ET1" s="13">
        <v>1988</v>
      </c>
      <c r="EU1" s="13">
        <v>1989</v>
      </c>
      <c r="EV1" s="13">
        <v>1990</v>
      </c>
      <c r="EW1" s="13">
        <v>1991</v>
      </c>
      <c r="EX1" s="13">
        <v>1992</v>
      </c>
      <c r="EY1" s="13">
        <v>1993</v>
      </c>
      <c r="EZ1" s="13">
        <v>1994</v>
      </c>
      <c r="FA1" s="13">
        <v>1995</v>
      </c>
      <c r="FB1" s="13">
        <v>1996</v>
      </c>
      <c r="FC1" s="13">
        <v>1997</v>
      </c>
      <c r="FD1" s="13">
        <v>1998</v>
      </c>
      <c r="FE1" s="13">
        <v>1999</v>
      </c>
      <c r="FF1" s="13">
        <v>2000</v>
      </c>
      <c r="FG1" s="13">
        <v>2001</v>
      </c>
      <c r="FH1" s="13">
        <v>2002</v>
      </c>
      <c r="FI1" s="13">
        <v>2003</v>
      </c>
      <c r="FJ1" s="13">
        <v>2004</v>
      </c>
      <c r="FK1" s="13">
        <v>2005</v>
      </c>
      <c r="FL1" s="13">
        <v>2006</v>
      </c>
      <c r="FM1" s="13">
        <v>2007</v>
      </c>
      <c r="FN1" s="13">
        <v>2008</v>
      </c>
      <c r="FO1" s="13">
        <v>2009</v>
      </c>
      <c r="FP1" s="13">
        <v>2010</v>
      </c>
      <c r="FQ1" s="13">
        <v>2011</v>
      </c>
      <c r="FR1" s="13">
        <v>2012</v>
      </c>
      <c r="FS1" s="13">
        <v>2013</v>
      </c>
      <c r="FT1" s="13">
        <v>2014</v>
      </c>
      <c r="FU1" s="13">
        <v>2015</v>
      </c>
      <c r="FV1" s="13">
        <v>2016</v>
      </c>
      <c r="FW1" s="13">
        <v>2017</v>
      </c>
      <c r="FX1" s="13">
        <v>2018</v>
      </c>
      <c r="FY1" s="13">
        <v>2019</v>
      </c>
    </row>
    <row r="2" spans="1:185" x14ac:dyDescent="0.25">
      <c r="A2" s="13">
        <v>0</v>
      </c>
      <c r="B2" s="6" t="str">
        <f t="shared" ref="B2:K3" si="9">IF(B$1+$A2&lt;1950,"",IF(B$1+$A2=1950,1,B1*(1-INDEX(qxs,$A2,MIN(B$1-1949+$A1,2019-1949)))))</f>
        <v/>
      </c>
      <c r="C2" s="6" t="str">
        <f t="shared" si="9"/>
        <v/>
      </c>
      <c r="D2" s="6" t="str">
        <f t="shared" si="9"/>
        <v/>
      </c>
      <c r="E2" s="6" t="str">
        <f t="shared" si="9"/>
        <v/>
      </c>
      <c r="F2" s="6" t="str">
        <f t="shared" si="9"/>
        <v/>
      </c>
      <c r="G2" s="6" t="str">
        <f t="shared" si="9"/>
        <v/>
      </c>
      <c r="H2" s="6" t="str">
        <f t="shared" si="9"/>
        <v/>
      </c>
      <c r="I2" s="6" t="str">
        <f t="shared" si="9"/>
        <v/>
      </c>
      <c r="J2" s="6" t="str">
        <f t="shared" si="9"/>
        <v/>
      </c>
      <c r="K2" s="6" t="str">
        <f t="shared" si="9"/>
        <v/>
      </c>
      <c r="L2" s="6" t="str">
        <f t="shared" ref="L2:U3" si="10">IF(L$1+$A2&lt;1950,"",IF(L$1+$A2=1950,1,L1*(1-INDEX(qxs,$A2,MIN(L$1-1949+$A1,2019-1949)))))</f>
        <v/>
      </c>
      <c r="M2" s="6" t="str">
        <f t="shared" si="10"/>
        <v/>
      </c>
      <c r="N2" s="6" t="str">
        <f t="shared" si="10"/>
        <v/>
      </c>
      <c r="O2" s="6" t="str">
        <f t="shared" si="10"/>
        <v/>
      </c>
      <c r="P2" s="6" t="str">
        <f t="shared" si="10"/>
        <v/>
      </c>
      <c r="Q2" s="6" t="str">
        <f t="shared" si="10"/>
        <v/>
      </c>
      <c r="R2" s="6" t="str">
        <f t="shared" si="10"/>
        <v/>
      </c>
      <c r="S2" s="6" t="str">
        <f t="shared" si="10"/>
        <v/>
      </c>
      <c r="T2" s="6" t="str">
        <f t="shared" si="10"/>
        <v/>
      </c>
      <c r="U2" s="6" t="str">
        <f t="shared" si="10"/>
        <v/>
      </c>
      <c r="V2" s="6" t="str">
        <f t="shared" ref="V2:AE3" si="11">IF(V$1+$A2&lt;1950,"",IF(V$1+$A2=1950,1,V1*(1-INDEX(qxs,$A2,MIN(V$1-1949+$A1,2019-1949)))))</f>
        <v/>
      </c>
      <c r="W2" s="6" t="str">
        <f t="shared" si="11"/>
        <v/>
      </c>
      <c r="X2" s="6" t="str">
        <f t="shared" si="11"/>
        <v/>
      </c>
      <c r="Y2" s="6" t="str">
        <f t="shared" si="11"/>
        <v/>
      </c>
      <c r="Z2" s="6" t="str">
        <f t="shared" si="11"/>
        <v/>
      </c>
      <c r="AA2" s="6" t="str">
        <f t="shared" si="11"/>
        <v/>
      </c>
      <c r="AB2" s="6" t="str">
        <f t="shared" si="11"/>
        <v/>
      </c>
      <c r="AC2" s="6" t="str">
        <f t="shared" si="11"/>
        <v/>
      </c>
      <c r="AD2" s="6" t="str">
        <f t="shared" si="11"/>
        <v/>
      </c>
      <c r="AE2" s="6" t="str">
        <f t="shared" si="11"/>
        <v/>
      </c>
      <c r="AF2" s="6" t="str">
        <f t="shared" ref="AF2:AO3" si="12">IF(AF$1+$A2&lt;1950,"",IF(AF$1+$A2=1950,1,AF1*(1-INDEX(qxs,$A2,MIN(AF$1-1949+$A1,2019-1949)))))</f>
        <v/>
      </c>
      <c r="AG2" s="6" t="str">
        <f t="shared" si="12"/>
        <v/>
      </c>
      <c r="AH2" s="6" t="str">
        <f t="shared" si="12"/>
        <v/>
      </c>
      <c r="AI2" s="6" t="str">
        <f t="shared" si="12"/>
        <v/>
      </c>
      <c r="AJ2" s="6" t="str">
        <f t="shared" si="12"/>
        <v/>
      </c>
      <c r="AK2" s="6" t="str">
        <f t="shared" si="12"/>
        <v/>
      </c>
      <c r="AL2" s="6" t="str">
        <f t="shared" si="12"/>
        <v/>
      </c>
      <c r="AM2" s="6" t="str">
        <f t="shared" si="12"/>
        <v/>
      </c>
      <c r="AN2" s="6" t="str">
        <f t="shared" si="12"/>
        <v/>
      </c>
      <c r="AO2" s="6" t="str">
        <f t="shared" si="12"/>
        <v/>
      </c>
      <c r="AP2" s="6" t="str">
        <f t="shared" ref="AP2:AY3" si="13">IF(AP$1+$A2&lt;1950,"",IF(AP$1+$A2=1950,1,AP1*(1-INDEX(qxs,$A2,MIN(AP$1-1949+$A1,2019-1949)))))</f>
        <v/>
      </c>
      <c r="AQ2" s="6" t="str">
        <f t="shared" si="13"/>
        <v/>
      </c>
      <c r="AR2" s="6" t="str">
        <f t="shared" si="13"/>
        <v/>
      </c>
      <c r="AS2" s="6" t="str">
        <f t="shared" si="13"/>
        <v/>
      </c>
      <c r="AT2" s="6" t="str">
        <f t="shared" si="13"/>
        <v/>
      </c>
      <c r="AU2" s="6" t="str">
        <f t="shared" si="13"/>
        <v/>
      </c>
      <c r="AV2" s="6" t="str">
        <f t="shared" si="13"/>
        <v/>
      </c>
      <c r="AW2" s="6" t="str">
        <f t="shared" si="13"/>
        <v/>
      </c>
      <c r="AX2" s="6" t="str">
        <f t="shared" si="13"/>
        <v/>
      </c>
      <c r="AY2" s="6" t="str">
        <f t="shared" si="13"/>
        <v/>
      </c>
      <c r="AZ2" s="6" t="str">
        <f t="shared" ref="AZ2:BI3" si="14">IF(AZ$1+$A2&lt;1950,"",IF(AZ$1+$A2=1950,1,AZ1*(1-INDEX(qxs,$A2,MIN(AZ$1-1949+$A1,2019-1949)))))</f>
        <v/>
      </c>
      <c r="BA2" s="6" t="str">
        <f t="shared" si="14"/>
        <v/>
      </c>
      <c r="BB2" s="6" t="str">
        <f t="shared" si="14"/>
        <v/>
      </c>
      <c r="BC2" s="6" t="str">
        <f t="shared" si="14"/>
        <v/>
      </c>
      <c r="BD2" s="6" t="str">
        <f t="shared" si="14"/>
        <v/>
      </c>
      <c r="BE2" s="6" t="str">
        <f t="shared" si="14"/>
        <v/>
      </c>
      <c r="BF2" s="6" t="str">
        <f t="shared" si="14"/>
        <v/>
      </c>
      <c r="BG2" s="6" t="str">
        <f t="shared" si="14"/>
        <v/>
      </c>
      <c r="BH2" s="6" t="str">
        <f t="shared" si="14"/>
        <v/>
      </c>
      <c r="BI2" s="6" t="str">
        <f t="shared" si="14"/>
        <v/>
      </c>
      <c r="BJ2" s="6" t="str">
        <f t="shared" ref="BJ2:BS3" si="15">IF(BJ$1+$A2&lt;1950,"",IF(BJ$1+$A2=1950,1,BJ1*(1-INDEX(qxs,$A2,MIN(BJ$1-1949+$A1,2019-1949)))))</f>
        <v/>
      </c>
      <c r="BK2" s="6" t="str">
        <f t="shared" si="15"/>
        <v/>
      </c>
      <c r="BL2" s="6" t="str">
        <f t="shared" si="15"/>
        <v/>
      </c>
      <c r="BM2" s="6" t="str">
        <f t="shared" si="15"/>
        <v/>
      </c>
      <c r="BN2" s="6" t="str">
        <f t="shared" si="15"/>
        <v/>
      </c>
      <c r="BO2" s="6" t="str">
        <f t="shared" si="15"/>
        <v/>
      </c>
      <c r="BP2" s="6" t="str">
        <f t="shared" si="15"/>
        <v/>
      </c>
      <c r="BQ2" s="6" t="str">
        <f t="shared" si="15"/>
        <v/>
      </c>
      <c r="BR2" s="6" t="str">
        <f t="shared" si="15"/>
        <v/>
      </c>
      <c r="BS2" s="6" t="str">
        <f t="shared" si="15"/>
        <v/>
      </c>
      <c r="BT2" s="6" t="str">
        <f t="shared" ref="BT2:CC3" si="16">IF(BT$1+$A2&lt;1950,"",IF(BT$1+$A2=1950,1,BT1*(1-INDEX(qxs,$A2,MIN(BT$1-1949+$A1,2019-1949)))))</f>
        <v/>
      </c>
      <c r="BU2" s="6" t="str">
        <f t="shared" si="16"/>
        <v/>
      </c>
      <c r="BV2" s="6" t="str">
        <f t="shared" si="16"/>
        <v/>
      </c>
      <c r="BW2" s="6" t="str">
        <f t="shared" si="16"/>
        <v/>
      </c>
      <c r="BX2" s="6" t="str">
        <f t="shared" si="16"/>
        <v/>
      </c>
      <c r="BY2" s="6" t="str">
        <f t="shared" si="16"/>
        <v/>
      </c>
      <c r="BZ2" s="6" t="str">
        <f t="shared" si="16"/>
        <v/>
      </c>
      <c r="CA2" s="6" t="str">
        <f t="shared" si="16"/>
        <v/>
      </c>
      <c r="CB2" s="6" t="str">
        <f t="shared" si="16"/>
        <v/>
      </c>
      <c r="CC2" s="6" t="str">
        <f t="shared" si="16"/>
        <v/>
      </c>
      <c r="CD2" s="6" t="str">
        <f t="shared" ref="CD2:CM3" si="17">IF(CD$1+$A2&lt;1950,"",IF(CD$1+$A2=1950,1,CD1*(1-INDEX(qxs,$A2,MIN(CD$1-1949+$A1,2019-1949)))))</f>
        <v/>
      </c>
      <c r="CE2" s="6" t="str">
        <f t="shared" si="17"/>
        <v/>
      </c>
      <c r="CF2" s="6" t="str">
        <f t="shared" si="17"/>
        <v/>
      </c>
      <c r="CG2" s="6" t="str">
        <f t="shared" si="17"/>
        <v/>
      </c>
      <c r="CH2" s="6" t="str">
        <f t="shared" si="17"/>
        <v/>
      </c>
      <c r="CI2" s="6" t="str">
        <f t="shared" si="17"/>
        <v/>
      </c>
      <c r="CJ2" s="6" t="str">
        <f t="shared" si="17"/>
        <v/>
      </c>
      <c r="CK2" s="6" t="str">
        <f t="shared" si="17"/>
        <v/>
      </c>
      <c r="CL2" s="6" t="str">
        <f t="shared" si="17"/>
        <v/>
      </c>
      <c r="CM2" s="6" t="str">
        <f t="shared" si="17"/>
        <v/>
      </c>
      <c r="CN2" s="6" t="str">
        <f t="shared" ref="CN2:CW3" si="18">IF(CN$1+$A2&lt;1950,"",IF(CN$1+$A2=1950,1,CN1*(1-INDEX(qxs,$A2,MIN(CN$1-1949+$A1,2019-1949)))))</f>
        <v/>
      </c>
      <c r="CO2" s="6" t="str">
        <f t="shared" si="18"/>
        <v/>
      </c>
      <c r="CP2" s="6" t="str">
        <f t="shared" si="18"/>
        <v/>
      </c>
      <c r="CQ2" s="6" t="str">
        <f t="shared" si="18"/>
        <v/>
      </c>
      <c r="CR2" s="6" t="str">
        <f t="shared" si="18"/>
        <v/>
      </c>
      <c r="CS2" s="6" t="str">
        <f t="shared" si="18"/>
        <v/>
      </c>
      <c r="CT2" s="6" t="str">
        <f t="shared" si="18"/>
        <v/>
      </c>
      <c r="CU2" s="6" t="str">
        <f t="shared" si="18"/>
        <v/>
      </c>
      <c r="CV2" s="6" t="str">
        <f t="shared" si="18"/>
        <v/>
      </c>
      <c r="CW2" s="6" t="str">
        <f t="shared" si="18"/>
        <v/>
      </c>
      <c r="CX2" s="6" t="str">
        <f t="shared" ref="CX2:DG3" si="19">IF(CX$1+$A2&lt;1950,"",IF(CX$1+$A2=1950,1,CX1*(1-INDEX(qxs,$A2,MIN(CX$1-1949+$A1,2019-1949)))))</f>
        <v/>
      </c>
      <c r="CY2" s="6" t="str">
        <f t="shared" si="19"/>
        <v/>
      </c>
      <c r="CZ2" s="6" t="str">
        <f t="shared" si="19"/>
        <v/>
      </c>
      <c r="DA2" s="6" t="str">
        <f t="shared" si="19"/>
        <v/>
      </c>
      <c r="DB2" s="6" t="str">
        <f t="shared" si="19"/>
        <v/>
      </c>
      <c r="DC2" s="6" t="str">
        <f t="shared" si="19"/>
        <v/>
      </c>
      <c r="DD2" s="6" t="str">
        <f t="shared" si="19"/>
        <v/>
      </c>
      <c r="DE2" s="6" t="str">
        <f t="shared" si="19"/>
        <v/>
      </c>
      <c r="DF2" s="6" t="str">
        <f t="shared" si="19"/>
        <v/>
      </c>
      <c r="DG2" s="6" t="str">
        <f t="shared" si="19"/>
        <v/>
      </c>
      <c r="DH2" s="6">
        <f t="shared" ref="DH2:DH3" si="20">IF(DH$1+$A2&lt;1950,"",IF(DH$1+$A2=1950,1,DH1*(1-INDEX(qxs,$A2,MIN(DH$1-1949+$A1,2019-1949)))))</f>
        <v>1</v>
      </c>
      <c r="DI2" s="6">
        <v>1</v>
      </c>
      <c r="DJ2" s="6">
        <v>1</v>
      </c>
      <c r="DK2" s="6">
        <v>1</v>
      </c>
      <c r="DL2" s="6">
        <v>1</v>
      </c>
      <c r="DM2" s="6">
        <v>1</v>
      </c>
      <c r="DN2" s="6">
        <v>1</v>
      </c>
      <c r="DO2" s="6">
        <v>1</v>
      </c>
      <c r="DP2" s="6">
        <v>1</v>
      </c>
      <c r="DQ2" s="6">
        <v>1</v>
      </c>
      <c r="DR2" s="6">
        <v>1</v>
      </c>
      <c r="DS2" s="6">
        <v>1</v>
      </c>
      <c r="DT2" s="6">
        <v>1</v>
      </c>
      <c r="DU2" s="6">
        <v>1</v>
      </c>
      <c r="DV2" s="6">
        <v>1</v>
      </c>
      <c r="DW2" s="6">
        <v>1</v>
      </c>
      <c r="DX2" s="6">
        <v>1</v>
      </c>
      <c r="DY2" s="6">
        <v>1</v>
      </c>
      <c r="DZ2" s="6">
        <v>1</v>
      </c>
      <c r="EA2" s="6">
        <v>1</v>
      </c>
      <c r="EB2" s="6">
        <v>1</v>
      </c>
      <c r="EC2" s="6">
        <v>1</v>
      </c>
      <c r="ED2" s="6">
        <v>1</v>
      </c>
      <c r="EE2" s="6">
        <v>1</v>
      </c>
      <c r="EF2" s="6">
        <v>1</v>
      </c>
      <c r="EG2" s="6">
        <v>1</v>
      </c>
      <c r="EH2" s="6">
        <v>1</v>
      </c>
      <c r="EI2" s="6">
        <v>1</v>
      </c>
      <c r="EJ2" s="6">
        <v>1</v>
      </c>
      <c r="EK2" s="6">
        <v>1</v>
      </c>
      <c r="EL2" s="6">
        <v>1</v>
      </c>
      <c r="EM2" s="6">
        <v>1</v>
      </c>
      <c r="EN2" s="6">
        <v>1</v>
      </c>
      <c r="EO2" s="6">
        <v>1</v>
      </c>
      <c r="EP2" s="6">
        <v>1</v>
      </c>
      <c r="EQ2" s="6">
        <v>1</v>
      </c>
      <c r="ER2" s="6">
        <v>1</v>
      </c>
      <c r="ES2" s="6">
        <v>1</v>
      </c>
      <c r="ET2" s="6">
        <v>1</v>
      </c>
      <c r="EU2" s="6">
        <v>1</v>
      </c>
      <c r="EV2" s="6">
        <v>1</v>
      </c>
      <c r="EW2" s="6">
        <v>1</v>
      </c>
      <c r="EX2" s="6">
        <v>1</v>
      </c>
      <c r="EY2" s="6">
        <v>1</v>
      </c>
      <c r="EZ2" s="6">
        <v>1</v>
      </c>
      <c r="FA2" s="6">
        <v>1</v>
      </c>
      <c r="FB2" s="6">
        <v>1</v>
      </c>
      <c r="FC2" s="6">
        <v>1</v>
      </c>
      <c r="FD2" s="6">
        <v>1</v>
      </c>
      <c r="FE2" s="6">
        <v>1</v>
      </c>
      <c r="FF2" s="6">
        <v>1</v>
      </c>
      <c r="FG2" s="6">
        <v>1</v>
      </c>
      <c r="FH2" s="6">
        <v>1</v>
      </c>
      <c r="FI2" s="6">
        <v>1</v>
      </c>
      <c r="FJ2" s="6">
        <v>1</v>
      </c>
      <c r="FK2" s="6">
        <v>1</v>
      </c>
      <c r="FL2" s="6">
        <v>1</v>
      </c>
      <c r="FM2" s="6">
        <v>1</v>
      </c>
      <c r="FN2" s="6">
        <v>1</v>
      </c>
      <c r="FO2" s="6">
        <v>1</v>
      </c>
      <c r="FP2" s="6">
        <v>1</v>
      </c>
      <c r="FQ2" s="6">
        <v>1</v>
      </c>
      <c r="FR2" s="6">
        <v>1</v>
      </c>
      <c r="FS2" s="6">
        <v>1</v>
      </c>
      <c r="FT2" s="6">
        <v>1</v>
      </c>
      <c r="FU2" s="6">
        <v>1</v>
      </c>
      <c r="FV2" s="6">
        <v>1</v>
      </c>
      <c r="FW2" s="6">
        <v>1</v>
      </c>
      <c r="FX2" s="6">
        <v>1</v>
      </c>
      <c r="FY2" s="6">
        <v>1</v>
      </c>
      <c r="GA2" s="17"/>
      <c r="GB2" s="17"/>
      <c r="GC2" s="17"/>
    </row>
    <row r="3" spans="1:185" x14ac:dyDescent="0.25">
      <c r="A3" s="13">
        <v>1</v>
      </c>
      <c r="B3" s="6" t="str">
        <f t="shared" si="9"/>
        <v/>
      </c>
      <c r="C3" s="6" t="str">
        <f t="shared" si="9"/>
        <v/>
      </c>
      <c r="D3" s="6" t="str">
        <f t="shared" si="9"/>
        <v/>
      </c>
      <c r="E3" s="6" t="str">
        <f t="shared" si="9"/>
        <v/>
      </c>
      <c r="F3" s="6" t="str">
        <f t="shared" si="9"/>
        <v/>
      </c>
      <c r="G3" s="6" t="str">
        <f t="shared" si="9"/>
        <v/>
      </c>
      <c r="H3" s="6" t="str">
        <f t="shared" si="9"/>
        <v/>
      </c>
      <c r="I3" s="6" t="str">
        <f t="shared" si="9"/>
        <v/>
      </c>
      <c r="J3" s="6" t="str">
        <f t="shared" si="9"/>
        <v/>
      </c>
      <c r="K3" s="6" t="str">
        <f t="shared" si="9"/>
        <v/>
      </c>
      <c r="L3" s="6" t="str">
        <f t="shared" si="10"/>
        <v/>
      </c>
      <c r="M3" s="6" t="str">
        <f t="shared" si="10"/>
        <v/>
      </c>
      <c r="N3" s="6" t="str">
        <f t="shared" si="10"/>
        <v/>
      </c>
      <c r="O3" s="6" t="str">
        <f t="shared" si="10"/>
        <v/>
      </c>
      <c r="P3" s="6" t="str">
        <f t="shared" si="10"/>
        <v/>
      </c>
      <c r="Q3" s="6" t="str">
        <f t="shared" si="10"/>
        <v/>
      </c>
      <c r="R3" s="6" t="str">
        <f t="shared" si="10"/>
        <v/>
      </c>
      <c r="S3" s="6" t="str">
        <f t="shared" si="10"/>
        <v/>
      </c>
      <c r="T3" s="6" t="str">
        <f t="shared" si="10"/>
        <v/>
      </c>
      <c r="U3" s="6" t="str">
        <f t="shared" si="10"/>
        <v/>
      </c>
      <c r="V3" s="6" t="str">
        <f t="shared" si="11"/>
        <v/>
      </c>
      <c r="W3" s="6" t="str">
        <f t="shared" si="11"/>
        <v/>
      </c>
      <c r="X3" s="6" t="str">
        <f t="shared" si="11"/>
        <v/>
      </c>
      <c r="Y3" s="6" t="str">
        <f t="shared" si="11"/>
        <v/>
      </c>
      <c r="Z3" s="6" t="str">
        <f t="shared" si="11"/>
        <v/>
      </c>
      <c r="AA3" s="6" t="str">
        <f t="shared" si="11"/>
        <v/>
      </c>
      <c r="AB3" s="6" t="str">
        <f t="shared" si="11"/>
        <v/>
      </c>
      <c r="AC3" s="6" t="str">
        <f t="shared" si="11"/>
        <v/>
      </c>
      <c r="AD3" s="6" t="str">
        <f t="shared" si="11"/>
        <v/>
      </c>
      <c r="AE3" s="6" t="str">
        <f t="shared" si="11"/>
        <v/>
      </c>
      <c r="AF3" s="6" t="str">
        <f t="shared" si="12"/>
        <v/>
      </c>
      <c r="AG3" s="6" t="str">
        <f t="shared" si="12"/>
        <v/>
      </c>
      <c r="AH3" s="6" t="str">
        <f t="shared" si="12"/>
        <v/>
      </c>
      <c r="AI3" s="6" t="str">
        <f t="shared" si="12"/>
        <v/>
      </c>
      <c r="AJ3" s="6" t="str">
        <f t="shared" si="12"/>
        <v/>
      </c>
      <c r="AK3" s="6" t="str">
        <f t="shared" si="12"/>
        <v/>
      </c>
      <c r="AL3" s="6" t="str">
        <f t="shared" si="12"/>
        <v/>
      </c>
      <c r="AM3" s="6" t="str">
        <f t="shared" si="12"/>
        <v/>
      </c>
      <c r="AN3" s="6" t="str">
        <f t="shared" si="12"/>
        <v/>
      </c>
      <c r="AO3" s="6" t="str">
        <f t="shared" si="12"/>
        <v/>
      </c>
      <c r="AP3" s="6" t="str">
        <f t="shared" si="13"/>
        <v/>
      </c>
      <c r="AQ3" s="6" t="str">
        <f t="shared" si="13"/>
        <v/>
      </c>
      <c r="AR3" s="6" t="str">
        <f t="shared" si="13"/>
        <v/>
      </c>
      <c r="AS3" s="6" t="str">
        <f t="shared" si="13"/>
        <v/>
      </c>
      <c r="AT3" s="6" t="str">
        <f t="shared" si="13"/>
        <v/>
      </c>
      <c r="AU3" s="6" t="str">
        <f t="shared" si="13"/>
        <v/>
      </c>
      <c r="AV3" s="6" t="str">
        <f t="shared" si="13"/>
        <v/>
      </c>
      <c r="AW3" s="6" t="str">
        <f t="shared" si="13"/>
        <v/>
      </c>
      <c r="AX3" s="6" t="str">
        <f t="shared" si="13"/>
        <v/>
      </c>
      <c r="AY3" s="6" t="str">
        <f t="shared" si="13"/>
        <v/>
      </c>
      <c r="AZ3" s="6" t="str">
        <f t="shared" si="14"/>
        <v/>
      </c>
      <c r="BA3" s="6" t="str">
        <f t="shared" si="14"/>
        <v/>
      </c>
      <c r="BB3" s="6" t="str">
        <f t="shared" si="14"/>
        <v/>
      </c>
      <c r="BC3" s="6" t="str">
        <f t="shared" si="14"/>
        <v/>
      </c>
      <c r="BD3" s="6" t="str">
        <f t="shared" si="14"/>
        <v/>
      </c>
      <c r="BE3" s="6" t="str">
        <f t="shared" si="14"/>
        <v/>
      </c>
      <c r="BF3" s="6" t="str">
        <f t="shared" si="14"/>
        <v/>
      </c>
      <c r="BG3" s="6" t="str">
        <f t="shared" si="14"/>
        <v/>
      </c>
      <c r="BH3" s="6" t="str">
        <f t="shared" si="14"/>
        <v/>
      </c>
      <c r="BI3" s="6" t="str">
        <f t="shared" si="14"/>
        <v/>
      </c>
      <c r="BJ3" s="6" t="str">
        <f t="shared" si="15"/>
        <v/>
      </c>
      <c r="BK3" s="6" t="str">
        <f t="shared" si="15"/>
        <v/>
      </c>
      <c r="BL3" s="6" t="str">
        <f t="shared" si="15"/>
        <v/>
      </c>
      <c r="BM3" s="6" t="str">
        <f t="shared" si="15"/>
        <v/>
      </c>
      <c r="BN3" s="6" t="str">
        <f t="shared" si="15"/>
        <v/>
      </c>
      <c r="BO3" s="6" t="str">
        <f t="shared" si="15"/>
        <v/>
      </c>
      <c r="BP3" s="6" t="str">
        <f t="shared" si="15"/>
        <v/>
      </c>
      <c r="BQ3" s="6" t="str">
        <f t="shared" si="15"/>
        <v/>
      </c>
      <c r="BR3" s="6" t="str">
        <f t="shared" si="15"/>
        <v/>
      </c>
      <c r="BS3" s="6" t="str">
        <f t="shared" si="15"/>
        <v/>
      </c>
      <c r="BT3" s="6" t="str">
        <f t="shared" si="16"/>
        <v/>
      </c>
      <c r="BU3" s="6" t="str">
        <f t="shared" si="16"/>
        <v/>
      </c>
      <c r="BV3" s="6" t="str">
        <f t="shared" si="16"/>
        <v/>
      </c>
      <c r="BW3" s="6" t="str">
        <f t="shared" si="16"/>
        <v/>
      </c>
      <c r="BX3" s="6" t="str">
        <f t="shared" si="16"/>
        <v/>
      </c>
      <c r="BY3" s="6" t="str">
        <f t="shared" si="16"/>
        <v/>
      </c>
      <c r="BZ3" s="6" t="str">
        <f t="shared" si="16"/>
        <v/>
      </c>
      <c r="CA3" s="6" t="str">
        <f t="shared" si="16"/>
        <v/>
      </c>
      <c r="CB3" s="6" t="str">
        <f t="shared" si="16"/>
        <v/>
      </c>
      <c r="CC3" s="6" t="str">
        <f t="shared" si="16"/>
        <v/>
      </c>
      <c r="CD3" s="6" t="str">
        <f t="shared" si="17"/>
        <v/>
      </c>
      <c r="CE3" s="6" t="str">
        <f t="shared" si="17"/>
        <v/>
      </c>
      <c r="CF3" s="6" t="str">
        <f t="shared" si="17"/>
        <v/>
      </c>
      <c r="CG3" s="6" t="str">
        <f t="shared" si="17"/>
        <v/>
      </c>
      <c r="CH3" s="6" t="str">
        <f t="shared" si="17"/>
        <v/>
      </c>
      <c r="CI3" s="6" t="str">
        <f t="shared" si="17"/>
        <v/>
      </c>
      <c r="CJ3" s="6" t="str">
        <f t="shared" si="17"/>
        <v/>
      </c>
      <c r="CK3" s="6" t="str">
        <f t="shared" si="17"/>
        <v/>
      </c>
      <c r="CL3" s="6" t="str">
        <f t="shared" si="17"/>
        <v/>
      </c>
      <c r="CM3" s="6" t="str">
        <f t="shared" si="17"/>
        <v/>
      </c>
      <c r="CN3" s="6" t="str">
        <f t="shared" si="18"/>
        <v/>
      </c>
      <c r="CO3" s="6" t="str">
        <f t="shared" si="18"/>
        <v/>
      </c>
      <c r="CP3" s="6" t="str">
        <f t="shared" si="18"/>
        <v/>
      </c>
      <c r="CQ3" s="6" t="str">
        <f t="shared" si="18"/>
        <v/>
      </c>
      <c r="CR3" s="6" t="str">
        <f t="shared" si="18"/>
        <v/>
      </c>
      <c r="CS3" s="6" t="str">
        <f t="shared" si="18"/>
        <v/>
      </c>
      <c r="CT3" s="6" t="str">
        <f t="shared" si="18"/>
        <v/>
      </c>
      <c r="CU3" s="6" t="str">
        <f t="shared" si="18"/>
        <v/>
      </c>
      <c r="CV3" s="6" t="str">
        <f t="shared" si="18"/>
        <v/>
      </c>
      <c r="CW3" s="6" t="str">
        <f t="shared" si="18"/>
        <v/>
      </c>
      <c r="CX3" s="6" t="str">
        <f t="shared" si="19"/>
        <v/>
      </c>
      <c r="CY3" s="6" t="str">
        <f t="shared" si="19"/>
        <v/>
      </c>
      <c r="CZ3" s="6" t="str">
        <f t="shared" si="19"/>
        <v/>
      </c>
      <c r="DA3" s="6" t="str">
        <f t="shared" si="19"/>
        <v/>
      </c>
      <c r="DB3" s="6" t="str">
        <f t="shared" si="19"/>
        <v/>
      </c>
      <c r="DC3" s="6" t="str">
        <f t="shared" si="19"/>
        <v/>
      </c>
      <c r="DD3" s="6" t="str">
        <f t="shared" si="19"/>
        <v/>
      </c>
      <c r="DE3" s="6" t="str">
        <f t="shared" si="19"/>
        <v/>
      </c>
      <c r="DF3" s="6" t="str">
        <f t="shared" si="19"/>
        <v/>
      </c>
      <c r="DG3" s="6">
        <f t="shared" si="19"/>
        <v>1</v>
      </c>
      <c r="DH3" s="6">
        <f t="shared" si="20"/>
        <v>0.92308000000000001</v>
      </c>
      <c r="DI3" s="6">
        <f t="shared" ref="DI3:DI34" si="21">DI2*(1-INDEX(qxs,$A3,MIN(DI$1-1949+$A2,2019-1949)))</f>
        <v>0.92659999999999998</v>
      </c>
      <c r="DJ3" s="6">
        <f t="shared" ref="DJ3:DJ34" si="22">DJ2*(1-INDEX(qxs,$A3,MIN(DJ$1-1949+$A2,2019-1949)))</f>
        <v>0.93947000000000003</v>
      </c>
      <c r="DK3" s="6">
        <f t="shared" ref="DK3:DK34" si="23">DK2*(1-INDEX(qxs,$A3,MIN(DK$1-1949+$A2,2019-1949)))</f>
        <v>0.93498000000000003</v>
      </c>
      <c r="DL3" s="6">
        <f t="shared" ref="DL3:DL34" si="24">DL2*(1-INDEX(qxs,$A3,MIN(DL$1-1949+$A2,2019-1949)))</f>
        <v>0.94374000000000002</v>
      </c>
      <c r="DM3" s="6">
        <f t="shared" ref="DM3:DM34" si="25">DM2*(1-INDEX(qxs,$A3,MIN(DM$1-1949+$A2,2019-1949)))</f>
        <v>0.94913999999999998</v>
      </c>
      <c r="DN3" s="6">
        <f t="shared" ref="DN3:DN34" si="26">DN2*(1-INDEX(qxs,$A3,MIN(DN$1-1949+$A2,2019-1949)))</f>
        <v>0.94969999999999999</v>
      </c>
      <c r="DO3" s="6">
        <f t="shared" ref="DO3:DO34" si="27">DO2*(1-INDEX(qxs,$A3,MIN(DO$1-1949+$A2,2019-1949)))</f>
        <v>0.94943999999999995</v>
      </c>
      <c r="DP3" s="6">
        <f t="shared" ref="DP3:DP34" si="28">DP2*(1-INDEX(qxs,$A3,MIN(DP$1-1949+$A2,2019-1949)))</f>
        <v>0.95145000000000002</v>
      </c>
      <c r="DQ3" s="6">
        <f t="shared" ref="DQ3:DQ34" si="29">DQ2*(1-INDEX(qxs,$A3,MIN(DQ$1-1949+$A2,2019-1949)))</f>
        <v>0.95460999999999996</v>
      </c>
      <c r="DR3" s="6">
        <f t="shared" ref="DR3:DR34" si="30">DR2*(1-INDEX(qxs,$A3,MIN(DR$1-1949+$A2,2019-1949)))</f>
        <v>0.95872999999999997</v>
      </c>
      <c r="DS3" s="6">
        <f t="shared" ref="DS3:DS34" si="31">DS2*(1-INDEX(qxs,$A3,MIN(DS$1-1949+$A2,2019-1949)))</f>
        <v>0.96206000000000003</v>
      </c>
      <c r="DT3" s="6">
        <f t="shared" ref="DT3:DT34" si="32">DT2*(1-INDEX(qxs,$A3,MIN(DT$1-1949+$A2,2019-1949)))</f>
        <v>0.95889999999999997</v>
      </c>
      <c r="DU3" s="6">
        <f t="shared" ref="DU3:DU34" si="33">DU2*(1-INDEX(qxs,$A3,MIN(DU$1-1949+$A2,2019-1949)))</f>
        <v>0.96104999999999996</v>
      </c>
      <c r="DV3" s="6">
        <f t="shared" ref="DV3:DV34" si="34">DV2*(1-INDEX(qxs,$A3,MIN(DV$1-1949+$A2,2019-1949)))</f>
        <v>0.96477999999999997</v>
      </c>
      <c r="DW3" s="6">
        <f t="shared" ref="DW3:DW34" si="35">DW2*(1-INDEX(qxs,$A3,MIN(DW$1-1949+$A2,2019-1949)))</f>
        <v>0.96582999999999997</v>
      </c>
      <c r="DX3" s="6">
        <f t="shared" ref="DX3:DX34" si="36">DX2*(1-INDEX(qxs,$A3,MIN(DX$1-1949+$A2,2019-1949)))</f>
        <v>0.96482000000000001</v>
      </c>
      <c r="DY3" s="6">
        <f t="shared" ref="DY3:DY34" si="37">DY2*(1-INDEX(qxs,$A3,MIN(DY$1-1949+$A2,2019-1949)))</f>
        <v>0.96604999999999996</v>
      </c>
      <c r="DZ3" s="6">
        <f t="shared" ref="DZ3:DZ34" si="38">DZ2*(1-INDEX(qxs,$A3,MIN(DZ$1-1949+$A2,2019-1949)))</f>
        <v>0.96802999999999995</v>
      </c>
      <c r="EA3" s="6">
        <f t="shared" ref="EA3:EA34" si="39">EA2*(1-INDEX(qxs,$A3,MIN(EA$1-1949+$A2,2019-1949)))</f>
        <v>0.96733999999999998</v>
      </c>
      <c r="EB3" s="6">
        <f t="shared" ref="EB3:EB34" si="40">EB2*(1-INDEX(qxs,$A3,MIN(EB$1-1949+$A2,2019-1949)))</f>
        <v>0.96887000000000001</v>
      </c>
      <c r="EC3" s="6">
        <f t="shared" ref="EC3:EC34" si="41">EC2*(1-INDEX(qxs,$A3,MIN(EC$1-1949+$A2,2019-1949)))</f>
        <v>0.96909000000000001</v>
      </c>
      <c r="ED3" s="6">
        <f t="shared" ref="ED3:ED34" si="42">ED2*(1-INDEX(qxs,$A3,MIN(ED$1-1949+$A2,2019-1949)))</f>
        <v>0.97067000000000003</v>
      </c>
      <c r="EE3" s="6">
        <f t="shared" ref="EE3:EE34" si="43">EE2*(1-INDEX(qxs,$A3,MIN(EE$1-1949+$A2,2019-1949)))</f>
        <v>0.97063999999999995</v>
      </c>
      <c r="EF3" s="6">
        <f t="shared" ref="EF3:EF34" si="44">EF2*(1-INDEX(qxs,$A3,MIN(EF$1-1949+$A2,2019-1949)))</f>
        <v>0.96662000000000003</v>
      </c>
      <c r="EG3" s="6">
        <f t="shared" ref="EG3:EG34" si="45">EG2*(1-INDEX(qxs,$A3,MIN(EG$1-1949+$A2,2019-1949)))</f>
        <v>0.97028999999999999</v>
      </c>
      <c r="EH3" s="6">
        <f t="shared" ref="EH3:EH34" si="46">EH2*(1-INDEX(qxs,$A3,MIN(EH$1-1949+$A2,2019-1949)))</f>
        <v>0.97408000000000006</v>
      </c>
      <c r="EI3" s="6">
        <f t="shared" ref="EI3:EI34" si="47">EI2*(1-INDEX(qxs,$A3,MIN(EI$1-1949+$A2,2019-1949)))</f>
        <v>0.97731000000000001</v>
      </c>
      <c r="EJ3" s="6">
        <f t="shared" ref="EJ3:EJ34" si="48">EJ2*(1-INDEX(qxs,$A3,MIN(EJ$1-1949+$A2,2019-1949)))</f>
        <v>0.97963</v>
      </c>
      <c r="EK3" s="6">
        <f t="shared" ref="EK3:EK34" si="49">EK2*(1-INDEX(qxs,$A3,MIN(EK$1-1949+$A2,2019-1949)))</f>
        <v>0.97979000000000005</v>
      </c>
      <c r="EL3" s="6">
        <f t="shared" ref="EL3:EL34" si="50">EL2*(1-INDEX(qxs,$A3,MIN(EL$1-1949+$A2,2019-1949)))</f>
        <v>0.98055000000000003</v>
      </c>
      <c r="EM3" s="6">
        <f t="shared" ref="EM3:EM34" si="51">EM2*(1-INDEX(qxs,$A3,MIN(EM$1-1949+$A2,2019-1949)))</f>
        <v>0.98212999999999995</v>
      </c>
      <c r="EN3" s="6">
        <f t="shared" ref="EN3:EN34" si="52">EN2*(1-INDEX(qxs,$A3,MIN(EN$1-1949+$A2,2019-1949)))</f>
        <v>0.98321000000000003</v>
      </c>
      <c r="EO3" s="6">
        <f t="shared" ref="EO3:EO34" si="53">EO2*(1-INDEX(qxs,$A3,MIN(EO$1-1949+$A2,2019-1949)))</f>
        <v>0.98382999999999998</v>
      </c>
      <c r="EP3" s="6">
        <f t="shared" ref="EP3:EP34" si="54">EP2*(1-INDEX(qxs,$A3,MIN(EP$1-1949+$A2,2019-1949)))</f>
        <v>0.98211999999999999</v>
      </c>
      <c r="EQ3" s="6">
        <f t="shared" ref="EQ3:EQ34" si="55">EQ2*(1-INDEX(qxs,$A3,MIN(EQ$1-1949+$A2,2019-1949)))</f>
        <v>0.98146</v>
      </c>
      <c r="ER3" s="6">
        <f t="shared" ref="ER3:ER34" si="56">ER2*(1-INDEX(qxs,$A3,MIN(ER$1-1949+$A2,2019-1949)))</f>
        <v>0.98372999999999999</v>
      </c>
      <c r="ES3" s="6">
        <f t="shared" ref="ES3:ES34" si="57">ES2*(1-INDEX(qxs,$A3,MIN(ES$1-1949+$A2,2019-1949)))</f>
        <v>0.98548000000000002</v>
      </c>
      <c r="ET3" s="6">
        <f t="shared" ref="ET3:ET34" si="58">ET2*(1-INDEX(qxs,$A3,MIN(ET$1-1949+$A2,2019-1949)))</f>
        <v>0.98582000000000003</v>
      </c>
      <c r="EU3" s="6">
        <f t="shared" ref="EU3:EU34" si="59">EU2*(1-INDEX(qxs,$A3,MIN(EU$1-1949+$A2,2019-1949)))</f>
        <v>0.98573999999999995</v>
      </c>
      <c r="EV3" s="6">
        <f t="shared" ref="EV3:EV34" si="60">EV2*(1-INDEX(qxs,$A3,MIN(EV$1-1949+$A2,2019-1949)))</f>
        <v>0.98672000000000004</v>
      </c>
      <c r="EW3" s="6">
        <f t="shared" ref="EW3:EW34" si="61">EW2*(1-INDEX(qxs,$A3,MIN(EW$1-1949+$A2,2019-1949)))</f>
        <v>0.98612</v>
      </c>
      <c r="EX3" s="6">
        <f t="shared" ref="EX3:EX34" si="62">EX2*(1-INDEX(qxs,$A3,MIN(EX$1-1949+$A2,2019-1949)))</f>
        <v>0.98770999999999998</v>
      </c>
      <c r="EY3" s="6">
        <f t="shared" ref="EY3:EY34" si="63">EY2*(1-INDEX(qxs,$A3,MIN(EY$1-1949+$A2,2019-1949)))</f>
        <v>0.98909999999999998</v>
      </c>
      <c r="EZ3" s="6">
        <f t="shared" ref="EZ3:EZ34" si="64">EZ2*(1-INDEX(qxs,$A3,MIN(EZ$1-1949+$A2,2019-1949)))</f>
        <v>0.98985000000000001</v>
      </c>
      <c r="FA3" s="6">
        <f t="shared" ref="FA3:FA34" si="65">FA2*(1-INDEX(qxs,$A3,MIN(FA$1-1949+$A2,2019-1949)))</f>
        <v>0.99087999999999998</v>
      </c>
      <c r="FB3" s="6">
        <f t="shared" ref="FB3:FB34" si="66">FB2*(1-INDEX(qxs,$A3,MIN(FB$1-1949+$A2,2019-1949)))</f>
        <v>0.99011000000000005</v>
      </c>
      <c r="FC3" s="6">
        <f t="shared" ref="FC3:FC34" si="67">FC2*(1-INDEX(qxs,$A3,MIN(FC$1-1949+$A2,2019-1949)))</f>
        <v>0.99156</v>
      </c>
      <c r="FD3" s="6">
        <f t="shared" ref="FD3:FD34" si="68">FD2*(1-INDEX(qxs,$A3,MIN(FD$1-1949+$A2,2019-1949)))</f>
        <v>0.99163000000000001</v>
      </c>
      <c r="FE3" s="6">
        <f t="shared" ref="FE3:FE34" si="69">FE2*(1-INDEX(qxs,$A3,MIN(FE$1-1949+$A2,2019-1949)))</f>
        <v>0.99263000000000001</v>
      </c>
      <c r="FF3" s="6">
        <f t="shared" ref="FF3:FF34" si="70">FF2*(1-INDEX(qxs,$A3,MIN(FF$1-1949+$A2,2019-1949)))</f>
        <v>0.99131000000000002</v>
      </c>
      <c r="FG3" s="6">
        <f t="shared" ref="FG3:FG34" si="71">FG2*(1-INDEX(qxs,$A3,MIN(FG$1-1949+$A2,2019-1949)))</f>
        <v>0.99250000000000005</v>
      </c>
      <c r="FH3" s="6">
        <f t="shared" ref="FH3:FH34" si="72">FH2*(1-INDEX(qxs,$A3,MIN(FH$1-1949+$A2,2019-1949)))</f>
        <v>0.99289000000000005</v>
      </c>
      <c r="FI3" s="6">
        <f t="shared" ref="FI3:FI34" si="73">FI2*(1-INDEX(qxs,$A3,MIN(FI$1-1949+$A2,2019-1949)))</f>
        <v>0.99344999999999994</v>
      </c>
      <c r="FJ3" s="6">
        <f t="shared" ref="FJ3:FJ34" si="74">FJ2*(1-INDEX(qxs,$A3,MIN(FJ$1-1949+$A2,2019-1949)))</f>
        <v>0.99399999999999999</v>
      </c>
      <c r="FK3" s="6">
        <f t="shared" ref="FK3:FK34" si="75">FK2*(1-INDEX(qxs,$A3,MIN(FK$1-1949+$A2,2019-1949)))</f>
        <v>0.99456</v>
      </c>
      <c r="FL3" s="6">
        <f t="shared" ref="FL3:FL34" si="76">FL2*(1-INDEX(qxs,$A3,MIN(FL$1-1949+$A2,2019-1949)))</f>
        <v>0.99480999999999997</v>
      </c>
      <c r="FM3" s="6">
        <f t="shared" ref="FM3:FM34" si="77">FM2*(1-INDEX(qxs,$A3,MIN(FM$1-1949+$A2,2019-1949)))</f>
        <v>0.99443000000000004</v>
      </c>
      <c r="FN3" s="6">
        <f t="shared" ref="FN3:FN34" si="78">FN2*(1-INDEX(qxs,$A3,MIN(FN$1-1949+$A2,2019-1949)))</f>
        <v>0.99497999999999998</v>
      </c>
      <c r="FO3" s="6">
        <f t="shared" ref="FO3:FO34" si="79">FO2*(1-INDEX(qxs,$A3,MIN(FO$1-1949+$A2,2019-1949)))</f>
        <v>0.99506000000000006</v>
      </c>
      <c r="FP3" s="6">
        <f t="shared" ref="FP3:FP34" si="80">FP2*(1-INDEX(qxs,$A3,MIN(FP$1-1949+$A2,2019-1949)))</f>
        <v>0.99536083046645896</v>
      </c>
      <c r="FQ3" s="6">
        <f t="shared" ref="FQ3:FQ34" si="81">FQ2*(1-INDEX(qxs,$A3,MIN(FQ$1-1949+$A2,2019-1949)))</f>
        <v>0.9955940270243363</v>
      </c>
      <c r="FR3" s="6">
        <f t="shared" ref="FR3:FR34" si="82">FR2*(1-INDEX(qxs,$A3,MIN(FR$1-1949+$A2,2019-1949)))</f>
        <v>0.9958155015198461</v>
      </c>
      <c r="FS3" s="6">
        <f t="shared" ref="FS3:FS34" si="83">FS2*(1-INDEX(qxs,$A3,MIN(FS$1-1949+$A2,2019-1949)))</f>
        <v>0.99602584318443932</v>
      </c>
      <c r="FT3" s="6">
        <f t="shared" ref="FT3:FT34" si="84">FT2*(1-INDEX(qxs,$A3,MIN(FT$1-1949+$A2,2019-1949)))</f>
        <v>0.99622561163074264</v>
      </c>
      <c r="FU3" s="6">
        <f t="shared" ref="FU3:FU34" si="85">FU2*(1-INDEX(qxs,$A3,MIN(FU$1-1949+$A2,2019-1949)))</f>
        <v>0.99641533834140483</v>
      </c>
      <c r="FV3" s="6">
        <f t="shared" ref="FV3:FV34" si="86">FV2*(1-INDEX(qxs,$A3,MIN(FV$1-1949+$A2,2019-1949)))</f>
        <v>0.99659552808310226</v>
      </c>
      <c r="FW3" s="6">
        <f t="shared" ref="FW3:FW34" si="87">FW2*(1-INDEX(qxs,$A3,MIN(FW$1-1949+$A2,2019-1949)))</f>
        <v>0.99676666024946758</v>
      </c>
      <c r="FX3" s="6">
        <f t="shared" ref="FX3:FX34" si="88">FX2*(1-INDEX(qxs,$A3,MIN(FX$1-1949+$A2,2019-1949)))</f>
        <v>0.99692919013651327</v>
      </c>
      <c r="FY3" s="6">
        <f t="shared" ref="FY3:FY34" si="89">FY2*(1-INDEX(qxs,$A3,MIN(FY$1-1949+$A2,2019-1949)))</f>
        <v>0.99708355015394379</v>
      </c>
      <c r="GA3" s="17"/>
      <c r="GB3" s="17"/>
      <c r="GC3" s="17"/>
    </row>
    <row r="4" spans="1:185" x14ac:dyDescent="0.25">
      <c r="A4" s="13">
        <v>2</v>
      </c>
      <c r="B4" s="6" t="str">
        <f t="shared" ref="B4:B35" si="90">IF(B$1+$A4&lt;1950,"",IF(B$1+$A4=1950,1,B3*(1-INDEX(qxs,$A4,MIN(B$1-1949+$A3,2019-1949)))))</f>
        <v/>
      </c>
      <c r="C4" s="6" t="str">
        <f t="shared" ref="C4:C35" si="91">IF(C$1+$A4&lt;1950,"",IF(C$1+$A4=1950,1,C3*(1-INDEX(qxs,$A4,MIN(C$1-1949+$A3,2019-1949)))))</f>
        <v/>
      </c>
      <c r="D4" s="6" t="str">
        <f t="shared" ref="D4:D35" si="92">IF(D$1+$A4&lt;1950,"",IF(D$1+$A4=1950,1,D3*(1-INDEX(qxs,$A4,MIN(D$1-1949+$A3,2019-1949)))))</f>
        <v/>
      </c>
      <c r="E4" s="6" t="str">
        <f t="shared" ref="E4:E35" si="93">IF(E$1+$A4&lt;1950,"",IF(E$1+$A4=1950,1,E3*(1-INDEX(qxs,$A4,MIN(E$1-1949+$A3,2019-1949)))))</f>
        <v/>
      </c>
      <c r="F4" s="6" t="str">
        <f t="shared" ref="F4:F35" si="94">IF(F$1+$A4&lt;1950,"",IF(F$1+$A4=1950,1,F3*(1-INDEX(qxs,$A4,MIN(F$1-1949+$A3,2019-1949)))))</f>
        <v/>
      </c>
      <c r="G4" s="6" t="str">
        <f t="shared" ref="G4:G35" si="95">IF(G$1+$A4&lt;1950,"",IF(G$1+$A4=1950,1,G3*(1-INDEX(qxs,$A4,MIN(G$1-1949+$A3,2019-1949)))))</f>
        <v/>
      </c>
      <c r="H4" s="6" t="str">
        <f t="shared" ref="H4:H35" si="96">IF(H$1+$A4&lt;1950,"",IF(H$1+$A4=1950,1,H3*(1-INDEX(qxs,$A4,MIN(H$1-1949+$A3,2019-1949)))))</f>
        <v/>
      </c>
      <c r="I4" s="6" t="str">
        <f t="shared" ref="I4:I35" si="97">IF(I$1+$A4&lt;1950,"",IF(I$1+$A4=1950,1,I3*(1-INDEX(qxs,$A4,MIN(I$1-1949+$A3,2019-1949)))))</f>
        <v/>
      </c>
      <c r="J4" s="6" t="str">
        <f t="shared" ref="J4:J35" si="98">IF(J$1+$A4&lt;1950,"",IF(J$1+$A4=1950,1,J3*(1-INDEX(qxs,$A4,MIN(J$1-1949+$A3,2019-1949)))))</f>
        <v/>
      </c>
      <c r="K4" s="6" t="str">
        <f t="shared" ref="K4:K35" si="99">IF(K$1+$A4&lt;1950,"",IF(K$1+$A4=1950,1,K3*(1-INDEX(qxs,$A4,MIN(K$1-1949+$A3,2019-1949)))))</f>
        <v/>
      </c>
      <c r="L4" s="6" t="str">
        <f t="shared" ref="L4:L35" si="100">IF(L$1+$A4&lt;1950,"",IF(L$1+$A4=1950,1,L3*(1-INDEX(qxs,$A4,MIN(L$1-1949+$A3,2019-1949)))))</f>
        <v/>
      </c>
      <c r="M4" s="6" t="str">
        <f t="shared" ref="M4:M35" si="101">IF(M$1+$A4&lt;1950,"",IF(M$1+$A4=1950,1,M3*(1-INDEX(qxs,$A4,MIN(M$1-1949+$A3,2019-1949)))))</f>
        <v/>
      </c>
      <c r="N4" s="6" t="str">
        <f t="shared" ref="N4:N35" si="102">IF(N$1+$A4&lt;1950,"",IF(N$1+$A4=1950,1,N3*(1-INDEX(qxs,$A4,MIN(N$1-1949+$A3,2019-1949)))))</f>
        <v/>
      </c>
      <c r="O4" s="6" t="str">
        <f t="shared" ref="O4:O35" si="103">IF(O$1+$A4&lt;1950,"",IF(O$1+$A4=1950,1,O3*(1-INDEX(qxs,$A4,MIN(O$1-1949+$A3,2019-1949)))))</f>
        <v/>
      </c>
      <c r="P4" s="6" t="str">
        <f t="shared" ref="P4:P35" si="104">IF(P$1+$A4&lt;1950,"",IF(P$1+$A4=1950,1,P3*(1-INDEX(qxs,$A4,MIN(P$1-1949+$A3,2019-1949)))))</f>
        <v/>
      </c>
      <c r="Q4" s="6" t="str">
        <f t="shared" ref="Q4:Q35" si="105">IF(Q$1+$A4&lt;1950,"",IF(Q$1+$A4=1950,1,Q3*(1-INDEX(qxs,$A4,MIN(Q$1-1949+$A3,2019-1949)))))</f>
        <v/>
      </c>
      <c r="R4" s="6" t="str">
        <f t="shared" ref="R4:R35" si="106">IF(R$1+$A4&lt;1950,"",IF(R$1+$A4=1950,1,R3*(1-INDEX(qxs,$A4,MIN(R$1-1949+$A3,2019-1949)))))</f>
        <v/>
      </c>
      <c r="S4" s="6" t="str">
        <f t="shared" ref="S4:S35" si="107">IF(S$1+$A4&lt;1950,"",IF(S$1+$A4=1950,1,S3*(1-INDEX(qxs,$A4,MIN(S$1-1949+$A3,2019-1949)))))</f>
        <v/>
      </c>
      <c r="T4" s="6" t="str">
        <f t="shared" ref="T4:T35" si="108">IF(T$1+$A4&lt;1950,"",IF(T$1+$A4=1950,1,T3*(1-INDEX(qxs,$A4,MIN(T$1-1949+$A3,2019-1949)))))</f>
        <v/>
      </c>
      <c r="U4" s="6" t="str">
        <f t="shared" ref="U4:U35" si="109">IF(U$1+$A4&lt;1950,"",IF(U$1+$A4=1950,1,U3*(1-INDEX(qxs,$A4,MIN(U$1-1949+$A3,2019-1949)))))</f>
        <v/>
      </c>
      <c r="V4" s="6" t="str">
        <f t="shared" ref="V4:V35" si="110">IF(V$1+$A4&lt;1950,"",IF(V$1+$A4=1950,1,V3*(1-INDEX(qxs,$A4,MIN(V$1-1949+$A3,2019-1949)))))</f>
        <v/>
      </c>
      <c r="W4" s="6" t="str">
        <f t="shared" ref="W4:W35" si="111">IF(W$1+$A4&lt;1950,"",IF(W$1+$A4=1950,1,W3*(1-INDEX(qxs,$A4,MIN(W$1-1949+$A3,2019-1949)))))</f>
        <v/>
      </c>
      <c r="X4" s="6" t="str">
        <f t="shared" ref="X4:X35" si="112">IF(X$1+$A4&lt;1950,"",IF(X$1+$A4=1950,1,X3*(1-INDEX(qxs,$A4,MIN(X$1-1949+$A3,2019-1949)))))</f>
        <v/>
      </c>
      <c r="Y4" s="6" t="str">
        <f t="shared" ref="Y4:Y35" si="113">IF(Y$1+$A4&lt;1950,"",IF(Y$1+$A4=1950,1,Y3*(1-INDEX(qxs,$A4,MIN(Y$1-1949+$A3,2019-1949)))))</f>
        <v/>
      </c>
      <c r="Z4" s="6" t="str">
        <f t="shared" ref="Z4:Z35" si="114">IF(Z$1+$A4&lt;1950,"",IF(Z$1+$A4=1950,1,Z3*(1-INDEX(qxs,$A4,MIN(Z$1-1949+$A3,2019-1949)))))</f>
        <v/>
      </c>
      <c r="AA4" s="6" t="str">
        <f t="shared" ref="AA4:AA35" si="115">IF(AA$1+$A4&lt;1950,"",IF(AA$1+$A4=1950,1,AA3*(1-INDEX(qxs,$A4,MIN(AA$1-1949+$A3,2019-1949)))))</f>
        <v/>
      </c>
      <c r="AB4" s="6" t="str">
        <f t="shared" ref="AB4:AB35" si="116">IF(AB$1+$A4&lt;1950,"",IF(AB$1+$A4=1950,1,AB3*(1-INDEX(qxs,$A4,MIN(AB$1-1949+$A3,2019-1949)))))</f>
        <v/>
      </c>
      <c r="AC4" s="6" t="str">
        <f t="shared" ref="AC4:AC35" si="117">IF(AC$1+$A4&lt;1950,"",IF(AC$1+$A4=1950,1,AC3*(1-INDEX(qxs,$A4,MIN(AC$1-1949+$A3,2019-1949)))))</f>
        <v/>
      </c>
      <c r="AD4" s="6" t="str">
        <f t="shared" ref="AD4:AD35" si="118">IF(AD$1+$A4&lt;1950,"",IF(AD$1+$A4=1950,1,AD3*(1-INDEX(qxs,$A4,MIN(AD$1-1949+$A3,2019-1949)))))</f>
        <v/>
      </c>
      <c r="AE4" s="6" t="str">
        <f t="shared" ref="AE4:AE35" si="119">IF(AE$1+$A4&lt;1950,"",IF(AE$1+$A4=1950,1,AE3*(1-INDEX(qxs,$A4,MIN(AE$1-1949+$A3,2019-1949)))))</f>
        <v/>
      </c>
      <c r="AF4" s="6" t="str">
        <f t="shared" ref="AF4:AF35" si="120">IF(AF$1+$A4&lt;1950,"",IF(AF$1+$A4=1950,1,AF3*(1-INDEX(qxs,$A4,MIN(AF$1-1949+$A3,2019-1949)))))</f>
        <v/>
      </c>
      <c r="AG4" s="6" t="str">
        <f t="shared" ref="AG4:AG35" si="121">IF(AG$1+$A4&lt;1950,"",IF(AG$1+$A4=1950,1,AG3*(1-INDEX(qxs,$A4,MIN(AG$1-1949+$A3,2019-1949)))))</f>
        <v/>
      </c>
      <c r="AH4" s="6" t="str">
        <f t="shared" ref="AH4:AH35" si="122">IF(AH$1+$A4&lt;1950,"",IF(AH$1+$A4=1950,1,AH3*(1-INDEX(qxs,$A4,MIN(AH$1-1949+$A3,2019-1949)))))</f>
        <v/>
      </c>
      <c r="AI4" s="6" t="str">
        <f t="shared" ref="AI4:AI35" si="123">IF(AI$1+$A4&lt;1950,"",IF(AI$1+$A4=1950,1,AI3*(1-INDEX(qxs,$A4,MIN(AI$1-1949+$A3,2019-1949)))))</f>
        <v/>
      </c>
      <c r="AJ4" s="6" t="str">
        <f t="shared" ref="AJ4:AJ35" si="124">IF(AJ$1+$A4&lt;1950,"",IF(AJ$1+$A4=1950,1,AJ3*(1-INDEX(qxs,$A4,MIN(AJ$1-1949+$A3,2019-1949)))))</f>
        <v/>
      </c>
      <c r="AK4" s="6" t="str">
        <f t="shared" ref="AK4:AK35" si="125">IF(AK$1+$A4&lt;1950,"",IF(AK$1+$A4=1950,1,AK3*(1-INDEX(qxs,$A4,MIN(AK$1-1949+$A3,2019-1949)))))</f>
        <v/>
      </c>
      <c r="AL4" s="6" t="str">
        <f t="shared" ref="AL4:AL35" si="126">IF(AL$1+$A4&lt;1950,"",IF(AL$1+$A4=1950,1,AL3*(1-INDEX(qxs,$A4,MIN(AL$1-1949+$A3,2019-1949)))))</f>
        <v/>
      </c>
      <c r="AM4" s="6" t="str">
        <f t="shared" ref="AM4:AM35" si="127">IF(AM$1+$A4&lt;1950,"",IF(AM$1+$A4=1950,1,AM3*(1-INDEX(qxs,$A4,MIN(AM$1-1949+$A3,2019-1949)))))</f>
        <v/>
      </c>
      <c r="AN4" s="6" t="str">
        <f t="shared" ref="AN4:AN35" si="128">IF(AN$1+$A4&lt;1950,"",IF(AN$1+$A4=1950,1,AN3*(1-INDEX(qxs,$A4,MIN(AN$1-1949+$A3,2019-1949)))))</f>
        <v/>
      </c>
      <c r="AO4" s="6" t="str">
        <f t="shared" ref="AO4:AO35" si="129">IF(AO$1+$A4&lt;1950,"",IF(AO$1+$A4=1950,1,AO3*(1-INDEX(qxs,$A4,MIN(AO$1-1949+$A3,2019-1949)))))</f>
        <v/>
      </c>
      <c r="AP4" s="6" t="str">
        <f t="shared" ref="AP4:AP35" si="130">IF(AP$1+$A4&lt;1950,"",IF(AP$1+$A4=1950,1,AP3*(1-INDEX(qxs,$A4,MIN(AP$1-1949+$A3,2019-1949)))))</f>
        <v/>
      </c>
      <c r="AQ4" s="6" t="str">
        <f t="shared" ref="AQ4:AQ35" si="131">IF(AQ$1+$A4&lt;1950,"",IF(AQ$1+$A4=1950,1,AQ3*(1-INDEX(qxs,$A4,MIN(AQ$1-1949+$A3,2019-1949)))))</f>
        <v/>
      </c>
      <c r="AR4" s="6" t="str">
        <f t="shared" ref="AR4:AR35" si="132">IF(AR$1+$A4&lt;1950,"",IF(AR$1+$A4=1950,1,AR3*(1-INDEX(qxs,$A4,MIN(AR$1-1949+$A3,2019-1949)))))</f>
        <v/>
      </c>
      <c r="AS4" s="6" t="str">
        <f t="shared" ref="AS4:AS35" si="133">IF(AS$1+$A4&lt;1950,"",IF(AS$1+$A4=1950,1,AS3*(1-INDEX(qxs,$A4,MIN(AS$1-1949+$A3,2019-1949)))))</f>
        <v/>
      </c>
      <c r="AT4" s="6" t="str">
        <f t="shared" ref="AT4:AT35" si="134">IF(AT$1+$A4&lt;1950,"",IF(AT$1+$A4=1950,1,AT3*(1-INDEX(qxs,$A4,MIN(AT$1-1949+$A3,2019-1949)))))</f>
        <v/>
      </c>
      <c r="AU4" s="6" t="str">
        <f t="shared" ref="AU4:AU35" si="135">IF(AU$1+$A4&lt;1950,"",IF(AU$1+$A4=1950,1,AU3*(1-INDEX(qxs,$A4,MIN(AU$1-1949+$A3,2019-1949)))))</f>
        <v/>
      </c>
      <c r="AV4" s="6" t="str">
        <f t="shared" ref="AV4:AV35" si="136">IF(AV$1+$A4&lt;1950,"",IF(AV$1+$A4=1950,1,AV3*(1-INDEX(qxs,$A4,MIN(AV$1-1949+$A3,2019-1949)))))</f>
        <v/>
      </c>
      <c r="AW4" s="6" t="str">
        <f t="shared" ref="AW4:AW35" si="137">IF(AW$1+$A4&lt;1950,"",IF(AW$1+$A4=1950,1,AW3*(1-INDEX(qxs,$A4,MIN(AW$1-1949+$A3,2019-1949)))))</f>
        <v/>
      </c>
      <c r="AX4" s="6" t="str">
        <f t="shared" ref="AX4:AX35" si="138">IF(AX$1+$A4&lt;1950,"",IF(AX$1+$A4=1950,1,AX3*(1-INDEX(qxs,$A4,MIN(AX$1-1949+$A3,2019-1949)))))</f>
        <v/>
      </c>
      <c r="AY4" s="6" t="str">
        <f t="shared" ref="AY4:AY35" si="139">IF(AY$1+$A4&lt;1950,"",IF(AY$1+$A4=1950,1,AY3*(1-INDEX(qxs,$A4,MIN(AY$1-1949+$A3,2019-1949)))))</f>
        <v/>
      </c>
      <c r="AZ4" s="6" t="str">
        <f t="shared" ref="AZ4:AZ35" si="140">IF(AZ$1+$A4&lt;1950,"",IF(AZ$1+$A4=1950,1,AZ3*(1-INDEX(qxs,$A4,MIN(AZ$1-1949+$A3,2019-1949)))))</f>
        <v/>
      </c>
      <c r="BA4" s="6" t="str">
        <f t="shared" ref="BA4:BA35" si="141">IF(BA$1+$A4&lt;1950,"",IF(BA$1+$A4=1950,1,BA3*(1-INDEX(qxs,$A4,MIN(BA$1-1949+$A3,2019-1949)))))</f>
        <v/>
      </c>
      <c r="BB4" s="6" t="str">
        <f t="shared" ref="BB4:BB35" si="142">IF(BB$1+$A4&lt;1950,"",IF(BB$1+$A4=1950,1,BB3*(1-INDEX(qxs,$A4,MIN(BB$1-1949+$A3,2019-1949)))))</f>
        <v/>
      </c>
      <c r="BC4" s="6" t="str">
        <f t="shared" ref="BC4:BC35" si="143">IF(BC$1+$A4&lt;1950,"",IF(BC$1+$A4=1950,1,BC3*(1-INDEX(qxs,$A4,MIN(BC$1-1949+$A3,2019-1949)))))</f>
        <v/>
      </c>
      <c r="BD4" s="6" t="str">
        <f t="shared" ref="BD4:BD35" si="144">IF(BD$1+$A4&lt;1950,"",IF(BD$1+$A4=1950,1,BD3*(1-INDEX(qxs,$A4,MIN(BD$1-1949+$A3,2019-1949)))))</f>
        <v/>
      </c>
      <c r="BE4" s="6" t="str">
        <f t="shared" ref="BE4:BE35" si="145">IF(BE$1+$A4&lt;1950,"",IF(BE$1+$A4=1950,1,BE3*(1-INDEX(qxs,$A4,MIN(BE$1-1949+$A3,2019-1949)))))</f>
        <v/>
      </c>
      <c r="BF4" s="6" t="str">
        <f t="shared" ref="BF4:BF35" si="146">IF(BF$1+$A4&lt;1950,"",IF(BF$1+$A4=1950,1,BF3*(1-INDEX(qxs,$A4,MIN(BF$1-1949+$A3,2019-1949)))))</f>
        <v/>
      </c>
      <c r="BG4" s="6" t="str">
        <f t="shared" ref="BG4:BG35" si="147">IF(BG$1+$A4&lt;1950,"",IF(BG$1+$A4=1950,1,BG3*(1-INDEX(qxs,$A4,MIN(BG$1-1949+$A3,2019-1949)))))</f>
        <v/>
      </c>
      <c r="BH4" s="6" t="str">
        <f t="shared" ref="BH4:BH35" si="148">IF(BH$1+$A4&lt;1950,"",IF(BH$1+$A4=1950,1,BH3*(1-INDEX(qxs,$A4,MIN(BH$1-1949+$A3,2019-1949)))))</f>
        <v/>
      </c>
      <c r="BI4" s="6" t="str">
        <f t="shared" ref="BI4:BI35" si="149">IF(BI$1+$A4&lt;1950,"",IF(BI$1+$A4=1950,1,BI3*(1-INDEX(qxs,$A4,MIN(BI$1-1949+$A3,2019-1949)))))</f>
        <v/>
      </c>
      <c r="BJ4" s="6" t="str">
        <f t="shared" ref="BJ4:BJ35" si="150">IF(BJ$1+$A4&lt;1950,"",IF(BJ$1+$A4=1950,1,BJ3*(1-INDEX(qxs,$A4,MIN(BJ$1-1949+$A3,2019-1949)))))</f>
        <v/>
      </c>
      <c r="BK4" s="6" t="str">
        <f t="shared" ref="BK4:BK35" si="151">IF(BK$1+$A4&lt;1950,"",IF(BK$1+$A4=1950,1,BK3*(1-INDEX(qxs,$A4,MIN(BK$1-1949+$A3,2019-1949)))))</f>
        <v/>
      </c>
      <c r="BL4" s="6" t="str">
        <f t="shared" ref="BL4:BL35" si="152">IF(BL$1+$A4&lt;1950,"",IF(BL$1+$A4=1950,1,BL3*(1-INDEX(qxs,$A4,MIN(BL$1-1949+$A3,2019-1949)))))</f>
        <v/>
      </c>
      <c r="BM4" s="6" t="str">
        <f t="shared" ref="BM4:BM35" si="153">IF(BM$1+$A4&lt;1950,"",IF(BM$1+$A4=1950,1,BM3*(1-INDEX(qxs,$A4,MIN(BM$1-1949+$A3,2019-1949)))))</f>
        <v/>
      </c>
      <c r="BN4" s="6" t="str">
        <f t="shared" ref="BN4:BN35" si="154">IF(BN$1+$A4&lt;1950,"",IF(BN$1+$A4=1950,1,BN3*(1-INDEX(qxs,$A4,MIN(BN$1-1949+$A3,2019-1949)))))</f>
        <v/>
      </c>
      <c r="BO4" s="6" t="str">
        <f t="shared" ref="BO4:BO35" si="155">IF(BO$1+$A4&lt;1950,"",IF(BO$1+$A4=1950,1,BO3*(1-INDEX(qxs,$A4,MIN(BO$1-1949+$A3,2019-1949)))))</f>
        <v/>
      </c>
      <c r="BP4" s="6" t="str">
        <f t="shared" ref="BP4:BP35" si="156">IF(BP$1+$A4&lt;1950,"",IF(BP$1+$A4=1950,1,BP3*(1-INDEX(qxs,$A4,MIN(BP$1-1949+$A3,2019-1949)))))</f>
        <v/>
      </c>
      <c r="BQ4" s="6" t="str">
        <f t="shared" ref="BQ4:BQ35" si="157">IF(BQ$1+$A4&lt;1950,"",IF(BQ$1+$A4=1950,1,BQ3*(1-INDEX(qxs,$A4,MIN(BQ$1-1949+$A3,2019-1949)))))</f>
        <v/>
      </c>
      <c r="BR4" s="6" t="str">
        <f t="shared" ref="BR4:BR35" si="158">IF(BR$1+$A4&lt;1950,"",IF(BR$1+$A4=1950,1,BR3*(1-INDEX(qxs,$A4,MIN(BR$1-1949+$A3,2019-1949)))))</f>
        <v/>
      </c>
      <c r="BS4" s="6" t="str">
        <f t="shared" ref="BS4:BS35" si="159">IF(BS$1+$A4&lt;1950,"",IF(BS$1+$A4=1950,1,BS3*(1-INDEX(qxs,$A4,MIN(BS$1-1949+$A3,2019-1949)))))</f>
        <v/>
      </c>
      <c r="BT4" s="6" t="str">
        <f t="shared" ref="BT4:BT35" si="160">IF(BT$1+$A4&lt;1950,"",IF(BT$1+$A4=1950,1,BT3*(1-INDEX(qxs,$A4,MIN(BT$1-1949+$A3,2019-1949)))))</f>
        <v/>
      </c>
      <c r="BU4" s="6" t="str">
        <f t="shared" ref="BU4:BU35" si="161">IF(BU$1+$A4&lt;1950,"",IF(BU$1+$A4=1950,1,BU3*(1-INDEX(qxs,$A4,MIN(BU$1-1949+$A3,2019-1949)))))</f>
        <v/>
      </c>
      <c r="BV4" s="6" t="str">
        <f t="shared" ref="BV4:BV35" si="162">IF(BV$1+$A4&lt;1950,"",IF(BV$1+$A4=1950,1,BV3*(1-INDEX(qxs,$A4,MIN(BV$1-1949+$A3,2019-1949)))))</f>
        <v/>
      </c>
      <c r="BW4" s="6" t="str">
        <f t="shared" ref="BW4:BW35" si="163">IF(BW$1+$A4&lt;1950,"",IF(BW$1+$A4=1950,1,BW3*(1-INDEX(qxs,$A4,MIN(BW$1-1949+$A3,2019-1949)))))</f>
        <v/>
      </c>
      <c r="BX4" s="6" t="str">
        <f t="shared" ref="BX4:BX35" si="164">IF(BX$1+$A4&lt;1950,"",IF(BX$1+$A4=1950,1,BX3*(1-INDEX(qxs,$A4,MIN(BX$1-1949+$A3,2019-1949)))))</f>
        <v/>
      </c>
      <c r="BY4" s="6" t="str">
        <f t="shared" ref="BY4:BY35" si="165">IF(BY$1+$A4&lt;1950,"",IF(BY$1+$A4=1950,1,BY3*(1-INDEX(qxs,$A4,MIN(BY$1-1949+$A3,2019-1949)))))</f>
        <v/>
      </c>
      <c r="BZ4" s="6" t="str">
        <f t="shared" ref="BZ4:BZ35" si="166">IF(BZ$1+$A4&lt;1950,"",IF(BZ$1+$A4=1950,1,BZ3*(1-INDEX(qxs,$A4,MIN(BZ$1-1949+$A3,2019-1949)))))</f>
        <v/>
      </c>
      <c r="CA4" s="6" t="str">
        <f t="shared" ref="CA4:CA35" si="167">IF(CA$1+$A4&lt;1950,"",IF(CA$1+$A4=1950,1,CA3*(1-INDEX(qxs,$A4,MIN(CA$1-1949+$A3,2019-1949)))))</f>
        <v/>
      </c>
      <c r="CB4" s="6" t="str">
        <f t="shared" ref="CB4:CB35" si="168">IF(CB$1+$A4&lt;1950,"",IF(CB$1+$A4=1950,1,CB3*(1-INDEX(qxs,$A4,MIN(CB$1-1949+$A3,2019-1949)))))</f>
        <v/>
      </c>
      <c r="CC4" s="6" t="str">
        <f t="shared" ref="CC4:CC35" si="169">IF(CC$1+$A4&lt;1950,"",IF(CC$1+$A4=1950,1,CC3*(1-INDEX(qxs,$A4,MIN(CC$1-1949+$A3,2019-1949)))))</f>
        <v/>
      </c>
      <c r="CD4" s="6" t="str">
        <f t="shared" ref="CD4:CD35" si="170">IF(CD$1+$A4&lt;1950,"",IF(CD$1+$A4=1950,1,CD3*(1-INDEX(qxs,$A4,MIN(CD$1-1949+$A3,2019-1949)))))</f>
        <v/>
      </c>
      <c r="CE4" s="6" t="str">
        <f t="shared" ref="CE4:CE35" si="171">IF(CE$1+$A4&lt;1950,"",IF(CE$1+$A4=1950,1,CE3*(1-INDEX(qxs,$A4,MIN(CE$1-1949+$A3,2019-1949)))))</f>
        <v/>
      </c>
      <c r="CF4" s="6" t="str">
        <f t="shared" ref="CF4:CF35" si="172">IF(CF$1+$A4&lt;1950,"",IF(CF$1+$A4=1950,1,CF3*(1-INDEX(qxs,$A4,MIN(CF$1-1949+$A3,2019-1949)))))</f>
        <v/>
      </c>
      <c r="CG4" s="6" t="str">
        <f t="shared" ref="CG4:CG35" si="173">IF(CG$1+$A4&lt;1950,"",IF(CG$1+$A4=1950,1,CG3*(1-INDEX(qxs,$A4,MIN(CG$1-1949+$A3,2019-1949)))))</f>
        <v/>
      </c>
      <c r="CH4" s="6" t="str">
        <f t="shared" ref="CH4:CH35" si="174">IF(CH$1+$A4&lt;1950,"",IF(CH$1+$A4=1950,1,CH3*(1-INDEX(qxs,$A4,MIN(CH$1-1949+$A3,2019-1949)))))</f>
        <v/>
      </c>
      <c r="CI4" s="6" t="str">
        <f t="shared" ref="CI4:CI35" si="175">IF(CI$1+$A4&lt;1950,"",IF(CI$1+$A4=1950,1,CI3*(1-INDEX(qxs,$A4,MIN(CI$1-1949+$A3,2019-1949)))))</f>
        <v/>
      </c>
      <c r="CJ4" s="6" t="str">
        <f t="shared" ref="CJ4:CJ35" si="176">IF(CJ$1+$A4&lt;1950,"",IF(CJ$1+$A4=1950,1,CJ3*(1-INDEX(qxs,$A4,MIN(CJ$1-1949+$A3,2019-1949)))))</f>
        <v/>
      </c>
      <c r="CK4" s="6" t="str">
        <f t="shared" ref="CK4:CK35" si="177">IF(CK$1+$A4&lt;1950,"",IF(CK$1+$A4=1950,1,CK3*(1-INDEX(qxs,$A4,MIN(CK$1-1949+$A3,2019-1949)))))</f>
        <v/>
      </c>
      <c r="CL4" s="6" t="str">
        <f t="shared" ref="CL4:CL35" si="178">IF(CL$1+$A4&lt;1950,"",IF(CL$1+$A4=1950,1,CL3*(1-INDEX(qxs,$A4,MIN(CL$1-1949+$A3,2019-1949)))))</f>
        <v/>
      </c>
      <c r="CM4" s="6" t="str">
        <f t="shared" ref="CM4:CM35" si="179">IF(CM$1+$A4&lt;1950,"",IF(CM$1+$A4=1950,1,CM3*(1-INDEX(qxs,$A4,MIN(CM$1-1949+$A3,2019-1949)))))</f>
        <v/>
      </c>
      <c r="CN4" s="6" t="str">
        <f t="shared" ref="CN4:CN35" si="180">IF(CN$1+$A4&lt;1950,"",IF(CN$1+$A4=1950,1,CN3*(1-INDEX(qxs,$A4,MIN(CN$1-1949+$A3,2019-1949)))))</f>
        <v/>
      </c>
      <c r="CO4" s="6" t="str">
        <f t="shared" ref="CO4:CO35" si="181">IF(CO$1+$A4&lt;1950,"",IF(CO$1+$A4=1950,1,CO3*(1-INDEX(qxs,$A4,MIN(CO$1-1949+$A3,2019-1949)))))</f>
        <v/>
      </c>
      <c r="CP4" s="6" t="str">
        <f t="shared" ref="CP4:CP35" si="182">IF(CP$1+$A4&lt;1950,"",IF(CP$1+$A4=1950,1,CP3*(1-INDEX(qxs,$A4,MIN(CP$1-1949+$A3,2019-1949)))))</f>
        <v/>
      </c>
      <c r="CQ4" s="6" t="str">
        <f t="shared" ref="CQ4:CQ35" si="183">IF(CQ$1+$A4&lt;1950,"",IF(CQ$1+$A4=1950,1,CQ3*(1-INDEX(qxs,$A4,MIN(CQ$1-1949+$A3,2019-1949)))))</f>
        <v/>
      </c>
      <c r="CR4" s="6" t="str">
        <f t="shared" ref="CR4:CR35" si="184">IF(CR$1+$A4&lt;1950,"",IF(CR$1+$A4=1950,1,CR3*(1-INDEX(qxs,$A4,MIN(CR$1-1949+$A3,2019-1949)))))</f>
        <v/>
      </c>
      <c r="CS4" s="6" t="str">
        <f t="shared" ref="CS4:CS35" si="185">IF(CS$1+$A4&lt;1950,"",IF(CS$1+$A4=1950,1,CS3*(1-INDEX(qxs,$A4,MIN(CS$1-1949+$A3,2019-1949)))))</f>
        <v/>
      </c>
      <c r="CT4" s="6" t="str">
        <f t="shared" ref="CT4:CT35" si="186">IF(CT$1+$A4&lt;1950,"",IF(CT$1+$A4=1950,1,CT3*(1-INDEX(qxs,$A4,MIN(CT$1-1949+$A3,2019-1949)))))</f>
        <v/>
      </c>
      <c r="CU4" s="6" t="str">
        <f t="shared" ref="CU4:CU35" si="187">IF(CU$1+$A4&lt;1950,"",IF(CU$1+$A4=1950,1,CU3*(1-INDEX(qxs,$A4,MIN(CU$1-1949+$A3,2019-1949)))))</f>
        <v/>
      </c>
      <c r="CV4" s="6" t="str">
        <f t="shared" ref="CV4:CV35" si="188">IF(CV$1+$A4&lt;1950,"",IF(CV$1+$A4=1950,1,CV3*(1-INDEX(qxs,$A4,MIN(CV$1-1949+$A3,2019-1949)))))</f>
        <v/>
      </c>
      <c r="CW4" s="6" t="str">
        <f t="shared" ref="CW4:CW35" si="189">IF(CW$1+$A4&lt;1950,"",IF(CW$1+$A4=1950,1,CW3*(1-INDEX(qxs,$A4,MIN(CW$1-1949+$A3,2019-1949)))))</f>
        <v/>
      </c>
      <c r="CX4" s="6" t="str">
        <f t="shared" ref="CX4:CX35" si="190">IF(CX$1+$A4&lt;1950,"",IF(CX$1+$A4=1950,1,CX3*(1-INDEX(qxs,$A4,MIN(CX$1-1949+$A3,2019-1949)))))</f>
        <v/>
      </c>
      <c r="CY4" s="6" t="str">
        <f t="shared" ref="CY4:CY35" si="191">IF(CY$1+$A4&lt;1950,"",IF(CY$1+$A4=1950,1,CY3*(1-INDEX(qxs,$A4,MIN(CY$1-1949+$A3,2019-1949)))))</f>
        <v/>
      </c>
      <c r="CZ4" s="6" t="str">
        <f t="shared" ref="CZ4:CZ35" si="192">IF(CZ$1+$A4&lt;1950,"",IF(CZ$1+$A4=1950,1,CZ3*(1-INDEX(qxs,$A4,MIN(CZ$1-1949+$A3,2019-1949)))))</f>
        <v/>
      </c>
      <c r="DA4" s="6" t="str">
        <f t="shared" ref="DA4:DA35" si="193">IF(DA$1+$A4&lt;1950,"",IF(DA$1+$A4=1950,1,DA3*(1-INDEX(qxs,$A4,MIN(DA$1-1949+$A3,2019-1949)))))</f>
        <v/>
      </c>
      <c r="DB4" s="6" t="str">
        <f t="shared" ref="DB4:DB35" si="194">IF(DB$1+$A4&lt;1950,"",IF(DB$1+$A4=1950,1,DB3*(1-INDEX(qxs,$A4,MIN(DB$1-1949+$A3,2019-1949)))))</f>
        <v/>
      </c>
      <c r="DC4" s="6" t="str">
        <f t="shared" ref="DC4:DC35" si="195">IF(DC$1+$A4&lt;1950,"",IF(DC$1+$A4=1950,1,DC3*(1-INDEX(qxs,$A4,MIN(DC$1-1949+$A3,2019-1949)))))</f>
        <v/>
      </c>
      <c r="DD4" s="6" t="str">
        <f t="shared" ref="DD4:DD35" si="196">IF(DD$1+$A4&lt;1950,"",IF(DD$1+$A4=1950,1,DD3*(1-INDEX(qxs,$A4,MIN(DD$1-1949+$A3,2019-1949)))))</f>
        <v/>
      </c>
      <c r="DE4" s="6" t="str">
        <f t="shared" ref="DE4:DE35" si="197">IF(DE$1+$A4&lt;1950,"",IF(DE$1+$A4=1950,1,DE3*(1-INDEX(qxs,$A4,MIN(DE$1-1949+$A3,2019-1949)))))</f>
        <v/>
      </c>
      <c r="DF4" s="6">
        <f t="shared" ref="DF4:DF35" si="198">IF(DF$1+$A4&lt;1950,"",IF(DF$1+$A4=1950,1,DF3*(1-INDEX(qxs,$A4,MIN(DF$1-1949+$A3,2019-1949)))))</f>
        <v>1</v>
      </c>
      <c r="DG4" s="6">
        <f t="shared" ref="DG4:DG35" si="199">IF(DG$1+$A4&lt;1950,"",IF(DG$1+$A4=1950,1,DG3*(1-INDEX(qxs,$A4,MIN(DG$1-1949+$A3,2019-1949)))))</f>
        <v>0.99285999999999996</v>
      </c>
      <c r="DH4" s="6">
        <f t="shared" ref="DH4:DH35" si="200">DH3*(1-INDEX(qxs,$A4,MIN(DH$1-1949+$A3,2019-1949)))</f>
        <v>0.91607382280000005</v>
      </c>
      <c r="DI4" s="6">
        <f t="shared" si="21"/>
        <v>0.92138324199999999</v>
      </c>
      <c r="DJ4" s="6">
        <f t="shared" si="22"/>
        <v>0.93340102380000001</v>
      </c>
      <c r="DK4" s="6">
        <f t="shared" si="23"/>
        <v>0.93051079560000005</v>
      </c>
      <c r="DL4" s="6">
        <f t="shared" si="24"/>
        <v>0.93967248059999997</v>
      </c>
      <c r="DM4" s="6">
        <f t="shared" si="25"/>
        <v>0.945011241</v>
      </c>
      <c r="DN4" s="6">
        <f t="shared" si="26"/>
        <v>0.94561629000000003</v>
      </c>
      <c r="DO4" s="6">
        <f t="shared" si="27"/>
        <v>0.9452244863999999</v>
      </c>
      <c r="DP4" s="6">
        <f t="shared" si="28"/>
        <v>0.94804380899999996</v>
      </c>
      <c r="DQ4" s="6">
        <f t="shared" si="29"/>
        <v>0.95098248199999991</v>
      </c>
      <c r="DR4" s="6">
        <f t="shared" si="30"/>
        <v>0.95612225439999987</v>
      </c>
      <c r="DS4" s="6">
        <f t="shared" si="31"/>
        <v>0.95838493079999998</v>
      </c>
      <c r="DT4" s="6">
        <f t="shared" si="32"/>
        <v>0.955850698</v>
      </c>
      <c r="DU4" s="6">
        <f t="shared" si="33"/>
        <v>0.95860893299999994</v>
      </c>
      <c r="DV4" s="6">
        <f t="shared" si="34"/>
        <v>0.96229086759999993</v>
      </c>
      <c r="DW4" s="6">
        <f t="shared" si="35"/>
        <v>0.96385970679999988</v>
      </c>
      <c r="DX4" s="6">
        <f t="shared" si="36"/>
        <v>0.96279387800000005</v>
      </c>
      <c r="DY4" s="6">
        <f t="shared" si="37"/>
        <v>0.96398265299999997</v>
      </c>
      <c r="DZ4" s="6">
        <f t="shared" si="38"/>
        <v>0.96635530809999992</v>
      </c>
      <c r="EA4" s="6">
        <f t="shared" si="39"/>
        <v>0.96556976780000003</v>
      </c>
      <c r="EB4" s="6">
        <f t="shared" si="40"/>
        <v>0.96764922379999996</v>
      </c>
      <c r="EC4" s="6">
        <f t="shared" si="41"/>
        <v>0.96760729229999998</v>
      </c>
      <c r="ED4" s="6">
        <f t="shared" si="42"/>
        <v>0.96945666250000007</v>
      </c>
      <c r="EE4" s="6">
        <f t="shared" si="43"/>
        <v>0.96925198479999986</v>
      </c>
      <c r="EF4" s="6">
        <f t="shared" si="44"/>
        <v>0.96558571660000003</v>
      </c>
      <c r="EG4" s="6">
        <f t="shared" si="45"/>
        <v>0.96919357230000003</v>
      </c>
      <c r="EH4" s="6">
        <f t="shared" si="46"/>
        <v>0.97305721600000006</v>
      </c>
      <c r="EI4" s="6">
        <f t="shared" si="47"/>
        <v>0.97630337070000006</v>
      </c>
      <c r="EJ4" s="6">
        <f t="shared" si="48"/>
        <v>0.97864057370000002</v>
      </c>
      <c r="EK4" s="6">
        <f t="shared" si="49"/>
        <v>0.9788983911000001</v>
      </c>
      <c r="EL4" s="6">
        <f t="shared" si="50"/>
        <v>0.97978517100000007</v>
      </c>
      <c r="EM4" s="6">
        <f t="shared" si="51"/>
        <v>0.98132465339999986</v>
      </c>
      <c r="EN4" s="6">
        <f t="shared" si="52"/>
        <v>0.98231527890000003</v>
      </c>
      <c r="EO4" s="6">
        <f t="shared" si="53"/>
        <v>0.98291503810000003</v>
      </c>
      <c r="EP4" s="6">
        <f t="shared" si="54"/>
        <v>0.9814521584</v>
      </c>
      <c r="EQ4" s="6">
        <f t="shared" si="55"/>
        <v>0.98065520279999996</v>
      </c>
      <c r="ER4" s="6">
        <f t="shared" si="56"/>
        <v>0.9830020398</v>
      </c>
      <c r="ES4" s="6">
        <f t="shared" si="57"/>
        <v>0.98477045439999999</v>
      </c>
      <c r="ET4" s="6">
        <f t="shared" si="58"/>
        <v>0.9850609186</v>
      </c>
      <c r="EU4" s="6">
        <f t="shared" si="59"/>
        <v>0.98496126539999995</v>
      </c>
      <c r="EV4" s="6">
        <f t="shared" si="60"/>
        <v>0.98609836640000004</v>
      </c>
      <c r="EW4" s="6">
        <f t="shared" si="61"/>
        <v>0.9854592996</v>
      </c>
      <c r="EX4" s="6">
        <f t="shared" si="62"/>
        <v>0.98702848009999999</v>
      </c>
      <c r="EY4" s="6">
        <f t="shared" si="63"/>
        <v>0.98825926499999994</v>
      </c>
      <c r="EZ4" s="6">
        <f t="shared" si="64"/>
        <v>0.98917690199999997</v>
      </c>
      <c r="FA4" s="6">
        <f t="shared" si="65"/>
        <v>0.99019629279999999</v>
      </c>
      <c r="FB4" s="6">
        <f t="shared" si="66"/>
        <v>0.98959514280000005</v>
      </c>
      <c r="FC4" s="6">
        <f t="shared" si="67"/>
        <v>0.99083616119999995</v>
      </c>
      <c r="FD4" s="6">
        <f t="shared" si="68"/>
        <v>0.99119368279999998</v>
      </c>
      <c r="FE4" s="6">
        <f t="shared" si="69"/>
        <v>0.99211383240000006</v>
      </c>
      <c r="FF4" s="6">
        <f t="shared" si="70"/>
        <v>0.99090356290000003</v>
      </c>
      <c r="FG4" s="6">
        <f t="shared" si="71"/>
        <v>0.99182510000000002</v>
      </c>
      <c r="FH4" s="6">
        <f t="shared" si="72"/>
        <v>0.99248291509999997</v>
      </c>
      <c r="FI4" s="6">
        <f t="shared" si="73"/>
        <v>0.99302281649999991</v>
      </c>
      <c r="FJ4" s="6">
        <f t="shared" si="74"/>
        <v>0.9936719799999999</v>
      </c>
      <c r="FK4" s="6">
        <f t="shared" si="75"/>
        <v>0.99398315520000002</v>
      </c>
      <c r="FL4" s="6">
        <f t="shared" si="76"/>
        <v>0.99431259500000002</v>
      </c>
      <c r="FM4" s="6">
        <f t="shared" si="77"/>
        <v>0.99422116969999996</v>
      </c>
      <c r="FN4" s="6">
        <f t="shared" si="78"/>
        <v>0.99460190759999989</v>
      </c>
      <c r="FO4" s="6">
        <f t="shared" si="79"/>
        <v>0.99471357076924138</v>
      </c>
      <c r="FP4" s="6">
        <f t="shared" si="80"/>
        <v>0.99502817609995864</v>
      </c>
      <c r="FQ4" s="6">
        <f t="shared" si="81"/>
        <v>0.99527462152759061</v>
      </c>
      <c r="FR4" s="6">
        <f t="shared" si="82"/>
        <v>0.99550882084725134</v>
      </c>
      <c r="FS4" s="6">
        <f t="shared" si="83"/>
        <v>0.99573138369640102</v>
      </c>
      <c r="FT4" s="6">
        <f t="shared" si="84"/>
        <v>0.995942889327879</v>
      </c>
      <c r="FU4" s="6">
        <f t="shared" si="85"/>
        <v>0.99614388812487242</v>
      </c>
      <c r="FV4" s="6">
        <f t="shared" si="86"/>
        <v>0.99633490304040107</v>
      </c>
      <c r="FW4" s="6">
        <f t="shared" si="87"/>
        <v>0.99651643096506848</v>
      </c>
      <c r="FX4" s="6">
        <f t="shared" si="88"/>
        <v>0.99668894402665087</v>
      </c>
      <c r="FY4" s="6">
        <f t="shared" si="89"/>
        <v>0.99684326684545776</v>
      </c>
      <c r="GA4" s="17"/>
      <c r="GB4" s="17"/>
      <c r="GC4" s="17"/>
    </row>
    <row r="5" spans="1:185" x14ac:dyDescent="0.25">
      <c r="A5" s="13">
        <v>3</v>
      </c>
      <c r="B5" s="6" t="str">
        <f t="shared" si="90"/>
        <v/>
      </c>
      <c r="C5" s="6" t="str">
        <f t="shared" si="91"/>
        <v/>
      </c>
      <c r="D5" s="6" t="str">
        <f t="shared" si="92"/>
        <v/>
      </c>
      <c r="E5" s="6" t="str">
        <f t="shared" si="93"/>
        <v/>
      </c>
      <c r="F5" s="6" t="str">
        <f t="shared" si="94"/>
        <v/>
      </c>
      <c r="G5" s="6" t="str">
        <f t="shared" si="95"/>
        <v/>
      </c>
      <c r="H5" s="6" t="str">
        <f t="shared" si="96"/>
        <v/>
      </c>
      <c r="I5" s="6" t="str">
        <f t="shared" si="97"/>
        <v/>
      </c>
      <c r="J5" s="6" t="str">
        <f t="shared" si="98"/>
        <v/>
      </c>
      <c r="K5" s="6" t="str">
        <f t="shared" si="99"/>
        <v/>
      </c>
      <c r="L5" s="6" t="str">
        <f t="shared" si="100"/>
        <v/>
      </c>
      <c r="M5" s="6" t="str">
        <f t="shared" si="101"/>
        <v/>
      </c>
      <c r="N5" s="6" t="str">
        <f t="shared" si="102"/>
        <v/>
      </c>
      <c r="O5" s="6" t="str">
        <f t="shared" si="103"/>
        <v/>
      </c>
      <c r="P5" s="6" t="str">
        <f t="shared" si="104"/>
        <v/>
      </c>
      <c r="Q5" s="6" t="str">
        <f t="shared" si="105"/>
        <v/>
      </c>
      <c r="R5" s="6" t="str">
        <f t="shared" si="106"/>
        <v/>
      </c>
      <c r="S5" s="6" t="str">
        <f t="shared" si="107"/>
        <v/>
      </c>
      <c r="T5" s="6" t="str">
        <f t="shared" si="108"/>
        <v/>
      </c>
      <c r="U5" s="6" t="str">
        <f t="shared" si="109"/>
        <v/>
      </c>
      <c r="V5" s="6" t="str">
        <f t="shared" si="110"/>
        <v/>
      </c>
      <c r="W5" s="6" t="str">
        <f t="shared" si="111"/>
        <v/>
      </c>
      <c r="X5" s="6" t="str">
        <f t="shared" si="112"/>
        <v/>
      </c>
      <c r="Y5" s="6" t="str">
        <f t="shared" si="113"/>
        <v/>
      </c>
      <c r="Z5" s="6" t="str">
        <f t="shared" si="114"/>
        <v/>
      </c>
      <c r="AA5" s="6" t="str">
        <f t="shared" si="115"/>
        <v/>
      </c>
      <c r="AB5" s="6" t="str">
        <f t="shared" si="116"/>
        <v/>
      </c>
      <c r="AC5" s="6" t="str">
        <f t="shared" si="117"/>
        <v/>
      </c>
      <c r="AD5" s="6" t="str">
        <f t="shared" si="118"/>
        <v/>
      </c>
      <c r="AE5" s="6" t="str">
        <f t="shared" si="119"/>
        <v/>
      </c>
      <c r="AF5" s="6" t="str">
        <f t="shared" si="120"/>
        <v/>
      </c>
      <c r="AG5" s="6" t="str">
        <f t="shared" si="121"/>
        <v/>
      </c>
      <c r="AH5" s="6" t="str">
        <f t="shared" si="122"/>
        <v/>
      </c>
      <c r="AI5" s="6" t="str">
        <f t="shared" si="123"/>
        <v/>
      </c>
      <c r="AJ5" s="6" t="str">
        <f t="shared" si="124"/>
        <v/>
      </c>
      <c r="AK5" s="6" t="str">
        <f t="shared" si="125"/>
        <v/>
      </c>
      <c r="AL5" s="6" t="str">
        <f t="shared" si="126"/>
        <v/>
      </c>
      <c r="AM5" s="6" t="str">
        <f t="shared" si="127"/>
        <v/>
      </c>
      <c r="AN5" s="6" t="str">
        <f t="shared" si="128"/>
        <v/>
      </c>
      <c r="AO5" s="6" t="str">
        <f t="shared" si="129"/>
        <v/>
      </c>
      <c r="AP5" s="6" t="str">
        <f t="shared" si="130"/>
        <v/>
      </c>
      <c r="AQ5" s="6" t="str">
        <f t="shared" si="131"/>
        <v/>
      </c>
      <c r="AR5" s="6" t="str">
        <f t="shared" si="132"/>
        <v/>
      </c>
      <c r="AS5" s="6" t="str">
        <f t="shared" si="133"/>
        <v/>
      </c>
      <c r="AT5" s="6" t="str">
        <f t="shared" si="134"/>
        <v/>
      </c>
      <c r="AU5" s="6" t="str">
        <f t="shared" si="135"/>
        <v/>
      </c>
      <c r="AV5" s="6" t="str">
        <f t="shared" si="136"/>
        <v/>
      </c>
      <c r="AW5" s="6" t="str">
        <f t="shared" si="137"/>
        <v/>
      </c>
      <c r="AX5" s="6" t="str">
        <f t="shared" si="138"/>
        <v/>
      </c>
      <c r="AY5" s="6" t="str">
        <f t="shared" si="139"/>
        <v/>
      </c>
      <c r="AZ5" s="6" t="str">
        <f t="shared" si="140"/>
        <v/>
      </c>
      <c r="BA5" s="6" t="str">
        <f t="shared" si="141"/>
        <v/>
      </c>
      <c r="BB5" s="6" t="str">
        <f t="shared" si="142"/>
        <v/>
      </c>
      <c r="BC5" s="6" t="str">
        <f t="shared" si="143"/>
        <v/>
      </c>
      <c r="BD5" s="6" t="str">
        <f t="shared" si="144"/>
        <v/>
      </c>
      <c r="BE5" s="6" t="str">
        <f t="shared" si="145"/>
        <v/>
      </c>
      <c r="BF5" s="6" t="str">
        <f t="shared" si="146"/>
        <v/>
      </c>
      <c r="BG5" s="6" t="str">
        <f t="shared" si="147"/>
        <v/>
      </c>
      <c r="BH5" s="6" t="str">
        <f t="shared" si="148"/>
        <v/>
      </c>
      <c r="BI5" s="6" t="str">
        <f t="shared" si="149"/>
        <v/>
      </c>
      <c r="BJ5" s="6" t="str">
        <f t="shared" si="150"/>
        <v/>
      </c>
      <c r="BK5" s="6" t="str">
        <f t="shared" si="151"/>
        <v/>
      </c>
      <c r="BL5" s="6" t="str">
        <f t="shared" si="152"/>
        <v/>
      </c>
      <c r="BM5" s="6" t="str">
        <f t="shared" si="153"/>
        <v/>
      </c>
      <c r="BN5" s="6" t="str">
        <f t="shared" si="154"/>
        <v/>
      </c>
      <c r="BO5" s="6" t="str">
        <f t="shared" si="155"/>
        <v/>
      </c>
      <c r="BP5" s="6" t="str">
        <f t="shared" si="156"/>
        <v/>
      </c>
      <c r="BQ5" s="6" t="str">
        <f t="shared" si="157"/>
        <v/>
      </c>
      <c r="BR5" s="6" t="str">
        <f t="shared" si="158"/>
        <v/>
      </c>
      <c r="BS5" s="6" t="str">
        <f t="shared" si="159"/>
        <v/>
      </c>
      <c r="BT5" s="6" t="str">
        <f t="shared" si="160"/>
        <v/>
      </c>
      <c r="BU5" s="6" t="str">
        <f t="shared" si="161"/>
        <v/>
      </c>
      <c r="BV5" s="6" t="str">
        <f t="shared" si="162"/>
        <v/>
      </c>
      <c r="BW5" s="6" t="str">
        <f t="shared" si="163"/>
        <v/>
      </c>
      <c r="BX5" s="6" t="str">
        <f t="shared" si="164"/>
        <v/>
      </c>
      <c r="BY5" s="6" t="str">
        <f t="shared" si="165"/>
        <v/>
      </c>
      <c r="BZ5" s="6" t="str">
        <f t="shared" si="166"/>
        <v/>
      </c>
      <c r="CA5" s="6" t="str">
        <f t="shared" si="167"/>
        <v/>
      </c>
      <c r="CB5" s="6" t="str">
        <f t="shared" si="168"/>
        <v/>
      </c>
      <c r="CC5" s="6" t="str">
        <f t="shared" si="169"/>
        <v/>
      </c>
      <c r="CD5" s="6" t="str">
        <f t="shared" si="170"/>
        <v/>
      </c>
      <c r="CE5" s="6" t="str">
        <f t="shared" si="171"/>
        <v/>
      </c>
      <c r="CF5" s="6" t="str">
        <f t="shared" si="172"/>
        <v/>
      </c>
      <c r="CG5" s="6" t="str">
        <f t="shared" si="173"/>
        <v/>
      </c>
      <c r="CH5" s="6" t="str">
        <f t="shared" si="174"/>
        <v/>
      </c>
      <c r="CI5" s="6" t="str">
        <f t="shared" si="175"/>
        <v/>
      </c>
      <c r="CJ5" s="6" t="str">
        <f t="shared" si="176"/>
        <v/>
      </c>
      <c r="CK5" s="6" t="str">
        <f t="shared" si="177"/>
        <v/>
      </c>
      <c r="CL5" s="6" t="str">
        <f t="shared" si="178"/>
        <v/>
      </c>
      <c r="CM5" s="6" t="str">
        <f t="shared" si="179"/>
        <v/>
      </c>
      <c r="CN5" s="6" t="str">
        <f t="shared" si="180"/>
        <v/>
      </c>
      <c r="CO5" s="6" t="str">
        <f t="shared" si="181"/>
        <v/>
      </c>
      <c r="CP5" s="6" t="str">
        <f t="shared" si="182"/>
        <v/>
      </c>
      <c r="CQ5" s="6" t="str">
        <f t="shared" si="183"/>
        <v/>
      </c>
      <c r="CR5" s="6" t="str">
        <f t="shared" si="184"/>
        <v/>
      </c>
      <c r="CS5" s="6" t="str">
        <f t="shared" si="185"/>
        <v/>
      </c>
      <c r="CT5" s="6" t="str">
        <f t="shared" si="186"/>
        <v/>
      </c>
      <c r="CU5" s="6" t="str">
        <f t="shared" si="187"/>
        <v/>
      </c>
      <c r="CV5" s="6" t="str">
        <f t="shared" si="188"/>
        <v/>
      </c>
      <c r="CW5" s="6" t="str">
        <f t="shared" si="189"/>
        <v/>
      </c>
      <c r="CX5" s="6" t="str">
        <f t="shared" si="190"/>
        <v/>
      </c>
      <c r="CY5" s="6" t="str">
        <f t="shared" si="191"/>
        <v/>
      </c>
      <c r="CZ5" s="6" t="str">
        <f t="shared" si="192"/>
        <v/>
      </c>
      <c r="DA5" s="6" t="str">
        <f t="shared" si="193"/>
        <v/>
      </c>
      <c r="DB5" s="6" t="str">
        <f t="shared" si="194"/>
        <v/>
      </c>
      <c r="DC5" s="6" t="str">
        <f t="shared" si="195"/>
        <v/>
      </c>
      <c r="DD5" s="6" t="str">
        <f t="shared" si="196"/>
        <v/>
      </c>
      <c r="DE5" s="6">
        <f t="shared" si="197"/>
        <v>1</v>
      </c>
      <c r="DF5" s="6">
        <f t="shared" si="198"/>
        <v>0.99678</v>
      </c>
      <c r="DG5" s="6">
        <f t="shared" si="199"/>
        <v>0.99007006340000003</v>
      </c>
      <c r="DH5" s="6">
        <f t="shared" si="200"/>
        <v>0.91406762112806805</v>
      </c>
      <c r="DI5" s="6">
        <f t="shared" si="21"/>
        <v>0.91922720521372003</v>
      </c>
      <c r="DJ5" s="6">
        <f t="shared" si="22"/>
        <v>0.93150621972168601</v>
      </c>
      <c r="DK5" s="6">
        <f t="shared" si="23"/>
        <v>0.92894753746339209</v>
      </c>
      <c r="DL5" s="6">
        <f t="shared" si="24"/>
        <v>0.93795287996050192</v>
      </c>
      <c r="DM5" s="6">
        <f t="shared" si="25"/>
        <v>0.94342362211511999</v>
      </c>
      <c r="DN5" s="6">
        <f t="shared" si="26"/>
        <v>0.94421677789079994</v>
      </c>
      <c r="DO5" s="6">
        <f t="shared" si="27"/>
        <v>0.94381610191526388</v>
      </c>
      <c r="DP5" s="6">
        <f t="shared" si="28"/>
        <v>0.94677343029593997</v>
      </c>
      <c r="DQ5" s="6">
        <f t="shared" si="29"/>
        <v>0.94991738162015993</v>
      </c>
      <c r="DR5" s="6">
        <f t="shared" si="30"/>
        <v>0.95476456079875194</v>
      </c>
      <c r="DS5" s="6">
        <f t="shared" si="31"/>
        <v>0.95704319189688003</v>
      </c>
      <c r="DT5" s="6">
        <f t="shared" si="32"/>
        <v>0.95478014521823995</v>
      </c>
      <c r="DU5" s="6">
        <f t="shared" si="33"/>
        <v>0.95756404926302996</v>
      </c>
      <c r="DV5" s="6">
        <f t="shared" si="34"/>
        <v>0.9614248058191599</v>
      </c>
      <c r="DW5" s="6">
        <f t="shared" si="35"/>
        <v>0.96298259446681189</v>
      </c>
      <c r="DX5" s="6">
        <f t="shared" si="36"/>
        <v>0.96181182824444</v>
      </c>
      <c r="DY5" s="6">
        <f t="shared" si="37"/>
        <v>0.96328858548983987</v>
      </c>
      <c r="DZ5" s="6">
        <f t="shared" si="38"/>
        <v>0.96552424253503399</v>
      </c>
      <c r="EA5" s="6">
        <f t="shared" si="39"/>
        <v>0.96472972210201402</v>
      </c>
      <c r="EB5" s="6">
        <f t="shared" si="40"/>
        <v>0.96701057531229195</v>
      </c>
      <c r="EC5" s="6">
        <f t="shared" si="41"/>
        <v>0.96690093897662099</v>
      </c>
      <c r="ED5" s="6">
        <f t="shared" si="42"/>
        <v>0.96875865370299996</v>
      </c>
      <c r="EE5" s="6">
        <f t="shared" si="43"/>
        <v>0.96857350841063983</v>
      </c>
      <c r="EF5" s="6">
        <f t="shared" si="44"/>
        <v>0.96497739759854206</v>
      </c>
      <c r="EG5" s="6">
        <f t="shared" si="45"/>
        <v>0.96867020777095802</v>
      </c>
      <c r="EH5" s="6">
        <f t="shared" si="46"/>
        <v>0.97259014853631998</v>
      </c>
      <c r="EI5" s="6">
        <f t="shared" si="47"/>
        <v>0.97581521901465007</v>
      </c>
      <c r="EJ5" s="6">
        <f t="shared" si="48"/>
        <v>0.97810232138446496</v>
      </c>
      <c r="EK5" s="6">
        <f t="shared" si="49"/>
        <v>0.97851662072747114</v>
      </c>
      <c r="EL5" s="6">
        <f t="shared" si="50"/>
        <v>0.97938345907989</v>
      </c>
      <c r="EM5" s="6">
        <f t="shared" si="51"/>
        <v>0.98071623211489189</v>
      </c>
      <c r="EN5" s="6">
        <f t="shared" si="52"/>
        <v>0.981745536038238</v>
      </c>
      <c r="EO5" s="6">
        <f t="shared" si="53"/>
        <v>0.98245306803209309</v>
      </c>
      <c r="EP5" s="6">
        <f t="shared" si="54"/>
        <v>0.98086328710495996</v>
      </c>
      <c r="EQ5" s="6">
        <f t="shared" si="55"/>
        <v>0.98017468175062794</v>
      </c>
      <c r="ER5" s="6">
        <f t="shared" si="56"/>
        <v>0.98254002884129399</v>
      </c>
      <c r="ES5" s="6">
        <f t="shared" si="57"/>
        <v>0.98431745999097597</v>
      </c>
      <c r="ET5" s="6">
        <f t="shared" si="58"/>
        <v>0.98466689423256004</v>
      </c>
      <c r="EU5" s="6">
        <f t="shared" si="59"/>
        <v>0.98450818321791589</v>
      </c>
      <c r="EV5" s="6">
        <f t="shared" si="60"/>
        <v>0.98558559524947209</v>
      </c>
      <c r="EW5" s="6">
        <f t="shared" si="61"/>
        <v>0.985005988322184</v>
      </c>
      <c r="EX5" s="6">
        <f t="shared" si="62"/>
        <v>0.98665340927756195</v>
      </c>
      <c r="EY5" s="6">
        <f t="shared" si="63"/>
        <v>0.98798255240580002</v>
      </c>
      <c r="EZ5" s="6">
        <f t="shared" si="64"/>
        <v>0.98870209708703993</v>
      </c>
      <c r="FA5" s="6">
        <f t="shared" si="65"/>
        <v>0.98984972409752003</v>
      </c>
      <c r="FB5" s="6">
        <f t="shared" si="66"/>
        <v>0.98923888854859199</v>
      </c>
      <c r="FC5" s="6">
        <f t="shared" si="67"/>
        <v>0.99053891035163999</v>
      </c>
      <c r="FD5" s="6">
        <f t="shared" si="68"/>
        <v>0.99087650082150402</v>
      </c>
      <c r="FE5" s="6">
        <f t="shared" si="69"/>
        <v>0.99187572508022404</v>
      </c>
      <c r="FF5" s="6">
        <f t="shared" si="70"/>
        <v>0.99062610990238809</v>
      </c>
      <c r="FG5" s="6">
        <f t="shared" si="71"/>
        <v>0.99148787946600003</v>
      </c>
      <c r="FH5" s="6">
        <f t="shared" si="72"/>
        <v>0.99227449368782894</v>
      </c>
      <c r="FI5" s="6">
        <f t="shared" si="73"/>
        <v>0.99259581668890484</v>
      </c>
      <c r="FJ5" s="6">
        <f t="shared" si="74"/>
        <v>0.99343349872479991</v>
      </c>
      <c r="FK5" s="6">
        <f t="shared" si="75"/>
        <v>0.99375453907430411</v>
      </c>
      <c r="FL5" s="6">
        <f t="shared" si="76"/>
        <v>0.99404413059935004</v>
      </c>
      <c r="FM5" s="6">
        <f t="shared" si="77"/>
        <v>0.99405215210115094</v>
      </c>
      <c r="FN5" s="6">
        <f t="shared" si="78"/>
        <v>0.99438659699232945</v>
      </c>
      <c r="FO5" s="6">
        <f t="shared" si="79"/>
        <v>0.99450640475672702</v>
      </c>
      <c r="FP5" s="6">
        <f t="shared" si="80"/>
        <v>0.99482880593518752</v>
      </c>
      <c r="FQ5" s="6">
        <f t="shared" si="81"/>
        <v>0.99508276700368881</v>
      </c>
      <c r="FR5" s="6">
        <f t="shared" si="82"/>
        <v>0.99532420093011187</v>
      </c>
      <c r="FS5" s="6">
        <f t="shared" si="83"/>
        <v>0.99555372766355954</v>
      </c>
      <c r="FT5" s="6">
        <f t="shared" si="84"/>
        <v>0.99577193640733141</v>
      </c>
      <c r="FU5" s="6">
        <f t="shared" si="85"/>
        <v>0.9959793871450201</v>
      </c>
      <c r="FV5" s="6">
        <f t="shared" si="86"/>
        <v>0.99617661209092023</v>
      </c>
      <c r="FW5" s="6">
        <f t="shared" si="87"/>
        <v>0.99636411706849393</v>
      </c>
      <c r="FX5" s="6">
        <f t="shared" si="88"/>
        <v>0.99653660376208497</v>
      </c>
      <c r="FY5" s="6">
        <f t="shared" si="89"/>
        <v>0.99669090299321272</v>
      </c>
      <c r="GA5" s="17"/>
      <c r="GB5" s="17"/>
      <c r="GC5" s="17"/>
    </row>
    <row r="6" spans="1:185" x14ac:dyDescent="0.25">
      <c r="A6" s="13">
        <v>4</v>
      </c>
      <c r="B6" s="6" t="str">
        <f t="shared" si="90"/>
        <v/>
      </c>
      <c r="C6" s="6" t="str">
        <f t="shared" si="91"/>
        <v/>
      </c>
      <c r="D6" s="6" t="str">
        <f t="shared" si="92"/>
        <v/>
      </c>
      <c r="E6" s="6" t="str">
        <f t="shared" si="93"/>
        <v/>
      </c>
      <c r="F6" s="6" t="str">
        <f t="shared" si="94"/>
        <v/>
      </c>
      <c r="G6" s="6" t="str">
        <f t="shared" si="95"/>
        <v/>
      </c>
      <c r="H6" s="6" t="str">
        <f t="shared" si="96"/>
        <v/>
      </c>
      <c r="I6" s="6" t="str">
        <f t="shared" si="97"/>
        <v/>
      </c>
      <c r="J6" s="6" t="str">
        <f t="shared" si="98"/>
        <v/>
      </c>
      <c r="K6" s="6" t="str">
        <f t="shared" si="99"/>
        <v/>
      </c>
      <c r="L6" s="6" t="str">
        <f t="shared" si="100"/>
        <v/>
      </c>
      <c r="M6" s="6" t="str">
        <f t="shared" si="101"/>
        <v/>
      </c>
      <c r="N6" s="6" t="str">
        <f t="shared" si="102"/>
        <v/>
      </c>
      <c r="O6" s="6" t="str">
        <f t="shared" si="103"/>
        <v/>
      </c>
      <c r="P6" s="6" t="str">
        <f t="shared" si="104"/>
        <v/>
      </c>
      <c r="Q6" s="6" t="str">
        <f t="shared" si="105"/>
        <v/>
      </c>
      <c r="R6" s="6" t="str">
        <f t="shared" si="106"/>
        <v/>
      </c>
      <c r="S6" s="6" t="str">
        <f t="shared" si="107"/>
        <v/>
      </c>
      <c r="T6" s="6" t="str">
        <f t="shared" si="108"/>
        <v/>
      </c>
      <c r="U6" s="6" t="str">
        <f t="shared" si="109"/>
        <v/>
      </c>
      <c r="V6" s="6" t="str">
        <f t="shared" si="110"/>
        <v/>
      </c>
      <c r="W6" s="6" t="str">
        <f t="shared" si="111"/>
        <v/>
      </c>
      <c r="X6" s="6" t="str">
        <f t="shared" si="112"/>
        <v/>
      </c>
      <c r="Y6" s="6" t="str">
        <f t="shared" si="113"/>
        <v/>
      </c>
      <c r="Z6" s="6" t="str">
        <f t="shared" si="114"/>
        <v/>
      </c>
      <c r="AA6" s="6" t="str">
        <f t="shared" si="115"/>
        <v/>
      </c>
      <c r="AB6" s="6" t="str">
        <f t="shared" si="116"/>
        <v/>
      </c>
      <c r="AC6" s="6" t="str">
        <f t="shared" si="117"/>
        <v/>
      </c>
      <c r="AD6" s="6" t="str">
        <f t="shared" si="118"/>
        <v/>
      </c>
      <c r="AE6" s="6" t="str">
        <f t="shared" si="119"/>
        <v/>
      </c>
      <c r="AF6" s="6" t="str">
        <f t="shared" si="120"/>
        <v/>
      </c>
      <c r="AG6" s="6" t="str">
        <f t="shared" si="121"/>
        <v/>
      </c>
      <c r="AH6" s="6" t="str">
        <f t="shared" si="122"/>
        <v/>
      </c>
      <c r="AI6" s="6" t="str">
        <f t="shared" si="123"/>
        <v/>
      </c>
      <c r="AJ6" s="6" t="str">
        <f t="shared" si="124"/>
        <v/>
      </c>
      <c r="AK6" s="6" t="str">
        <f t="shared" si="125"/>
        <v/>
      </c>
      <c r="AL6" s="6" t="str">
        <f t="shared" si="126"/>
        <v/>
      </c>
      <c r="AM6" s="6" t="str">
        <f t="shared" si="127"/>
        <v/>
      </c>
      <c r="AN6" s="6" t="str">
        <f t="shared" si="128"/>
        <v/>
      </c>
      <c r="AO6" s="6" t="str">
        <f t="shared" si="129"/>
        <v/>
      </c>
      <c r="AP6" s="6" t="str">
        <f t="shared" si="130"/>
        <v/>
      </c>
      <c r="AQ6" s="6" t="str">
        <f t="shared" si="131"/>
        <v/>
      </c>
      <c r="AR6" s="6" t="str">
        <f t="shared" si="132"/>
        <v/>
      </c>
      <c r="AS6" s="6" t="str">
        <f t="shared" si="133"/>
        <v/>
      </c>
      <c r="AT6" s="6" t="str">
        <f t="shared" si="134"/>
        <v/>
      </c>
      <c r="AU6" s="6" t="str">
        <f t="shared" si="135"/>
        <v/>
      </c>
      <c r="AV6" s="6" t="str">
        <f t="shared" si="136"/>
        <v/>
      </c>
      <c r="AW6" s="6" t="str">
        <f t="shared" si="137"/>
        <v/>
      </c>
      <c r="AX6" s="6" t="str">
        <f t="shared" si="138"/>
        <v/>
      </c>
      <c r="AY6" s="6" t="str">
        <f t="shared" si="139"/>
        <v/>
      </c>
      <c r="AZ6" s="6" t="str">
        <f t="shared" si="140"/>
        <v/>
      </c>
      <c r="BA6" s="6" t="str">
        <f t="shared" si="141"/>
        <v/>
      </c>
      <c r="BB6" s="6" t="str">
        <f t="shared" si="142"/>
        <v/>
      </c>
      <c r="BC6" s="6" t="str">
        <f t="shared" si="143"/>
        <v/>
      </c>
      <c r="BD6" s="6" t="str">
        <f t="shared" si="144"/>
        <v/>
      </c>
      <c r="BE6" s="6" t="str">
        <f t="shared" si="145"/>
        <v/>
      </c>
      <c r="BF6" s="6" t="str">
        <f t="shared" si="146"/>
        <v/>
      </c>
      <c r="BG6" s="6" t="str">
        <f t="shared" si="147"/>
        <v/>
      </c>
      <c r="BH6" s="6" t="str">
        <f t="shared" si="148"/>
        <v/>
      </c>
      <c r="BI6" s="6" t="str">
        <f t="shared" si="149"/>
        <v/>
      </c>
      <c r="BJ6" s="6" t="str">
        <f t="shared" si="150"/>
        <v/>
      </c>
      <c r="BK6" s="6" t="str">
        <f t="shared" si="151"/>
        <v/>
      </c>
      <c r="BL6" s="6" t="str">
        <f t="shared" si="152"/>
        <v/>
      </c>
      <c r="BM6" s="6" t="str">
        <f t="shared" si="153"/>
        <v/>
      </c>
      <c r="BN6" s="6" t="str">
        <f t="shared" si="154"/>
        <v/>
      </c>
      <c r="BO6" s="6" t="str">
        <f t="shared" si="155"/>
        <v/>
      </c>
      <c r="BP6" s="6" t="str">
        <f t="shared" si="156"/>
        <v/>
      </c>
      <c r="BQ6" s="6" t="str">
        <f t="shared" si="157"/>
        <v/>
      </c>
      <c r="BR6" s="6" t="str">
        <f t="shared" si="158"/>
        <v/>
      </c>
      <c r="BS6" s="6" t="str">
        <f t="shared" si="159"/>
        <v/>
      </c>
      <c r="BT6" s="6" t="str">
        <f t="shared" si="160"/>
        <v/>
      </c>
      <c r="BU6" s="6" t="str">
        <f t="shared" si="161"/>
        <v/>
      </c>
      <c r="BV6" s="6" t="str">
        <f t="shared" si="162"/>
        <v/>
      </c>
      <c r="BW6" s="6" t="str">
        <f t="shared" si="163"/>
        <v/>
      </c>
      <c r="BX6" s="6" t="str">
        <f t="shared" si="164"/>
        <v/>
      </c>
      <c r="BY6" s="6" t="str">
        <f t="shared" si="165"/>
        <v/>
      </c>
      <c r="BZ6" s="6" t="str">
        <f t="shared" si="166"/>
        <v/>
      </c>
      <c r="CA6" s="6" t="str">
        <f t="shared" si="167"/>
        <v/>
      </c>
      <c r="CB6" s="6" t="str">
        <f t="shared" si="168"/>
        <v/>
      </c>
      <c r="CC6" s="6" t="str">
        <f t="shared" si="169"/>
        <v/>
      </c>
      <c r="CD6" s="6" t="str">
        <f t="shared" si="170"/>
        <v/>
      </c>
      <c r="CE6" s="6" t="str">
        <f t="shared" si="171"/>
        <v/>
      </c>
      <c r="CF6" s="6" t="str">
        <f t="shared" si="172"/>
        <v/>
      </c>
      <c r="CG6" s="6" t="str">
        <f t="shared" si="173"/>
        <v/>
      </c>
      <c r="CH6" s="6" t="str">
        <f t="shared" si="174"/>
        <v/>
      </c>
      <c r="CI6" s="6" t="str">
        <f t="shared" si="175"/>
        <v/>
      </c>
      <c r="CJ6" s="6" t="str">
        <f t="shared" si="176"/>
        <v/>
      </c>
      <c r="CK6" s="6" t="str">
        <f t="shared" si="177"/>
        <v/>
      </c>
      <c r="CL6" s="6" t="str">
        <f t="shared" si="178"/>
        <v/>
      </c>
      <c r="CM6" s="6" t="str">
        <f t="shared" si="179"/>
        <v/>
      </c>
      <c r="CN6" s="6" t="str">
        <f t="shared" si="180"/>
        <v/>
      </c>
      <c r="CO6" s="6" t="str">
        <f t="shared" si="181"/>
        <v/>
      </c>
      <c r="CP6" s="6" t="str">
        <f t="shared" si="182"/>
        <v/>
      </c>
      <c r="CQ6" s="6" t="str">
        <f t="shared" si="183"/>
        <v/>
      </c>
      <c r="CR6" s="6" t="str">
        <f t="shared" si="184"/>
        <v/>
      </c>
      <c r="CS6" s="6" t="str">
        <f t="shared" si="185"/>
        <v/>
      </c>
      <c r="CT6" s="6" t="str">
        <f t="shared" si="186"/>
        <v/>
      </c>
      <c r="CU6" s="6" t="str">
        <f t="shared" si="187"/>
        <v/>
      </c>
      <c r="CV6" s="6" t="str">
        <f t="shared" si="188"/>
        <v/>
      </c>
      <c r="CW6" s="6" t="str">
        <f t="shared" si="189"/>
        <v/>
      </c>
      <c r="CX6" s="6" t="str">
        <f t="shared" si="190"/>
        <v/>
      </c>
      <c r="CY6" s="6" t="str">
        <f t="shared" si="191"/>
        <v/>
      </c>
      <c r="CZ6" s="6" t="str">
        <f t="shared" si="192"/>
        <v/>
      </c>
      <c r="DA6" s="6" t="str">
        <f t="shared" si="193"/>
        <v/>
      </c>
      <c r="DB6" s="6" t="str">
        <f t="shared" si="194"/>
        <v/>
      </c>
      <c r="DC6" s="6" t="str">
        <f t="shared" si="195"/>
        <v/>
      </c>
      <c r="DD6" s="6">
        <f t="shared" si="196"/>
        <v>1</v>
      </c>
      <c r="DE6" s="6">
        <f t="shared" si="197"/>
        <v>0.99794000000000005</v>
      </c>
      <c r="DF6" s="6">
        <f t="shared" si="198"/>
        <v>0.99470669760000008</v>
      </c>
      <c r="DG6" s="6">
        <f t="shared" si="199"/>
        <v>0.98869386601187403</v>
      </c>
      <c r="DH6" s="6">
        <f t="shared" si="200"/>
        <v>0.91250456549593906</v>
      </c>
      <c r="DI6" s="6">
        <f t="shared" si="21"/>
        <v>0.91811494029541141</v>
      </c>
      <c r="DJ6" s="6">
        <f t="shared" si="22"/>
        <v>0.93024868632506175</v>
      </c>
      <c r="DK6" s="6">
        <f t="shared" si="23"/>
        <v>0.92791640569680767</v>
      </c>
      <c r="DL6" s="6">
        <f t="shared" si="24"/>
        <v>0.93697740896534298</v>
      </c>
      <c r="DM6" s="6">
        <f t="shared" si="25"/>
        <v>0.9426028435638798</v>
      </c>
      <c r="DN6" s="6">
        <f t="shared" si="26"/>
        <v>0.94338586712625605</v>
      </c>
      <c r="DO6" s="6">
        <f t="shared" si="27"/>
        <v>0.94310823983882741</v>
      </c>
      <c r="DP6" s="6">
        <f t="shared" si="28"/>
        <v>0.94602547928600622</v>
      </c>
      <c r="DQ6" s="6">
        <f t="shared" si="29"/>
        <v>0.94925243945302573</v>
      </c>
      <c r="DR6" s="6">
        <f t="shared" si="30"/>
        <v>0.95409622560619278</v>
      </c>
      <c r="DS6" s="6">
        <f t="shared" si="31"/>
        <v>0.95627755734336251</v>
      </c>
      <c r="DT6" s="6">
        <f t="shared" si="32"/>
        <v>0.95406406010932621</v>
      </c>
      <c r="DU6" s="6">
        <f t="shared" si="33"/>
        <v>0.95696078391199424</v>
      </c>
      <c r="DV6" s="6">
        <f t="shared" si="34"/>
        <v>0.96078065119926115</v>
      </c>
      <c r="DW6" s="6">
        <f t="shared" si="35"/>
        <v>0.96232776630257444</v>
      </c>
      <c r="DX6" s="6">
        <f t="shared" si="36"/>
        <v>0.96119626867436359</v>
      </c>
      <c r="DY6" s="6">
        <f t="shared" si="37"/>
        <v>0.96271061233854593</v>
      </c>
      <c r="DZ6" s="6">
        <f t="shared" si="38"/>
        <v>0.96505113565619183</v>
      </c>
      <c r="EA6" s="6">
        <f t="shared" si="39"/>
        <v>0.96414123697153176</v>
      </c>
      <c r="EB6" s="6">
        <f t="shared" si="40"/>
        <v>0.96652707002463589</v>
      </c>
      <c r="EC6" s="6">
        <f t="shared" si="41"/>
        <v>0.9662724533662862</v>
      </c>
      <c r="ED6" s="6">
        <f t="shared" si="42"/>
        <v>0.96824521161653732</v>
      </c>
      <c r="EE6" s="6">
        <f t="shared" si="43"/>
        <v>0.9681860790072756</v>
      </c>
      <c r="EF6" s="6">
        <f t="shared" si="44"/>
        <v>0.96462035596143059</v>
      </c>
      <c r="EG6" s="6">
        <f t="shared" si="45"/>
        <v>0.9683602333044713</v>
      </c>
      <c r="EH6" s="6">
        <f t="shared" si="46"/>
        <v>0.97224001608284683</v>
      </c>
      <c r="EI6" s="6">
        <f t="shared" si="47"/>
        <v>0.97547368368799503</v>
      </c>
      <c r="EJ6" s="6">
        <f t="shared" si="48"/>
        <v>0.97775998557198041</v>
      </c>
      <c r="EK6" s="6">
        <f t="shared" si="49"/>
        <v>0.97818392507642382</v>
      </c>
      <c r="EL6" s="6">
        <f t="shared" si="50"/>
        <v>0.97910923171134767</v>
      </c>
      <c r="EM6" s="6">
        <f t="shared" si="51"/>
        <v>0.98039259575829396</v>
      </c>
      <c r="EN6" s="6">
        <f t="shared" si="52"/>
        <v>0.98131356800238123</v>
      </c>
      <c r="EO6" s="6">
        <f t="shared" si="53"/>
        <v>0.98208956039692119</v>
      </c>
      <c r="EP6" s="6">
        <f t="shared" si="54"/>
        <v>0.98050036768873117</v>
      </c>
      <c r="EQ6" s="6">
        <f t="shared" si="55"/>
        <v>0.98002765554836535</v>
      </c>
      <c r="ER6" s="6">
        <f t="shared" si="56"/>
        <v>0.98228456843379519</v>
      </c>
      <c r="ES6" s="6">
        <f t="shared" si="57"/>
        <v>0.98404185110217857</v>
      </c>
      <c r="ET6" s="6">
        <f t="shared" si="58"/>
        <v>0.98437149416429026</v>
      </c>
      <c r="EU6" s="6">
        <f t="shared" si="59"/>
        <v>0.98427190125394359</v>
      </c>
      <c r="EV6" s="6">
        <f t="shared" si="60"/>
        <v>0.98514208173160989</v>
      </c>
      <c r="EW6" s="6">
        <f t="shared" si="61"/>
        <v>0.98475973682510343</v>
      </c>
      <c r="EX6" s="6">
        <f t="shared" si="62"/>
        <v>0.98640674592524258</v>
      </c>
      <c r="EY6" s="6">
        <f t="shared" si="63"/>
        <v>0.98768615764007828</v>
      </c>
      <c r="EZ6" s="6">
        <f t="shared" si="64"/>
        <v>0.98829672922723422</v>
      </c>
      <c r="FA6" s="6">
        <f t="shared" si="65"/>
        <v>0.98965175415270057</v>
      </c>
      <c r="FB6" s="6">
        <f t="shared" si="66"/>
        <v>0.98899157882645483</v>
      </c>
      <c r="FC6" s="6">
        <f t="shared" si="67"/>
        <v>0.99028137023494855</v>
      </c>
      <c r="FD6" s="6">
        <f t="shared" si="68"/>
        <v>0.99068823428634789</v>
      </c>
      <c r="FE6" s="6">
        <f t="shared" si="69"/>
        <v>0.99170710620696034</v>
      </c>
      <c r="FF6" s="6">
        <f t="shared" si="70"/>
        <v>0.99036854711381339</v>
      </c>
      <c r="FG6" s="6">
        <f t="shared" si="71"/>
        <v>0.9913391562840802</v>
      </c>
      <c r="FH6" s="6">
        <f t="shared" si="72"/>
        <v>0.99216534349352326</v>
      </c>
      <c r="FI6" s="6">
        <f t="shared" si="73"/>
        <v>0.99240722348373389</v>
      </c>
      <c r="FJ6" s="6">
        <f t="shared" si="74"/>
        <v>0.99332422103994011</v>
      </c>
      <c r="FK6" s="6">
        <f t="shared" si="75"/>
        <v>0.99352597553031707</v>
      </c>
      <c r="FL6" s="6">
        <f t="shared" si="76"/>
        <v>0.99383538133192417</v>
      </c>
      <c r="FM6" s="6">
        <f t="shared" si="77"/>
        <v>0.9938978310869192</v>
      </c>
      <c r="FN6" s="6">
        <f t="shared" si="78"/>
        <v>0.99423781066878758</v>
      </c>
      <c r="FO6" s="6">
        <f t="shared" si="79"/>
        <v>0.99436298559270686</v>
      </c>
      <c r="FP6" s="6">
        <f t="shared" si="80"/>
        <v>0.99469053216452286</v>
      </c>
      <c r="FQ6" s="6">
        <f t="shared" si="81"/>
        <v>0.99494946320952193</v>
      </c>
      <c r="FR6" s="6">
        <f t="shared" si="82"/>
        <v>0.99519569010229958</v>
      </c>
      <c r="FS6" s="6">
        <f t="shared" si="83"/>
        <v>0.99542983895901871</v>
      </c>
      <c r="FT6" s="6">
        <f t="shared" si="84"/>
        <v>0.99565250494688962</v>
      </c>
      <c r="FU6" s="6">
        <f t="shared" si="85"/>
        <v>0.99586425381593624</v>
      </c>
      <c r="FV6" s="6">
        <f t="shared" si="86"/>
        <v>0.99606562335501159</v>
      </c>
      <c r="FW6" s="6">
        <f t="shared" si="87"/>
        <v>0.99625310744177109</v>
      </c>
      <c r="FX6" s="6">
        <f t="shared" si="88"/>
        <v>0.99642557491780592</v>
      </c>
      <c r="FY6" s="6">
        <f t="shared" si="89"/>
        <v>0.99657985695772844</v>
      </c>
      <c r="GA6" s="17"/>
      <c r="GB6" s="17"/>
      <c r="GC6" s="17"/>
    </row>
    <row r="7" spans="1:185" x14ac:dyDescent="0.25">
      <c r="A7" s="13">
        <v>5</v>
      </c>
      <c r="B7" s="6" t="str">
        <f t="shared" si="90"/>
        <v/>
      </c>
      <c r="C7" s="6" t="str">
        <f t="shared" si="91"/>
        <v/>
      </c>
      <c r="D7" s="6" t="str">
        <f t="shared" si="92"/>
        <v/>
      </c>
      <c r="E7" s="6" t="str">
        <f t="shared" si="93"/>
        <v/>
      </c>
      <c r="F7" s="6" t="str">
        <f t="shared" si="94"/>
        <v/>
      </c>
      <c r="G7" s="6" t="str">
        <f t="shared" si="95"/>
        <v/>
      </c>
      <c r="H7" s="6" t="str">
        <f t="shared" si="96"/>
        <v/>
      </c>
      <c r="I7" s="6" t="str">
        <f t="shared" si="97"/>
        <v/>
      </c>
      <c r="J7" s="6" t="str">
        <f t="shared" si="98"/>
        <v/>
      </c>
      <c r="K7" s="6" t="str">
        <f t="shared" si="99"/>
        <v/>
      </c>
      <c r="L7" s="6" t="str">
        <f t="shared" si="100"/>
        <v/>
      </c>
      <c r="M7" s="6" t="str">
        <f t="shared" si="101"/>
        <v/>
      </c>
      <c r="N7" s="6" t="str">
        <f t="shared" si="102"/>
        <v/>
      </c>
      <c r="O7" s="6" t="str">
        <f t="shared" si="103"/>
        <v/>
      </c>
      <c r="P7" s="6" t="str">
        <f t="shared" si="104"/>
        <v/>
      </c>
      <c r="Q7" s="6" t="str">
        <f t="shared" si="105"/>
        <v/>
      </c>
      <c r="R7" s="6" t="str">
        <f t="shared" si="106"/>
        <v/>
      </c>
      <c r="S7" s="6" t="str">
        <f t="shared" si="107"/>
        <v/>
      </c>
      <c r="T7" s="6" t="str">
        <f t="shared" si="108"/>
        <v/>
      </c>
      <c r="U7" s="6" t="str">
        <f t="shared" si="109"/>
        <v/>
      </c>
      <c r="V7" s="6" t="str">
        <f t="shared" si="110"/>
        <v/>
      </c>
      <c r="W7" s="6" t="str">
        <f t="shared" si="111"/>
        <v/>
      </c>
      <c r="X7" s="6" t="str">
        <f t="shared" si="112"/>
        <v/>
      </c>
      <c r="Y7" s="6" t="str">
        <f t="shared" si="113"/>
        <v/>
      </c>
      <c r="Z7" s="6" t="str">
        <f t="shared" si="114"/>
        <v/>
      </c>
      <c r="AA7" s="6" t="str">
        <f t="shared" si="115"/>
        <v/>
      </c>
      <c r="AB7" s="6" t="str">
        <f t="shared" si="116"/>
        <v/>
      </c>
      <c r="AC7" s="6" t="str">
        <f t="shared" si="117"/>
        <v/>
      </c>
      <c r="AD7" s="6" t="str">
        <f t="shared" si="118"/>
        <v/>
      </c>
      <c r="AE7" s="6" t="str">
        <f t="shared" si="119"/>
        <v/>
      </c>
      <c r="AF7" s="6" t="str">
        <f t="shared" si="120"/>
        <v/>
      </c>
      <c r="AG7" s="6" t="str">
        <f t="shared" si="121"/>
        <v/>
      </c>
      <c r="AH7" s="6" t="str">
        <f t="shared" si="122"/>
        <v/>
      </c>
      <c r="AI7" s="6" t="str">
        <f t="shared" si="123"/>
        <v/>
      </c>
      <c r="AJ7" s="6" t="str">
        <f t="shared" si="124"/>
        <v/>
      </c>
      <c r="AK7" s="6" t="str">
        <f t="shared" si="125"/>
        <v/>
      </c>
      <c r="AL7" s="6" t="str">
        <f t="shared" si="126"/>
        <v/>
      </c>
      <c r="AM7" s="6" t="str">
        <f t="shared" si="127"/>
        <v/>
      </c>
      <c r="AN7" s="6" t="str">
        <f t="shared" si="128"/>
        <v/>
      </c>
      <c r="AO7" s="6" t="str">
        <f t="shared" si="129"/>
        <v/>
      </c>
      <c r="AP7" s="6" t="str">
        <f t="shared" si="130"/>
        <v/>
      </c>
      <c r="AQ7" s="6" t="str">
        <f t="shared" si="131"/>
        <v/>
      </c>
      <c r="AR7" s="6" t="str">
        <f t="shared" si="132"/>
        <v/>
      </c>
      <c r="AS7" s="6" t="str">
        <f t="shared" si="133"/>
        <v/>
      </c>
      <c r="AT7" s="6" t="str">
        <f t="shared" si="134"/>
        <v/>
      </c>
      <c r="AU7" s="6" t="str">
        <f t="shared" si="135"/>
        <v/>
      </c>
      <c r="AV7" s="6" t="str">
        <f t="shared" si="136"/>
        <v/>
      </c>
      <c r="AW7" s="6" t="str">
        <f t="shared" si="137"/>
        <v/>
      </c>
      <c r="AX7" s="6" t="str">
        <f t="shared" si="138"/>
        <v/>
      </c>
      <c r="AY7" s="6" t="str">
        <f t="shared" si="139"/>
        <v/>
      </c>
      <c r="AZ7" s="6" t="str">
        <f t="shared" si="140"/>
        <v/>
      </c>
      <c r="BA7" s="6" t="str">
        <f t="shared" si="141"/>
        <v/>
      </c>
      <c r="BB7" s="6" t="str">
        <f t="shared" si="142"/>
        <v/>
      </c>
      <c r="BC7" s="6" t="str">
        <f t="shared" si="143"/>
        <v/>
      </c>
      <c r="BD7" s="6" t="str">
        <f t="shared" si="144"/>
        <v/>
      </c>
      <c r="BE7" s="6" t="str">
        <f t="shared" si="145"/>
        <v/>
      </c>
      <c r="BF7" s="6" t="str">
        <f t="shared" si="146"/>
        <v/>
      </c>
      <c r="BG7" s="6" t="str">
        <f t="shared" si="147"/>
        <v/>
      </c>
      <c r="BH7" s="6" t="str">
        <f t="shared" si="148"/>
        <v/>
      </c>
      <c r="BI7" s="6" t="str">
        <f t="shared" si="149"/>
        <v/>
      </c>
      <c r="BJ7" s="6" t="str">
        <f t="shared" si="150"/>
        <v/>
      </c>
      <c r="BK7" s="6" t="str">
        <f t="shared" si="151"/>
        <v/>
      </c>
      <c r="BL7" s="6" t="str">
        <f t="shared" si="152"/>
        <v/>
      </c>
      <c r="BM7" s="6" t="str">
        <f t="shared" si="153"/>
        <v/>
      </c>
      <c r="BN7" s="6" t="str">
        <f t="shared" si="154"/>
        <v/>
      </c>
      <c r="BO7" s="6" t="str">
        <f t="shared" si="155"/>
        <v/>
      </c>
      <c r="BP7" s="6" t="str">
        <f t="shared" si="156"/>
        <v/>
      </c>
      <c r="BQ7" s="6" t="str">
        <f t="shared" si="157"/>
        <v/>
      </c>
      <c r="BR7" s="6" t="str">
        <f t="shared" si="158"/>
        <v/>
      </c>
      <c r="BS7" s="6" t="str">
        <f t="shared" si="159"/>
        <v/>
      </c>
      <c r="BT7" s="6" t="str">
        <f t="shared" si="160"/>
        <v/>
      </c>
      <c r="BU7" s="6" t="str">
        <f t="shared" si="161"/>
        <v/>
      </c>
      <c r="BV7" s="6" t="str">
        <f t="shared" si="162"/>
        <v/>
      </c>
      <c r="BW7" s="6" t="str">
        <f t="shared" si="163"/>
        <v/>
      </c>
      <c r="BX7" s="6" t="str">
        <f t="shared" si="164"/>
        <v/>
      </c>
      <c r="BY7" s="6" t="str">
        <f t="shared" si="165"/>
        <v/>
      </c>
      <c r="BZ7" s="6" t="str">
        <f t="shared" si="166"/>
        <v/>
      </c>
      <c r="CA7" s="6" t="str">
        <f t="shared" si="167"/>
        <v/>
      </c>
      <c r="CB7" s="6" t="str">
        <f t="shared" si="168"/>
        <v/>
      </c>
      <c r="CC7" s="6" t="str">
        <f t="shared" si="169"/>
        <v/>
      </c>
      <c r="CD7" s="6" t="str">
        <f t="shared" si="170"/>
        <v/>
      </c>
      <c r="CE7" s="6" t="str">
        <f t="shared" si="171"/>
        <v/>
      </c>
      <c r="CF7" s="6" t="str">
        <f t="shared" si="172"/>
        <v/>
      </c>
      <c r="CG7" s="6" t="str">
        <f t="shared" si="173"/>
        <v/>
      </c>
      <c r="CH7" s="6" t="str">
        <f t="shared" si="174"/>
        <v/>
      </c>
      <c r="CI7" s="6" t="str">
        <f t="shared" si="175"/>
        <v/>
      </c>
      <c r="CJ7" s="6" t="str">
        <f t="shared" si="176"/>
        <v/>
      </c>
      <c r="CK7" s="6" t="str">
        <f t="shared" si="177"/>
        <v/>
      </c>
      <c r="CL7" s="6" t="str">
        <f t="shared" si="178"/>
        <v/>
      </c>
      <c r="CM7" s="6" t="str">
        <f t="shared" si="179"/>
        <v/>
      </c>
      <c r="CN7" s="6" t="str">
        <f t="shared" si="180"/>
        <v/>
      </c>
      <c r="CO7" s="6" t="str">
        <f t="shared" si="181"/>
        <v/>
      </c>
      <c r="CP7" s="6" t="str">
        <f t="shared" si="182"/>
        <v/>
      </c>
      <c r="CQ7" s="6" t="str">
        <f t="shared" si="183"/>
        <v/>
      </c>
      <c r="CR7" s="6" t="str">
        <f t="shared" si="184"/>
        <v/>
      </c>
      <c r="CS7" s="6" t="str">
        <f t="shared" si="185"/>
        <v/>
      </c>
      <c r="CT7" s="6" t="str">
        <f t="shared" si="186"/>
        <v/>
      </c>
      <c r="CU7" s="6" t="str">
        <f t="shared" si="187"/>
        <v/>
      </c>
      <c r="CV7" s="6" t="str">
        <f t="shared" si="188"/>
        <v/>
      </c>
      <c r="CW7" s="6" t="str">
        <f t="shared" si="189"/>
        <v/>
      </c>
      <c r="CX7" s="6" t="str">
        <f t="shared" si="190"/>
        <v/>
      </c>
      <c r="CY7" s="6" t="str">
        <f t="shared" si="191"/>
        <v/>
      </c>
      <c r="CZ7" s="6" t="str">
        <f t="shared" si="192"/>
        <v/>
      </c>
      <c r="DA7" s="6" t="str">
        <f t="shared" si="193"/>
        <v/>
      </c>
      <c r="DB7" s="6" t="str">
        <f t="shared" si="194"/>
        <v/>
      </c>
      <c r="DC7" s="6">
        <f t="shared" si="195"/>
        <v>1</v>
      </c>
      <c r="DD7" s="6">
        <f t="shared" si="196"/>
        <v>0.99831000000000003</v>
      </c>
      <c r="DE7" s="6">
        <f t="shared" si="197"/>
        <v>0.99638321360000004</v>
      </c>
      <c r="DF7" s="6">
        <f t="shared" si="198"/>
        <v>0.99361252023264013</v>
      </c>
      <c r="DG7" s="6">
        <f t="shared" si="199"/>
        <v>0.98748765949533956</v>
      </c>
      <c r="DH7" s="6">
        <f t="shared" si="200"/>
        <v>0.91181106202616213</v>
      </c>
      <c r="DI7" s="6">
        <f t="shared" si="21"/>
        <v>0.9174722598372046</v>
      </c>
      <c r="DJ7" s="6">
        <f t="shared" si="22"/>
        <v>0.92950448737600166</v>
      </c>
      <c r="DK7" s="6">
        <f t="shared" si="23"/>
        <v>0.92709056009573754</v>
      </c>
      <c r="DL7" s="6">
        <f t="shared" si="24"/>
        <v>0.93630278523088784</v>
      </c>
      <c r="DM7" s="6">
        <f t="shared" si="25"/>
        <v>0.94194302157338505</v>
      </c>
      <c r="DN7" s="6">
        <f t="shared" si="26"/>
        <v>0.94295190962737796</v>
      </c>
      <c r="DO7" s="6">
        <f t="shared" si="27"/>
        <v>0.94248578840053376</v>
      </c>
      <c r="DP7" s="6">
        <f t="shared" si="28"/>
        <v>0.94551462552719179</v>
      </c>
      <c r="DQ7" s="6">
        <f t="shared" si="29"/>
        <v>0.94874933566011554</v>
      </c>
      <c r="DR7" s="6">
        <f t="shared" si="30"/>
        <v>0.95352376787082904</v>
      </c>
      <c r="DS7" s="6">
        <f t="shared" si="31"/>
        <v>0.95579941856469086</v>
      </c>
      <c r="DT7" s="6">
        <f t="shared" si="32"/>
        <v>0.95362519064167595</v>
      </c>
      <c r="DU7" s="6">
        <f t="shared" si="33"/>
        <v>0.95649187312787742</v>
      </c>
      <c r="DV7" s="6">
        <f t="shared" si="34"/>
        <v>0.96038673113226947</v>
      </c>
      <c r="DW7" s="6">
        <f t="shared" si="35"/>
        <v>0.96184660241942321</v>
      </c>
      <c r="DX7" s="6">
        <f t="shared" si="36"/>
        <v>0.96081179016689389</v>
      </c>
      <c r="DY7" s="6">
        <f t="shared" si="37"/>
        <v>0.96227739256299361</v>
      </c>
      <c r="DZ7" s="6">
        <f t="shared" si="38"/>
        <v>0.9646844162246424</v>
      </c>
      <c r="EA7" s="6">
        <f t="shared" si="39"/>
        <v>0.96373629765200375</v>
      </c>
      <c r="EB7" s="6">
        <f t="shared" si="40"/>
        <v>0.96624677717432872</v>
      </c>
      <c r="EC7" s="6">
        <f t="shared" si="41"/>
        <v>0.96605021070201202</v>
      </c>
      <c r="ED7" s="6">
        <f t="shared" si="42"/>
        <v>0.96793537314882006</v>
      </c>
      <c r="EE7" s="6">
        <f t="shared" si="43"/>
        <v>0.96785689574041311</v>
      </c>
      <c r="EF7" s="6">
        <f t="shared" si="44"/>
        <v>0.96420556920836709</v>
      </c>
      <c r="EG7" s="6">
        <f t="shared" si="45"/>
        <v>0.96806004163214687</v>
      </c>
      <c r="EH7" s="6">
        <f t="shared" si="46"/>
        <v>0.97199695607882619</v>
      </c>
      <c r="EI7" s="6">
        <f t="shared" si="47"/>
        <v>0.9752980984249312</v>
      </c>
      <c r="EJ7" s="6">
        <f t="shared" si="48"/>
        <v>0.97748621277602032</v>
      </c>
      <c r="EK7" s="6">
        <f t="shared" si="49"/>
        <v>0.97785134254189787</v>
      </c>
      <c r="EL7" s="6">
        <f t="shared" si="50"/>
        <v>0.97889382768037114</v>
      </c>
      <c r="EM7" s="6">
        <f t="shared" si="51"/>
        <v>0.98004945834977863</v>
      </c>
      <c r="EN7" s="6">
        <f t="shared" si="52"/>
        <v>0.98107805274606064</v>
      </c>
      <c r="EO7" s="6">
        <f t="shared" si="53"/>
        <v>0.9816476200947426</v>
      </c>
      <c r="EP7" s="6">
        <f t="shared" si="54"/>
        <v>0.98013758255268635</v>
      </c>
      <c r="EQ7" s="6">
        <f t="shared" si="55"/>
        <v>0.97958664310336863</v>
      </c>
      <c r="ER7" s="6">
        <f t="shared" si="56"/>
        <v>0.98200952875463376</v>
      </c>
      <c r="ES7" s="6">
        <f t="shared" si="57"/>
        <v>0.98376631938387005</v>
      </c>
      <c r="ET7" s="6">
        <f t="shared" si="58"/>
        <v>0.98414508872063255</v>
      </c>
      <c r="EU7" s="6">
        <f t="shared" si="59"/>
        <v>0.98398646240257992</v>
      </c>
      <c r="EV7" s="6">
        <f t="shared" si="60"/>
        <v>0.98496475615689827</v>
      </c>
      <c r="EW7" s="6">
        <f t="shared" si="61"/>
        <v>0.98445446130668757</v>
      </c>
      <c r="EX7" s="6">
        <f t="shared" si="62"/>
        <v>0.98623905677843526</v>
      </c>
      <c r="EY7" s="6">
        <f t="shared" si="63"/>
        <v>0.98749849727012662</v>
      </c>
      <c r="EZ7" s="6">
        <f t="shared" si="64"/>
        <v>0.98800024020846611</v>
      </c>
      <c r="FA7" s="6">
        <f t="shared" si="65"/>
        <v>0.98937465166153782</v>
      </c>
      <c r="FB7" s="6">
        <f t="shared" si="66"/>
        <v>0.98876411076332482</v>
      </c>
      <c r="FC7" s="6">
        <f t="shared" si="67"/>
        <v>0.99016253647052033</v>
      </c>
      <c r="FD7" s="6">
        <f t="shared" si="68"/>
        <v>0.99053963105120491</v>
      </c>
      <c r="FE7" s="6">
        <f t="shared" si="69"/>
        <v>0.99157818428315347</v>
      </c>
      <c r="FF7" s="6">
        <f t="shared" si="70"/>
        <v>0.99021999183174636</v>
      </c>
      <c r="FG7" s="6">
        <f t="shared" si="71"/>
        <v>0.99113097506126047</v>
      </c>
      <c r="FH7" s="6">
        <f t="shared" si="72"/>
        <v>0.99193714546451983</v>
      </c>
      <c r="FI7" s="6">
        <f t="shared" si="73"/>
        <v>0.99223851425574161</v>
      </c>
      <c r="FJ7" s="6">
        <f t="shared" si="74"/>
        <v>0.99317522240678413</v>
      </c>
      <c r="FK7" s="6">
        <f t="shared" si="75"/>
        <v>0.9934365581925193</v>
      </c>
      <c r="FL7" s="6">
        <f t="shared" si="76"/>
        <v>0.99370223527314339</v>
      </c>
      <c r="FM7" s="6">
        <f t="shared" si="77"/>
        <v>0.99376953455240835</v>
      </c>
      <c r="FN7" s="6">
        <f t="shared" si="78"/>
        <v>0.99411415250907653</v>
      </c>
      <c r="FO7" s="6">
        <f t="shared" si="79"/>
        <v>0.99424382386962951</v>
      </c>
      <c r="FP7" s="6">
        <f t="shared" si="80"/>
        <v>0.99457568001436236</v>
      </c>
      <c r="FQ7" s="6">
        <f t="shared" si="81"/>
        <v>0.99483877241901242</v>
      </c>
      <c r="FR7" s="6">
        <f t="shared" si="82"/>
        <v>0.9950890112647659</v>
      </c>
      <c r="FS7" s="6">
        <f t="shared" si="83"/>
        <v>0.99532702791623406</v>
      </c>
      <c r="FT7" s="6">
        <f t="shared" si="84"/>
        <v>0.9955534226145899</v>
      </c>
      <c r="FU7" s="6">
        <f t="shared" si="85"/>
        <v>0.995768766014272</v>
      </c>
      <c r="FV7" s="6">
        <f t="shared" si="86"/>
        <v>0.99597011624515897</v>
      </c>
      <c r="FW7" s="6">
        <f t="shared" si="87"/>
        <v>0.99615758235512775</v>
      </c>
      <c r="FX7" s="6">
        <f t="shared" si="88"/>
        <v>0.99633003329422987</v>
      </c>
      <c r="FY7" s="6">
        <f t="shared" si="89"/>
        <v>0.99648430054091852</v>
      </c>
      <c r="GA7" s="17"/>
      <c r="GB7" s="17"/>
      <c r="GC7" s="17"/>
    </row>
    <row r="8" spans="1:185" x14ac:dyDescent="0.25">
      <c r="A8" s="13">
        <v>6</v>
      </c>
      <c r="B8" s="6" t="str">
        <f t="shared" si="90"/>
        <v/>
      </c>
      <c r="C8" s="6" t="str">
        <f t="shared" si="91"/>
        <v/>
      </c>
      <c r="D8" s="6" t="str">
        <f t="shared" si="92"/>
        <v/>
      </c>
      <c r="E8" s="6" t="str">
        <f t="shared" si="93"/>
        <v/>
      </c>
      <c r="F8" s="6" t="str">
        <f t="shared" si="94"/>
        <v/>
      </c>
      <c r="G8" s="6" t="str">
        <f t="shared" si="95"/>
        <v/>
      </c>
      <c r="H8" s="6" t="str">
        <f t="shared" si="96"/>
        <v/>
      </c>
      <c r="I8" s="6" t="str">
        <f t="shared" si="97"/>
        <v/>
      </c>
      <c r="J8" s="6" t="str">
        <f t="shared" si="98"/>
        <v/>
      </c>
      <c r="K8" s="6" t="str">
        <f t="shared" si="99"/>
        <v/>
      </c>
      <c r="L8" s="6" t="str">
        <f t="shared" si="100"/>
        <v/>
      </c>
      <c r="M8" s="6" t="str">
        <f t="shared" si="101"/>
        <v/>
      </c>
      <c r="N8" s="6" t="str">
        <f t="shared" si="102"/>
        <v/>
      </c>
      <c r="O8" s="6" t="str">
        <f t="shared" si="103"/>
        <v/>
      </c>
      <c r="P8" s="6" t="str">
        <f t="shared" si="104"/>
        <v/>
      </c>
      <c r="Q8" s="6" t="str">
        <f t="shared" si="105"/>
        <v/>
      </c>
      <c r="R8" s="6" t="str">
        <f t="shared" si="106"/>
        <v/>
      </c>
      <c r="S8" s="6" t="str">
        <f t="shared" si="107"/>
        <v/>
      </c>
      <c r="T8" s="6" t="str">
        <f t="shared" si="108"/>
        <v/>
      </c>
      <c r="U8" s="6" t="str">
        <f t="shared" si="109"/>
        <v/>
      </c>
      <c r="V8" s="6" t="str">
        <f t="shared" si="110"/>
        <v/>
      </c>
      <c r="W8" s="6" t="str">
        <f t="shared" si="111"/>
        <v/>
      </c>
      <c r="X8" s="6" t="str">
        <f t="shared" si="112"/>
        <v/>
      </c>
      <c r="Y8" s="6" t="str">
        <f t="shared" si="113"/>
        <v/>
      </c>
      <c r="Z8" s="6" t="str">
        <f t="shared" si="114"/>
        <v/>
      </c>
      <c r="AA8" s="6" t="str">
        <f t="shared" si="115"/>
        <v/>
      </c>
      <c r="AB8" s="6" t="str">
        <f t="shared" si="116"/>
        <v/>
      </c>
      <c r="AC8" s="6" t="str">
        <f t="shared" si="117"/>
        <v/>
      </c>
      <c r="AD8" s="6" t="str">
        <f t="shared" si="118"/>
        <v/>
      </c>
      <c r="AE8" s="6" t="str">
        <f t="shared" si="119"/>
        <v/>
      </c>
      <c r="AF8" s="6" t="str">
        <f t="shared" si="120"/>
        <v/>
      </c>
      <c r="AG8" s="6" t="str">
        <f t="shared" si="121"/>
        <v/>
      </c>
      <c r="AH8" s="6" t="str">
        <f t="shared" si="122"/>
        <v/>
      </c>
      <c r="AI8" s="6" t="str">
        <f t="shared" si="123"/>
        <v/>
      </c>
      <c r="AJ8" s="6" t="str">
        <f t="shared" si="124"/>
        <v/>
      </c>
      <c r="AK8" s="6" t="str">
        <f t="shared" si="125"/>
        <v/>
      </c>
      <c r="AL8" s="6" t="str">
        <f t="shared" si="126"/>
        <v/>
      </c>
      <c r="AM8" s="6" t="str">
        <f t="shared" si="127"/>
        <v/>
      </c>
      <c r="AN8" s="6" t="str">
        <f t="shared" si="128"/>
        <v/>
      </c>
      <c r="AO8" s="6" t="str">
        <f t="shared" si="129"/>
        <v/>
      </c>
      <c r="AP8" s="6" t="str">
        <f t="shared" si="130"/>
        <v/>
      </c>
      <c r="AQ8" s="6" t="str">
        <f t="shared" si="131"/>
        <v/>
      </c>
      <c r="AR8" s="6" t="str">
        <f t="shared" si="132"/>
        <v/>
      </c>
      <c r="AS8" s="6" t="str">
        <f t="shared" si="133"/>
        <v/>
      </c>
      <c r="AT8" s="6" t="str">
        <f t="shared" si="134"/>
        <v/>
      </c>
      <c r="AU8" s="6" t="str">
        <f t="shared" si="135"/>
        <v/>
      </c>
      <c r="AV8" s="6" t="str">
        <f t="shared" si="136"/>
        <v/>
      </c>
      <c r="AW8" s="6" t="str">
        <f t="shared" si="137"/>
        <v/>
      </c>
      <c r="AX8" s="6" t="str">
        <f t="shared" si="138"/>
        <v/>
      </c>
      <c r="AY8" s="6" t="str">
        <f t="shared" si="139"/>
        <v/>
      </c>
      <c r="AZ8" s="6" t="str">
        <f t="shared" si="140"/>
        <v/>
      </c>
      <c r="BA8" s="6" t="str">
        <f t="shared" si="141"/>
        <v/>
      </c>
      <c r="BB8" s="6" t="str">
        <f t="shared" si="142"/>
        <v/>
      </c>
      <c r="BC8" s="6" t="str">
        <f t="shared" si="143"/>
        <v/>
      </c>
      <c r="BD8" s="6" t="str">
        <f t="shared" si="144"/>
        <v/>
      </c>
      <c r="BE8" s="6" t="str">
        <f t="shared" si="145"/>
        <v/>
      </c>
      <c r="BF8" s="6" t="str">
        <f t="shared" si="146"/>
        <v/>
      </c>
      <c r="BG8" s="6" t="str">
        <f t="shared" si="147"/>
        <v/>
      </c>
      <c r="BH8" s="6" t="str">
        <f t="shared" si="148"/>
        <v/>
      </c>
      <c r="BI8" s="6" t="str">
        <f t="shared" si="149"/>
        <v/>
      </c>
      <c r="BJ8" s="6" t="str">
        <f t="shared" si="150"/>
        <v/>
      </c>
      <c r="BK8" s="6" t="str">
        <f t="shared" si="151"/>
        <v/>
      </c>
      <c r="BL8" s="6" t="str">
        <f t="shared" si="152"/>
        <v/>
      </c>
      <c r="BM8" s="6" t="str">
        <f t="shared" si="153"/>
        <v/>
      </c>
      <c r="BN8" s="6" t="str">
        <f t="shared" si="154"/>
        <v/>
      </c>
      <c r="BO8" s="6" t="str">
        <f t="shared" si="155"/>
        <v/>
      </c>
      <c r="BP8" s="6" t="str">
        <f t="shared" si="156"/>
        <v/>
      </c>
      <c r="BQ8" s="6" t="str">
        <f t="shared" si="157"/>
        <v/>
      </c>
      <c r="BR8" s="6" t="str">
        <f t="shared" si="158"/>
        <v/>
      </c>
      <c r="BS8" s="6" t="str">
        <f t="shared" si="159"/>
        <v/>
      </c>
      <c r="BT8" s="6" t="str">
        <f t="shared" si="160"/>
        <v/>
      </c>
      <c r="BU8" s="6" t="str">
        <f t="shared" si="161"/>
        <v/>
      </c>
      <c r="BV8" s="6" t="str">
        <f t="shared" si="162"/>
        <v/>
      </c>
      <c r="BW8" s="6" t="str">
        <f t="shared" si="163"/>
        <v/>
      </c>
      <c r="BX8" s="6" t="str">
        <f t="shared" si="164"/>
        <v/>
      </c>
      <c r="BY8" s="6" t="str">
        <f t="shared" si="165"/>
        <v/>
      </c>
      <c r="BZ8" s="6" t="str">
        <f t="shared" si="166"/>
        <v/>
      </c>
      <c r="CA8" s="6" t="str">
        <f t="shared" si="167"/>
        <v/>
      </c>
      <c r="CB8" s="6" t="str">
        <f t="shared" si="168"/>
        <v/>
      </c>
      <c r="CC8" s="6" t="str">
        <f t="shared" si="169"/>
        <v/>
      </c>
      <c r="CD8" s="6" t="str">
        <f t="shared" si="170"/>
        <v/>
      </c>
      <c r="CE8" s="6" t="str">
        <f t="shared" si="171"/>
        <v/>
      </c>
      <c r="CF8" s="6" t="str">
        <f t="shared" si="172"/>
        <v/>
      </c>
      <c r="CG8" s="6" t="str">
        <f t="shared" si="173"/>
        <v/>
      </c>
      <c r="CH8" s="6" t="str">
        <f t="shared" si="174"/>
        <v/>
      </c>
      <c r="CI8" s="6" t="str">
        <f t="shared" si="175"/>
        <v/>
      </c>
      <c r="CJ8" s="6" t="str">
        <f t="shared" si="176"/>
        <v/>
      </c>
      <c r="CK8" s="6" t="str">
        <f t="shared" si="177"/>
        <v/>
      </c>
      <c r="CL8" s="6" t="str">
        <f t="shared" si="178"/>
        <v/>
      </c>
      <c r="CM8" s="6" t="str">
        <f t="shared" si="179"/>
        <v/>
      </c>
      <c r="CN8" s="6" t="str">
        <f t="shared" si="180"/>
        <v/>
      </c>
      <c r="CO8" s="6" t="str">
        <f t="shared" si="181"/>
        <v/>
      </c>
      <c r="CP8" s="6" t="str">
        <f t="shared" si="182"/>
        <v/>
      </c>
      <c r="CQ8" s="6" t="str">
        <f t="shared" si="183"/>
        <v/>
      </c>
      <c r="CR8" s="6" t="str">
        <f t="shared" si="184"/>
        <v/>
      </c>
      <c r="CS8" s="6" t="str">
        <f t="shared" si="185"/>
        <v/>
      </c>
      <c r="CT8" s="6" t="str">
        <f t="shared" si="186"/>
        <v/>
      </c>
      <c r="CU8" s="6" t="str">
        <f t="shared" si="187"/>
        <v/>
      </c>
      <c r="CV8" s="6" t="str">
        <f t="shared" si="188"/>
        <v/>
      </c>
      <c r="CW8" s="6" t="str">
        <f t="shared" si="189"/>
        <v/>
      </c>
      <c r="CX8" s="6" t="str">
        <f t="shared" si="190"/>
        <v/>
      </c>
      <c r="CY8" s="6" t="str">
        <f t="shared" si="191"/>
        <v/>
      </c>
      <c r="CZ8" s="6" t="str">
        <f t="shared" si="192"/>
        <v/>
      </c>
      <c r="DA8" s="6" t="str">
        <f t="shared" si="193"/>
        <v/>
      </c>
      <c r="DB8" s="6">
        <f t="shared" si="194"/>
        <v>1</v>
      </c>
      <c r="DC8" s="6">
        <f t="shared" si="195"/>
        <v>0.99873000000000001</v>
      </c>
      <c r="DD8" s="6">
        <f t="shared" si="196"/>
        <v>0.99723182520000009</v>
      </c>
      <c r="DE8" s="6">
        <f t="shared" si="197"/>
        <v>0.99564589002193604</v>
      </c>
      <c r="DF8" s="6">
        <f t="shared" si="198"/>
        <v>0.99274807734003767</v>
      </c>
      <c r="DG8" s="6">
        <f t="shared" si="199"/>
        <v>0.9868457925166676</v>
      </c>
      <c r="DH8" s="6">
        <f t="shared" si="200"/>
        <v>0.91108161317654113</v>
      </c>
      <c r="DI8" s="6">
        <f t="shared" si="21"/>
        <v>0.91686672814571202</v>
      </c>
      <c r="DJ8" s="6">
        <f t="shared" si="22"/>
        <v>0.92896537477332353</v>
      </c>
      <c r="DK8" s="6">
        <f t="shared" si="23"/>
        <v>0.92671045296609822</v>
      </c>
      <c r="DL8" s="6">
        <f t="shared" si="24"/>
        <v>0.93583463383827248</v>
      </c>
      <c r="DM8" s="6">
        <f t="shared" si="25"/>
        <v>0.94149088892302979</v>
      </c>
      <c r="DN8" s="6">
        <f t="shared" si="26"/>
        <v>0.94247100415346796</v>
      </c>
      <c r="DO8" s="6">
        <f t="shared" si="27"/>
        <v>0.94202397036421748</v>
      </c>
      <c r="DP8" s="6">
        <f t="shared" si="28"/>
        <v>0.94518369540825731</v>
      </c>
      <c r="DQ8" s="6">
        <f t="shared" si="29"/>
        <v>0.94836034843249484</v>
      </c>
      <c r="DR8" s="6">
        <f t="shared" si="30"/>
        <v>0.95310421741296592</v>
      </c>
      <c r="DS8" s="6">
        <f t="shared" si="31"/>
        <v>0.95534063484377973</v>
      </c>
      <c r="DT8" s="6">
        <f t="shared" si="32"/>
        <v>0.95327234932113858</v>
      </c>
      <c r="DU8" s="6">
        <f t="shared" si="33"/>
        <v>0.95597536751638834</v>
      </c>
      <c r="DV8" s="6">
        <f t="shared" si="34"/>
        <v>0.96008901124561841</v>
      </c>
      <c r="DW8" s="6">
        <f t="shared" si="35"/>
        <v>0.96145224531243123</v>
      </c>
      <c r="DX8" s="6">
        <f t="shared" si="36"/>
        <v>0.96044668168663039</v>
      </c>
      <c r="DY8" s="6">
        <f t="shared" si="37"/>
        <v>0.96185399051026588</v>
      </c>
      <c r="DZ8" s="6">
        <f t="shared" si="38"/>
        <v>0.96442395143226178</v>
      </c>
      <c r="EA8" s="6">
        <f t="shared" si="39"/>
        <v>0.9634279020367551</v>
      </c>
      <c r="EB8" s="6">
        <f t="shared" si="40"/>
        <v>0.96604386535112208</v>
      </c>
      <c r="EC8" s="6">
        <f t="shared" si="41"/>
        <v>0.96567345111983827</v>
      </c>
      <c r="ED8" s="6">
        <f t="shared" si="42"/>
        <v>0.96756755770702341</v>
      </c>
      <c r="EE8" s="6">
        <f t="shared" si="43"/>
        <v>0.96760525294752053</v>
      </c>
      <c r="EF8" s="6">
        <f t="shared" si="44"/>
        <v>0.96387773931483622</v>
      </c>
      <c r="EG8" s="6">
        <f t="shared" si="45"/>
        <v>0.96776962361965724</v>
      </c>
      <c r="EH8" s="6">
        <f t="shared" si="46"/>
        <v>0.97176367680936726</v>
      </c>
      <c r="EI8" s="6">
        <f t="shared" si="47"/>
        <v>0.97505427390032495</v>
      </c>
      <c r="EJ8" s="6">
        <f t="shared" si="48"/>
        <v>0.97717341718793205</v>
      </c>
      <c r="EK8" s="6">
        <f t="shared" si="49"/>
        <v>0.9776166582196878</v>
      </c>
      <c r="EL8" s="6">
        <f t="shared" si="50"/>
        <v>0.97863931528517423</v>
      </c>
      <c r="EM8" s="6">
        <f t="shared" si="51"/>
        <v>0.9796280370826882</v>
      </c>
      <c r="EN8" s="6">
        <f t="shared" si="52"/>
        <v>0.98084259401340157</v>
      </c>
      <c r="EO8" s="6">
        <f t="shared" si="53"/>
        <v>0.98141202466591981</v>
      </c>
      <c r="EP8" s="6">
        <f t="shared" si="54"/>
        <v>0.97986314402957164</v>
      </c>
      <c r="EQ8" s="6">
        <f t="shared" si="55"/>
        <v>0.9793613381754549</v>
      </c>
      <c r="ER8" s="6">
        <f t="shared" si="56"/>
        <v>0.98173456608658249</v>
      </c>
      <c r="ES8" s="6">
        <f t="shared" si="57"/>
        <v>0.98361875443596247</v>
      </c>
      <c r="ET8" s="6">
        <f t="shared" si="58"/>
        <v>0.98399746695732448</v>
      </c>
      <c r="EU8" s="6">
        <f t="shared" si="59"/>
        <v>0.98383886443321955</v>
      </c>
      <c r="EV8" s="6">
        <f t="shared" si="60"/>
        <v>0.98478746250079008</v>
      </c>
      <c r="EW8" s="6">
        <f t="shared" si="61"/>
        <v>0.98417881405752172</v>
      </c>
      <c r="EX8" s="6">
        <f t="shared" si="62"/>
        <v>0.98606153374821515</v>
      </c>
      <c r="EY8" s="6">
        <f t="shared" si="63"/>
        <v>0.98736024748050877</v>
      </c>
      <c r="EZ8" s="6">
        <f t="shared" si="64"/>
        <v>0.98784216017003268</v>
      </c>
      <c r="FA8" s="6">
        <f t="shared" si="65"/>
        <v>0.98920645797075535</v>
      </c>
      <c r="FB8" s="6">
        <f t="shared" si="66"/>
        <v>0.98853669501784935</v>
      </c>
      <c r="FC8" s="6">
        <f t="shared" si="67"/>
        <v>0.98994470071249685</v>
      </c>
      <c r="FD8" s="6">
        <f t="shared" si="68"/>
        <v>0.9904108608991683</v>
      </c>
      <c r="FE8" s="6">
        <f t="shared" si="69"/>
        <v>0.99144927911919667</v>
      </c>
      <c r="FF8" s="6">
        <f t="shared" si="70"/>
        <v>0.9901605786322365</v>
      </c>
      <c r="FG8" s="6">
        <f t="shared" si="71"/>
        <v>0.99107150720275683</v>
      </c>
      <c r="FH8" s="6">
        <f t="shared" si="72"/>
        <v>0.99182803237851869</v>
      </c>
      <c r="FI8" s="6">
        <f t="shared" si="73"/>
        <v>0.99210952324888835</v>
      </c>
      <c r="FJ8" s="6">
        <f t="shared" si="74"/>
        <v>0.99306597313231937</v>
      </c>
      <c r="FK8" s="6">
        <f t="shared" si="75"/>
        <v>0.99333811544139727</v>
      </c>
      <c r="FL8" s="6">
        <f t="shared" si="76"/>
        <v>0.99360770923970432</v>
      </c>
      <c r="FM8" s="6">
        <f t="shared" si="77"/>
        <v>0.99367878752471206</v>
      </c>
      <c r="FN8" s="6">
        <f t="shared" si="78"/>
        <v>0.99402700909909525</v>
      </c>
      <c r="FO8" s="6">
        <f t="shared" si="79"/>
        <v>0.99416015907322408</v>
      </c>
      <c r="FP8" s="6">
        <f t="shared" si="80"/>
        <v>0.99449533864029138</v>
      </c>
      <c r="FQ8" s="6">
        <f t="shared" si="81"/>
        <v>0.99476162779161059</v>
      </c>
      <c r="FR8" s="6">
        <f t="shared" si="82"/>
        <v>0.99501493714893519</v>
      </c>
      <c r="FS8" s="6">
        <f t="shared" si="83"/>
        <v>0.9952559029773107</v>
      </c>
      <c r="FT8" s="6">
        <f t="shared" si="84"/>
        <v>0.99548513023558149</v>
      </c>
      <c r="FU8" s="6">
        <f t="shared" si="85"/>
        <v>0.99570045886326564</v>
      </c>
      <c r="FV8" s="6">
        <f t="shared" si="86"/>
        <v>0.99590179528204981</v>
      </c>
      <c r="FW8" s="6">
        <f t="shared" si="87"/>
        <v>0.99608924853233027</v>
      </c>
      <c r="FX8" s="6">
        <f t="shared" si="88"/>
        <v>0.99626168764174594</v>
      </c>
      <c r="FY8" s="6">
        <f t="shared" si="89"/>
        <v>0.99641594430610214</v>
      </c>
      <c r="GA8" s="17"/>
      <c r="GB8" s="17"/>
      <c r="GC8" s="17"/>
    </row>
    <row r="9" spans="1:185" x14ac:dyDescent="0.25">
      <c r="A9" s="13">
        <v>7</v>
      </c>
      <c r="B9" s="6" t="str">
        <f t="shared" si="90"/>
        <v/>
      </c>
      <c r="C9" s="6" t="str">
        <f t="shared" si="91"/>
        <v/>
      </c>
      <c r="D9" s="6" t="str">
        <f t="shared" si="92"/>
        <v/>
      </c>
      <c r="E9" s="6" t="str">
        <f t="shared" si="93"/>
        <v/>
      </c>
      <c r="F9" s="6" t="str">
        <f t="shared" si="94"/>
        <v/>
      </c>
      <c r="G9" s="6" t="str">
        <f t="shared" si="95"/>
        <v/>
      </c>
      <c r="H9" s="6" t="str">
        <f t="shared" si="96"/>
        <v/>
      </c>
      <c r="I9" s="6" t="str">
        <f t="shared" si="97"/>
        <v/>
      </c>
      <c r="J9" s="6" t="str">
        <f t="shared" si="98"/>
        <v/>
      </c>
      <c r="K9" s="6" t="str">
        <f t="shared" si="99"/>
        <v/>
      </c>
      <c r="L9" s="6" t="str">
        <f t="shared" si="100"/>
        <v/>
      </c>
      <c r="M9" s="6" t="str">
        <f t="shared" si="101"/>
        <v/>
      </c>
      <c r="N9" s="6" t="str">
        <f t="shared" si="102"/>
        <v/>
      </c>
      <c r="O9" s="6" t="str">
        <f t="shared" si="103"/>
        <v/>
      </c>
      <c r="P9" s="6" t="str">
        <f t="shared" si="104"/>
        <v/>
      </c>
      <c r="Q9" s="6" t="str">
        <f t="shared" si="105"/>
        <v/>
      </c>
      <c r="R9" s="6" t="str">
        <f t="shared" si="106"/>
        <v/>
      </c>
      <c r="S9" s="6" t="str">
        <f t="shared" si="107"/>
        <v/>
      </c>
      <c r="T9" s="6" t="str">
        <f t="shared" si="108"/>
        <v/>
      </c>
      <c r="U9" s="6" t="str">
        <f t="shared" si="109"/>
        <v/>
      </c>
      <c r="V9" s="6" t="str">
        <f t="shared" si="110"/>
        <v/>
      </c>
      <c r="W9" s="6" t="str">
        <f t="shared" si="111"/>
        <v/>
      </c>
      <c r="X9" s="6" t="str">
        <f t="shared" si="112"/>
        <v/>
      </c>
      <c r="Y9" s="6" t="str">
        <f t="shared" si="113"/>
        <v/>
      </c>
      <c r="Z9" s="6" t="str">
        <f t="shared" si="114"/>
        <v/>
      </c>
      <c r="AA9" s="6" t="str">
        <f t="shared" si="115"/>
        <v/>
      </c>
      <c r="AB9" s="6" t="str">
        <f t="shared" si="116"/>
        <v/>
      </c>
      <c r="AC9" s="6" t="str">
        <f t="shared" si="117"/>
        <v/>
      </c>
      <c r="AD9" s="6" t="str">
        <f t="shared" si="118"/>
        <v/>
      </c>
      <c r="AE9" s="6" t="str">
        <f t="shared" si="119"/>
        <v/>
      </c>
      <c r="AF9" s="6" t="str">
        <f t="shared" si="120"/>
        <v/>
      </c>
      <c r="AG9" s="6" t="str">
        <f t="shared" si="121"/>
        <v/>
      </c>
      <c r="AH9" s="6" t="str">
        <f t="shared" si="122"/>
        <v/>
      </c>
      <c r="AI9" s="6" t="str">
        <f t="shared" si="123"/>
        <v/>
      </c>
      <c r="AJ9" s="6" t="str">
        <f t="shared" si="124"/>
        <v/>
      </c>
      <c r="AK9" s="6" t="str">
        <f t="shared" si="125"/>
        <v/>
      </c>
      <c r="AL9" s="6" t="str">
        <f t="shared" si="126"/>
        <v/>
      </c>
      <c r="AM9" s="6" t="str">
        <f t="shared" si="127"/>
        <v/>
      </c>
      <c r="AN9" s="6" t="str">
        <f t="shared" si="128"/>
        <v/>
      </c>
      <c r="AO9" s="6" t="str">
        <f t="shared" si="129"/>
        <v/>
      </c>
      <c r="AP9" s="6" t="str">
        <f t="shared" si="130"/>
        <v/>
      </c>
      <c r="AQ9" s="6" t="str">
        <f t="shared" si="131"/>
        <v/>
      </c>
      <c r="AR9" s="6" t="str">
        <f t="shared" si="132"/>
        <v/>
      </c>
      <c r="AS9" s="6" t="str">
        <f t="shared" si="133"/>
        <v/>
      </c>
      <c r="AT9" s="6" t="str">
        <f t="shared" si="134"/>
        <v/>
      </c>
      <c r="AU9" s="6" t="str">
        <f t="shared" si="135"/>
        <v/>
      </c>
      <c r="AV9" s="6" t="str">
        <f t="shared" si="136"/>
        <v/>
      </c>
      <c r="AW9" s="6" t="str">
        <f t="shared" si="137"/>
        <v/>
      </c>
      <c r="AX9" s="6" t="str">
        <f t="shared" si="138"/>
        <v/>
      </c>
      <c r="AY9" s="6" t="str">
        <f t="shared" si="139"/>
        <v/>
      </c>
      <c r="AZ9" s="6" t="str">
        <f t="shared" si="140"/>
        <v/>
      </c>
      <c r="BA9" s="6" t="str">
        <f t="shared" si="141"/>
        <v/>
      </c>
      <c r="BB9" s="6" t="str">
        <f t="shared" si="142"/>
        <v/>
      </c>
      <c r="BC9" s="6" t="str">
        <f t="shared" si="143"/>
        <v/>
      </c>
      <c r="BD9" s="6" t="str">
        <f t="shared" si="144"/>
        <v/>
      </c>
      <c r="BE9" s="6" t="str">
        <f t="shared" si="145"/>
        <v/>
      </c>
      <c r="BF9" s="6" t="str">
        <f t="shared" si="146"/>
        <v/>
      </c>
      <c r="BG9" s="6" t="str">
        <f t="shared" si="147"/>
        <v/>
      </c>
      <c r="BH9" s="6" t="str">
        <f t="shared" si="148"/>
        <v/>
      </c>
      <c r="BI9" s="6" t="str">
        <f t="shared" si="149"/>
        <v/>
      </c>
      <c r="BJ9" s="6" t="str">
        <f t="shared" si="150"/>
        <v/>
      </c>
      <c r="BK9" s="6" t="str">
        <f t="shared" si="151"/>
        <v/>
      </c>
      <c r="BL9" s="6" t="str">
        <f t="shared" si="152"/>
        <v/>
      </c>
      <c r="BM9" s="6" t="str">
        <f t="shared" si="153"/>
        <v/>
      </c>
      <c r="BN9" s="6" t="str">
        <f t="shared" si="154"/>
        <v/>
      </c>
      <c r="BO9" s="6" t="str">
        <f t="shared" si="155"/>
        <v/>
      </c>
      <c r="BP9" s="6" t="str">
        <f t="shared" si="156"/>
        <v/>
      </c>
      <c r="BQ9" s="6" t="str">
        <f t="shared" si="157"/>
        <v/>
      </c>
      <c r="BR9" s="6" t="str">
        <f t="shared" si="158"/>
        <v/>
      </c>
      <c r="BS9" s="6" t="str">
        <f t="shared" si="159"/>
        <v/>
      </c>
      <c r="BT9" s="6" t="str">
        <f t="shared" si="160"/>
        <v/>
      </c>
      <c r="BU9" s="6" t="str">
        <f t="shared" si="161"/>
        <v/>
      </c>
      <c r="BV9" s="6" t="str">
        <f t="shared" si="162"/>
        <v/>
      </c>
      <c r="BW9" s="6" t="str">
        <f t="shared" si="163"/>
        <v/>
      </c>
      <c r="BX9" s="6" t="str">
        <f t="shared" si="164"/>
        <v/>
      </c>
      <c r="BY9" s="6" t="str">
        <f t="shared" si="165"/>
        <v/>
      </c>
      <c r="BZ9" s="6" t="str">
        <f t="shared" si="166"/>
        <v/>
      </c>
      <c r="CA9" s="6" t="str">
        <f t="shared" si="167"/>
        <v/>
      </c>
      <c r="CB9" s="6" t="str">
        <f t="shared" si="168"/>
        <v/>
      </c>
      <c r="CC9" s="6" t="str">
        <f t="shared" si="169"/>
        <v/>
      </c>
      <c r="CD9" s="6" t="str">
        <f t="shared" si="170"/>
        <v/>
      </c>
      <c r="CE9" s="6" t="str">
        <f t="shared" si="171"/>
        <v/>
      </c>
      <c r="CF9" s="6" t="str">
        <f t="shared" si="172"/>
        <v/>
      </c>
      <c r="CG9" s="6" t="str">
        <f t="shared" si="173"/>
        <v/>
      </c>
      <c r="CH9" s="6" t="str">
        <f t="shared" si="174"/>
        <v/>
      </c>
      <c r="CI9" s="6" t="str">
        <f t="shared" si="175"/>
        <v/>
      </c>
      <c r="CJ9" s="6" t="str">
        <f t="shared" si="176"/>
        <v/>
      </c>
      <c r="CK9" s="6" t="str">
        <f t="shared" si="177"/>
        <v/>
      </c>
      <c r="CL9" s="6" t="str">
        <f t="shared" si="178"/>
        <v/>
      </c>
      <c r="CM9" s="6" t="str">
        <f t="shared" si="179"/>
        <v/>
      </c>
      <c r="CN9" s="6" t="str">
        <f t="shared" si="180"/>
        <v/>
      </c>
      <c r="CO9" s="6" t="str">
        <f t="shared" si="181"/>
        <v/>
      </c>
      <c r="CP9" s="6" t="str">
        <f t="shared" si="182"/>
        <v/>
      </c>
      <c r="CQ9" s="6" t="str">
        <f t="shared" si="183"/>
        <v/>
      </c>
      <c r="CR9" s="6" t="str">
        <f t="shared" si="184"/>
        <v/>
      </c>
      <c r="CS9" s="6" t="str">
        <f t="shared" si="185"/>
        <v/>
      </c>
      <c r="CT9" s="6" t="str">
        <f t="shared" si="186"/>
        <v/>
      </c>
      <c r="CU9" s="6" t="str">
        <f t="shared" si="187"/>
        <v/>
      </c>
      <c r="CV9" s="6" t="str">
        <f t="shared" si="188"/>
        <v/>
      </c>
      <c r="CW9" s="6" t="str">
        <f t="shared" si="189"/>
        <v/>
      </c>
      <c r="CX9" s="6" t="str">
        <f t="shared" si="190"/>
        <v/>
      </c>
      <c r="CY9" s="6" t="str">
        <f t="shared" si="191"/>
        <v/>
      </c>
      <c r="CZ9" s="6" t="str">
        <f t="shared" si="192"/>
        <v/>
      </c>
      <c r="DA9" s="6">
        <f t="shared" si="193"/>
        <v>1</v>
      </c>
      <c r="DB9" s="6">
        <f t="shared" si="194"/>
        <v>0.99873999999999996</v>
      </c>
      <c r="DC9" s="6">
        <f t="shared" si="195"/>
        <v>0.9977712192</v>
      </c>
      <c r="DD9" s="6">
        <f t="shared" si="196"/>
        <v>0.99654373524061213</v>
      </c>
      <c r="DE9" s="6">
        <f t="shared" si="197"/>
        <v>0.99492902498112024</v>
      </c>
      <c r="DF9" s="6">
        <f t="shared" si="198"/>
        <v>0.99216235597440705</v>
      </c>
      <c r="DG9" s="6">
        <f t="shared" si="199"/>
        <v>0.98626355349908279</v>
      </c>
      <c r="DH9" s="6">
        <f t="shared" si="200"/>
        <v>0.91068073726674348</v>
      </c>
      <c r="DI9" s="6">
        <f t="shared" si="21"/>
        <v>0.91649081278717226</v>
      </c>
      <c r="DJ9" s="6">
        <f t="shared" si="22"/>
        <v>0.92839870589471185</v>
      </c>
      <c r="DK9" s="6">
        <f t="shared" si="23"/>
        <v>0.92621002932149654</v>
      </c>
      <c r="DL9" s="6">
        <f t="shared" si="24"/>
        <v>0.93549773337009068</v>
      </c>
      <c r="DM9" s="6">
        <f t="shared" si="25"/>
        <v>0.94108604784079286</v>
      </c>
      <c r="DN9" s="6">
        <f t="shared" si="26"/>
        <v>0.94206574162168188</v>
      </c>
      <c r="DO9" s="6">
        <f t="shared" si="27"/>
        <v>0.94165658101577543</v>
      </c>
      <c r="DP9" s="6">
        <f t="shared" si="28"/>
        <v>0.94466384437578277</v>
      </c>
      <c r="DQ9" s="6">
        <f t="shared" si="29"/>
        <v>0.94802842231054352</v>
      </c>
      <c r="DR9" s="6">
        <f t="shared" si="30"/>
        <v>0.95291359656948338</v>
      </c>
      <c r="DS9" s="6">
        <f t="shared" si="31"/>
        <v>0.95492028496444847</v>
      </c>
      <c r="DT9" s="6">
        <f t="shared" si="32"/>
        <v>0.95293870399887626</v>
      </c>
      <c r="DU9" s="6">
        <f t="shared" si="33"/>
        <v>0.95564077613775766</v>
      </c>
      <c r="DV9" s="6">
        <f t="shared" si="34"/>
        <v>0.95972417742134508</v>
      </c>
      <c r="DW9" s="6">
        <f t="shared" si="35"/>
        <v>0.96110612250411875</v>
      </c>
      <c r="DX9" s="6">
        <f t="shared" si="36"/>
        <v>0.96005289854713882</v>
      </c>
      <c r="DY9" s="6">
        <f t="shared" si="37"/>
        <v>0.96151734161358737</v>
      </c>
      <c r="DZ9" s="6">
        <f t="shared" si="38"/>
        <v>0.96402853761217455</v>
      </c>
      <c r="EA9" s="6">
        <f t="shared" si="39"/>
        <v>0.96312923938712369</v>
      </c>
      <c r="EB9" s="6">
        <f t="shared" si="40"/>
        <v>0.96576371263017025</v>
      </c>
      <c r="EC9" s="6">
        <f t="shared" si="41"/>
        <v>0.96538374908450231</v>
      </c>
      <c r="ED9" s="6">
        <f t="shared" si="42"/>
        <v>0.96722890906182601</v>
      </c>
      <c r="EE9" s="6">
        <f t="shared" si="43"/>
        <v>0.96742140794946052</v>
      </c>
      <c r="EF9" s="6">
        <f t="shared" si="44"/>
        <v>0.96362713110261433</v>
      </c>
      <c r="EG9" s="6">
        <f t="shared" si="45"/>
        <v>0.96752768121375232</v>
      </c>
      <c r="EH9" s="6">
        <f t="shared" si="46"/>
        <v>0.97148186534309255</v>
      </c>
      <c r="EI9" s="6">
        <f t="shared" si="47"/>
        <v>0.97473250598993777</v>
      </c>
      <c r="EJ9" s="6">
        <f t="shared" si="48"/>
        <v>0.97695843903615065</v>
      </c>
      <c r="EK9" s="6">
        <f t="shared" si="49"/>
        <v>0.97731359705563969</v>
      </c>
      <c r="EL9" s="6">
        <f t="shared" si="50"/>
        <v>0.97845337381526998</v>
      </c>
      <c r="EM9" s="6">
        <f t="shared" si="51"/>
        <v>0.97941251891452996</v>
      </c>
      <c r="EN9" s="6">
        <f t="shared" si="52"/>
        <v>0.98063661706865868</v>
      </c>
      <c r="EO9" s="6">
        <f t="shared" si="53"/>
        <v>0.98110778693827339</v>
      </c>
      <c r="EP9" s="6">
        <f t="shared" si="54"/>
        <v>0.97944180287763893</v>
      </c>
      <c r="EQ9" s="6">
        <f t="shared" si="55"/>
        <v>0.97913608506767458</v>
      </c>
      <c r="ER9" s="6">
        <f t="shared" si="56"/>
        <v>0.98158730590166954</v>
      </c>
      <c r="ES9" s="6">
        <f t="shared" si="57"/>
        <v>0.98347121162279705</v>
      </c>
      <c r="ET9" s="6">
        <f t="shared" si="58"/>
        <v>0.98378098751459386</v>
      </c>
      <c r="EU9" s="6">
        <f t="shared" si="59"/>
        <v>0.98367161182626595</v>
      </c>
      <c r="EV9" s="6">
        <f t="shared" si="60"/>
        <v>0.98457080925903995</v>
      </c>
      <c r="EW9" s="6">
        <f t="shared" si="61"/>
        <v>0.98410992154053767</v>
      </c>
      <c r="EX9" s="6">
        <f t="shared" si="62"/>
        <v>0.98581501836477814</v>
      </c>
      <c r="EY9" s="6">
        <f t="shared" si="63"/>
        <v>0.98720226984091186</v>
      </c>
      <c r="EZ9" s="6">
        <f t="shared" si="64"/>
        <v>0.98773349753241391</v>
      </c>
      <c r="FA9" s="6">
        <f t="shared" si="65"/>
        <v>0.98911742938953795</v>
      </c>
      <c r="FB9" s="6">
        <f t="shared" si="66"/>
        <v>0.98836864377969635</v>
      </c>
      <c r="FC9" s="6">
        <f t="shared" si="67"/>
        <v>0.98980610845439709</v>
      </c>
      <c r="FD9" s="6">
        <f t="shared" si="68"/>
        <v>0.99020287461837941</v>
      </c>
      <c r="FE9" s="6">
        <f t="shared" si="69"/>
        <v>0.99123116027779046</v>
      </c>
      <c r="FF9" s="6">
        <f t="shared" si="70"/>
        <v>0.99007146418015957</v>
      </c>
      <c r="FG9" s="6">
        <f t="shared" si="71"/>
        <v>0.99096248933696451</v>
      </c>
      <c r="FH9" s="6">
        <f t="shared" si="72"/>
        <v>0.99169909473430951</v>
      </c>
      <c r="FI9" s="6">
        <f t="shared" si="73"/>
        <v>0.99200039120133088</v>
      </c>
      <c r="FJ9" s="6">
        <f t="shared" si="74"/>
        <v>0.99295832423997632</v>
      </c>
      <c r="FK9" s="6">
        <f t="shared" si="75"/>
        <v>0.99323423375458242</v>
      </c>
      <c r="FL9" s="6">
        <f t="shared" si="76"/>
        <v>0.99350746318856764</v>
      </c>
      <c r="FM9" s="6">
        <f t="shared" si="77"/>
        <v>0.99358206919917147</v>
      </c>
      <c r="FN9" s="6">
        <f t="shared" si="78"/>
        <v>0.99393366833239527</v>
      </c>
      <c r="FO9" s="6">
        <f t="shared" si="79"/>
        <v>0.99407009741014152</v>
      </c>
      <c r="FP9" s="6">
        <f t="shared" si="80"/>
        <v>0.99440842322930312</v>
      </c>
      <c r="FQ9" s="6">
        <f t="shared" si="81"/>
        <v>0.99467775453823848</v>
      </c>
      <c r="FR9" s="6">
        <f t="shared" si="82"/>
        <v>0.99493400063512671</v>
      </c>
      <c r="FS9" s="6">
        <f t="shared" si="83"/>
        <v>0.99517780134972234</v>
      </c>
      <c r="FT9" s="6">
        <f t="shared" si="84"/>
        <v>0.99540701061963266</v>
      </c>
      <c r="FU9" s="6">
        <f t="shared" si="85"/>
        <v>0.99562232234963632</v>
      </c>
      <c r="FV9" s="6">
        <f t="shared" si="86"/>
        <v>0.99582364296876336</v>
      </c>
      <c r="FW9" s="6">
        <f t="shared" si="87"/>
        <v>0.99601108150885331</v>
      </c>
      <c r="FX9" s="6">
        <f t="shared" si="88"/>
        <v>0.99618350708629688</v>
      </c>
      <c r="FY9" s="6">
        <f t="shared" si="89"/>
        <v>0.99633775164552862</v>
      </c>
      <c r="GA9" s="17"/>
      <c r="GB9" s="17"/>
      <c r="GC9" s="17"/>
    </row>
    <row r="10" spans="1:185" x14ac:dyDescent="0.25">
      <c r="A10" s="13">
        <v>8</v>
      </c>
      <c r="B10" s="6" t="str">
        <f t="shared" si="90"/>
        <v/>
      </c>
      <c r="C10" s="6" t="str">
        <f t="shared" si="91"/>
        <v/>
      </c>
      <c r="D10" s="6" t="str">
        <f t="shared" si="92"/>
        <v/>
      </c>
      <c r="E10" s="6" t="str">
        <f t="shared" si="93"/>
        <v/>
      </c>
      <c r="F10" s="6" t="str">
        <f t="shared" si="94"/>
        <v/>
      </c>
      <c r="G10" s="6" t="str">
        <f t="shared" si="95"/>
        <v/>
      </c>
      <c r="H10" s="6" t="str">
        <f t="shared" si="96"/>
        <v/>
      </c>
      <c r="I10" s="6" t="str">
        <f t="shared" si="97"/>
        <v/>
      </c>
      <c r="J10" s="6" t="str">
        <f t="shared" si="98"/>
        <v/>
      </c>
      <c r="K10" s="6" t="str">
        <f t="shared" si="99"/>
        <v/>
      </c>
      <c r="L10" s="6" t="str">
        <f t="shared" si="100"/>
        <v/>
      </c>
      <c r="M10" s="6" t="str">
        <f t="shared" si="101"/>
        <v/>
      </c>
      <c r="N10" s="6" t="str">
        <f t="shared" si="102"/>
        <v/>
      </c>
      <c r="O10" s="6" t="str">
        <f t="shared" si="103"/>
        <v/>
      </c>
      <c r="P10" s="6" t="str">
        <f t="shared" si="104"/>
        <v/>
      </c>
      <c r="Q10" s="6" t="str">
        <f t="shared" si="105"/>
        <v/>
      </c>
      <c r="R10" s="6" t="str">
        <f t="shared" si="106"/>
        <v/>
      </c>
      <c r="S10" s="6" t="str">
        <f t="shared" si="107"/>
        <v/>
      </c>
      <c r="T10" s="6" t="str">
        <f t="shared" si="108"/>
        <v/>
      </c>
      <c r="U10" s="6" t="str">
        <f t="shared" si="109"/>
        <v/>
      </c>
      <c r="V10" s="6" t="str">
        <f t="shared" si="110"/>
        <v/>
      </c>
      <c r="W10" s="6" t="str">
        <f t="shared" si="111"/>
        <v/>
      </c>
      <c r="X10" s="6" t="str">
        <f t="shared" si="112"/>
        <v/>
      </c>
      <c r="Y10" s="6" t="str">
        <f t="shared" si="113"/>
        <v/>
      </c>
      <c r="Z10" s="6" t="str">
        <f t="shared" si="114"/>
        <v/>
      </c>
      <c r="AA10" s="6" t="str">
        <f t="shared" si="115"/>
        <v/>
      </c>
      <c r="AB10" s="6" t="str">
        <f t="shared" si="116"/>
        <v/>
      </c>
      <c r="AC10" s="6" t="str">
        <f t="shared" si="117"/>
        <v/>
      </c>
      <c r="AD10" s="6" t="str">
        <f t="shared" si="118"/>
        <v/>
      </c>
      <c r="AE10" s="6" t="str">
        <f t="shared" si="119"/>
        <v/>
      </c>
      <c r="AF10" s="6" t="str">
        <f t="shared" si="120"/>
        <v/>
      </c>
      <c r="AG10" s="6" t="str">
        <f t="shared" si="121"/>
        <v/>
      </c>
      <c r="AH10" s="6" t="str">
        <f t="shared" si="122"/>
        <v/>
      </c>
      <c r="AI10" s="6" t="str">
        <f t="shared" si="123"/>
        <v/>
      </c>
      <c r="AJ10" s="6" t="str">
        <f t="shared" si="124"/>
        <v/>
      </c>
      <c r="AK10" s="6" t="str">
        <f t="shared" si="125"/>
        <v/>
      </c>
      <c r="AL10" s="6" t="str">
        <f t="shared" si="126"/>
        <v/>
      </c>
      <c r="AM10" s="6" t="str">
        <f t="shared" si="127"/>
        <v/>
      </c>
      <c r="AN10" s="6" t="str">
        <f t="shared" si="128"/>
        <v/>
      </c>
      <c r="AO10" s="6" t="str">
        <f t="shared" si="129"/>
        <v/>
      </c>
      <c r="AP10" s="6" t="str">
        <f t="shared" si="130"/>
        <v/>
      </c>
      <c r="AQ10" s="6" t="str">
        <f t="shared" si="131"/>
        <v/>
      </c>
      <c r="AR10" s="6" t="str">
        <f t="shared" si="132"/>
        <v/>
      </c>
      <c r="AS10" s="6" t="str">
        <f t="shared" si="133"/>
        <v/>
      </c>
      <c r="AT10" s="6" t="str">
        <f t="shared" si="134"/>
        <v/>
      </c>
      <c r="AU10" s="6" t="str">
        <f t="shared" si="135"/>
        <v/>
      </c>
      <c r="AV10" s="6" t="str">
        <f t="shared" si="136"/>
        <v/>
      </c>
      <c r="AW10" s="6" t="str">
        <f t="shared" si="137"/>
        <v/>
      </c>
      <c r="AX10" s="6" t="str">
        <f t="shared" si="138"/>
        <v/>
      </c>
      <c r="AY10" s="6" t="str">
        <f t="shared" si="139"/>
        <v/>
      </c>
      <c r="AZ10" s="6" t="str">
        <f t="shared" si="140"/>
        <v/>
      </c>
      <c r="BA10" s="6" t="str">
        <f t="shared" si="141"/>
        <v/>
      </c>
      <c r="BB10" s="6" t="str">
        <f t="shared" si="142"/>
        <v/>
      </c>
      <c r="BC10" s="6" t="str">
        <f t="shared" si="143"/>
        <v/>
      </c>
      <c r="BD10" s="6" t="str">
        <f t="shared" si="144"/>
        <v/>
      </c>
      <c r="BE10" s="6" t="str">
        <f t="shared" si="145"/>
        <v/>
      </c>
      <c r="BF10" s="6" t="str">
        <f t="shared" si="146"/>
        <v/>
      </c>
      <c r="BG10" s="6" t="str">
        <f t="shared" si="147"/>
        <v/>
      </c>
      <c r="BH10" s="6" t="str">
        <f t="shared" si="148"/>
        <v/>
      </c>
      <c r="BI10" s="6" t="str">
        <f t="shared" si="149"/>
        <v/>
      </c>
      <c r="BJ10" s="6" t="str">
        <f t="shared" si="150"/>
        <v/>
      </c>
      <c r="BK10" s="6" t="str">
        <f t="shared" si="151"/>
        <v/>
      </c>
      <c r="BL10" s="6" t="str">
        <f t="shared" si="152"/>
        <v/>
      </c>
      <c r="BM10" s="6" t="str">
        <f t="shared" si="153"/>
        <v/>
      </c>
      <c r="BN10" s="6" t="str">
        <f t="shared" si="154"/>
        <v/>
      </c>
      <c r="BO10" s="6" t="str">
        <f t="shared" si="155"/>
        <v/>
      </c>
      <c r="BP10" s="6" t="str">
        <f t="shared" si="156"/>
        <v/>
      </c>
      <c r="BQ10" s="6" t="str">
        <f t="shared" si="157"/>
        <v/>
      </c>
      <c r="BR10" s="6" t="str">
        <f t="shared" si="158"/>
        <v/>
      </c>
      <c r="BS10" s="6" t="str">
        <f t="shared" si="159"/>
        <v/>
      </c>
      <c r="BT10" s="6" t="str">
        <f t="shared" si="160"/>
        <v/>
      </c>
      <c r="BU10" s="6" t="str">
        <f t="shared" si="161"/>
        <v/>
      </c>
      <c r="BV10" s="6" t="str">
        <f t="shared" si="162"/>
        <v/>
      </c>
      <c r="BW10" s="6" t="str">
        <f t="shared" si="163"/>
        <v/>
      </c>
      <c r="BX10" s="6" t="str">
        <f t="shared" si="164"/>
        <v/>
      </c>
      <c r="BY10" s="6" t="str">
        <f t="shared" si="165"/>
        <v/>
      </c>
      <c r="BZ10" s="6" t="str">
        <f t="shared" si="166"/>
        <v/>
      </c>
      <c r="CA10" s="6" t="str">
        <f t="shared" si="167"/>
        <v/>
      </c>
      <c r="CB10" s="6" t="str">
        <f t="shared" si="168"/>
        <v/>
      </c>
      <c r="CC10" s="6" t="str">
        <f t="shared" si="169"/>
        <v/>
      </c>
      <c r="CD10" s="6" t="str">
        <f t="shared" si="170"/>
        <v/>
      </c>
      <c r="CE10" s="6" t="str">
        <f t="shared" si="171"/>
        <v/>
      </c>
      <c r="CF10" s="6" t="str">
        <f t="shared" si="172"/>
        <v/>
      </c>
      <c r="CG10" s="6" t="str">
        <f t="shared" si="173"/>
        <v/>
      </c>
      <c r="CH10" s="6" t="str">
        <f t="shared" si="174"/>
        <v/>
      </c>
      <c r="CI10" s="6" t="str">
        <f t="shared" si="175"/>
        <v/>
      </c>
      <c r="CJ10" s="6" t="str">
        <f t="shared" si="176"/>
        <v/>
      </c>
      <c r="CK10" s="6" t="str">
        <f t="shared" si="177"/>
        <v/>
      </c>
      <c r="CL10" s="6" t="str">
        <f t="shared" si="178"/>
        <v/>
      </c>
      <c r="CM10" s="6" t="str">
        <f t="shared" si="179"/>
        <v/>
      </c>
      <c r="CN10" s="6" t="str">
        <f t="shared" si="180"/>
        <v/>
      </c>
      <c r="CO10" s="6" t="str">
        <f t="shared" si="181"/>
        <v/>
      </c>
      <c r="CP10" s="6" t="str">
        <f t="shared" si="182"/>
        <v/>
      </c>
      <c r="CQ10" s="6" t="str">
        <f t="shared" si="183"/>
        <v/>
      </c>
      <c r="CR10" s="6" t="str">
        <f t="shared" si="184"/>
        <v/>
      </c>
      <c r="CS10" s="6" t="str">
        <f t="shared" si="185"/>
        <v/>
      </c>
      <c r="CT10" s="6" t="str">
        <f t="shared" si="186"/>
        <v/>
      </c>
      <c r="CU10" s="6" t="str">
        <f t="shared" si="187"/>
        <v/>
      </c>
      <c r="CV10" s="6" t="str">
        <f t="shared" si="188"/>
        <v/>
      </c>
      <c r="CW10" s="6" t="str">
        <f t="shared" si="189"/>
        <v/>
      </c>
      <c r="CX10" s="6" t="str">
        <f t="shared" si="190"/>
        <v/>
      </c>
      <c r="CY10" s="6" t="str">
        <f t="shared" si="191"/>
        <v/>
      </c>
      <c r="CZ10" s="6">
        <f t="shared" si="192"/>
        <v>1</v>
      </c>
      <c r="DA10" s="6">
        <f t="shared" si="193"/>
        <v>0.99887999999999999</v>
      </c>
      <c r="DB10" s="6">
        <f t="shared" si="194"/>
        <v>0.99780118439999987</v>
      </c>
      <c r="DC10" s="6">
        <f t="shared" si="195"/>
        <v>0.99695304680025598</v>
      </c>
      <c r="DD10" s="6">
        <f t="shared" si="196"/>
        <v>0.99592587812476296</v>
      </c>
      <c r="DE10" s="6">
        <f t="shared" si="197"/>
        <v>0.99439176330763046</v>
      </c>
      <c r="DF10" s="6">
        <f t="shared" si="198"/>
        <v>0.99159682343150168</v>
      </c>
      <c r="DG10" s="6">
        <f t="shared" si="199"/>
        <v>0.98561261955377344</v>
      </c>
      <c r="DH10" s="6">
        <f t="shared" si="200"/>
        <v>0.91020718328336481</v>
      </c>
      <c r="DI10" s="6">
        <f t="shared" si="21"/>
        <v>0.91612421646205744</v>
      </c>
      <c r="DJ10" s="6">
        <f t="shared" si="22"/>
        <v>0.92803663039941287</v>
      </c>
      <c r="DK10" s="6">
        <f t="shared" si="23"/>
        <v>0.92582102110918152</v>
      </c>
      <c r="DL10" s="6">
        <f t="shared" si="24"/>
        <v>0.93531063382341673</v>
      </c>
      <c r="DM10" s="6">
        <f t="shared" si="25"/>
        <v>0.94064373739830776</v>
      </c>
      <c r="DN10" s="6">
        <f t="shared" si="26"/>
        <v>0.94180196321402787</v>
      </c>
      <c r="DO10" s="6">
        <f t="shared" si="27"/>
        <v>0.94132700121241997</v>
      </c>
      <c r="DP10" s="6">
        <f t="shared" si="28"/>
        <v>0.94437099858402629</v>
      </c>
      <c r="DQ10" s="6">
        <f t="shared" si="29"/>
        <v>0.94782933634185829</v>
      </c>
      <c r="DR10" s="6">
        <f t="shared" si="30"/>
        <v>0.95241808149926732</v>
      </c>
      <c r="DS10" s="6">
        <f t="shared" si="31"/>
        <v>0.95454786605331232</v>
      </c>
      <c r="DT10" s="6">
        <f t="shared" si="32"/>
        <v>0.9527290574839965</v>
      </c>
      <c r="DU10" s="6">
        <f t="shared" si="33"/>
        <v>0.95535408390491638</v>
      </c>
      <c r="DV10" s="6">
        <f t="shared" si="34"/>
        <v>0.95939787120102182</v>
      </c>
      <c r="DW10" s="6">
        <f t="shared" si="35"/>
        <v>0.96088506809594287</v>
      </c>
      <c r="DX10" s="6">
        <f t="shared" si="36"/>
        <v>0.95982248585148744</v>
      </c>
      <c r="DY10" s="6">
        <f t="shared" si="37"/>
        <v>0.96114234985035807</v>
      </c>
      <c r="DZ10" s="6">
        <f t="shared" si="38"/>
        <v>0.96379717076314764</v>
      </c>
      <c r="EA10" s="6">
        <f t="shared" si="39"/>
        <v>0.96291735095445852</v>
      </c>
      <c r="EB10" s="6">
        <f t="shared" si="40"/>
        <v>0.96552227170201277</v>
      </c>
      <c r="EC10" s="6">
        <f t="shared" si="41"/>
        <v>0.96516171082221291</v>
      </c>
      <c r="ED10" s="6">
        <f t="shared" si="42"/>
        <v>0.96705480785819498</v>
      </c>
      <c r="EE10" s="6">
        <f t="shared" si="43"/>
        <v>0.9672085752397116</v>
      </c>
      <c r="EF10" s="6">
        <f t="shared" si="44"/>
        <v>0.96348258703294898</v>
      </c>
      <c r="EG10" s="6">
        <f t="shared" si="45"/>
        <v>0.96727612401663676</v>
      </c>
      <c r="EH10" s="6">
        <f t="shared" si="46"/>
        <v>0.97118070596483619</v>
      </c>
      <c r="EI10" s="6">
        <f t="shared" si="47"/>
        <v>0.97455705413885962</v>
      </c>
      <c r="EJ10" s="6">
        <f t="shared" si="48"/>
        <v>0.97675327776395304</v>
      </c>
      <c r="EK10" s="6">
        <f t="shared" si="49"/>
        <v>0.9770888149283169</v>
      </c>
      <c r="EL10" s="6">
        <f t="shared" si="50"/>
        <v>0.97816962233686355</v>
      </c>
      <c r="EM10" s="6">
        <f t="shared" si="51"/>
        <v>0.97927540116188194</v>
      </c>
      <c r="EN10" s="6">
        <f t="shared" si="52"/>
        <v>0.98043068337907424</v>
      </c>
      <c r="EO10" s="6">
        <f t="shared" si="53"/>
        <v>0.98093118753662456</v>
      </c>
      <c r="EP10" s="6">
        <f t="shared" si="54"/>
        <v>0.97927529777114974</v>
      </c>
      <c r="EQ10" s="6">
        <f t="shared" si="55"/>
        <v>0.97888150968555698</v>
      </c>
      <c r="ER10" s="6">
        <f t="shared" si="56"/>
        <v>0.98147933129802034</v>
      </c>
      <c r="ES10" s="6">
        <f t="shared" si="57"/>
        <v>0.98327451738047256</v>
      </c>
      <c r="ET10" s="6">
        <f t="shared" si="58"/>
        <v>0.98361374474671637</v>
      </c>
      <c r="EU10" s="6">
        <f t="shared" si="59"/>
        <v>0.98349455093613725</v>
      </c>
      <c r="EV10" s="6">
        <f t="shared" si="60"/>
        <v>0.98429512943244746</v>
      </c>
      <c r="EW10" s="6">
        <f t="shared" si="61"/>
        <v>0.98393278175466037</v>
      </c>
      <c r="EX10" s="6">
        <f t="shared" si="62"/>
        <v>0.9856474298116561</v>
      </c>
      <c r="EY10" s="6">
        <f t="shared" si="63"/>
        <v>0.98703444545503893</v>
      </c>
      <c r="EZ10" s="6">
        <f t="shared" si="64"/>
        <v>0.987644601517636</v>
      </c>
      <c r="FA10" s="6">
        <f t="shared" si="65"/>
        <v>0.98896906177512955</v>
      </c>
      <c r="FB10" s="6">
        <f t="shared" si="66"/>
        <v>0.98818085373737818</v>
      </c>
      <c r="FC10" s="6">
        <f t="shared" si="67"/>
        <v>0.98972692396572082</v>
      </c>
      <c r="FD10" s="6">
        <f t="shared" si="68"/>
        <v>0.99005434418718663</v>
      </c>
      <c r="FE10" s="6">
        <f t="shared" si="69"/>
        <v>0.99110230022695434</v>
      </c>
      <c r="FF10" s="6">
        <f t="shared" si="70"/>
        <v>0.98996255631909968</v>
      </c>
      <c r="FG10" s="6">
        <f t="shared" si="71"/>
        <v>0.99083366421335073</v>
      </c>
      <c r="FH10" s="6">
        <f t="shared" si="72"/>
        <v>0.99157017385199409</v>
      </c>
      <c r="FI10" s="6">
        <f t="shared" si="73"/>
        <v>0.99188361184089335</v>
      </c>
      <c r="FJ10" s="6">
        <f t="shared" si="74"/>
        <v>0.99284447169557333</v>
      </c>
      <c r="FK10" s="6">
        <f t="shared" si="75"/>
        <v>0.99312331094265582</v>
      </c>
      <c r="FL10" s="6">
        <f t="shared" si="76"/>
        <v>0.99339939501907704</v>
      </c>
      <c r="FM10" s="6">
        <f t="shared" si="77"/>
        <v>0.99347680325806409</v>
      </c>
      <c r="FN10" s="6">
        <f t="shared" si="78"/>
        <v>0.99383110337474634</v>
      </c>
      <c r="FO10" s="6">
        <f t="shared" si="79"/>
        <v>0.99397018577106244</v>
      </c>
      <c r="FP10" s="6">
        <f t="shared" si="80"/>
        <v>0.99431107650572881</v>
      </c>
      <c r="FQ10" s="6">
        <f t="shared" si="81"/>
        <v>0.99458291347357586</v>
      </c>
      <c r="FR10" s="6">
        <f t="shared" si="82"/>
        <v>0.99484160195688009</v>
      </c>
      <c r="FS10" s="6">
        <f t="shared" si="83"/>
        <v>0.99508538002990987</v>
      </c>
      <c r="FT10" s="6">
        <f t="shared" si="84"/>
        <v>0.99531456801334928</v>
      </c>
      <c r="FU10" s="6">
        <f t="shared" si="85"/>
        <v>0.99552985974753494</v>
      </c>
      <c r="FV10" s="6">
        <f t="shared" si="86"/>
        <v>0.99573116167018649</v>
      </c>
      <c r="FW10" s="6">
        <f t="shared" si="87"/>
        <v>0.99591858280301793</v>
      </c>
      <c r="FX10" s="6">
        <f t="shared" si="88"/>
        <v>0.99609099236744414</v>
      </c>
      <c r="FY10" s="6">
        <f t="shared" si="89"/>
        <v>0.99624522260211423</v>
      </c>
      <c r="GA10" s="17"/>
      <c r="GB10" s="17"/>
      <c r="GC10" s="17"/>
    </row>
    <row r="11" spans="1:185" x14ac:dyDescent="0.25">
      <c r="A11" s="13">
        <v>9</v>
      </c>
      <c r="B11" s="6" t="str">
        <f t="shared" si="90"/>
        <v/>
      </c>
      <c r="C11" s="6" t="str">
        <f t="shared" si="91"/>
        <v/>
      </c>
      <c r="D11" s="6" t="str">
        <f t="shared" si="92"/>
        <v/>
      </c>
      <c r="E11" s="6" t="str">
        <f t="shared" si="93"/>
        <v/>
      </c>
      <c r="F11" s="6" t="str">
        <f t="shared" si="94"/>
        <v/>
      </c>
      <c r="G11" s="6" t="str">
        <f t="shared" si="95"/>
        <v/>
      </c>
      <c r="H11" s="6" t="str">
        <f t="shared" si="96"/>
        <v/>
      </c>
      <c r="I11" s="6" t="str">
        <f t="shared" si="97"/>
        <v/>
      </c>
      <c r="J11" s="6" t="str">
        <f t="shared" si="98"/>
        <v/>
      </c>
      <c r="K11" s="6" t="str">
        <f t="shared" si="99"/>
        <v/>
      </c>
      <c r="L11" s="6" t="str">
        <f t="shared" si="100"/>
        <v/>
      </c>
      <c r="M11" s="6" t="str">
        <f t="shared" si="101"/>
        <v/>
      </c>
      <c r="N11" s="6" t="str">
        <f t="shared" si="102"/>
        <v/>
      </c>
      <c r="O11" s="6" t="str">
        <f t="shared" si="103"/>
        <v/>
      </c>
      <c r="P11" s="6" t="str">
        <f t="shared" si="104"/>
        <v/>
      </c>
      <c r="Q11" s="6" t="str">
        <f t="shared" si="105"/>
        <v/>
      </c>
      <c r="R11" s="6" t="str">
        <f t="shared" si="106"/>
        <v/>
      </c>
      <c r="S11" s="6" t="str">
        <f t="shared" si="107"/>
        <v/>
      </c>
      <c r="T11" s="6" t="str">
        <f t="shared" si="108"/>
        <v/>
      </c>
      <c r="U11" s="6" t="str">
        <f t="shared" si="109"/>
        <v/>
      </c>
      <c r="V11" s="6" t="str">
        <f t="shared" si="110"/>
        <v/>
      </c>
      <c r="W11" s="6" t="str">
        <f t="shared" si="111"/>
        <v/>
      </c>
      <c r="X11" s="6" t="str">
        <f t="shared" si="112"/>
        <v/>
      </c>
      <c r="Y11" s="6" t="str">
        <f t="shared" si="113"/>
        <v/>
      </c>
      <c r="Z11" s="6" t="str">
        <f t="shared" si="114"/>
        <v/>
      </c>
      <c r="AA11" s="6" t="str">
        <f t="shared" si="115"/>
        <v/>
      </c>
      <c r="AB11" s="6" t="str">
        <f t="shared" si="116"/>
        <v/>
      </c>
      <c r="AC11" s="6" t="str">
        <f t="shared" si="117"/>
        <v/>
      </c>
      <c r="AD11" s="6" t="str">
        <f t="shared" si="118"/>
        <v/>
      </c>
      <c r="AE11" s="6" t="str">
        <f t="shared" si="119"/>
        <v/>
      </c>
      <c r="AF11" s="6" t="str">
        <f t="shared" si="120"/>
        <v/>
      </c>
      <c r="AG11" s="6" t="str">
        <f t="shared" si="121"/>
        <v/>
      </c>
      <c r="AH11" s="6" t="str">
        <f t="shared" si="122"/>
        <v/>
      </c>
      <c r="AI11" s="6" t="str">
        <f t="shared" si="123"/>
        <v/>
      </c>
      <c r="AJ11" s="6" t="str">
        <f t="shared" si="124"/>
        <v/>
      </c>
      <c r="AK11" s="6" t="str">
        <f t="shared" si="125"/>
        <v/>
      </c>
      <c r="AL11" s="6" t="str">
        <f t="shared" si="126"/>
        <v/>
      </c>
      <c r="AM11" s="6" t="str">
        <f t="shared" si="127"/>
        <v/>
      </c>
      <c r="AN11" s="6" t="str">
        <f t="shared" si="128"/>
        <v/>
      </c>
      <c r="AO11" s="6" t="str">
        <f t="shared" si="129"/>
        <v/>
      </c>
      <c r="AP11" s="6" t="str">
        <f t="shared" si="130"/>
        <v/>
      </c>
      <c r="AQ11" s="6" t="str">
        <f t="shared" si="131"/>
        <v/>
      </c>
      <c r="AR11" s="6" t="str">
        <f t="shared" si="132"/>
        <v/>
      </c>
      <c r="AS11" s="6" t="str">
        <f t="shared" si="133"/>
        <v/>
      </c>
      <c r="AT11" s="6" t="str">
        <f t="shared" si="134"/>
        <v/>
      </c>
      <c r="AU11" s="6" t="str">
        <f t="shared" si="135"/>
        <v/>
      </c>
      <c r="AV11" s="6" t="str">
        <f t="shared" si="136"/>
        <v/>
      </c>
      <c r="AW11" s="6" t="str">
        <f t="shared" si="137"/>
        <v/>
      </c>
      <c r="AX11" s="6" t="str">
        <f t="shared" si="138"/>
        <v/>
      </c>
      <c r="AY11" s="6" t="str">
        <f t="shared" si="139"/>
        <v/>
      </c>
      <c r="AZ11" s="6" t="str">
        <f t="shared" si="140"/>
        <v/>
      </c>
      <c r="BA11" s="6" t="str">
        <f t="shared" si="141"/>
        <v/>
      </c>
      <c r="BB11" s="6" t="str">
        <f t="shared" si="142"/>
        <v/>
      </c>
      <c r="BC11" s="6" t="str">
        <f t="shared" si="143"/>
        <v/>
      </c>
      <c r="BD11" s="6" t="str">
        <f t="shared" si="144"/>
        <v/>
      </c>
      <c r="BE11" s="6" t="str">
        <f t="shared" si="145"/>
        <v/>
      </c>
      <c r="BF11" s="6" t="str">
        <f t="shared" si="146"/>
        <v/>
      </c>
      <c r="BG11" s="6" t="str">
        <f t="shared" si="147"/>
        <v/>
      </c>
      <c r="BH11" s="6" t="str">
        <f t="shared" si="148"/>
        <v/>
      </c>
      <c r="BI11" s="6" t="str">
        <f t="shared" si="149"/>
        <v/>
      </c>
      <c r="BJ11" s="6" t="str">
        <f t="shared" si="150"/>
        <v/>
      </c>
      <c r="BK11" s="6" t="str">
        <f t="shared" si="151"/>
        <v/>
      </c>
      <c r="BL11" s="6" t="str">
        <f t="shared" si="152"/>
        <v/>
      </c>
      <c r="BM11" s="6" t="str">
        <f t="shared" si="153"/>
        <v/>
      </c>
      <c r="BN11" s="6" t="str">
        <f t="shared" si="154"/>
        <v/>
      </c>
      <c r="BO11" s="6" t="str">
        <f t="shared" si="155"/>
        <v/>
      </c>
      <c r="BP11" s="6" t="str">
        <f t="shared" si="156"/>
        <v/>
      </c>
      <c r="BQ11" s="6" t="str">
        <f t="shared" si="157"/>
        <v/>
      </c>
      <c r="BR11" s="6" t="str">
        <f t="shared" si="158"/>
        <v/>
      </c>
      <c r="BS11" s="6" t="str">
        <f t="shared" si="159"/>
        <v/>
      </c>
      <c r="BT11" s="6" t="str">
        <f t="shared" si="160"/>
        <v/>
      </c>
      <c r="BU11" s="6" t="str">
        <f t="shared" si="161"/>
        <v/>
      </c>
      <c r="BV11" s="6" t="str">
        <f t="shared" si="162"/>
        <v/>
      </c>
      <c r="BW11" s="6" t="str">
        <f t="shared" si="163"/>
        <v/>
      </c>
      <c r="BX11" s="6" t="str">
        <f t="shared" si="164"/>
        <v/>
      </c>
      <c r="BY11" s="6" t="str">
        <f t="shared" si="165"/>
        <v/>
      </c>
      <c r="BZ11" s="6" t="str">
        <f t="shared" si="166"/>
        <v/>
      </c>
      <c r="CA11" s="6" t="str">
        <f t="shared" si="167"/>
        <v/>
      </c>
      <c r="CB11" s="6" t="str">
        <f t="shared" si="168"/>
        <v/>
      </c>
      <c r="CC11" s="6" t="str">
        <f t="shared" si="169"/>
        <v/>
      </c>
      <c r="CD11" s="6" t="str">
        <f t="shared" si="170"/>
        <v/>
      </c>
      <c r="CE11" s="6" t="str">
        <f t="shared" si="171"/>
        <v/>
      </c>
      <c r="CF11" s="6" t="str">
        <f t="shared" si="172"/>
        <v/>
      </c>
      <c r="CG11" s="6" t="str">
        <f t="shared" si="173"/>
        <v/>
      </c>
      <c r="CH11" s="6" t="str">
        <f t="shared" si="174"/>
        <v/>
      </c>
      <c r="CI11" s="6" t="str">
        <f t="shared" si="175"/>
        <v/>
      </c>
      <c r="CJ11" s="6" t="str">
        <f t="shared" si="176"/>
        <v/>
      </c>
      <c r="CK11" s="6" t="str">
        <f t="shared" si="177"/>
        <v/>
      </c>
      <c r="CL11" s="6" t="str">
        <f t="shared" si="178"/>
        <v/>
      </c>
      <c r="CM11" s="6" t="str">
        <f t="shared" si="179"/>
        <v/>
      </c>
      <c r="CN11" s="6" t="str">
        <f t="shared" si="180"/>
        <v/>
      </c>
      <c r="CO11" s="6" t="str">
        <f t="shared" si="181"/>
        <v/>
      </c>
      <c r="CP11" s="6" t="str">
        <f t="shared" si="182"/>
        <v/>
      </c>
      <c r="CQ11" s="6" t="str">
        <f t="shared" si="183"/>
        <v/>
      </c>
      <c r="CR11" s="6" t="str">
        <f t="shared" si="184"/>
        <v/>
      </c>
      <c r="CS11" s="6" t="str">
        <f t="shared" si="185"/>
        <v/>
      </c>
      <c r="CT11" s="6" t="str">
        <f t="shared" si="186"/>
        <v/>
      </c>
      <c r="CU11" s="6" t="str">
        <f t="shared" si="187"/>
        <v/>
      </c>
      <c r="CV11" s="6" t="str">
        <f t="shared" si="188"/>
        <v/>
      </c>
      <c r="CW11" s="6" t="str">
        <f t="shared" si="189"/>
        <v/>
      </c>
      <c r="CX11" s="6" t="str">
        <f t="shared" si="190"/>
        <v/>
      </c>
      <c r="CY11" s="6">
        <f t="shared" si="191"/>
        <v>1</v>
      </c>
      <c r="CZ11" s="6">
        <f t="shared" si="192"/>
        <v>0.99921000000000004</v>
      </c>
      <c r="DA11" s="6">
        <f t="shared" si="193"/>
        <v>0.99804094080000005</v>
      </c>
      <c r="DB11" s="6">
        <f t="shared" si="194"/>
        <v>0.99740206392623987</v>
      </c>
      <c r="DC11" s="6">
        <f t="shared" si="195"/>
        <v>0.99637481403311179</v>
      </c>
      <c r="DD11" s="6">
        <f t="shared" si="196"/>
        <v>0.99567689665523185</v>
      </c>
      <c r="DE11" s="6">
        <f t="shared" si="197"/>
        <v>0.9940039505199405</v>
      </c>
      <c r="DF11" s="6">
        <f t="shared" si="198"/>
        <v>0.99125968051153501</v>
      </c>
      <c r="DG11" s="6">
        <f t="shared" si="199"/>
        <v>0.98524794288453854</v>
      </c>
      <c r="DH11" s="6">
        <f t="shared" si="200"/>
        <v>0.90977938590722163</v>
      </c>
      <c r="DI11" s="6">
        <f t="shared" si="21"/>
        <v>0.91584937919711884</v>
      </c>
      <c r="DJ11" s="6">
        <f t="shared" si="22"/>
        <v>0.9277767801429011</v>
      </c>
      <c r="DK11" s="6">
        <f t="shared" si="23"/>
        <v>0.92545069270073788</v>
      </c>
      <c r="DL11" s="6">
        <f t="shared" si="24"/>
        <v>0.93502068752693146</v>
      </c>
      <c r="DM11" s="6">
        <f t="shared" si="25"/>
        <v>0.94033332496496624</v>
      </c>
      <c r="DN11" s="6">
        <f t="shared" si="26"/>
        <v>0.94151942262506372</v>
      </c>
      <c r="DO11" s="6">
        <f t="shared" si="27"/>
        <v>0.94105401638206831</v>
      </c>
      <c r="DP11" s="6">
        <f t="shared" si="28"/>
        <v>0.9441443495443661</v>
      </c>
      <c r="DQ11" s="6">
        <f t="shared" si="29"/>
        <v>0.94763977047458992</v>
      </c>
      <c r="DR11" s="6">
        <f t="shared" si="30"/>
        <v>0.95212283189400249</v>
      </c>
      <c r="DS11" s="6">
        <f t="shared" si="31"/>
        <v>0.95426150169349633</v>
      </c>
      <c r="DT11" s="6">
        <f t="shared" si="32"/>
        <v>0.9524432387667513</v>
      </c>
      <c r="DU11" s="6">
        <f t="shared" si="33"/>
        <v>0.95501970997554975</v>
      </c>
      <c r="DV11" s="6">
        <f t="shared" si="34"/>
        <v>0.95920599162678166</v>
      </c>
      <c r="DW11" s="6">
        <f t="shared" si="35"/>
        <v>0.96065445567959984</v>
      </c>
      <c r="DX11" s="6">
        <f t="shared" si="36"/>
        <v>0.95953453910573205</v>
      </c>
      <c r="DY11" s="6">
        <f t="shared" si="37"/>
        <v>0.96082517287490743</v>
      </c>
      <c r="DZ11" s="6">
        <f t="shared" si="38"/>
        <v>0.96353694552704161</v>
      </c>
      <c r="EA11" s="6">
        <f t="shared" si="39"/>
        <v>0.96256107153460535</v>
      </c>
      <c r="EB11" s="6">
        <f t="shared" si="40"/>
        <v>0.96524227024321918</v>
      </c>
      <c r="EC11" s="6">
        <f t="shared" si="41"/>
        <v>0.96493972362872382</v>
      </c>
      <c r="ED11" s="6">
        <f t="shared" si="42"/>
        <v>0.96686139689662332</v>
      </c>
      <c r="EE11" s="6">
        <f t="shared" si="43"/>
        <v>0.96694742892439689</v>
      </c>
      <c r="EF11" s="6">
        <f t="shared" si="44"/>
        <v>0.96328025568967202</v>
      </c>
      <c r="EG11" s="6">
        <f t="shared" si="45"/>
        <v>0.96710201431431386</v>
      </c>
      <c r="EH11" s="6">
        <f t="shared" si="46"/>
        <v>0.97100589343776256</v>
      </c>
      <c r="EI11" s="6">
        <f t="shared" si="47"/>
        <v>0.97441087058073883</v>
      </c>
      <c r="EJ11" s="6">
        <f t="shared" si="48"/>
        <v>0.97662629983784377</v>
      </c>
      <c r="EK11" s="6">
        <f t="shared" si="49"/>
        <v>0.97694225160607762</v>
      </c>
      <c r="EL11" s="6">
        <f t="shared" si="50"/>
        <v>0.9780522419821831</v>
      </c>
      <c r="EM11" s="6">
        <f t="shared" si="51"/>
        <v>0.97903058231159146</v>
      </c>
      <c r="EN11" s="6">
        <f t="shared" si="52"/>
        <v>0.98016596709456194</v>
      </c>
      <c r="EO11" s="6">
        <f t="shared" si="53"/>
        <v>0.9807742385466186</v>
      </c>
      <c r="EP11" s="6">
        <f t="shared" si="54"/>
        <v>0.97905006445266241</v>
      </c>
      <c r="EQ11" s="6">
        <f t="shared" si="55"/>
        <v>0.97867594456852303</v>
      </c>
      <c r="ER11" s="6">
        <f t="shared" si="56"/>
        <v>0.9813026650183867</v>
      </c>
      <c r="ES11" s="6">
        <f t="shared" si="57"/>
        <v>0.98312702620286552</v>
      </c>
      <c r="ET11" s="6">
        <f t="shared" si="58"/>
        <v>0.98351538337224176</v>
      </c>
      <c r="EU11" s="6">
        <f t="shared" si="59"/>
        <v>0.98332735686247807</v>
      </c>
      <c r="EV11" s="6">
        <f t="shared" si="60"/>
        <v>0.98412779926044391</v>
      </c>
      <c r="EW11" s="6">
        <f t="shared" si="61"/>
        <v>0.98377535250957959</v>
      </c>
      <c r="EX11" s="6">
        <f t="shared" si="62"/>
        <v>0.98547986974858814</v>
      </c>
      <c r="EY11" s="6">
        <f t="shared" si="63"/>
        <v>0.98696535304385702</v>
      </c>
      <c r="EZ11" s="6">
        <f t="shared" si="64"/>
        <v>0.98755571350349935</v>
      </c>
      <c r="FA11" s="6">
        <f t="shared" si="65"/>
        <v>0.98875148858153905</v>
      </c>
      <c r="FB11" s="6">
        <f t="shared" si="66"/>
        <v>0.98808203565200448</v>
      </c>
      <c r="FC11" s="6">
        <f t="shared" si="67"/>
        <v>0.98956856765788626</v>
      </c>
      <c r="FD11" s="6">
        <f t="shared" si="68"/>
        <v>0.99003454310030292</v>
      </c>
      <c r="FE11" s="6">
        <f t="shared" si="69"/>
        <v>0.99093381283591575</v>
      </c>
      <c r="FF11" s="6">
        <f t="shared" si="70"/>
        <v>0.98990315856572064</v>
      </c>
      <c r="FG11" s="6">
        <f t="shared" si="71"/>
        <v>0.99075439752021366</v>
      </c>
      <c r="FH11" s="6">
        <f t="shared" si="72"/>
        <v>0.99150397675374446</v>
      </c>
      <c r="FI11" s="6">
        <f t="shared" si="73"/>
        <v>0.9918215091391821</v>
      </c>
      <c r="FJ11" s="6">
        <f t="shared" si="74"/>
        <v>0.99278617213479736</v>
      </c>
      <c r="FK11" s="6">
        <f t="shared" si="75"/>
        <v>0.99306861923062795</v>
      </c>
      <c r="FL11" s="6">
        <f t="shared" si="76"/>
        <v>0.99334808803163188</v>
      </c>
      <c r="FM11" s="6">
        <f t="shared" si="77"/>
        <v>0.99342868115079375</v>
      </c>
      <c r="FN11" s="6">
        <f t="shared" si="78"/>
        <v>0.99378595586798046</v>
      </c>
      <c r="FO11" s="6">
        <f t="shared" si="79"/>
        <v>0.99392783816867336</v>
      </c>
      <c r="FP11" s="6">
        <f t="shared" si="80"/>
        <v>0.99427134710375698</v>
      </c>
      <c r="FQ11" s="6">
        <f t="shared" si="81"/>
        <v>0.99454564299014314</v>
      </c>
      <c r="FR11" s="6">
        <f t="shared" si="82"/>
        <v>0.99480432177948963</v>
      </c>
      <c r="FS11" s="6">
        <f t="shared" si="83"/>
        <v>0.99504809071730649</v>
      </c>
      <c r="FT11" s="6">
        <f t="shared" si="84"/>
        <v>0.99527727011227451</v>
      </c>
      <c r="FU11" s="6">
        <f t="shared" si="85"/>
        <v>0.99549255377872958</v>
      </c>
      <c r="FV11" s="6">
        <f t="shared" si="86"/>
        <v>0.99569384815789741</v>
      </c>
      <c r="FW11" s="6">
        <f t="shared" si="87"/>
        <v>0.9958812622674067</v>
      </c>
      <c r="FX11" s="6">
        <f t="shared" si="88"/>
        <v>0.99605366537104645</v>
      </c>
      <c r="FY11" s="6">
        <f t="shared" si="89"/>
        <v>0.99620788982617281</v>
      </c>
      <c r="GA11" s="17"/>
      <c r="GB11" s="17"/>
      <c r="GC11" s="17"/>
    </row>
    <row r="12" spans="1:185" x14ac:dyDescent="0.25">
      <c r="A12" s="13">
        <v>10</v>
      </c>
      <c r="B12" s="6" t="str">
        <f t="shared" si="90"/>
        <v/>
      </c>
      <c r="C12" s="6" t="str">
        <f t="shared" si="91"/>
        <v/>
      </c>
      <c r="D12" s="6" t="str">
        <f t="shared" si="92"/>
        <v/>
      </c>
      <c r="E12" s="6" t="str">
        <f t="shared" si="93"/>
        <v/>
      </c>
      <c r="F12" s="6" t="str">
        <f t="shared" si="94"/>
        <v/>
      </c>
      <c r="G12" s="6" t="str">
        <f t="shared" si="95"/>
        <v/>
      </c>
      <c r="H12" s="6" t="str">
        <f t="shared" si="96"/>
        <v/>
      </c>
      <c r="I12" s="6" t="str">
        <f t="shared" si="97"/>
        <v/>
      </c>
      <c r="J12" s="6" t="str">
        <f t="shared" si="98"/>
        <v/>
      </c>
      <c r="K12" s="6" t="str">
        <f t="shared" si="99"/>
        <v/>
      </c>
      <c r="L12" s="6" t="str">
        <f t="shared" si="100"/>
        <v/>
      </c>
      <c r="M12" s="6" t="str">
        <f t="shared" si="101"/>
        <v/>
      </c>
      <c r="N12" s="6" t="str">
        <f t="shared" si="102"/>
        <v/>
      </c>
      <c r="O12" s="6" t="str">
        <f t="shared" si="103"/>
        <v/>
      </c>
      <c r="P12" s="6" t="str">
        <f t="shared" si="104"/>
        <v/>
      </c>
      <c r="Q12" s="6" t="str">
        <f t="shared" si="105"/>
        <v/>
      </c>
      <c r="R12" s="6" t="str">
        <f t="shared" si="106"/>
        <v/>
      </c>
      <c r="S12" s="6" t="str">
        <f t="shared" si="107"/>
        <v/>
      </c>
      <c r="T12" s="6" t="str">
        <f t="shared" si="108"/>
        <v/>
      </c>
      <c r="U12" s="6" t="str">
        <f t="shared" si="109"/>
        <v/>
      </c>
      <c r="V12" s="6" t="str">
        <f t="shared" si="110"/>
        <v/>
      </c>
      <c r="W12" s="6" t="str">
        <f t="shared" si="111"/>
        <v/>
      </c>
      <c r="X12" s="6" t="str">
        <f t="shared" si="112"/>
        <v/>
      </c>
      <c r="Y12" s="6" t="str">
        <f t="shared" si="113"/>
        <v/>
      </c>
      <c r="Z12" s="6" t="str">
        <f t="shared" si="114"/>
        <v/>
      </c>
      <c r="AA12" s="6" t="str">
        <f t="shared" si="115"/>
        <v/>
      </c>
      <c r="AB12" s="6" t="str">
        <f t="shared" si="116"/>
        <v/>
      </c>
      <c r="AC12" s="6" t="str">
        <f t="shared" si="117"/>
        <v/>
      </c>
      <c r="AD12" s="6" t="str">
        <f t="shared" si="118"/>
        <v/>
      </c>
      <c r="AE12" s="6" t="str">
        <f t="shared" si="119"/>
        <v/>
      </c>
      <c r="AF12" s="6" t="str">
        <f t="shared" si="120"/>
        <v/>
      </c>
      <c r="AG12" s="6" t="str">
        <f t="shared" si="121"/>
        <v/>
      </c>
      <c r="AH12" s="6" t="str">
        <f t="shared" si="122"/>
        <v/>
      </c>
      <c r="AI12" s="6" t="str">
        <f t="shared" si="123"/>
        <v/>
      </c>
      <c r="AJ12" s="6" t="str">
        <f t="shared" si="124"/>
        <v/>
      </c>
      <c r="AK12" s="6" t="str">
        <f t="shared" si="125"/>
        <v/>
      </c>
      <c r="AL12" s="6" t="str">
        <f t="shared" si="126"/>
        <v/>
      </c>
      <c r="AM12" s="6" t="str">
        <f t="shared" si="127"/>
        <v/>
      </c>
      <c r="AN12" s="6" t="str">
        <f t="shared" si="128"/>
        <v/>
      </c>
      <c r="AO12" s="6" t="str">
        <f t="shared" si="129"/>
        <v/>
      </c>
      <c r="AP12" s="6" t="str">
        <f t="shared" si="130"/>
        <v/>
      </c>
      <c r="AQ12" s="6" t="str">
        <f t="shared" si="131"/>
        <v/>
      </c>
      <c r="AR12" s="6" t="str">
        <f t="shared" si="132"/>
        <v/>
      </c>
      <c r="AS12" s="6" t="str">
        <f t="shared" si="133"/>
        <v/>
      </c>
      <c r="AT12" s="6" t="str">
        <f t="shared" si="134"/>
        <v/>
      </c>
      <c r="AU12" s="6" t="str">
        <f t="shared" si="135"/>
        <v/>
      </c>
      <c r="AV12" s="6" t="str">
        <f t="shared" si="136"/>
        <v/>
      </c>
      <c r="AW12" s="6" t="str">
        <f t="shared" si="137"/>
        <v/>
      </c>
      <c r="AX12" s="6" t="str">
        <f t="shared" si="138"/>
        <v/>
      </c>
      <c r="AY12" s="6" t="str">
        <f t="shared" si="139"/>
        <v/>
      </c>
      <c r="AZ12" s="6" t="str">
        <f t="shared" si="140"/>
        <v/>
      </c>
      <c r="BA12" s="6" t="str">
        <f t="shared" si="141"/>
        <v/>
      </c>
      <c r="BB12" s="6" t="str">
        <f t="shared" si="142"/>
        <v/>
      </c>
      <c r="BC12" s="6" t="str">
        <f t="shared" si="143"/>
        <v/>
      </c>
      <c r="BD12" s="6" t="str">
        <f t="shared" si="144"/>
        <v/>
      </c>
      <c r="BE12" s="6" t="str">
        <f t="shared" si="145"/>
        <v/>
      </c>
      <c r="BF12" s="6" t="str">
        <f t="shared" si="146"/>
        <v/>
      </c>
      <c r="BG12" s="6" t="str">
        <f t="shared" si="147"/>
        <v/>
      </c>
      <c r="BH12" s="6" t="str">
        <f t="shared" si="148"/>
        <v/>
      </c>
      <c r="BI12" s="6" t="str">
        <f t="shared" si="149"/>
        <v/>
      </c>
      <c r="BJ12" s="6" t="str">
        <f t="shared" si="150"/>
        <v/>
      </c>
      <c r="BK12" s="6" t="str">
        <f t="shared" si="151"/>
        <v/>
      </c>
      <c r="BL12" s="6" t="str">
        <f t="shared" si="152"/>
        <v/>
      </c>
      <c r="BM12" s="6" t="str">
        <f t="shared" si="153"/>
        <v/>
      </c>
      <c r="BN12" s="6" t="str">
        <f t="shared" si="154"/>
        <v/>
      </c>
      <c r="BO12" s="6" t="str">
        <f t="shared" si="155"/>
        <v/>
      </c>
      <c r="BP12" s="6" t="str">
        <f t="shared" si="156"/>
        <v/>
      </c>
      <c r="BQ12" s="6" t="str">
        <f t="shared" si="157"/>
        <v/>
      </c>
      <c r="BR12" s="6" t="str">
        <f t="shared" si="158"/>
        <v/>
      </c>
      <c r="BS12" s="6" t="str">
        <f t="shared" si="159"/>
        <v/>
      </c>
      <c r="BT12" s="6" t="str">
        <f t="shared" si="160"/>
        <v/>
      </c>
      <c r="BU12" s="6" t="str">
        <f t="shared" si="161"/>
        <v/>
      </c>
      <c r="BV12" s="6" t="str">
        <f t="shared" si="162"/>
        <v/>
      </c>
      <c r="BW12" s="6" t="str">
        <f t="shared" si="163"/>
        <v/>
      </c>
      <c r="BX12" s="6" t="str">
        <f t="shared" si="164"/>
        <v/>
      </c>
      <c r="BY12" s="6" t="str">
        <f t="shared" si="165"/>
        <v/>
      </c>
      <c r="BZ12" s="6" t="str">
        <f t="shared" si="166"/>
        <v/>
      </c>
      <c r="CA12" s="6" t="str">
        <f t="shared" si="167"/>
        <v/>
      </c>
      <c r="CB12" s="6" t="str">
        <f t="shared" si="168"/>
        <v/>
      </c>
      <c r="CC12" s="6" t="str">
        <f t="shared" si="169"/>
        <v/>
      </c>
      <c r="CD12" s="6" t="str">
        <f t="shared" si="170"/>
        <v/>
      </c>
      <c r="CE12" s="6" t="str">
        <f t="shared" si="171"/>
        <v/>
      </c>
      <c r="CF12" s="6" t="str">
        <f t="shared" si="172"/>
        <v/>
      </c>
      <c r="CG12" s="6" t="str">
        <f t="shared" si="173"/>
        <v/>
      </c>
      <c r="CH12" s="6" t="str">
        <f t="shared" si="174"/>
        <v/>
      </c>
      <c r="CI12" s="6" t="str">
        <f t="shared" si="175"/>
        <v/>
      </c>
      <c r="CJ12" s="6" t="str">
        <f t="shared" si="176"/>
        <v/>
      </c>
      <c r="CK12" s="6" t="str">
        <f t="shared" si="177"/>
        <v/>
      </c>
      <c r="CL12" s="6" t="str">
        <f t="shared" si="178"/>
        <v/>
      </c>
      <c r="CM12" s="6" t="str">
        <f t="shared" si="179"/>
        <v/>
      </c>
      <c r="CN12" s="6" t="str">
        <f t="shared" si="180"/>
        <v/>
      </c>
      <c r="CO12" s="6" t="str">
        <f t="shared" si="181"/>
        <v/>
      </c>
      <c r="CP12" s="6" t="str">
        <f t="shared" si="182"/>
        <v/>
      </c>
      <c r="CQ12" s="6" t="str">
        <f t="shared" si="183"/>
        <v/>
      </c>
      <c r="CR12" s="6" t="str">
        <f t="shared" si="184"/>
        <v/>
      </c>
      <c r="CS12" s="6" t="str">
        <f t="shared" si="185"/>
        <v/>
      </c>
      <c r="CT12" s="6" t="str">
        <f t="shared" si="186"/>
        <v/>
      </c>
      <c r="CU12" s="6" t="str">
        <f t="shared" si="187"/>
        <v/>
      </c>
      <c r="CV12" s="6" t="str">
        <f t="shared" si="188"/>
        <v/>
      </c>
      <c r="CW12" s="6" t="str">
        <f t="shared" si="189"/>
        <v/>
      </c>
      <c r="CX12" s="6">
        <f t="shared" si="190"/>
        <v>1</v>
      </c>
      <c r="CY12" s="6">
        <f t="shared" si="191"/>
        <v>0.99907999999999997</v>
      </c>
      <c r="CZ12" s="6">
        <f t="shared" si="192"/>
        <v>0.99850056090000006</v>
      </c>
      <c r="DA12" s="6">
        <f t="shared" si="193"/>
        <v>0.9976217636048641</v>
      </c>
      <c r="DB12" s="6">
        <f t="shared" si="194"/>
        <v>0.99682357072916261</v>
      </c>
      <c r="DC12" s="6">
        <f t="shared" si="195"/>
        <v>0.99595633661121785</v>
      </c>
      <c r="DD12" s="6">
        <f t="shared" si="196"/>
        <v>0.99502970667240587</v>
      </c>
      <c r="DE12" s="6">
        <f t="shared" si="197"/>
        <v>0.99356658878171178</v>
      </c>
      <c r="DF12" s="6">
        <f t="shared" si="198"/>
        <v>0.99093256481696612</v>
      </c>
      <c r="DG12" s="6">
        <f t="shared" si="199"/>
        <v>0.98507059825481935</v>
      </c>
      <c r="DH12" s="6">
        <f t="shared" si="200"/>
        <v>0.90939727856514063</v>
      </c>
      <c r="DI12" s="6">
        <f t="shared" si="21"/>
        <v>0.91554714890198374</v>
      </c>
      <c r="DJ12" s="6">
        <f t="shared" si="22"/>
        <v>0.92753555818006395</v>
      </c>
      <c r="DK12" s="6">
        <f t="shared" si="23"/>
        <v>0.92516380298600065</v>
      </c>
      <c r="DL12" s="6">
        <f t="shared" si="24"/>
        <v>0.93476823194129921</v>
      </c>
      <c r="DM12" s="6">
        <f t="shared" si="25"/>
        <v>0.94007943496722568</v>
      </c>
      <c r="DN12" s="6">
        <f t="shared" si="26"/>
        <v>0.94122755160404992</v>
      </c>
      <c r="DO12" s="6">
        <f t="shared" si="27"/>
        <v>0.94084698449846427</v>
      </c>
      <c r="DP12" s="6">
        <f t="shared" si="28"/>
        <v>0.94402161077892532</v>
      </c>
      <c r="DQ12" s="6">
        <f t="shared" si="29"/>
        <v>0.94738390773656178</v>
      </c>
      <c r="DR12" s="6">
        <f t="shared" si="30"/>
        <v>0.95187527995771004</v>
      </c>
      <c r="DS12" s="6">
        <f t="shared" si="31"/>
        <v>0.95397522324298833</v>
      </c>
      <c r="DT12" s="6">
        <f t="shared" si="32"/>
        <v>0.95221465238944725</v>
      </c>
      <c r="DU12" s="6">
        <f t="shared" si="33"/>
        <v>0.95484780642775424</v>
      </c>
      <c r="DV12" s="6">
        <f t="shared" si="34"/>
        <v>0.95901415042845628</v>
      </c>
      <c r="DW12" s="6">
        <f t="shared" si="35"/>
        <v>0.96032783316466874</v>
      </c>
      <c r="DX12" s="6">
        <f t="shared" si="36"/>
        <v>0.9592946554709556</v>
      </c>
      <c r="DY12" s="6">
        <f t="shared" si="37"/>
        <v>0.96062339958860365</v>
      </c>
      <c r="DZ12" s="6">
        <f t="shared" si="38"/>
        <v>0.96337314424630205</v>
      </c>
      <c r="EA12" s="6">
        <f t="shared" si="39"/>
        <v>0.96246481542745188</v>
      </c>
      <c r="EB12" s="6">
        <f t="shared" si="40"/>
        <v>0.9649720024075511</v>
      </c>
      <c r="EC12" s="6">
        <f t="shared" si="41"/>
        <v>0.96477568387570689</v>
      </c>
      <c r="ED12" s="6">
        <f t="shared" si="42"/>
        <v>0.9667163676870888</v>
      </c>
      <c r="EE12" s="6">
        <f t="shared" si="43"/>
        <v>0.96665734469571962</v>
      </c>
      <c r="EF12" s="6">
        <f t="shared" si="44"/>
        <v>0.96306833403342029</v>
      </c>
      <c r="EG12" s="6">
        <f t="shared" si="45"/>
        <v>0.96693760697188047</v>
      </c>
      <c r="EH12" s="6">
        <f t="shared" si="46"/>
        <v>0.97078256208227187</v>
      </c>
      <c r="EI12" s="6">
        <f t="shared" si="47"/>
        <v>0.97423547662403431</v>
      </c>
      <c r="EJ12" s="6">
        <f t="shared" si="48"/>
        <v>0.97647003962986967</v>
      </c>
      <c r="EK12" s="6">
        <f t="shared" si="49"/>
        <v>0.97680547969085274</v>
      </c>
      <c r="EL12" s="6">
        <f t="shared" si="50"/>
        <v>0.9778664120562065</v>
      </c>
      <c r="EM12" s="6">
        <f t="shared" si="51"/>
        <v>0.97877603436019045</v>
      </c>
      <c r="EN12" s="6">
        <f t="shared" si="52"/>
        <v>0.97996013224147205</v>
      </c>
      <c r="EO12" s="6">
        <f t="shared" si="53"/>
        <v>0.98055846821413839</v>
      </c>
      <c r="EP12" s="6">
        <f t="shared" si="54"/>
        <v>0.97885425443977192</v>
      </c>
      <c r="EQ12" s="6">
        <f t="shared" si="55"/>
        <v>0.97856829021462044</v>
      </c>
      <c r="ER12" s="6">
        <f t="shared" si="56"/>
        <v>0.9810867784320827</v>
      </c>
      <c r="ES12" s="6">
        <f t="shared" si="57"/>
        <v>0.98292056952736284</v>
      </c>
      <c r="ET12" s="6">
        <f t="shared" si="58"/>
        <v>0.98338752637240345</v>
      </c>
      <c r="EU12" s="6">
        <f t="shared" si="59"/>
        <v>0.98325852394749769</v>
      </c>
      <c r="EV12" s="6">
        <f t="shared" si="60"/>
        <v>0.98398018009055488</v>
      </c>
      <c r="EW12" s="6">
        <f t="shared" si="61"/>
        <v>0.98369665048137889</v>
      </c>
      <c r="EX12" s="6">
        <f t="shared" si="62"/>
        <v>0.98531233817073083</v>
      </c>
      <c r="EY12" s="6">
        <f t="shared" si="63"/>
        <v>0.98691600477620478</v>
      </c>
      <c r="EZ12" s="6">
        <f t="shared" si="64"/>
        <v>0.98737795347506874</v>
      </c>
      <c r="FA12" s="6">
        <f t="shared" si="65"/>
        <v>0.98857351331359444</v>
      </c>
      <c r="FB12" s="6">
        <f t="shared" si="66"/>
        <v>0.98798322744843925</v>
      </c>
      <c r="FC12" s="6">
        <f t="shared" si="67"/>
        <v>0.98952898491517993</v>
      </c>
      <c r="FD12" s="6">
        <f t="shared" si="68"/>
        <v>0.98988603791883789</v>
      </c>
      <c r="FE12" s="6">
        <f t="shared" si="69"/>
        <v>0.9907653540877337</v>
      </c>
      <c r="FF12" s="6">
        <f t="shared" si="70"/>
        <v>0.98977447115510708</v>
      </c>
      <c r="FG12" s="6">
        <f t="shared" si="71"/>
        <v>0.99066418210404783</v>
      </c>
      <c r="FH12" s="6">
        <f t="shared" si="72"/>
        <v>0.99141717333658863</v>
      </c>
      <c r="FI12" s="6">
        <f t="shared" si="73"/>
        <v>0.99173802509144582</v>
      </c>
      <c r="FJ12" s="6">
        <f t="shared" si="74"/>
        <v>0.99270582816092645</v>
      </c>
      <c r="FK12" s="6">
        <f t="shared" si="75"/>
        <v>0.99299135037843556</v>
      </c>
      <c r="FL12" s="6">
        <f t="shared" si="76"/>
        <v>0.99327377683133089</v>
      </c>
      <c r="FM12" s="6">
        <f t="shared" si="77"/>
        <v>0.99335722870092502</v>
      </c>
      <c r="FN12" s="6">
        <f t="shared" si="78"/>
        <v>0.9937172330596914</v>
      </c>
      <c r="FO12" s="6">
        <f t="shared" si="79"/>
        <v>0.99386175505292274</v>
      </c>
      <c r="FP12" s="6">
        <f t="shared" si="80"/>
        <v>0.99420778940058785</v>
      </c>
      <c r="FQ12" s="6">
        <f t="shared" si="81"/>
        <v>0.99448206775291093</v>
      </c>
      <c r="FR12" s="6">
        <f t="shared" si="82"/>
        <v>0.9947407300065001</v>
      </c>
      <c r="FS12" s="6">
        <f t="shared" si="83"/>
        <v>0.99498448336165557</v>
      </c>
      <c r="FT12" s="6">
        <f t="shared" si="84"/>
        <v>0.99521364810658264</v>
      </c>
      <c r="FU12" s="6">
        <f t="shared" si="85"/>
        <v>0.99542891801126587</v>
      </c>
      <c r="FV12" s="6">
        <f t="shared" si="86"/>
        <v>0.99563019952291176</v>
      </c>
      <c r="FW12" s="6">
        <f t="shared" si="87"/>
        <v>0.99581760165218003</v>
      </c>
      <c r="FX12" s="6">
        <f t="shared" si="88"/>
        <v>0.99598999373514085</v>
      </c>
      <c r="FY12" s="6">
        <f t="shared" si="89"/>
        <v>0.99614420833163841</v>
      </c>
      <c r="GA12" s="17"/>
      <c r="GB12" s="17"/>
      <c r="GC12" s="17"/>
    </row>
    <row r="13" spans="1:185" x14ac:dyDescent="0.25">
      <c r="A13" s="13">
        <v>11</v>
      </c>
      <c r="B13" s="6" t="str">
        <f t="shared" si="90"/>
        <v/>
      </c>
      <c r="C13" s="6" t="str">
        <f t="shared" si="91"/>
        <v/>
      </c>
      <c r="D13" s="6" t="str">
        <f t="shared" si="92"/>
        <v/>
      </c>
      <c r="E13" s="6" t="str">
        <f t="shared" si="93"/>
        <v/>
      </c>
      <c r="F13" s="6" t="str">
        <f t="shared" si="94"/>
        <v/>
      </c>
      <c r="G13" s="6" t="str">
        <f t="shared" si="95"/>
        <v/>
      </c>
      <c r="H13" s="6" t="str">
        <f t="shared" si="96"/>
        <v/>
      </c>
      <c r="I13" s="6" t="str">
        <f t="shared" si="97"/>
        <v/>
      </c>
      <c r="J13" s="6" t="str">
        <f t="shared" si="98"/>
        <v/>
      </c>
      <c r="K13" s="6" t="str">
        <f t="shared" si="99"/>
        <v/>
      </c>
      <c r="L13" s="6" t="str">
        <f t="shared" si="100"/>
        <v/>
      </c>
      <c r="M13" s="6" t="str">
        <f t="shared" si="101"/>
        <v/>
      </c>
      <c r="N13" s="6" t="str">
        <f t="shared" si="102"/>
        <v/>
      </c>
      <c r="O13" s="6" t="str">
        <f t="shared" si="103"/>
        <v/>
      </c>
      <c r="P13" s="6" t="str">
        <f t="shared" si="104"/>
        <v/>
      </c>
      <c r="Q13" s="6" t="str">
        <f t="shared" si="105"/>
        <v/>
      </c>
      <c r="R13" s="6" t="str">
        <f t="shared" si="106"/>
        <v/>
      </c>
      <c r="S13" s="6" t="str">
        <f t="shared" si="107"/>
        <v/>
      </c>
      <c r="T13" s="6" t="str">
        <f t="shared" si="108"/>
        <v/>
      </c>
      <c r="U13" s="6" t="str">
        <f t="shared" si="109"/>
        <v/>
      </c>
      <c r="V13" s="6" t="str">
        <f t="shared" si="110"/>
        <v/>
      </c>
      <c r="W13" s="6" t="str">
        <f t="shared" si="111"/>
        <v/>
      </c>
      <c r="X13" s="6" t="str">
        <f t="shared" si="112"/>
        <v/>
      </c>
      <c r="Y13" s="6" t="str">
        <f t="shared" si="113"/>
        <v/>
      </c>
      <c r="Z13" s="6" t="str">
        <f t="shared" si="114"/>
        <v/>
      </c>
      <c r="AA13" s="6" t="str">
        <f t="shared" si="115"/>
        <v/>
      </c>
      <c r="AB13" s="6" t="str">
        <f t="shared" si="116"/>
        <v/>
      </c>
      <c r="AC13" s="6" t="str">
        <f t="shared" si="117"/>
        <v/>
      </c>
      <c r="AD13" s="6" t="str">
        <f t="shared" si="118"/>
        <v/>
      </c>
      <c r="AE13" s="6" t="str">
        <f t="shared" si="119"/>
        <v/>
      </c>
      <c r="AF13" s="6" t="str">
        <f t="shared" si="120"/>
        <v/>
      </c>
      <c r="AG13" s="6" t="str">
        <f t="shared" si="121"/>
        <v/>
      </c>
      <c r="AH13" s="6" t="str">
        <f t="shared" si="122"/>
        <v/>
      </c>
      <c r="AI13" s="6" t="str">
        <f t="shared" si="123"/>
        <v/>
      </c>
      <c r="AJ13" s="6" t="str">
        <f t="shared" si="124"/>
        <v/>
      </c>
      <c r="AK13" s="6" t="str">
        <f t="shared" si="125"/>
        <v/>
      </c>
      <c r="AL13" s="6" t="str">
        <f t="shared" si="126"/>
        <v/>
      </c>
      <c r="AM13" s="6" t="str">
        <f t="shared" si="127"/>
        <v/>
      </c>
      <c r="AN13" s="6" t="str">
        <f t="shared" si="128"/>
        <v/>
      </c>
      <c r="AO13" s="6" t="str">
        <f t="shared" si="129"/>
        <v/>
      </c>
      <c r="AP13" s="6" t="str">
        <f t="shared" si="130"/>
        <v/>
      </c>
      <c r="AQ13" s="6" t="str">
        <f t="shared" si="131"/>
        <v/>
      </c>
      <c r="AR13" s="6" t="str">
        <f t="shared" si="132"/>
        <v/>
      </c>
      <c r="AS13" s="6" t="str">
        <f t="shared" si="133"/>
        <v/>
      </c>
      <c r="AT13" s="6" t="str">
        <f t="shared" si="134"/>
        <v/>
      </c>
      <c r="AU13" s="6" t="str">
        <f t="shared" si="135"/>
        <v/>
      </c>
      <c r="AV13" s="6" t="str">
        <f t="shared" si="136"/>
        <v/>
      </c>
      <c r="AW13" s="6" t="str">
        <f t="shared" si="137"/>
        <v/>
      </c>
      <c r="AX13" s="6" t="str">
        <f t="shared" si="138"/>
        <v/>
      </c>
      <c r="AY13" s="6" t="str">
        <f t="shared" si="139"/>
        <v/>
      </c>
      <c r="AZ13" s="6" t="str">
        <f t="shared" si="140"/>
        <v/>
      </c>
      <c r="BA13" s="6" t="str">
        <f t="shared" si="141"/>
        <v/>
      </c>
      <c r="BB13" s="6" t="str">
        <f t="shared" si="142"/>
        <v/>
      </c>
      <c r="BC13" s="6" t="str">
        <f t="shared" si="143"/>
        <v/>
      </c>
      <c r="BD13" s="6" t="str">
        <f t="shared" si="144"/>
        <v/>
      </c>
      <c r="BE13" s="6" t="str">
        <f t="shared" si="145"/>
        <v/>
      </c>
      <c r="BF13" s="6" t="str">
        <f t="shared" si="146"/>
        <v/>
      </c>
      <c r="BG13" s="6" t="str">
        <f t="shared" si="147"/>
        <v/>
      </c>
      <c r="BH13" s="6" t="str">
        <f t="shared" si="148"/>
        <v/>
      </c>
      <c r="BI13" s="6" t="str">
        <f t="shared" si="149"/>
        <v/>
      </c>
      <c r="BJ13" s="6" t="str">
        <f t="shared" si="150"/>
        <v/>
      </c>
      <c r="BK13" s="6" t="str">
        <f t="shared" si="151"/>
        <v/>
      </c>
      <c r="BL13" s="6" t="str">
        <f t="shared" si="152"/>
        <v/>
      </c>
      <c r="BM13" s="6" t="str">
        <f t="shared" si="153"/>
        <v/>
      </c>
      <c r="BN13" s="6" t="str">
        <f t="shared" si="154"/>
        <v/>
      </c>
      <c r="BO13" s="6" t="str">
        <f t="shared" si="155"/>
        <v/>
      </c>
      <c r="BP13" s="6" t="str">
        <f t="shared" si="156"/>
        <v/>
      </c>
      <c r="BQ13" s="6" t="str">
        <f t="shared" si="157"/>
        <v/>
      </c>
      <c r="BR13" s="6" t="str">
        <f t="shared" si="158"/>
        <v/>
      </c>
      <c r="BS13" s="6" t="str">
        <f t="shared" si="159"/>
        <v/>
      </c>
      <c r="BT13" s="6" t="str">
        <f t="shared" si="160"/>
        <v/>
      </c>
      <c r="BU13" s="6" t="str">
        <f t="shared" si="161"/>
        <v/>
      </c>
      <c r="BV13" s="6" t="str">
        <f t="shared" si="162"/>
        <v/>
      </c>
      <c r="BW13" s="6" t="str">
        <f t="shared" si="163"/>
        <v/>
      </c>
      <c r="BX13" s="6" t="str">
        <f t="shared" si="164"/>
        <v/>
      </c>
      <c r="BY13" s="6" t="str">
        <f t="shared" si="165"/>
        <v/>
      </c>
      <c r="BZ13" s="6" t="str">
        <f t="shared" si="166"/>
        <v/>
      </c>
      <c r="CA13" s="6" t="str">
        <f t="shared" si="167"/>
        <v/>
      </c>
      <c r="CB13" s="6" t="str">
        <f t="shared" si="168"/>
        <v/>
      </c>
      <c r="CC13" s="6" t="str">
        <f t="shared" si="169"/>
        <v/>
      </c>
      <c r="CD13" s="6" t="str">
        <f t="shared" si="170"/>
        <v/>
      </c>
      <c r="CE13" s="6" t="str">
        <f t="shared" si="171"/>
        <v/>
      </c>
      <c r="CF13" s="6" t="str">
        <f t="shared" si="172"/>
        <v/>
      </c>
      <c r="CG13" s="6" t="str">
        <f t="shared" si="173"/>
        <v/>
      </c>
      <c r="CH13" s="6" t="str">
        <f t="shared" si="174"/>
        <v/>
      </c>
      <c r="CI13" s="6" t="str">
        <f t="shared" si="175"/>
        <v/>
      </c>
      <c r="CJ13" s="6" t="str">
        <f t="shared" si="176"/>
        <v/>
      </c>
      <c r="CK13" s="6" t="str">
        <f t="shared" si="177"/>
        <v/>
      </c>
      <c r="CL13" s="6" t="str">
        <f t="shared" si="178"/>
        <v/>
      </c>
      <c r="CM13" s="6" t="str">
        <f t="shared" si="179"/>
        <v/>
      </c>
      <c r="CN13" s="6" t="str">
        <f t="shared" si="180"/>
        <v/>
      </c>
      <c r="CO13" s="6" t="str">
        <f t="shared" si="181"/>
        <v/>
      </c>
      <c r="CP13" s="6" t="str">
        <f t="shared" si="182"/>
        <v/>
      </c>
      <c r="CQ13" s="6" t="str">
        <f t="shared" si="183"/>
        <v/>
      </c>
      <c r="CR13" s="6" t="str">
        <f t="shared" si="184"/>
        <v/>
      </c>
      <c r="CS13" s="6" t="str">
        <f t="shared" si="185"/>
        <v/>
      </c>
      <c r="CT13" s="6" t="str">
        <f t="shared" si="186"/>
        <v/>
      </c>
      <c r="CU13" s="6" t="str">
        <f t="shared" si="187"/>
        <v/>
      </c>
      <c r="CV13" s="6" t="str">
        <f t="shared" si="188"/>
        <v/>
      </c>
      <c r="CW13" s="6">
        <f t="shared" si="189"/>
        <v>1</v>
      </c>
      <c r="CX13" s="6">
        <f t="shared" si="190"/>
        <v>0.99929000000000001</v>
      </c>
      <c r="CY13" s="6">
        <f t="shared" si="191"/>
        <v>0.99828073599999989</v>
      </c>
      <c r="CZ13" s="6">
        <f t="shared" si="192"/>
        <v>0.99809117567003103</v>
      </c>
      <c r="DA13" s="6">
        <f t="shared" si="193"/>
        <v>0.99708304785251745</v>
      </c>
      <c r="DB13" s="6">
        <f t="shared" si="194"/>
        <v>0.99645474600799289</v>
      </c>
      <c r="DC13" s="6">
        <f t="shared" si="195"/>
        <v>0.99559779233003776</v>
      </c>
      <c r="DD13" s="6">
        <f t="shared" si="196"/>
        <v>0.99447249003666927</v>
      </c>
      <c r="DE13" s="6">
        <f t="shared" si="197"/>
        <v>0.99310954815087216</v>
      </c>
      <c r="DF13" s="6">
        <f t="shared" si="198"/>
        <v>0.99062537572187281</v>
      </c>
      <c r="DG13" s="6">
        <f t="shared" si="199"/>
        <v>0.98477507707534295</v>
      </c>
      <c r="DH13" s="6">
        <f t="shared" si="200"/>
        <v>0.90913355335435675</v>
      </c>
      <c r="DI13" s="6">
        <f t="shared" si="21"/>
        <v>0.91522670739986811</v>
      </c>
      <c r="DJ13" s="6">
        <f t="shared" si="22"/>
        <v>0.92719237002353738</v>
      </c>
      <c r="DK13" s="6">
        <f t="shared" si="23"/>
        <v>0.92483074401692567</v>
      </c>
      <c r="DL13" s="6">
        <f t="shared" si="24"/>
        <v>0.93459997365954983</v>
      </c>
      <c r="DM13" s="6">
        <f t="shared" si="25"/>
        <v>0.93983501431413419</v>
      </c>
      <c r="DN13" s="6">
        <f t="shared" si="26"/>
        <v>0.94105813064476118</v>
      </c>
      <c r="DO13" s="6">
        <f t="shared" si="27"/>
        <v>0.94062118122218463</v>
      </c>
      <c r="DP13" s="6">
        <f t="shared" si="28"/>
        <v>0.94370064343126048</v>
      </c>
      <c r="DQ13" s="6">
        <f t="shared" si="29"/>
        <v>0.94711864024239556</v>
      </c>
      <c r="DR13" s="6">
        <f t="shared" si="30"/>
        <v>0.95156116111532396</v>
      </c>
      <c r="DS13" s="6">
        <f t="shared" si="31"/>
        <v>0.95368903067601551</v>
      </c>
      <c r="DT13" s="6">
        <f t="shared" si="32"/>
        <v>0.95186233296806322</v>
      </c>
      <c r="DU13" s="6">
        <f t="shared" si="33"/>
        <v>0.95470457925679009</v>
      </c>
      <c r="DV13" s="6">
        <f t="shared" si="34"/>
        <v>0.95884152788137922</v>
      </c>
      <c r="DW13" s="6">
        <f t="shared" si="35"/>
        <v>0.96014537087636742</v>
      </c>
      <c r="DX13" s="6">
        <f t="shared" si="36"/>
        <v>0.95911238948641608</v>
      </c>
      <c r="DY13" s="6">
        <f t="shared" si="37"/>
        <v>0.96047930607866538</v>
      </c>
      <c r="DZ13" s="6">
        <f t="shared" si="38"/>
        <v>0.96313230096024049</v>
      </c>
      <c r="EA13" s="6">
        <f t="shared" si="39"/>
        <v>0.96225307316805786</v>
      </c>
      <c r="EB13" s="6">
        <f t="shared" si="40"/>
        <v>0.96470181024687707</v>
      </c>
      <c r="EC13" s="6">
        <f t="shared" si="41"/>
        <v>0.96454413771157665</v>
      </c>
      <c r="ED13" s="6">
        <f t="shared" si="42"/>
        <v>0.96650369008619763</v>
      </c>
      <c r="EE13" s="6">
        <f t="shared" si="43"/>
        <v>0.96648334637367439</v>
      </c>
      <c r="EF13" s="6">
        <f t="shared" si="44"/>
        <v>0.96286608968327325</v>
      </c>
      <c r="EG13" s="6">
        <f t="shared" si="45"/>
        <v>0.96678289695476494</v>
      </c>
      <c r="EH13" s="6">
        <f t="shared" si="46"/>
        <v>0.97057869774423455</v>
      </c>
      <c r="EI13" s="6">
        <f t="shared" si="47"/>
        <v>0.97407959894777441</v>
      </c>
      <c r="EJ13" s="6">
        <f t="shared" si="48"/>
        <v>0.97630403972313262</v>
      </c>
      <c r="EK13" s="6">
        <f t="shared" si="49"/>
        <v>0.97671756719768055</v>
      </c>
      <c r="EL13" s="6">
        <f t="shared" si="50"/>
        <v>0.97767083877379524</v>
      </c>
      <c r="EM13" s="6">
        <f t="shared" si="51"/>
        <v>0.97854112811194394</v>
      </c>
      <c r="EN13" s="6">
        <f t="shared" si="52"/>
        <v>0.97975434061370126</v>
      </c>
      <c r="EO13" s="6">
        <f t="shared" si="53"/>
        <v>0.98040157885922408</v>
      </c>
      <c r="EP13" s="6">
        <f t="shared" si="54"/>
        <v>0.97867806067397278</v>
      </c>
      <c r="EQ13" s="6">
        <f t="shared" si="55"/>
        <v>0.97843129065399037</v>
      </c>
      <c r="ER13" s="6">
        <f t="shared" si="56"/>
        <v>0.98095923715088651</v>
      </c>
      <c r="ES13" s="6">
        <f t="shared" si="57"/>
        <v>0.98287142349888645</v>
      </c>
      <c r="ET13" s="6">
        <f t="shared" si="58"/>
        <v>0.98330885537029367</v>
      </c>
      <c r="EU13" s="6">
        <f t="shared" si="59"/>
        <v>0.98317986326558193</v>
      </c>
      <c r="EV13" s="6">
        <f t="shared" si="60"/>
        <v>0.9837833840545368</v>
      </c>
      <c r="EW13" s="6">
        <f t="shared" si="61"/>
        <v>0.9835687699168163</v>
      </c>
      <c r="EX13" s="6">
        <f t="shared" si="62"/>
        <v>0.98521380693691374</v>
      </c>
      <c r="EY13" s="6">
        <f t="shared" si="63"/>
        <v>0.98679757485563158</v>
      </c>
      <c r="EZ13" s="6">
        <f t="shared" si="64"/>
        <v>0.98724959434111703</v>
      </c>
      <c r="FA13" s="6">
        <f t="shared" si="65"/>
        <v>0.98848454169739619</v>
      </c>
      <c r="FB13" s="6">
        <f t="shared" si="66"/>
        <v>0.98785478962887097</v>
      </c>
      <c r="FC13" s="6">
        <f t="shared" si="67"/>
        <v>0.98935086969789521</v>
      </c>
      <c r="FD13" s="6">
        <f t="shared" si="68"/>
        <v>0.98984644247732112</v>
      </c>
      <c r="FE13" s="6">
        <f t="shared" si="69"/>
        <v>0.99067618520586576</v>
      </c>
      <c r="FF13" s="6">
        <f t="shared" si="70"/>
        <v>0.9896941386159388</v>
      </c>
      <c r="FG13" s="6">
        <f t="shared" si="71"/>
        <v>0.99058690084582046</v>
      </c>
      <c r="FH13" s="6">
        <f t="shared" si="72"/>
        <v>0.99134283777320076</v>
      </c>
      <c r="FI13" s="6">
        <f t="shared" si="73"/>
        <v>0.99166655412714866</v>
      </c>
      <c r="FJ13" s="6">
        <f t="shared" si="74"/>
        <v>0.99263706660032458</v>
      </c>
      <c r="FK13" s="6">
        <f t="shared" si="75"/>
        <v>0.99292524099673085</v>
      </c>
      <c r="FL13" s="6">
        <f t="shared" si="76"/>
        <v>0.99321021753558014</v>
      </c>
      <c r="FM13" s="6">
        <f t="shared" si="77"/>
        <v>0.99329613336743272</v>
      </c>
      <c r="FN13" s="6">
        <f t="shared" si="78"/>
        <v>0.99365848982173377</v>
      </c>
      <c r="FO13" s="6">
        <f t="shared" si="79"/>
        <v>0.99380528560843651</v>
      </c>
      <c r="FP13" s="6">
        <f t="shared" si="80"/>
        <v>0.99415130029504994</v>
      </c>
      <c r="FQ13" s="6">
        <f t="shared" si="81"/>
        <v>0.99442556306336838</v>
      </c>
      <c r="FR13" s="6">
        <f t="shared" si="82"/>
        <v>0.99468421062023171</v>
      </c>
      <c r="FS13" s="6">
        <f t="shared" si="83"/>
        <v>0.99492795012575819</v>
      </c>
      <c r="FT13" s="6">
        <f t="shared" si="84"/>
        <v>0.99515710184995498</v>
      </c>
      <c r="FU13" s="6">
        <f t="shared" si="85"/>
        <v>0.99537235952338787</v>
      </c>
      <c r="FV13" s="6">
        <f t="shared" si="86"/>
        <v>0.99557362959857887</v>
      </c>
      <c r="FW13" s="6">
        <f t="shared" si="87"/>
        <v>0.99576102107999387</v>
      </c>
      <c r="FX13" s="6">
        <f t="shared" si="88"/>
        <v>0.99593340336794534</v>
      </c>
      <c r="FY13" s="6">
        <f t="shared" si="89"/>
        <v>0.99608760920224582</v>
      </c>
      <c r="GA13" s="17"/>
      <c r="GB13" s="17"/>
      <c r="GC13" s="17"/>
    </row>
    <row r="14" spans="1:185" x14ac:dyDescent="0.25">
      <c r="A14" s="13">
        <v>12</v>
      </c>
      <c r="B14" s="6" t="str">
        <f t="shared" si="90"/>
        <v/>
      </c>
      <c r="C14" s="6" t="str">
        <f t="shared" si="91"/>
        <v/>
      </c>
      <c r="D14" s="6" t="str">
        <f t="shared" si="92"/>
        <v/>
      </c>
      <c r="E14" s="6" t="str">
        <f t="shared" si="93"/>
        <v/>
      </c>
      <c r="F14" s="6" t="str">
        <f t="shared" si="94"/>
        <v/>
      </c>
      <c r="G14" s="6" t="str">
        <f t="shared" si="95"/>
        <v/>
      </c>
      <c r="H14" s="6" t="str">
        <f t="shared" si="96"/>
        <v/>
      </c>
      <c r="I14" s="6" t="str">
        <f t="shared" si="97"/>
        <v/>
      </c>
      <c r="J14" s="6" t="str">
        <f t="shared" si="98"/>
        <v/>
      </c>
      <c r="K14" s="6" t="str">
        <f t="shared" si="99"/>
        <v/>
      </c>
      <c r="L14" s="6" t="str">
        <f t="shared" si="100"/>
        <v/>
      </c>
      <c r="M14" s="6" t="str">
        <f t="shared" si="101"/>
        <v/>
      </c>
      <c r="N14" s="6" t="str">
        <f t="shared" si="102"/>
        <v/>
      </c>
      <c r="O14" s="6" t="str">
        <f t="shared" si="103"/>
        <v/>
      </c>
      <c r="P14" s="6" t="str">
        <f t="shared" si="104"/>
        <v/>
      </c>
      <c r="Q14" s="6" t="str">
        <f t="shared" si="105"/>
        <v/>
      </c>
      <c r="R14" s="6" t="str">
        <f t="shared" si="106"/>
        <v/>
      </c>
      <c r="S14" s="6" t="str">
        <f t="shared" si="107"/>
        <v/>
      </c>
      <c r="T14" s="6" t="str">
        <f t="shared" si="108"/>
        <v/>
      </c>
      <c r="U14" s="6" t="str">
        <f t="shared" si="109"/>
        <v/>
      </c>
      <c r="V14" s="6" t="str">
        <f t="shared" si="110"/>
        <v/>
      </c>
      <c r="W14" s="6" t="str">
        <f t="shared" si="111"/>
        <v/>
      </c>
      <c r="X14" s="6" t="str">
        <f t="shared" si="112"/>
        <v/>
      </c>
      <c r="Y14" s="6" t="str">
        <f t="shared" si="113"/>
        <v/>
      </c>
      <c r="Z14" s="6" t="str">
        <f t="shared" si="114"/>
        <v/>
      </c>
      <c r="AA14" s="6" t="str">
        <f t="shared" si="115"/>
        <v/>
      </c>
      <c r="AB14" s="6" t="str">
        <f t="shared" si="116"/>
        <v/>
      </c>
      <c r="AC14" s="6" t="str">
        <f t="shared" si="117"/>
        <v/>
      </c>
      <c r="AD14" s="6" t="str">
        <f t="shared" si="118"/>
        <v/>
      </c>
      <c r="AE14" s="6" t="str">
        <f t="shared" si="119"/>
        <v/>
      </c>
      <c r="AF14" s="6" t="str">
        <f t="shared" si="120"/>
        <v/>
      </c>
      <c r="AG14" s="6" t="str">
        <f t="shared" si="121"/>
        <v/>
      </c>
      <c r="AH14" s="6" t="str">
        <f t="shared" si="122"/>
        <v/>
      </c>
      <c r="AI14" s="6" t="str">
        <f t="shared" si="123"/>
        <v/>
      </c>
      <c r="AJ14" s="6" t="str">
        <f t="shared" si="124"/>
        <v/>
      </c>
      <c r="AK14" s="6" t="str">
        <f t="shared" si="125"/>
        <v/>
      </c>
      <c r="AL14" s="6" t="str">
        <f t="shared" si="126"/>
        <v/>
      </c>
      <c r="AM14" s="6" t="str">
        <f t="shared" si="127"/>
        <v/>
      </c>
      <c r="AN14" s="6" t="str">
        <f t="shared" si="128"/>
        <v/>
      </c>
      <c r="AO14" s="6" t="str">
        <f t="shared" si="129"/>
        <v/>
      </c>
      <c r="AP14" s="6" t="str">
        <f t="shared" si="130"/>
        <v/>
      </c>
      <c r="AQ14" s="6" t="str">
        <f t="shared" si="131"/>
        <v/>
      </c>
      <c r="AR14" s="6" t="str">
        <f t="shared" si="132"/>
        <v/>
      </c>
      <c r="AS14" s="6" t="str">
        <f t="shared" si="133"/>
        <v/>
      </c>
      <c r="AT14" s="6" t="str">
        <f t="shared" si="134"/>
        <v/>
      </c>
      <c r="AU14" s="6" t="str">
        <f t="shared" si="135"/>
        <v/>
      </c>
      <c r="AV14" s="6" t="str">
        <f t="shared" si="136"/>
        <v/>
      </c>
      <c r="AW14" s="6" t="str">
        <f t="shared" si="137"/>
        <v/>
      </c>
      <c r="AX14" s="6" t="str">
        <f t="shared" si="138"/>
        <v/>
      </c>
      <c r="AY14" s="6" t="str">
        <f t="shared" si="139"/>
        <v/>
      </c>
      <c r="AZ14" s="6" t="str">
        <f t="shared" si="140"/>
        <v/>
      </c>
      <c r="BA14" s="6" t="str">
        <f t="shared" si="141"/>
        <v/>
      </c>
      <c r="BB14" s="6" t="str">
        <f t="shared" si="142"/>
        <v/>
      </c>
      <c r="BC14" s="6" t="str">
        <f t="shared" si="143"/>
        <v/>
      </c>
      <c r="BD14" s="6" t="str">
        <f t="shared" si="144"/>
        <v/>
      </c>
      <c r="BE14" s="6" t="str">
        <f t="shared" si="145"/>
        <v/>
      </c>
      <c r="BF14" s="6" t="str">
        <f t="shared" si="146"/>
        <v/>
      </c>
      <c r="BG14" s="6" t="str">
        <f t="shared" si="147"/>
        <v/>
      </c>
      <c r="BH14" s="6" t="str">
        <f t="shared" si="148"/>
        <v/>
      </c>
      <c r="BI14" s="6" t="str">
        <f t="shared" si="149"/>
        <v/>
      </c>
      <c r="BJ14" s="6" t="str">
        <f t="shared" si="150"/>
        <v/>
      </c>
      <c r="BK14" s="6" t="str">
        <f t="shared" si="151"/>
        <v/>
      </c>
      <c r="BL14" s="6" t="str">
        <f t="shared" si="152"/>
        <v/>
      </c>
      <c r="BM14" s="6" t="str">
        <f t="shared" si="153"/>
        <v/>
      </c>
      <c r="BN14" s="6" t="str">
        <f t="shared" si="154"/>
        <v/>
      </c>
      <c r="BO14" s="6" t="str">
        <f t="shared" si="155"/>
        <v/>
      </c>
      <c r="BP14" s="6" t="str">
        <f t="shared" si="156"/>
        <v/>
      </c>
      <c r="BQ14" s="6" t="str">
        <f t="shared" si="157"/>
        <v/>
      </c>
      <c r="BR14" s="6" t="str">
        <f t="shared" si="158"/>
        <v/>
      </c>
      <c r="BS14" s="6" t="str">
        <f t="shared" si="159"/>
        <v/>
      </c>
      <c r="BT14" s="6" t="str">
        <f t="shared" si="160"/>
        <v/>
      </c>
      <c r="BU14" s="6" t="str">
        <f t="shared" si="161"/>
        <v/>
      </c>
      <c r="BV14" s="6" t="str">
        <f t="shared" si="162"/>
        <v/>
      </c>
      <c r="BW14" s="6" t="str">
        <f t="shared" si="163"/>
        <v/>
      </c>
      <c r="BX14" s="6" t="str">
        <f t="shared" si="164"/>
        <v/>
      </c>
      <c r="BY14" s="6" t="str">
        <f t="shared" si="165"/>
        <v/>
      </c>
      <c r="BZ14" s="6" t="str">
        <f t="shared" si="166"/>
        <v/>
      </c>
      <c r="CA14" s="6" t="str">
        <f t="shared" si="167"/>
        <v/>
      </c>
      <c r="CB14" s="6" t="str">
        <f t="shared" si="168"/>
        <v/>
      </c>
      <c r="CC14" s="6" t="str">
        <f t="shared" si="169"/>
        <v/>
      </c>
      <c r="CD14" s="6" t="str">
        <f t="shared" si="170"/>
        <v/>
      </c>
      <c r="CE14" s="6" t="str">
        <f t="shared" si="171"/>
        <v/>
      </c>
      <c r="CF14" s="6" t="str">
        <f t="shared" si="172"/>
        <v/>
      </c>
      <c r="CG14" s="6" t="str">
        <f t="shared" si="173"/>
        <v/>
      </c>
      <c r="CH14" s="6" t="str">
        <f t="shared" si="174"/>
        <v/>
      </c>
      <c r="CI14" s="6" t="str">
        <f t="shared" si="175"/>
        <v/>
      </c>
      <c r="CJ14" s="6" t="str">
        <f t="shared" si="176"/>
        <v/>
      </c>
      <c r="CK14" s="6" t="str">
        <f t="shared" si="177"/>
        <v/>
      </c>
      <c r="CL14" s="6" t="str">
        <f t="shared" si="178"/>
        <v/>
      </c>
      <c r="CM14" s="6" t="str">
        <f t="shared" si="179"/>
        <v/>
      </c>
      <c r="CN14" s="6" t="str">
        <f t="shared" si="180"/>
        <v/>
      </c>
      <c r="CO14" s="6" t="str">
        <f t="shared" si="181"/>
        <v/>
      </c>
      <c r="CP14" s="6" t="str">
        <f t="shared" si="182"/>
        <v/>
      </c>
      <c r="CQ14" s="6" t="str">
        <f t="shared" si="183"/>
        <v/>
      </c>
      <c r="CR14" s="6" t="str">
        <f t="shared" si="184"/>
        <v/>
      </c>
      <c r="CS14" s="6" t="str">
        <f t="shared" si="185"/>
        <v/>
      </c>
      <c r="CT14" s="6" t="str">
        <f t="shared" si="186"/>
        <v/>
      </c>
      <c r="CU14" s="6" t="str">
        <f t="shared" si="187"/>
        <v/>
      </c>
      <c r="CV14" s="6">
        <f t="shared" si="188"/>
        <v>1</v>
      </c>
      <c r="CW14" s="6">
        <f t="shared" si="189"/>
        <v>0.99909999999999999</v>
      </c>
      <c r="CX14" s="6">
        <f t="shared" si="190"/>
        <v>0.99868043309999999</v>
      </c>
      <c r="CY14" s="6">
        <f t="shared" si="191"/>
        <v>0.99778159563199997</v>
      </c>
      <c r="CZ14" s="6">
        <f t="shared" si="192"/>
        <v>0.99752226369989916</v>
      </c>
      <c r="DA14" s="6">
        <f t="shared" si="193"/>
        <v>0.99674403961624758</v>
      </c>
      <c r="DB14" s="6">
        <f t="shared" si="194"/>
        <v>0.99601630591974932</v>
      </c>
      <c r="DC14" s="6">
        <f t="shared" si="195"/>
        <v>0.99521946516895232</v>
      </c>
      <c r="DD14" s="6">
        <f t="shared" si="196"/>
        <v>0.99394541961694982</v>
      </c>
      <c r="DE14" s="6">
        <f t="shared" si="197"/>
        <v>0.9926626488542043</v>
      </c>
      <c r="DF14" s="6">
        <f t="shared" si="198"/>
        <v>0.99035790687042791</v>
      </c>
      <c r="DG14" s="6">
        <f t="shared" si="199"/>
        <v>0.98461751306301082</v>
      </c>
      <c r="DH14" s="6">
        <f t="shared" si="200"/>
        <v>0.90884263061728332</v>
      </c>
      <c r="DI14" s="6">
        <f t="shared" si="21"/>
        <v>0.91486061671690821</v>
      </c>
      <c r="DJ14" s="6">
        <f t="shared" si="22"/>
        <v>0.92700693154953273</v>
      </c>
      <c r="DK14" s="6">
        <f t="shared" si="23"/>
        <v>0.9246457778681223</v>
      </c>
      <c r="DL14" s="6">
        <f t="shared" si="24"/>
        <v>0.93438501566560817</v>
      </c>
      <c r="DM14" s="6">
        <f t="shared" si="25"/>
        <v>0.93964704731127136</v>
      </c>
      <c r="DN14" s="6">
        <f t="shared" si="26"/>
        <v>0.94076640262426126</v>
      </c>
      <c r="DO14" s="6">
        <f t="shared" si="27"/>
        <v>0.94042365077412793</v>
      </c>
      <c r="DP14" s="6">
        <f t="shared" si="28"/>
        <v>0.94345528126396827</v>
      </c>
      <c r="DQ14" s="6">
        <f t="shared" si="29"/>
        <v>0.94692921651434714</v>
      </c>
      <c r="DR14" s="6">
        <f t="shared" si="30"/>
        <v>0.9513232708250452</v>
      </c>
      <c r="DS14" s="6">
        <f t="shared" si="31"/>
        <v>0.9534029239668127</v>
      </c>
      <c r="DT14" s="6">
        <f t="shared" si="32"/>
        <v>0.95160533013816184</v>
      </c>
      <c r="DU14" s="6">
        <f t="shared" si="33"/>
        <v>0.95450409129514613</v>
      </c>
      <c r="DV14" s="6">
        <f t="shared" si="34"/>
        <v>0.95865934799108177</v>
      </c>
      <c r="DW14" s="6">
        <f t="shared" si="35"/>
        <v>0.95984772581139577</v>
      </c>
      <c r="DX14" s="6">
        <f t="shared" si="36"/>
        <v>0.95885342914125471</v>
      </c>
      <c r="DY14" s="6">
        <f t="shared" si="37"/>
        <v>0.9601239287354163</v>
      </c>
      <c r="DZ14" s="6">
        <f t="shared" si="38"/>
        <v>0.96299746243810602</v>
      </c>
      <c r="EA14" s="6">
        <f t="shared" si="39"/>
        <v>0.96201250989976583</v>
      </c>
      <c r="EB14" s="6">
        <f t="shared" si="40"/>
        <v>0.96457639901154502</v>
      </c>
      <c r="EC14" s="6">
        <f t="shared" si="41"/>
        <v>0.96437051976678856</v>
      </c>
      <c r="ED14" s="6">
        <f t="shared" si="42"/>
        <v>0.9662620641636761</v>
      </c>
      <c r="EE14" s="6">
        <f t="shared" si="43"/>
        <v>0.96626105520400851</v>
      </c>
      <c r="EF14" s="6">
        <f t="shared" si="44"/>
        <v>0.96268314512623343</v>
      </c>
      <c r="EG14" s="6">
        <f t="shared" si="45"/>
        <v>0.96660887603331314</v>
      </c>
      <c r="EH14" s="6">
        <f t="shared" si="46"/>
        <v>0.9704039935786406</v>
      </c>
      <c r="EI14" s="6">
        <f t="shared" si="47"/>
        <v>0.97386530143600591</v>
      </c>
      <c r="EJ14" s="6">
        <f t="shared" si="48"/>
        <v>0.97605996371320192</v>
      </c>
      <c r="EK14" s="6">
        <f t="shared" si="49"/>
        <v>0.97654175803558496</v>
      </c>
      <c r="EL14" s="6">
        <f t="shared" si="50"/>
        <v>0.97749485802281599</v>
      </c>
      <c r="EM14" s="6">
        <f t="shared" si="51"/>
        <v>0.97843348858785162</v>
      </c>
      <c r="EN14" s="6">
        <f t="shared" si="52"/>
        <v>0.97958778237579691</v>
      </c>
      <c r="EO14" s="6">
        <f t="shared" si="53"/>
        <v>0.98024471460660656</v>
      </c>
      <c r="EP14" s="6">
        <f t="shared" si="54"/>
        <v>0.97857040608729862</v>
      </c>
      <c r="EQ14" s="6">
        <f t="shared" si="55"/>
        <v>0.97816711420551383</v>
      </c>
      <c r="ER14" s="6">
        <f t="shared" si="56"/>
        <v>0.98092980837377197</v>
      </c>
      <c r="ES14" s="6">
        <f t="shared" si="57"/>
        <v>0.98276330764230158</v>
      </c>
      <c r="ET14" s="6">
        <f t="shared" si="58"/>
        <v>0.9832596899275251</v>
      </c>
      <c r="EU14" s="6">
        <f t="shared" si="59"/>
        <v>0.98306188168199005</v>
      </c>
      <c r="EV14" s="6">
        <f t="shared" si="60"/>
        <v>0.98362597871308799</v>
      </c>
      <c r="EW14" s="6">
        <f t="shared" si="61"/>
        <v>0.98346057735212544</v>
      </c>
      <c r="EX14" s="6">
        <f t="shared" si="62"/>
        <v>0.98511528555622008</v>
      </c>
      <c r="EY14" s="6">
        <f t="shared" si="63"/>
        <v>0.98669889509814601</v>
      </c>
      <c r="EZ14" s="6">
        <f t="shared" si="64"/>
        <v>0.98712125189385269</v>
      </c>
      <c r="FA14" s="6">
        <f t="shared" si="65"/>
        <v>0.98835603870697553</v>
      </c>
      <c r="FB14" s="6">
        <f t="shared" si="66"/>
        <v>0.9877263685062192</v>
      </c>
      <c r="FC14" s="6">
        <f t="shared" si="67"/>
        <v>0.98921236057613748</v>
      </c>
      <c r="FD14" s="6">
        <f t="shared" si="68"/>
        <v>0.98971776243979914</v>
      </c>
      <c r="FE14" s="6">
        <f t="shared" si="69"/>
        <v>0.99056993642049651</v>
      </c>
      <c r="FF14" s="6">
        <f t="shared" si="70"/>
        <v>0.98958917496360443</v>
      </c>
      <c r="FG14" s="6">
        <f t="shared" si="71"/>
        <v>0.99048301025843344</v>
      </c>
      <c r="FH14" s="6">
        <f t="shared" si="72"/>
        <v>0.99124002355455532</v>
      </c>
      <c r="FI14" s="6">
        <f t="shared" si="73"/>
        <v>0.99156484951281676</v>
      </c>
      <c r="FJ14" s="6">
        <f t="shared" si="74"/>
        <v>0.99253639402819849</v>
      </c>
      <c r="FK14" s="6">
        <f t="shared" si="75"/>
        <v>0.99282565852253613</v>
      </c>
      <c r="FL14" s="6">
        <f t="shared" si="76"/>
        <v>0.99311171368102269</v>
      </c>
      <c r="FM14" s="6">
        <f t="shared" si="77"/>
        <v>0.99319871598040377</v>
      </c>
      <c r="FN14" s="6">
        <f t="shared" si="78"/>
        <v>0.99356212010902567</v>
      </c>
      <c r="FO14" s="6">
        <f t="shared" si="79"/>
        <v>0.99370890165877679</v>
      </c>
      <c r="FP14" s="6">
        <f t="shared" si="80"/>
        <v>0.99405488278724496</v>
      </c>
      <c r="FQ14" s="6">
        <f t="shared" si="81"/>
        <v>0.99432911895625942</v>
      </c>
      <c r="FR14" s="6">
        <f t="shared" si="82"/>
        <v>0.99458774142825612</v>
      </c>
      <c r="FS14" s="6">
        <f t="shared" si="83"/>
        <v>0.99483145729476941</v>
      </c>
      <c r="FT14" s="6">
        <f t="shared" si="84"/>
        <v>0.99506058679474529</v>
      </c>
      <c r="FU14" s="6">
        <f t="shared" si="85"/>
        <v>0.99527582359146816</v>
      </c>
      <c r="FV14" s="6">
        <f t="shared" si="86"/>
        <v>0.99547707414653275</v>
      </c>
      <c r="FW14" s="6">
        <f t="shared" si="87"/>
        <v>0.9956644474538332</v>
      </c>
      <c r="FX14" s="6">
        <f t="shared" si="88"/>
        <v>0.99583681302333282</v>
      </c>
      <c r="FY14" s="6">
        <f t="shared" si="89"/>
        <v>0.99599100390202022</v>
      </c>
      <c r="GA14" s="17"/>
      <c r="GB14" s="17"/>
      <c r="GC14" s="17"/>
    </row>
    <row r="15" spans="1:185" x14ac:dyDescent="0.25">
      <c r="A15" s="13">
        <v>13</v>
      </c>
      <c r="B15" s="6" t="str">
        <f t="shared" si="90"/>
        <v/>
      </c>
      <c r="C15" s="6" t="str">
        <f t="shared" si="91"/>
        <v/>
      </c>
      <c r="D15" s="6" t="str">
        <f t="shared" si="92"/>
        <v/>
      </c>
      <c r="E15" s="6" t="str">
        <f t="shared" si="93"/>
        <v/>
      </c>
      <c r="F15" s="6" t="str">
        <f t="shared" si="94"/>
        <v/>
      </c>
      <c r="G15" s="6" t="str">
        <f t="shared" si="95"/>
        <v/>
      </c>
      <c r="H15" s="6" t="str">
        <f t="shared" si="96"/>
        <v/>
      </c>
      <c r="I15" s="6" t="str">
        <f t="shared" si="97"/>
        <v/>
      </c>
      <c r="J15" s="6" t="str">
        <f t="shared" si="98"/>
        <v/>
      </c>
      <c r="K15" s="6" t="str">
        <f t="shared" si="99"/>
        <v/>
      </c>
      <c r="L15" s="6" t="str">
        <f t="shared" si="100"/>
        <v/>
      </c>
      <c r="M15" s="6" t="str">
        <f t="shared" si="101"/>
        <v/>
      </c>
      <c r="N15" s="6" t="str">
        <f t="shared" si="102"/>
        <v/>
      </c>
      <c r="O15" s="6" t="str">
        <f t="shared" si="103"/>
        <v/>
      </c>
      <c r="P15" s="6" t="str">
        <f t="shared" si="104"/>
        <v/>
      </c>
      <c r="Q15" s="6" t="str">
        <f t="shared" si="105"/>
        <v/>
      </c>
      <c r="R15" s="6" t="str">
        <f t="shared" si="106"/>
        <v/>
      </c>
      <c r="S15" s="6" t="str">
        <f t="shared" si="107"/>
        <v/>
      </c>
      <c r="T15" s="6" t="str">
        <f t="shared" si="108"/>
        <v/>
      </c>
      <c r="U15" s="6" t="str">
        <f t="shared" si="109"/>
        <v/>
      </c>
      <c r="V15" s="6" t="str">
        <f t="shared" si="110"/>
        <v/>
      </c>
      <c r="W15" s="6" t="str">
        <f t="shared" si="111"/>
        <v/>
      </c>
      <c r="X15" s="6" t="str">
        <f t="shared" si="112"/>
        <v/>
      </c>
      <c r="Y15" s="6" t="str">
        <f t="shared" si="113"/>
        <v/>
      </c>
      <c r="Z15" s="6" t="str">
        <f t="shared" si="114"/>
        <v/>
      </c>
      <c r="AA15" s="6" t="str">
        <f t="shared" si="115"/>
        <v/>
      </c>
      <c r="AB15" s="6" t="str">
        <f t="shared" si="116"/>
        <v/>
      </c>
      <c r="AC15" s="6" t="str">
        <f t="shared" si="117"/>
        <v/>
      </c>
      <c r="AD15" s="6" t="str">
        <f t="shared" si="118"/>
        <v/>
      </c>
      <c r="AE15" s="6" t="str">
        <f t="shared" si="119"/>
        <v/>
      </c>
      <c r="AF15" s="6" t="str">
        <f t="shared" si="120"/>
        <v/>
      </c>
      <c r="AG15" s="6" t="str">
        <f t="shared" si="121"/>
        <v/>
      </c>
      <c r="AH15" s="6" t="str">
        <f t="shared" si="122"/>
        <v/>
      </c>
      <c r="AI15" s="6" t="str">
        <f t="shared" si="123"/>
        <v/>
      </c>
      <c r="AJ15" s="6" t="str">
        <f t="shared" si="124"/>
        <v/>
      </c>
      <c r="AK15" s="6" t="str">
        <f t="shared" si="125"/>
        <v/>
      </c>
      <c r="AL15" s="6" t="str">
        <f t="shared" si="126"/>
        <v/>
      </c>
      <c r="AM15" s="6" t="str">
        <f t="shared" si="127"/>
        <v/>
      </c>
      <c r="AN15" s="6" t="str">
        <f t="shared" si="128"/>
        <v/>
      </c>
      <c r="AO15" s="6" t="str">
        <f t="shared" si="129"/>
        <v/>
      </c>
      <c r="AP15" s="6" t="str">
        <f t="shared" si="130"/>
        <v/>
      </c>
      <c r="AQ15" s="6" t="str">
        <f t="shared" si="131"/>
        <v/>
      </c>
      <c r="AR15" s="6" t="str">
        <f t="shared" si="132"/>
        <v/>
      </c>
      <c r="AS15" s="6" t="str">
        <f t="shared" si="133"/>
        <v/>
      </c>
      <c r="AT15" s="6" t="str">
        <f t="shared" si="134"/>
        <v/>
      </c>
      <c r="AU15" s="6" t="str">
        <f t="shared" si="135"/>
        <v/>
      </c>
      <c r="AV15" s="6" t="str">
        <f t="shared" si="136"/>
        <v/>
      </c>
      <c r="AW15" s="6" t="str">
        <f t="shared" si="137"/>
        <v/>
      </c>
      <c r="AX15" s="6" t="str">
        <f t="shared" si="138"/>
        <v/>
      </c>
      <c r="AY15" s="6" t="str">
        <f t="shared" si="139"/>
        <v/>
      </c>
      <c r="AZ15" s="6" t="str">
        <f t="shared" si="140"/>
        <v/>
      </c>
      <c r="BA15" s="6" t="str">
        <f t="shared" si="141"/>
        <v/>
      </c>
      <c r="BB15" s="6" t="str">
        <f t="shared" si="142"/>
        <v/>
      </c>
      <c r="BC15" s="6" t="str">
        <f t="shared" si="143"/>
        <v/>
      </c>
      <c r="BD15" s="6" t="str">
        <f t="shared" si="144"/>
        <v/>
      </c>
      <c r="BE15" s="6" t="str">
        <f t="shared" si="145"/>
        <v/>
      </c>
      <c r="BF15" s="6" t="str">
        <f t="shared" si="146"/>
        <v/>
      </c>
      <c r="BG15" s="6" t="str">
        <f t="shared" si="147"/>
        <v/>
      </c>
      <c r="BH15" s="6" t="str">
        <f t="shared" si="148"/>
        <v/>
      </c>
      <c r="BI15" s="6" t="str">
        <f t="shared" si="149"/>
        <v/>
      </c>
      <c r="BJ15" s="6" t="str">
        <f t="shared" si="150"/>
        <v/>
      </c>
      <c r="BK15" s="6" t="str">
        <f t="shared" si="151"/>
        <v/>
      </c>
      <c r="BL15" s="6" t="str">
        <f t="shared" si="152"/>
        <v/>
      </c>
      <c r="BM15" s="6" t="str">
        <f t="shared" si="153"/>
        <v/>
      </c>
      <c r="BN15" s="6" t="str">
        <f t="shared" si="154"/>
        <v/>
      </c>
      <c r="BO15" s="6" t="str">
        <f t="shared" si="155"/>
        <v/>
      </c>
      <c r="BP15" s="6" t="str">
        <f t="shared" si="156"/>
        <v/>
      </c>
      <c r="BQ15" s="6" t="str">
        <f t="shared" si="157"/>
        <v/>
      </c>
      <c r="BR15" s="6" t="str">
        <f t="shared" si="158"/>
        <v/>
      </c>
      <c r="BS15" s="6" t="str">
        <f t="shared" si="159"/>
        <v/>
      </c>
      <c r="BT15" s="6" t="str">
        <f t="shared" si="160"/>
        <v/>
      </c>
      <c r="BU15" s="6" t="str">
        <f t="shared" si="161"/>
        <v/>
      </c>
      <c r="BV15" s="6" t="str">
        <f t="shared" si="162"/>
        <v/>
      </c>
      <c r="BW15" s="6" t="str">
        <f t="shared" si="163"/>
        <v/>
      </c>
      <c r="BX15" s="6" t="str">
        <f t="shared" si="164"/>
        <v/>
      </c>
      <c r="BY15" s="6" t="str">
        <f t="shared" si="165"/>
        <v/>
      </c>
      <c r="BZ15" s="6" t="str">
        <f t="shared" si="166"/>
        <v/>
      </c>
      <c r="CA15" s="6" t="str">
        <f t="shared" si="167"/>
        <v/>
      </c>
      <c r="CB15" s="6" t="str">
        <f t="shared" si="168"/>
        <v/>
      </c>
      <c r="CC15" s="6" t="str">
        <f t="shared" si="169"/>
        <v/>
      </c>
      <c r="CD15" s="6" t="str">
        <f t="shared" si="170"/>
        <v/>
      </c>
      <c r="CE15" s="6" t="str">
        <f t="shared" si="171"/>
        <v/>
      </c>
      <c r="CF15" s="6" t="str">
        <f t="shared" si="172"/>
        <v/>
      </c>
      <c r="CG15" s="6" t="str">
        <f t="shared" si="173"/>
        <v/>
      </c>
      <c r="CH15" s="6" t="str">
        <f t="shared" si="174"/>
        <v/>
      </c>
      <c r="CI15" s="6" t="str">
        <f t="shared" si="175"/>
        <v/>
      </c>
      <c r="CJ15" s="6" t="str">
        <f t="shared" si="176"/>
        <v/>
      </c>
      <c r="CK15" s="6" t="str">
        <f t="shared" si="177"/>
        <v/>
      </c>
      <c r="CL15" s="6" t="str">
        <f t="shared" si="178"/>
        <v/>
      </c>
      <c r="CM15" s="6" t="str">
        <f t="shared" si="179"/>
        <v/>
      </c>
      <c r="CN15" s="6" t="str">
        <f t="shared" si="180"/>
        <v/>
      </c>
      <c r="CO15" s="6" t="str">
        <f t="shared" si="181"/>
        <v/>
      </c>
      <c r="CP15" s="6" t="str">
        <f t="shared" si="182"/>
        <v/>
      </c>
      <c r="CQ15" s="6" t="str">
        <f t="shared" si="183"/>
        <v/>
      </c>
      <c r="CR15" s="6" t="str">
        <f t="shared" si="184"/>
        <v/>
      </c>
      <c r="CS15" s="6" t="str">
        <f t="shared" si="185"/>
        <v/>
      </c>
      <c r="CT15" s="6" t="str">
        <f t="shared" si="186"/>
        <v/>
      </c>
      <c r="CU15" s="6">
        <f t="shared" si="187"/>
        <v>1</v>
      </c>
      <c r="CV15" s="6">
        <f t="shared" si="188"/>
        <v>0.99904999999999999</v>
      </c>
      <c r="CW15" s="6">
        <f t="shared" si="189"/>
        <v>0.99822079200000002</v>
      </c>
      <c r="CX15" s="6">
        <f t="shared" si="190"/>
        <v>0.99820106649211193</v>
      </c>
      <c r="CY15" s="6">
        <f t="shared" si="191"/>
        <v>0.99712305977888283</v>
      </c>
      <c r="CZ15" s="6">
        <f t="shared" si="192"/>
        <v>0.99713323001705623</v>
      </c>
      <c r="DA15" s="6">
        <f t="shared" si="193"/>
        <v>0.99637524432158964</v>
      </c>
      <c r="DB15" s="6">
        <f t="shared" si="194"/>
        <v>0.99548841727761184</v>
      </c>
      <c r="DC15" s="6">
        <f t="shared" si="195"/>
        <v>0.99474175982567115</v>
      </c>
      <c r="DD15" s="6">
        <f t="shared" si="196"/>
        <v>0.99353790199490688</v>
      </c>
      <c r="DE15" s="6">
        <f t="shared" si="197"/>
        <v>0.99237477668603657</v>
      </c>
      <c r="DF15" s="6">
        <f t="shared" si="198"/>
        <v>0.9900707030774355</v>
      </c>
      <c r="DG15" s="6">
        <f t="shared" si="199"/>
        <v>0.98427289693343878</v>
      </c>
      <c r="DH15" s="6">
        <f t="shared" si="200"/>
        <v>0.90852453569656733</v>
      </c>
      <c r="DI15" s="6">
        <f t="shared" si="21"/>
        <v>0.91449467247022154</v>
      </c>
      <c r="DJ15" s="6">
        <f t="shared" si="22"/>
        <v>0.92678444988596087</v>
      </c>
      <c r="DK15" s="6">
        <f t="shared" si="23"/>
        <v>0.92446084871254874</v>
      </c>
      <c r="DL15" s="6">
        <f t="shared" si="24"/>
        <v>0.93411404401106513</v>
      </c>
      <c r="DM15" s="6">
        <f t="shared" si="25"/>
        <v>0.93942153201991663</v>
      </c>
      <c r="DN15" s="6">
        <f t="shared" si="26"/>
        <v>0.94047476503944771</v>
      </c>
      <c r="DO15" s="6">
        <f t="shared" si="27"/>
        <v>0.94016973638841894</v>
      </c>
      <c r="DP15" s="6">
        <f t="shared" si="28"/>
        <v>0.94315337557396384</v>
      </c>
      <c r="DQ15" s="6">
        <f t="shared" si="29"/>
        <v>0.94665460704155802</v>
      </c>
      <c r="DR15" s="6">
        <f t="shared" si="30"/>
        <v>0.9510759267746306</v>
      </c>
      <c r="DS15" s="6">
        <f t="shared" si="31"/>
        <v>0.95317410726506069</v>
      </c>
      <c r="DT15" s="6">
        <f t="shared" si="32"/>
        <v>0.95119613984620244</v>
      </c>
      <c r="DU15" s="6">
        <f t="shared" si="33"/>
        <v>0.95417001486319286</v>
      </c>
      <c r="DV15" s="6">
        <f t="shared" si="34"/>
        <v>0.95845802952800363</v>
      </c>
      <c r="DW15" s="6">
        <f t="shared" si="35"/>
        <v>0.95951177910736185</v>
      </c>
      <c r="DX15" s="6">
        <f t="shared" si="36"/>
        <v>0.9586424813868436</v>
      </c>
      <c r="DY15" s="6">
        <f t="shared" si="37"/>
        <v>0.95997991014610595</v>
      </c>
      <c r="DZ15" s="6">
        <f t="shared" si="38"/>
        <v>0.96273745312324777</v>
      </c>
      <c r="EA15" s="6">
        <f t="shared" si="39"/>
        <v>0.96178162689738989</v>
      </c>
      <c r="EB15" s="6">
        <f t="shared" si="40"/>
        <v>0.96434490067578227</v>
      </c>
      <c r="EC15" s="6">
        <f t="shared" si="41"/>
        <v>0.96414871454724227</v>
      </c>
      <c r="ED15" s="6">
        <f t="shared" si="42"/>
        <v>0.96606881175084336</v>
      </c>
      <c r="EE15" s="6">
        <f t="shared" si="43"/>
        <v>0.96611611604572789</v>
      </c>
      <c r="EF15" s="6">
        <f t="shared" si="44"/>
        <v>0.96243284750850056</v>
      </c>
      <c r="EG15" s="6">
        <f t="shared" si="45"/>
        <v>0.96648321687942884</v>
      </c>
      <c r="EH15" s="6">
        <f t="shared" si="46"/>
        <v>0.97027784105947545</v>
      </c>
      <c r="EI15" s="6">
        <f t="shared" si="47"/>
        <v>0.9737386989468193</v>
      </c>
      <c r="EJ15" s="6">
        <f t="shared" si="48"/>
        <v>0.97585499112082208</v>
      </c>
      <c r="EK15" s="6">
        <f t="shared" si="49"/>
        <v>0.97641480760704036</v>
      </c>
      <c r="EL15" s="6">
        <f t="shared" si="50"/>
        <v>0.97726025925689053</v>
      </c>
      <c r="EM15" s="6">
        <f t="shared" si="51"/>
        <v>0.97829650789944933</v>
      </c>
      <c r="EN15" s="6">
        <f t="shared" si="52"/>
        <v>0.97947023184191184</v>
      </c>
      <c r="EO15" s="6">
        <f t="shared" si="53"/>
        <v>0.98000945587510091</v>
      </c>
      <c r="EP15" s="6">
        <f t="shared" si="54"/>
        <v>0.97839426341420299</v>
      </c>
      <c r="EQ15" s="6">
        <f t="shared" si="55"/>
        <v>0.97796169911153064</v>
      </c>
      <c r="ER15" s="6">
        <f t="shared" si="56"/>
        <v>0.98069438521976227</v>
      </c>
      <c r="ES15" s="6">
        <f t="shared" si="57"/>
        <v>0.9825765826138495</v>
      </c>
      <c r="ET15" s="6">
        <f t="shared" si="58"/>
        <v>0.98301387500504323</v>
      </c>
      <c r="EU15" s="6">
        <f t="shared" si="59"/>
        <v>0.98284560806802002</v>
      </c>
      <c r="EV15" s="6">
        <f t="shared" si="60"/>
        <v>0.9834981073358553</v>
      </c>
      <c r="EW15" s="6">
        <f t="shared" si="61"/>
        <v>0.9832343814193345</v>
      </c>
      <c r="EX15" s="6">
        <f t="shared" si="62"/>
        <v>0.98501677402766452</v>
      </c>
      <c r="EY15" s="6">
        <f t="shared" si="63"/>
        <v>0.98664956015339111</v>
      </c>
      <c r="EZ15" s="6">
        <f t="shared" si="64"/>
        <v>0.98698305491858751</v>
      </c>
      <c r="FA15" s="6">
        <f t="shared" si="65"/>
        <v>0.98830662090504018</v>
      </c>
      <c r="FB15" s="6">
        <f t="shared" si="66"/>
        <v>0.98755845502357309</v>
      </c>
      <c r="FC15" s="6">
        <f t="shared" si="67"/>
        <v>0.98905408659844529</v>
      </c>
      <c r="FD15" s="6">
        <f t="shared" si="68"/>
        <v>0.98960158310414559</v>
      </c>
      <c r="FE15" s="6">
        <f t="shared" si="69"/>
        <v>0.99045682570061777</v>
      </c>
      <c r="FF15" s="6">
        <f t="shared" si="70"/>
        <v>0.9894792554853179</v>
      </c>
      <c r="FG15" s="6">
        <f t="shared" si="71"/>
        <v>0.99037598954244566</v>
      </c>
      <c r="FH15" s="6">
        <f t="shared" si="72"/>
        <v>0.99113583962109231</v>
      </c>
      <c r="FI15" s="6">
        <f t="shared" si="73"/>
        <v>0.99146347141390645</v>
      </c>
      <c r="FJ15" s="6">
        <f t="shared" si="74"/>
        <v>0.99243768188993731</v>
      </c>
      <c r="FK15" s="6">
        <f t="shared" si="75"/>
        <v>0.99272960833638146</v>
      </c>
      <c r="FL15" s="6">
        <f t="shared" si="76"/>
        <v>0.9930182539725585</v>
      </c>
      <c r="FM15" s="6">
        <f t="shared" si="77"/>
        <v>0.99310779511387048</v>
      </c>
      <c r="FN15" s="6">
        <f t="shared" si="78"/>
        <v>0.9934711659752139</v>
      </c>
      <c r="FO15" s="6">
        <f t="shared" si="79"/>
        <v>0.9936179340880712</v>
      </c>
      <c r="FP15" s="6">
        <f t="shared" si="80"/>
        <v>0.99396388354422294</v>
      </c>
      <c r="FQ15" s="6">
        <f t="shared" si="81"/>
        <v>0.99423809460870416</v>
      </c>
      <c r="FR15" s="6">
        <f t="shared" si="82"/>
        <v>0.99449669340549984</v>
      </c>
      <c r="FS15" s="6">
        <f t="shared" si="83"/>
        <v>0.99474038696141465</v>
      </c>
      <c r="FT15" s="6">
        <f t="shared" si="84"/>
        <v>0.99496949548607883</v>
      </c>
      <c r="FU15" s="6">
        <f t="shared" si="85"/>
        <v>0.99518471257927632</v>
      </c>
      <c r="FV15" s="6">
        <f t="shared" si="86"/>
        <v>0.99538594471116482</v>
      </c>
      <c r="FW15" s="6">
        <f t="shared" si="87"/>
        <v>0.99557330086566076</v>
      </c>
      <c r="FX15" s="6">
        <f t="shared" si="88"/>
        <v>0.99574565065621634</v>
      </c>
      <c r="FY15" s="6">
        <f t="shared" si="89"/>
        <v>0.99589982741973415</v>
      </c>
      <c r="GA15" s="17"/>
      <c r="GB15" s="17"/>
      <c r="GC15" s="17"/>
    </row>
    <row r="16" spans="1:185" x14ac:dyDescent="0.25">
      <c r="A16" s="13">
        <v>14</v>
      </c>
      <c r="B16" s="6" t="str">
        <f t="shared" si="90"/>
        <v/>
      </c>
      <c r="C16" s="6" t="str">
        <f t="shared" si="91"/>
        <v/>
      </c>
      <c r="D16" s="6" t="str">
        <f t="shared" si="92"/>
        <v/>
      </c>
      <c r="E16" s="6" t="str">
        <f t="shared" si="93"/>
        <v/>
      </c>
      <c r="F16" s="6" t="str">
        <f t="shared" si="94"/>
        <v/>
      </c>
      <c r="G16" s="6" t="str">
        <f t="shared" si="95"/>
        <v/>
      </c>
      <c r="H16" s="6" t="str">
        <f t="shared" si="96"/>
        <v/>
      </c>
      <c r="I16" s="6" t="str">
        <f t="shared" si="97"/>
        <v/>
      </c>
      <c r="J16" s="6" t="str">
        <f t="shared" si="98"/>
        <v/>
      </c>
      <c r="K16" s="6" t="str">
        <f t="shared" si="99"/>
        <v/>
      </c>
      <c r="L16" s="6" t="str">
        <f t="shared" si="100"/>
        <v/>
      </c>
      <c r="M16" s="6" t="str">
        <f t="shared" si="101"/>
        <v/>
      </c>
      <c r="N16" s="6" t="str">
        <f t="shared" si="102"/>
        <v/>
      </c>
      <c r="O16" s="6" t="str">
        <f t="shared" si="103"/>
        <v/>
      </c>
      <c r="P16" s="6" t="str">
        <f t="shared" si="104"/>
        <v/>
      </c>
      <c r="Q16" s="6" t="str">
        <f t="shared" si="105"/>
        <v/>
      </c>
      <c r="R16" s="6" t="str">
        <f t="shared" si="106"/>
        <v/>
      </c>
      <c r="S16" s="6" t="str">
        <f t="shared" si="107"/>
        <v/>
      </c>
      <c r="T16" s="6" t="str">
        <f t="shared" si="108"/>
        <v/>
      </c>
      <c r="U16" s="6" t="str">
        <f t="shared" si="109"/>
        <v/>
      </c>
      <c r="V16" s="6" t="str">
        <f t="shared" si="110"/>
        <v/>
      </c>
      <c r="W16" s="6" t="str">
        <f t="shared" si="111"/>
        <v/>
      </c>
      <c r="X16" s="6" t="str">
        <f t="shared" si="112"/>
        <v/>
      </c>
      <c r="Y16" s="6" t="str">
        <f t="shared" si="113"/>
        <v/>
      </c>
      <c r="Z16" s="6" t="str">
        <f t="shared" si="114"/>
        <v/>
      </c>
      <c r="AA16" s="6" t="str">
        <f t="shared" si="115"/>
        <v/>
      </c>
      <c r="AB16" s="6" t="str">
        <f t="shared" si="116"/>
        <v/>
      </c>
      <c r="AC16" s="6" t="str">
        <f t="shared" si="117"/>
        <v/>
      </c>
      <c r="AD16" s="6" t="str">
        <f t="shared" si="118"/>
        <v/>
      </c>
      <c r="AE16" s="6" t="str">
        <f t="shared" si="119"/>
        <v/>
      </c>
      <c r="AF16" s="6" t="str">
        <f t="shared" si="120"/>
        <v/>
      </c>
      <c r="AG16" s="6" t="str">
        <f t="shared" si="121"/>
        <v/>
      </c>
      <c r="AH16" s="6" t="str">
        <f t="shared" si="122"/>
        <v/>
      </c>
      <c r="AI16" s="6" t="str">
        <f t="shared" si="123"/>
        <v/>
      </c>
      <c r="AJ16" s="6" t="str">
        <f t="shared" si="124"/>
        <v/>
      </c>
      <c r="AK16" s="6" t="str">
        <f t="shared" si="125"/>
        <v/>
      </c>
      <c r="AL16" s="6" t="str">
        <f t="shared" si="126"/>
        <v/>
      </c>
      <c r="AM16" s="6" t="str">
        <f t="shared" si="127"/>
        <v/>
      </c>
      <c r="AN16" s="6" t="str">
        <f t="shared" si="128"/>
        <v/>
      </c>
      <c r="AO16" s="6" t="str">
        <f t="shared" si="129"/>
        <v/>
      </c>
      <c r="AP16" s="6" t="str">
        <f t="shared" si="130"/>
        <v/>
      </c>
      <c r="AQ16" s="6" t="str">
        <f t="shared" si="131"/>
        <v/>
      </c>
      <c r="AR16" s="6" t="str">
        <f t="shared" si="132"/>
        <v/>
      </c>
      <c r="AS16" s="6" t="str">
        <f t="shared" si="133"/>
        <v/>
      </c>
      <c r="AT16" s="6" t="str">
        <f t="shared" si="134"/>
        <v/>
      </c>
      <c r="AU16" s="6" t="str">
        <f t="shared" si="135"/>
        <v/>
      </c>
      <c r="AV16" s="6" t="str">
        <f t="shared" si="136"/>
        <v/>
      </c>
      <c r="AW16" s="6" t="str">
        <f t="shared" si="137"/>
        <v/>
      </c>
      <c r="AX16" s="6" t="str">
        <f t="shared" si="138"/>
        <v/>
      </c>
      <c r="AY16" s="6" t="str">
        <f t="shared" si="139"/>
        <v/>
      </c>
      <c r="AZ16" s="6" t="str">
        <f t="shared" si="140"/>
        <v/>
      </c>
      <c r="BA16" s="6" t="str">
        <f t="shared" si="141"/>
        <v/>
      </c>
      <c r="BB16" s="6" t="str">
        <f t="shared" si="142"/>
        <v/>
      </c>
      <c r="BC16" s="6" t="str">
        <f t="shared" si="143"/>
        <v/>
      </c>
      <c r="BD16" s="6" t="str">
        <f t="shared" si="144"/>
        <v/>
      </c>
      <c r="BE16" s="6" t="str">
        <f t="shared" si="145"/>
        <v/>
      </c>
      <c r="BF16" s="6" t="str">
        <f t="shared" si="146"/>
        <v/>
      </c>
      <c r="BG16" s="6" t="str">
        <f t="shared" si="147"/>
        <v/>
      </c>
      <c r="BH16" s="6" t="str">
        <f t="shared" si="148"/>
        <v/>
      </c>
      <c r="BI16" s="6" t="str">
        <f t="shared" si="149"/>
        <v/>
      </c>
      <c r="BJ16" s="6" t="str">
        <f t="shared" si="150"/>
        <v/>
      </c>
      <c r="BK16" s="6" t="str">
        <f t="shared" si="151"/>
        <v/>
      </c>
      <c r="BL16" s="6" t="str">
        <f t="shared" si="152"/>
        <v/>
      </c>
      <c r="BM16" s="6" t="str">
        <f t="shared" si="153"/>
        <v/>
      </c>
      <c r="BN16" s="6" t="str">
        <f t="shared" si="154"/>
        <v/>
      </c>
      <c r="BO16" s="6" t="str">
        <f t="shared" si="155"/>
        <v/>
      </c>
      <c r="BP16" s="6" t="str">
        <f t="shared" si="156"/>
        <v/>
      </c>
      <c r="BQ16" s="6" t="str">
        <f t="shared" si="157"/>
        <v/>
      </c>
      <c r="BR16" s="6" t="str">
        <f t="shared" si="158"/>
        <v/>
      </c>
      <c r="BS16" s="6" t="str">
        <f t="shared" si="159"/>
        <v/>
      </c>
      <c r="BT16" s="6" t="str">
        <f t="shared" si="160"/>
        <v/>
      </c>
      <c r="BU16" s="6" t="str">
        <f t="shared" si="161"/>
        <v/>
      </c>
      <c r="BV16" s="6" t="str">
        <f t="shared" si="162"/>
        <v/>
      </c>
      <c r="BW16" s="6" t="str">
        <f t="shared" si="163"/>
        <v/>
      </c>
      <c r="BX16" s="6" t="str">
        <f t="shared" si="164"/>
        <v/>
      </c>
      <c r="BY16" s="6" t="str">
        <f t="shared" si="165"/>
        <v/>
      </c>
      <c r="BZ16" s="6" t="str">
        <f t="shared" si="166"/>
        <v/>
      </c>
      <c r="CA16" s="6" t="str">
        <f t="shared" si="167"/>
        <v/>
      </c>
      <c r="CB16" s="6" t="str">
        <f t="shared" si="168"/>
        <v/>
      </c>
      <c r="CC16" s="6" t="str">
        <f t="shared" si="169"/>
        <v/>
      </c>
      <c r="CD16" s="6" t="str">
        <f t="shared" si="170"/>
        <v/>
      </c>
      <c r="CE16" s="6" t="str">
        <f t="shared" si="171"/>
        <v/>
      </c>
      <c r="CF16" s="6" t="str">
        <f t="shared" si="172"/>
        <v/>
      </c>
      <c r="CG16" s="6" t="str">
        <f t="shared" si="173"/>
        <v/>
      </c>
      <c r="CH16" s="6" t="str">
        <f t="shared" si="174"/>
        <v/>
      </c>
      <c r="CI16" s="6" t="str">
        <f t="shared" si="175"/>
        <v/>
      </c>
      <c r="CJ16" s="6" t="str">
        <f t="shared" si="176"/>
        <v/>
      </c>
      <c r="CK16" s="6" t="str">
        <f t="shared" si="177"/>
        <v/>
      </c>
      <c r="CL16" s="6" t="str">
        <f t="shared" si="178"/>
        <v/>
      </c>
      <c r="CM16" s="6" t="str">
        <f t="shared" si="179"/>
        <v/>
      </c>
      <c r="CN16" s="6" t="str">
        <f t="shared" si="180"/>
        <v/>
      </c>
      <c r="CO16" s="6" t="str">
        <f t="shared" si="181"/>
        <v/>
      </c>
      <c r="CP16" s="6" t="str">
        <f t="shared" si="182"/>
        <v/>
      </c>
      <c r="CQ16" s="6" t="str">
        <f t="shared" si="183"/>
        <v/>
      </c>
      <c r="CR16" s="6" t="str">
        <f t="shared" si="184"/>
        <v/>
      </c>
      <c r="CS16" s="6" t="str">
        <f t="shared" si="185"/>
        <v/>
      </c>
      <c r="CT16" s="6">
        <f t="shared" si="186"/>
        <v>1</v>
      </c>
      <c r="CU16" s="6">
        <f t="shared" si="187"/>
        <v>0.99926000000000004</v>
      </c>
      <c r="CV16" s="6">
        <f t="shared" si="188"/>
        <v>0.99818082649999995</v>
      </c>
      <c r="CW16" s="6">
        <f t="shared" si="189"/>
        <v>0.99769173498024</v>
      </c>
      <c r="CX16" s="6">
        <f t="shared" si="190"/>
        <v>0.99751230775623245</v>
      </c>
      <c r="CY16" s="6">
        <f t="shared" si="191"/>
        <v>0.9964749297900265</v>
      </c>
      <c r="CZ16" s="6">
        <f t="shared" si="192"/>
        <v>0.9966645773989482</v>
      </c>
      <c r="DA16" s="6">
        <f t="shared" si="193"/>
        <v>0.99591691170920171</v>
      </c>
      <c r="DB16" s="6">
        <f t="shared" si="194"/>
        <v>0.99501058283731858</v>
      </c>
      <c r="DC16" s="6">
        <f t="shared" si="195"/>
        <v>0.99415486218737403</v>
      </c>
      <c r="DD16" s="6">
        <f t="shared" si="196"/>
        <v>0.993110680697049</v>
      </c>
      <c r="DE16" s="6">
        <f t="shared" si="197"/>
        <v>0.99201752176642954</v>
      </c>
      <c r="DF16" s="6">
        <f t="shared" si="198"/>
        <v>0.98970437691729685</v>
      </c>
      <c r="DG16" s="6">
        <f t="shared" si="199"/>
        <v>0.98396777233538935</v>
      </c>
      <c r="DH16" s="6">
        <f t="shared" si="200"/>
        <v>0.90818838161835957</v>
      </c>
      <c r="DI16" s="6">
        <f t="shared" si="21"/>
        <v>0.91424775890865462</v>
      </c>
      <c r="DJ16" s="6">
        <f t="shared" si="22"/>
        <v>0.92644153963950304</v>
      </c>
      <c r="DK16" s="6">
        <f t="shared" si="23"/>
        <v>0.92416502124096078</v>
      </c>
      <c r="DL16" s="6">
        <f t="shared" si="24"/>
        <v>0.93394590348314321</v>
      </c>
      <c r="DM16" s="6">
        <f t="shared" si="25"/>
        <v>0.93898000389986724</v>
      </c>
      <c r="DN16" s="6">
        <f t="shared" si="26"/>
        <v>0.94015500361933424</v>
      </c>
      <c r="DO16" s="6">
        <f t="shared" si="27"/>
        <v>0.93995349734904965</v>
      </c>
      <c r="DP16" s="6">
        <f t="shared" si="28"/>
        <v>0.94296474489884907</v>
      </c>
      <c r="DQ16" s="6">
        <f t="shared" si="29"/>
        <v>0.94649367575836096</v>
      </c>
      <c r="DR16" s="6">
        <f t="shared" si="30"/>
        <v>0.95068598564465301</v>
      </c>
      <c r="DS16" s="6">
        <f t="shared" si="31"/>
        <v>0.95300253592575301</v>
      </c>
      <c r="DT16" s="6">
        <f t="shared" si="32"/>
        <v>0.95096785277263929</v>
      </c>
      <c r="DU16" s="6">
        <f t="shared" si="33"/>
        <v>0.95385513875828798</v>
      </c>
      <c r="DV16" s="6">
        <f t="shared" si="34"/>
        <v>0.95836218372505089</v>
      </c>
      <c r="DW16" s="6">
        <f t="shared" si="35"/>
        <v>0.95933906698712257</v>
      </c>
      <c r="DX16" s="6">
        <f t="shared" si="36"/>
        <v>0.95841240719131071</v>
      </c>
      <c r="DY16" s="6">
        <f t="shared" si="37"/>
        <v>0.95972071557036653</v>
      </c>
      <c r="DZ16" s="6">
        <f t="shared" si="38"/>
        <v>0.96249676875996693</v>
      </c>
      <c r="EA16" s="6">
        <f t="shared" si="39"/>
        <v>0.96158927057201038</v>
      </c>
      <c r="EB16" s="6">
        <f t="shared" si="40"/>
        <v>0.96401702340955253</v>
      </c>
      <c r="EC16" s="6">
        <f t="shared" si="41"/>
        <v>0.96389803588145995</v>
      </c>
      <c r="ED16" s="6">
        <f t="shared" si="42"/>
        <v>0.96594322280531575</v>
      </c>
      <c r="EE16" s="6">
        <f t="shared" si="43"/>
        <v>0.96586492585555594</v>
      </c>
      <c r="EF16" s="6">
        <f t="shared" si="44"/>
        <v>0.96219223929662345</v>
      </c>
      <c r="EG16" s="6">
        <f t="shared" si="45"/>
        <v>0.96628025540388407</v>
      </c>
      <c r="EH16" s="6">
        <f t="shared" si="46"/>
        <v>0.97008378549126362</v>
      </c>
      <c r="EI16" s="6">
        <f t="shared" si="47"/>
        <v>0.97351473904606156</v>
      </c>
      <c r="EJ16" s="6">
        <f t="shared" si="48"/>
        <v>0.97570861287215394</v>
      </c>
      <c r="EK16" s="6">
        <f t="shared" si="49"/>
        <v>0.97619999634936683</v>
      </c>
      <c r="EL16" s="6">
        <f t="shared" si="50"/>
        <v>0.97702571679466887</v>
      </c>
      <c r="EM16" s="6">
        <f t="shared" si="51"/>
        <v>0.97815954638834335</v>
      </c>
      <c r="EN16" s="6">
        <f t="shared" si="52"/>
        <v>0.97932331130713557</v>
      </c>
      <c r="EO16" s="6">
        <f t="shared" si="53"/>
        <v>0.97984285426760209</v>
      </c>
      <c r="EP16" s="6">
        <f t="shared" si="54"/>
        <v>0.97811052907781282</v>
      </c>
      <c r="EQ16" s="6">
        <f t="shared" si="55"/>
        <v>0.97780522523967273</v>
      </c>
      <c r="ER16" s="6">
        <f t="shared" si="56"/>
        <v>0.98050805328657054</v>
      </c>
      <c r="ES16" s="6">
        <f t="shared" si="57"/>
        <v>0.98243902189228349</v>
      </c>
      <c r="ET16" s="6">
        <f t="shared" si="58"/>
        <v>0.98286642292379245</v>
      </c>
      <c r="EU16" s="6">
        <f t="shared" si="59"/>
        <v>0.98269818122680985</v>
      </c>
      <c r="EV16" s="6">
        <f t="shared" si="60"/>
        <v>0.98332107767653487</v>
      </c>
      <c r="EW16" s="6">
        <f t="shared" si="61"/>
        <v>0.98312622563737828</v>
      </c>
      <c r="EX16" s="6">
        <f t="shared" si="62"/>
        <v>0.98488872184704102</v>
      </c>
      <c r="EY16" s="6">
        <f t="shared" si="63"/>
        <v>0.98649169622376653</v>
      </c>
      <c r="EZ16" s="6">
        <f t="shared" si="64"/>
        <v>0.98677578847705461</v>
      </c>
      <c r="FA16" s="6">
        <f t="shared" si="65"/>
        <v>0.98819790717674061</v>
      </c>
      <c r="FB16" s="6">
        <f t="shared" si="66"/>
        <v>0.98739057008621911</v>
      </c>
      <c r="FC16" s="6">
        <f t="shared" si="67"/>
        <v>0.98891691736069554</v>
      </c>
      <c r="FD16" s="6">
        <f t="shared" si="68"/>
        <v>0.98946681897817668</v>
      </c>
      <c r="FE16" s="6">
        <f t="shared" si="69"/>
        <v>0.9903243834046519</v>
      </c>
      <c r="FF16" s="6">
        <f t="shared" si="70"/>
        <v>0.98934933576430784</v>
      </c>
      <c r="FG16" s="6">
        <f t="shared" si="71"/>
        <v>0.99024830282492371</v>
      </c>
      <c r="FH16" s="6">
        <f t="shared" si="72"/>
        <v>0.99101036495913042</v>
      </c>
      <c r="FI16" s="6">
        <f t="shared" si="73"/>
        <v>0.99134022428645074</v>
      </c>
      <c r="FJ16" s="6">
        <f t="shared" si="74"/>
        <v>0.99231654384297907</v>
      </c>
      <c r="FK16" s="6">
        <f t="shared" si="75"/>
        <v>0.99261062516762344</v>
      </c>
      <c r="FL16" s="6">
        <f t="shared" si="76"/>
        <v>0.9929013877459173</v>
      </c>
      <c r="FM16" s="6">
        <f t="shared" si="77"/>
        <v>0.99299091834932096</v>
      </c>
      <c r="FN16" s="6">
        <f t="shared" si="78"/>
        <v>0.99335424644631309</v>
      </c>
      <c r="FO16" s="6">
        <f t="shared" si="79"/>
        <v>0.99350099728634034</v>
      </c>
      <c r="FP16" s="6">
        <f t="shared" si="80"/>
        <v>0.99384690602842929</v>
      </c>
      <c r="FQ16" s="6">
        <f t="shared" si="81"/>
        <v>0.9941210848215879</v>
      </c>
      <c r="FR16" s="6">
        <f t="shared" si="82"/>
        <v>0.99437965318443589</v>
      </c>
      <c r="FS16" s="6">
        <f t="shared" si="83"/>
        <v>0.99462331806056947</v>
      </c>
      <c r="FT16" s="6">
        <f t="shared" si="84"/>
        <v>0.99485239962193395</v>
      </c>
      <c r="FU16" s="6">
        <f t="shared" si="85"/>
        <v>0.9950675913866851</v>
      </c>
      <c r="FV16" s="6">
        <f t="shared" si="86"/>
        <v>0.99526879983598782</v>
      </c>
      <c r="FW16" s="6">
        <f t="shared" si="87"/>
        <v>0.99545613394093257</v>
      </c>
      <c r="FX16" s="6">
        <f t="shared" si="88"/>
        <v>0.99562846344800437</v>
      </c>
      <c r="FY16" s="6">
        <f t="shared" si="89"/>
        <v>0.99578262206678358</v>
      </c>
      <c r="GA16" s="17"/>
      <c r="GB16" s="17"/>
      <c r="GC16" s="17"/>
    </row>
    <row r="17" spans="1:185" x14ac:dyDescent="0.25">
      <c r="A17" s="13">
        <v>15</v>
      </c>
      <c r="B17" s="6" t="str">
        <f t="shared" si="90"/>
        <v/>
      </c>
      <c r="C17" s="6" t="str">
        <f t="shared" si="91"/>
        <v/>
      </c>
      <c r="D17" s="6" t="str">
        <f t="shared" si="92"/>
        <v/>
      </c>
      <c r="E17" s="6" t="str">
        <f t="shared" si="93"/>
        <v/>
      </c>
      <c r="F17" s="6" t="str">
        <f t="shared" si="94"/>
        <v/>
      </c>
      <c r="G17" s="6" t="str">
        <f t="shared" si="95"/>
        <v/>
      </c>
      <c r="H17" s="6" t="str">
        <f t="shared" si="96"/>
        <v/>
      </c>
      <c r="I17" s="6" t="str">
        <f t="shared" si="97"/>
        <v/>
      </c>
      <c r="J17" s="6" t="str">
        <f t="shared" si="98"/>
        <v/>
      </c>
      <c r="K17" s="6" t="str">
        <f t="shared" si="99"/>
        <v/>
      </c>
      <c r="L17" s="6" t="str">
        <f t="shared" si="100"/>
        <v/>
      </c>
      <c r="M17" s="6" t="str">
        <f t="shared" si="101"/>
        <v/>
      </c>
      <c r="N17" s="6" t="str">
        <f t="shared" si="102"/>
        <v/>
      </c>
      <c r="O17" s="6" t="str">
        <f t="shared" si="103"/>
        <v/>
      </c>
      <c r="P17" s="6" t="str">
        <f t="shared" si="104"/>
        <v/>
      </c>
      <c r="Q17" s="6" t="str">
        <f t="shared" si="105"/>
        <v/>
      </c>
      <c r="R17" s="6" t="str">
        <f t="shared" si="106"/>
        <v/>
      </c>
      <c r="S17" s="6" t="str">
        <f t="shared" si="107"/>
        <v/>
      </c>
      <c r="T17" s="6" t="str">
        <f t="shared" si="108"/>
        <v/>
      </c>
      <c r="U17" s="6" t="str">
        <f t="shared" si="109"/>
        <v/>
      </c>
      <c r="V17" s="6" t="str">
        <f t="shared" si="110"/>
        <v/>
      </c>
      <c r="W17" s="6" t="str">
        <f t="shared" si="111"/>
        <v/>
      </c>
      <c r="X17" s="6" t="str">
        <f t="shared" si="112"/>
        <v/>
      </c>
      <c r="Y17" s="6" t="str">
        <f t="shared" si="113"/>
        <v/>
      </c>
      <c r="Z17" s="6" t="str">
        <f t="shared" si="114"/>
        <v/>
      </c>
      <c r="AA17" s="6" t="str">
        <f t="shared" si="115"/>
        <v/>
      </c>
      <c r="AB17" s="6" t="str">
        <f t="shared" si="116"/>
        <v/>
      </c>
      <c r="AC17" s="6" t="str">
        <f t="shared" si="117"/>
        <v/>
      </c>
      <c r="AD17" s="6" t="str">
        <f t="shared" si="118"/>
        <v/>
      </c>
      <c r="AE17" s="6" t="str">
        <f t="shared" si="119"/>
        <v/>
      </c>
      <c r="AF17" s="6" t="str">
        <f t="shared" si="120"/>
        <v/>
      </c>
      <c r="AG17" s="6" t="str">
        <f t="shared" si="121"/>
        <v/>
      </c>
      <c r="AH17" s="6" t="str">
        <f t="shared" si="122"/>
        <v/>
      </c>
      <c r="AI17" s="6" t="str">
        <f t="shared" si="123"/>
        <v/>
      </c>
      <c r="AJ17" s="6" t="str">
        <f t="shared" si="124"/>
        <v/>
      </c>
      <c r="AK17" s="6" t="str">
        <f t="shared" si="125"/>
        <v/>
      </c>
      <c r="AL17" s="6" t="str">
        <f t="shared" si="126"/>
        <v/>
      </c>
      <c r="AM17" s="6" t="str">
        <f t="shared" si="127"/>
        <v/>
      </c>
      <c r="AN17" s="6" t="str">
        <f t="shared" si="128"/>
        <v/>
      </c>
      <c r="AO17" s="6" t="str">
        <f t="shared" si="129"/>
        <v/>
      </c>
      <c r="AP17" s="6" t="str">
        <f t="shared" si="130"/>
        <v/>
      </c>
      <c r="AQ17" s="6" t="str">
        <f t="shared" si="131"/>
        <v/>
      </c>
      <c r="AR17" s="6" t="str">
        <f t="shared" si="132"/>
        <v/>
      </c>
      <c r="AS17" s="6" t="str">
        <f t="shared" si="133"/>
        <v/>
      </c>
      <c r="AT17" s="6" t="str">
        <f t="shared" si="134"/>
        <v/>
      </c>
      <c r="AU17" s="6" t="str">
        <f t="shared" si="135"/>
        <v/>
      </c>
      <c r="AV17" s="6" t="str">
        <f t="shared" si="136"/>
        <v/>
      </c>
      <c r="AW17" s="6" t="str">
        <f t="shared" si="137"/>
        <v/>
      </c>
      <c r="AX17" s="6" t="str">
        <f t="shared" si="138"/>
        <v/>
      </c>
      <c r="AY17" s="6" t="str">
        <f t="shared" si="139"/>
        <v/>
      </c>
      <c r="AZ17" s="6" t="str">
        <f t="shared" si="140"/>
        <v/>
      </c>
      <c r="BA17" s="6" t="str">
        <f t="shared" si="141"/>
        <v/>
      </c>
      <c r="BB17" s="6" t="str">
        <f t="shared" si="142"/>
        <v/>
      </c>
      <c r="BC17" s="6" t="str">
        <f t="shared" si="143"/>
        <v/>
      </c>
      <c r="BD17" s="6" t="str">
        <f t="shared" si="144"/>
        <v/>
      </c>
      <c r="BE17" s="6" t="str">
        <f t="shared" si="145"/>
        <v/>
      </c>
      <c r="BF17" s="6" t="str">
        <f t="shared" si="146"/>
        <v/>
      </c>
      <c r="BG17" s="6" t="str">
        <f t="shared" si="147"/>
        <v/>
      </c>
      <c r="BH17" s="6" t="str">
        <f t="shared" si="148"/>
        <v/>
      </c>
      <c r="BI17" s="6" t="str">
        <f t="shared" si="149"/>
        <v/>
      </c>
      <c r="BJ17" s="6" t="str">
        <f t="shared" si="150"/>
        <v/>
      </c>
      <c r="BK17" s="6" t="str">
        <f t="shared" si="151"/>
        <v/>
      </c>
      <c r="BL17" s="6" t="str">
        <f t="shared" si="152"/>
        <v/>
      </c>
      <c r="BM17" s="6" t="str">
        <f t="shared" si="153"/>
        <v/>
      </c>
      <c r="BN17" s="6" t="str">
        <f t="shared" si="154"/>
        <v/>
      </c>
      <c r="BO17" s="6" t="str">
        <f t="shared" si="155"/>
        <v/>
      </c>
      <c r="BP17" s="6" t="str">
        <f t="shared" si="156"/>
        <v/>
      </c>
      <c r="BQ17" s="6" t="str">
        <f t="shared" si="157"/>
        <v/>
      </c>
      <c r="BR17" s="6" t="str">
        <f t="shared" si="158"/>
        <v/>
      </c>
      <c r="BS17" s="6" t="str">
        <f t="shared" si="159"/>
        <v/>
      </c>
      <c r="BT17" s="6" t="str">
        <f t="shared" si="160"/>
        <v/>
      </c>
      <c r="BU17" s="6" t="str">
        <f t="shared" si="161"/>
        <v/>
      </c>
      <c r="BV17" s="6" t="str">
        <f t="shared" si="162"/>
        <v/>
      </c>
      <c r="BW17" s="6" t="str">
        <f t="shared" si="163"/>
        <v/>
      </c>
      <c r="BX17" s="6" t="str">
        <f t="shared" si="164"/>
        <v/>
      </c>
      <c r="BY17" s="6" t="str">
        <f t="shared" si="165"/>
        <v/>
      </c>
      <c r="BZ17" s="6" t="str">
        <f t="shared" si="166"/>
        <v/>
      </c>
      <c r="CA17" s="6" t="str">
        <f t="shared" si="167"/>
        <v/>
      </c>
      <c r="CB17" s="6" t="str">
        <f t="shared" si="168"/>
        <v/>
      </c>
      <c r="CC17" s="6" t="str">
        <f t="shared" si="169"/>
        <v/>
      </c>
      <c r="CD17" s="6" t="str">
        <f t="shared" si="170"/>
        <v/>
      </c>
      <c r="CE17" s="6" t="str">
        <f t="shared" si="171"/>
        <v/>
      </c>
      <c r="CF17" s="6" t="str">
        <f t="shared" si="172"/>
        <v/>
      </c>
      <c r="CG17" s="6" t="str">
        <f t="shared" si="173"/>
        <v/>
      </c>
      <c r="CH17" s="6" t="str">
        <f t="shared" si="174"/>
        <v/>
      </c>
      <c r="CI17" s="6" t="str">
        <f t="shared" si="175"/>
        <v/>
      </c>
      <c r="CJ17" s="6" t="str">
        <f t="shared" si="176"/>
        <v/>
      </c>
      <c r="CK17" s="6" t="str">
        <f t="shared" si="177"/>
        <v/>
      </c>
      <c r="CL17" s="6" t="str">
        <f t="shared" si="178"/>
        <v/>
      </c>
      <c r="CM17" s="6" t="str">
        <f t="shared" si="179"/>
        <v/>
      </c>
      <c r="CN17" s="6" t="str">
        <f t="shared" si="180"/>
        <v/>
      </c>
      <c r="CO17" s="6" t="str">
        <f t="shared" si="181"/>
        <v/>
      </c>
      <c r="CP17" s="6" t="str">
        <f t="shared" si="182"/>
        <v/>
      </c>
      <c r="CQ17" s="6" t="str">
        <f t="shared" si="183"/>
        <v/>
      </c>
      <c r="CR17" s="6" t="str">
        <f t="shared" si="184"/>
        <v/>
      </c>
      <c r="CS17" s="6">
        <f t="shared" si="185"/>
        <v>1</v>
      </c>
      <c r="CT17" s="6">
        <f t="shared" si="186"/>
        <v>0.99887999999999999</v>
      </c>
      <c r="CU17" s="6">
        <f t="shared" si="187"/>
        <v>0.99813083620000009</v>
      </c>
      <c r="CV17" s="6">
        <f t="shared" si="188"/>
        <v>0.99750206353797999</v>
      </c>
      <c r="CW17" s="6">
        <f t="shared" si="189"/>
        <v>0.99705321226985266</v>
      </c>
      <c r="CX17" s="6">
        <f t="shared" si="190"/>
        <v>0.99694372574081147</v>
      </c>
      <c r="CY17" s="6">
        <f t="shared" si="191"/>
        <v>0.99598665707442935</v>
      </c>
      <c r="CZ17" s="6">
        <f t="shared" si="192"/>
        <v>0.99604664536096088</v>
      </c>
      <c r="DA17" s="6">
        <f t="shared" si="193"/>
        <v>0.99548866743716669</v>
      </c>
      <c r="DB17" s="6">
        <f t="shared" si="194"/>
        <v>0.99448322722841476</v>
      </c>
      <c r="DC17" s="6">
        <f t="shared" si="195"/>
        <v>0.99364784320765842</v>
      </c>
      <c r="DD17" s="6">
        <f t="shared" si="196"/>
        <v>0.99275316085199805</v>
      </c>
      <c r="DE17" s="6">
        <f t="shared" si="197"/>
        <v>0.99154135335598159</v>
      </c>
      <c r="DF17" s="6">
        <f t="shared" si="198"/>
        <v>0.98927880403522239</v>
      </c>
      <c r="DG17" s="6">
        <f t="shared" si="199"/>
        <v>0.98366274232596529</v>
      </c>
      <c r="DH17" s="6">
        <f t="shared" si="200"/>
        <v>0.90793408887150651</v>
      </c>
      <c r="DI17" s="6">
        <f t="shared" si="21"/>
        <v>0.91393691467062566</v>
      </c>
      <c r="DJ17" s="6">
        <f t="shared" si="22"/>
        <v>0.92617287159300754</v>
      </c>
      <c r="DK17" s="6">
        <f t="shared" si="23"/>
        <v>0.92385080513373885</v>
      </c>
      <c r="DL17" s="6">
        <f t="shared" si="24"/>
        <v>0.93374977484341171</v>
      </c>
      <c r="DM17" s="6">
        <f t="shared" si="25"/>
        <v>0.93870769969873624</v>
      </c>
      <c r="DN17" s="6">
        <f t="shared" si="26"/>
        <v>0.93991056331839318</v>
      </c>
      <c r="DO17" s="6">
        <f t="shared" si="27"/>
        <v>0.93972790850968591</v>
      </c>
      <c r="DP17" s="6">
        <f t="shared" si="28"/>
        <v>0.94270071477027739</v>
      </c>
      <c r="DQ17" s="6">
        <f t="shared" si="29"/>
        <v>0.94626651727617894</v>
      </c>
      <c r="DR17" s="6">
        <f t="shared" si="30"/>
        <v>0.95017261521240493</v>
      </c>
      <c r="DS17" s="6">
        <f t="shared" si="31"/>
        <v>0.95272616519033448</v>
      </c>
      <c r="DT17" s="6">
        <f t="shared" si="32"/>
        <v>0.95071109145239063</v>
      </c>
      <c r="DU17" s="6">
        <f t="shared" si="33"/>
        <v>0.95356898221666053</v>
      </c>
      <c r="DV17" s="6">
        <f t="shared" si="34"/>
        <v>0.95806509144809604</v>
      </c>
      <c r="DW17" s="6">
        <f t="shared" si="35"/>
        <v>0.95908963882970588</v>
      </c>
      <c r="DX17" s="6">
        <f t="shared" si="36"/>
        <v>0.95814405171729722</v>
      </c>
      <c r="DY17" s="6">
        <f t="shared" si="37"/>
        <v>0.95932723007698262</v>
      </c>
      <c r="DZ17" s="6">
        <f t="shared" si="38"/>
        <v>0.96219839476165125</v>
      </c>
      <c r="EA17" s="6">
        <f t="shared" si="39"/>
        <v>0.96134887325436735</v>
      </c>
      <c r="EB17" s="6">
        <f t="shared" si="40"/>
        <v>0.96384350034533883</v>
      </c>
      <c r="EC17" s="6">
        <f t="shared" si="41"/>
        <v>0.96357994952961901</v>
      </c>
      <c r="ED17" s="6">
        <f t="shared" si="42"/>
        <v>0.96574037472852658</v>
      </c>
      <c r="EE17" s="6">
        <f t="shared" si="43"/>
        <v>0.9655944836763164</v>
      </c>
      <c r="EF17" s="6">
        <f t="shared" si="44"/>
        <v>0.962028666615943</v>
      </c>
      <c r="EG17" s="6">
        <f t="shared" si="45"/>
        <v>0.96594205731449279</v>
      </c>
      <c r="EH17" s="6">
        <f t="shared" si="46"/>
        <v>0.96988976873416544</v>
      </c>
      <c r="EI17" s="6">
        <f t="shared" si="47"/>
        <v>0.97327136036130002</v>
      </c>
      <c r="EJ17" s="6">
        <f t="shared" si="48"/>
        <v>0.97544517154667842</v>
      </c>
      <c r="EK17" s="6">
        <f t="shared" si="49"/>
        <v>0.97583880235071763</v>
      </c>
      <c r="EL17" s="6">
        <f t="shared" si="50"/>
        <v>0.97688893319431758</v>
      </c>
      <c r="EM17" s="6">
        <f t="shared" si="51"/>
        <v>0.97783675373803514</v>
      </c>
      <c r="EN17" s="6">
        <f t="shared" si="52"/>
        <v>0.97907848047930879</v>
      </c>
      <c r="EO17" s="6">
        <f t="shared" si="53"/>
        <v>0.9797350715536326</v>
      </c>
      <c r="EP17" s="6">
        <f t="shared" si="54"/>
        <v>0.97795403139316028</v>
      </c>
      <c r="EQ17" s="6">
        <f t="shared" si="55"/>
        <v>0.97754121782885806</v>
      </c>
      <c r="ER17" s="6">
        <f t="shared" si="56"/>
        <v>0.98034136691751184</v>
      </c>
      <c r="ES17" s="6">
        <f t="shared" si="57"/>
        <v>0.98234077799009423</v>
      </c>
      <c r="ET17" s="6">
        <f t="shared" si="58"/>
        <v>0.98264036364652008</v>
      </c>
      <c r="EU17" s="6">
        <f t="shared" si="59"/>
        <v>0.98257043046325043</v>
      </c>
      <c r="EV17" s="6">
        <f t="shared" si="60"/>
        <v>0.98319324593643698</v>
      </c>
      <c r="EW17" s="6">
        <f t="shared" si="61"/>
        <v>0.98296892544127623</v>
      </c>
      <c r="EX17" s="6">
        <f t="shared" si="62"/>
        <v>0.98471144187710857</v>
      </c>
      <c r="EY17" s="6">
        <f t="shared" si="63"/>
        <v>0.98626480313363507</v>
      </c>
      <c r="EZ17" s="6">
        <f t="shared" si="64"/>
        <v>0.98657843331935924</v>
      </c>
      <c r="FA17" s="6">
        <f t="shared" si="65"/>
        <v>0.98803979551159227</v>
      </c>
      <c r="FB17" s="6">
        <f t="shared" si="66"/>
        <v>0.98724595662552295</v>
      </c>
      <c r="FC17" s="6">
        <f t="shared" si="67"/>
        <v>0.98877572514853351</v>
      </c>
      <c r="FD17" s="6">
        <f t="shared" si="68"/>
        <v>0.9893291033068079</v>
      </c>
      <c r="FE17" s="6">
        <f t="shared" si="69"/>
        <v>0.99019001697011522</v>
      </c>
      <c r="FF17" s="6">
        <f t="shared" si="70"/>
        <v>0.98921847960186937</v>
      </c>
      <c r="FG17" s="6">
        <f t="shared" si="71"/>
        <v>0.99012062372503618</v>
      </c>
      <c r="FH17" s="6">
        <f t="shared" si="72"/>
        <v>0.99088580309624674</v>
      </c>
      <c r="FI17" s="6">
        <f t="shared" si="73"/>
        <v>0.99121875658354497</v>
      </c>
      <c r="FJ17" s="6">
        <f t="shared" si="74"/>
        <v>0.99219801623648152</v>
      </c>
      <c r="FK17" s="6">
        <f t="shared" si="75"/>
        <v>0.9924950460446752</v>
      </c>
      <c r="FL17" s="6">
        <f t="shared" si="76"/>
        <v>0.9927857747667086</v>
      </c>
      <c r="FM17" s="6">
        <f t="shared" si="77"/>
        <v>0.99287529494521021</v>
      </c>
      <c r="FN17" s="6">
        <f t="shared" si="78"/>
        <v>0.99323858073644644</v>
      </c>
      <c r="FO17" s="6">
        <f t="shared" si="79"/>
        <v>0.99338531448887357</v>
      </c>
      <c r="FP17" s="6">
        <f t="shared" si="80"/>
        <v>0.99373118295350837</v>
      </c>
      <c r="FQ17" s="6">
        <f t="shared" si="81"/>
        <v>0.99400532982141487</v>
      </c>
      <c r="FR17" s="6">
        <f t="shared" si="82"/>
        <v>0.99426386807668199</v>
      </c>
      <c r="FS17" s="6">
        <f t="shared" si="83"/>
        <v>0.9945075045805899</v>
      </c>
      <c r="FT17" s="6">
        <f t="shared" si="84"/>
        <v>0.99473655946780315</v>
      </c>
      <c r="FU17" s="6">
        <f t="shared" si="85"/>
        <v>0.99495172617572458</v>
      </c>
      <c r="FV17" s="6">
        <f t="shared" si="86"/>
        <v>0.99515291119640836</v>
      </c>
      <c r="FW17" s="6">
        <f t="shared" si="87"/>
        <v>0.99534022348825635</v>
      </c>
      <c r="FX17" s="6">
        <f t="shared" si="88"/>
        <v>0.99551253292935993</v>
      </c>
      <c r="FY17" s="6">
        <f t="shared" si="89"/>
        <v>0.99566667359798078</v>
      </c>
      <c r="GA17" s="17"/>
      <c r="GB17" s="17"/>
      <c r="GC17" s="17"/>
    </row>
    <row r="18" spans="1:185" x14ac:dyDescent="0.25">
      <c r="A18" s="13">
        <v>16</v>
      </c>
      <c r="B18" s="6" t="str">
        <f t="shared" si="90"/>
        <v/>
      </c>
      <c r="C18" s="6" t="str">
        <f t="shared" si="91"/>
        <v/>
      </c>
      <c r="D18" s="6" t="str">
        <f t="shared" si="92"/>
        <v/>
      </c>
      <c r="E18" s="6" t="str">
        <f t="shared" si="93"/>
        <v/>
      </c>
      <c r="F18" s="6" t="str">
        <f t="shared" si="94"/>
        <v/>
      </c>
      <c r="G18" s="6" t="str">
        <f t="shared" si="95"/>
        <v/>
      </c>
      <c r="H18" s="6" t="str">
        <f t="shared" si="96"/>
        <v/>
      </c>
      <c r="I18" s="6" t="str">
        <f t="shared" si="97"/>
        <v/>
      </c>
      <c r="J18" s="6" t="str">
        <f t="shared" si="98"/>
        <v/>
      </c>
      <c r="K18" s="6" t="str">
        <f t="shared" si="99"/>
        <v/>
      </c>
      <c r="L18" s="6" t="str">
        <f t="shared" si="100"/>
        <v/>
      </c>
      <c r="M18" s="6" t="str">
        <f t="shared" si="101"/>
        <v/>
      </c>
      <c r="N18" s="6" t="str">
        <f t="shared" si="102"/>
        <v/>
      </c>
      <c r="O18" s="6" t="str">
        <f t="shared" si="103"/>
        <v/>
      </c>
      <c r="P18" s="6" t="str">
        <f t="shared" si="104"/>
        <v/>
      </c>
      <c r="Q18" s="6" t="str">
        <f t="shared" si="105"/>
        <v/>
      </c>
      <c r="R18" s="6" t="str">
        <f t="shared" si="106"/>
        <v/>
      </c>
      <c r="S18" s="6" t="str">
        <f t="shared" si="107"/>
        <v/>
      </c>
      <c r="T18" s="6" t="str">
        <f t="shared" si="108"/>
        <v/>
      </c>
      <c r="U18" s="6" t="str">
        <f t="shared" si="109"/>
        <v/>
      </c>
      <c r="V18" s="6" t="str">
        <f t="shared" si="110"/>
        <v/>
      </c>
      <c r="W18" s="6" t="str">
        <f t="shared" si="111"/>
        <v/>
      </c>
      <c r="X18" s="6" t="str">
        <f t="shared" si="112"/>
        <v/>
      </c>
      <c r="Y18" s="6" t="str">
        <f t="shared" si="113"/>
        <v/>
      </c>
      <c r="Z18" s="6" t="str">
        <f t="shared" si="114"/>
        <v/>
      </c>
      <c r="AA18" s="6" t="str">
        <f t="shared" si="115"/>
        <v/>
      </c>
      <c r="AB18" s="6" t="str">
        <f t="shared" si="116"/>
        <v/>
      </c>
      <c r="AC18" s="6" t="str">
        <f t="shared" si="117"/>
        <v/>
      </c>
      <c r="AD18" s="6" t="str">
        <f t="shared" si="118"/>
        <v/>
      </c>
      <c r="AE18" s="6" t="str">
        <f t="shared" si="119"/>
        <v/>
      </c>
      <c r="AF18" s="6" t="str">
        <f t="shared" si="120"/>
        <v/>
      </c>
      <c r="AG18" s="6" t="str">
        <f t="shared" si="121"/>
        <v/>
      </c>
      <c r="AH18" s="6" t="str">
        <f t="shared" si="122"/>
        <v/>
      </c>
      <c r="AI18" s="6" t="str">
        <f t="shared" si="123"/>
        <v/>
      </c>
      <c r="AJ18" s="6" t="str">
        <f t="shared" si="124"/>
        <v/>
      </c>
      <c r="AK18" s="6" t="str">
        <f t="shared" si="125"/>
        <v/>
      </c>
      <c r="AL18" s="6" t="str">
        <f t="shared" si="126"/>
        <v/>
      </c>
      <c r="AM18" s="6" t="str">
        <f t="shared" si="127"/>
        <v/>
      </c>
      <c r="AN18" s="6" t="str">
        <f t="shared" si="128"/>
        <v/>
      </c>
      <c r="AO18" s="6" t="str">
        <f t="shared" si="129"/>
        <v/>
      </c>
      <c r="AP18" s="6" t="str">
        <f t="shared" si="130"/>
        <v/>
      </c>
      <c r="AQ18" s="6" t="str">
        <f t="shared" si="131"/>
        <v/>
      </c>
      <c r="AR18" s="6" t="str">
        <f t="shared" si="132"/>
        <v/>
      </c>
      <c r="AS18" s="6" t="str">
        <f t="shared" si="133"/>
        <v/>
      </c>
      <c r="AT18" s="6" t="str">
        <f t="shared" si="134"/>
        <v/>
      </c>
      <c r="AU18" s="6" t="str">
        <f t="shared" si="135"/>
        <v/>
      </c>
      <c r="AV18" s="6" t="str">
        <f t="shared" si="136"/>
        <v/>
      </c>
      <c r="AW18" s="6" t="str">
        <f t="shared" si="137"/>
        <v/>
      </c>
      <c r="AX18" s="6" t="str">
        <f t="shared" si="138"/>
        <v/>
      </c>
      <c r="AY18" s="6" t="str">
        <f t="shared" si="139"/>
        <v/>
      </c>
      <c r="AZ18" s="6" t="str">
        <f t="shared" si="140"/>
        <v/>
      </c>
      <c r="BA18" s="6" t="str">
        <f t="shared" si="141"/>
        <v/>
      </c>
      <c r="BB18" s="6" t="str">
        <f t="shared" si="142"/>
        <v/>
      </c>
      <c r="BC18" s="6" t="str">
        <f t="shared" si="143"/>
        <v/>
      </c>
      <c r="BD18" s="6" t="str">
        <f t="shared" si="144"/>
        <v/>
      </c>
      <c r="BE18" s="6" t="str">
        <f t="shared" si="145"/>
        <v/>
      </c>
      <c r="BF18" s="6" t="str">
        <f t="shared" si="146"/>
        <v/>
      </c>
      <c r="BG18" s="6" t="str">
        <f t="shared" si="147"/>
        <v/>
      </c>
      <c r="BH18" s="6" t="str">
        <f t="shared" si="148"/>
        <v/>
      </c>
      <c r="BI18" s="6" t="str">
        <f t="shared" si="149"/>
        <v/>
      </c>
      <c r="BJ18" s="6" t="str">
        <f t="shared" si="150"/>
        <v/>
      </c>
      <c r="BK18" s="6" t="str">
        <f t="shared" si="151"/>
        <v/>
      </c>
      <c r="BL18" s="6" t="str">
        <f t="shared" si="152"/>
        <v/>
      </c>
      <c r="BM18" s="6" t="str">
        <f t="shared" si="153"/>
        <v/>
      </c>
      <c r="BN18" s="6" t="str">
        <f t="shared" si="154"/>
        <v/>
      </c>
      <c r="BO18" s="6" t="str">
        <f t="shared" si="155"/>
        <v/>
      </c>
      <c r="BP18" s="6" t="str">
        <f t="shared" si="156"/>
        <v/>
      </c>
      <c r="BQ18" s="6" t="str">
        <f t="shared" si="157"/>
        <v/>
      </c>
      <c r="BR18" s="6" t="str">
        <f t="shared" si="158"/>
        <v/>
      </c>
      <c r="BS18" s="6" t="str">
        <f t="shared" si="159"/>
        <v/>
      </c>
      <c r="BT18" s="6" t="str">
        <f t="shared" si="160"/>
        <v/>
      </c>
      <c r="BU18" s="6" t="str">
        <f t="shared" si="161"/>
        <v/>
      </c>
      <c r="BV18" s="6" t="str">
        <f t="shared" si="162"/>
        <v/>
      </c>
      <c r="BW18" s="6" t="str">
        <f t="shared" si="163"/>
        <v/>
      </c>
      <c r="BX18" s="6" t="str">
        <f t="shared" si="164"/>
        <v/>
      </c>
      <c r="BY18" s="6" t="str">
        <f t="shared" si="165"/>
        <v/>
      </c>
      <c r="BZ18" s="6" t="str">
        <f t="shared" si="166"/>
        <v/>
      </c>
      <c r="CA18" s="6" t="str">
        <f t="shared" si="167"/>
        <v/>
      </c>
      <c r="CB18" s="6" t="str">
        <f t="shared" si="168"/>
        <v/>
      </c>
      <c r="CC18" s="6" t="str">
        <f t="shared" si="169"/>
        <v/>
      </c>
      <c r="CD18" s="6" t="str">
        <f t="shared" si="170"/>
        <v/>
      </c>
      <c r="CE18" s="6" t="str">
        <f t="shared" si="171"/>
        <v/>
      </c>
      <c r="CF18" s="6" t="str">
        <f t="shared" si="172"/>
        <v/>
      </c>
      <c r="CG18" s="6" t="str">
        <f t="shared" si="173"/>
        <v/>
      </c>
      <c r="CH18" s="6" t="str">
        <f t="shared" si="174"/>
        <v/>
      </c>
      <c r="CI18" s="6" t="str">
        <f t="shared" si="175"/>
        <v/>
      </c>
      <c r="CJ18" s="6" t="str">
        <f t="shared" si="176"/>
        <v/>
      </c>
      <c r="CK18" s="6" t="str">
        <f t="shared" si="177"/>
        <v/>
      </c>
      <c r="CL18" s="6" t="str">
        <f t="shared" si="178"/>
        <v/>
      </c>
      <c r="CM18" s="6" t="str">
        <f t="shared" si="179"/>
        <v/>
      </c>
      <c r="CN18" s="6" t="str">
        <f t="shared" si="180"/>
        <v/>
      </c>
      <c r="CO18" s="6" t="str">
        <f t="shared" si="181"/>
        <v/>
      </c>
      <c r="CP18" s="6" t="str">
        <f t="shared" si="182"/>
        <v/>
      </c>
      <c r="CQ18" s="6" t="str">
        <f t="shared" si="183"/>
        <v/>
      </c>
      <c r="CR18" s="6">
        <f t="shared" si="184"/>
        <v>1</v>
      </c>
      <c r="CS18" s="6">
        <f t="shared" si="185"/>
        <v>0.99851000000000001</v>
      </c>
      <c r="CT18" s="6">
        <f t="shared" si="186"/>
        <v>0.99777124319999988</v>
      </c>
      <c r="CU18" s="6">
        <f t="shared" si="187"/>
        <v>0.99710276143871412</v>
      </c>
      <c r="CV18" s="6">
        <f t="shared" si="188"/>
        <v>0.99676391201096193</v>
      </c>
      <c r="CW18" s="6">
        <f t="shared" si="189"/>
        <v>0.99650483300310422</v>
      </c>
      <c r="CX18" s="6">
        <f t="shared" si="190"/>
        <v>0.99640537612891145</v>
      </c>
      <c r="CY18" s="6">
        <f t="shared" si="191"/>
        <v>0.99537910521361395</v>
      </c>
      <c r="CZ18" s="6">
        <f t="shared" si="192"/>
        <v>0.9953892545750227</v>
      </c>
      <c r="DA18" s="6">
        <f t="shared" si="193"/>
        <v>0.99501083287679681</v>
      </c>
      <c r="DB18" s="6">
        <f t="shared" si="194"/>
        <v>0.99396609595025598</v>
      </c>
      <c r="DC18" s="6">
        <f t="shared" si="195"/>
        <v>0.99316095576448671</v>
      </c>
      <c r="DD18" s="6">
        <f t="shared" si="196"/>
        <v>0.99219721908192093</v>
      </c>
      <c r="DE18" s="6">
        <f t="shared" si="197"/>
        <v>0.99117448305523992</v>
      </c>
      <c r="DF18" s="6">
        <f t="shared" si="198"/>
        <v>0.98884352136144693</v>
      </c>
      <c r="DG18" s="6">
        <f t="shared" si="199"/>
        <v>0.98327911385645816</v>
      </c>
      <c r="DH18" s="6">
        <f t="shared" si="200"/>
        <v>0.90752551853151442</v>
      </c>
      <c r="DI18" s="6">
        <f t="shared" si="21"/>
        <v>0.91351650368987714</v>
      </c>
      <c r="DJ18" s="6">
        <f t="shared" si="22"/>
        <v>0.92584871108794997</v>
      </c>
      <c r="DK18" s="6">
        <f t="shared" si="23"/>
        <v>0.92351821884389063</v>
      </c>
      <c r="DL18" s="6">
        <f t="shared" si="24"/>
        <v>0.93339494992897121</v>
      </c>
      <c r="DM18" s="6">
        <f t="shared" si="25"/>
        <v>0.93835099077285067</v>
      </c>
      <c r="DN18" s="6">
        <f t="shared" si="26"/>
        <v>0.93953459909306591</v>
      </c>
      <c r="DO18" s="6">
        <f t="shared" si="27"/>
        <v>0.93933322278811182</v>
      </c>
      <c r="DP18" s="6">
        <f t="shared" si="28"/>
        <v>0.94244618557728943</v>
      </c>
      <c r="DQ18" s="6">
        <f t="shared" si="29"/>
        <v>0.94583123467823194</v>
      </c>
      <c r="DR18" s="6">
        <f t="shared" si="30"/>
        <v>0.94981154961862413</v>
      </c>
      <c r="DS18" s="6">
        <f t="shared" si="31"/>
        <v>0.95230696567765072</v>
      </c>
      <c r="DT18" s="6">
        <f t="shared" si="32"/>
        <v>0.95033080701580974</v>
      </c>
      <c r="DU18" s="6">
        <f t="shared" si="33"/>
        <v>0.9531112691051965</v>
      </c>
      <c r="DV18" s="6">
        <f t="shared" si="34"/>
        <v>0.95780641387340504</v>
      </c>
      <c r="DW18" s="6">
        <f t="shared" si="35"/>
        <v>0.95875395745611547</v>
      </c>
      <c r="DX18" s="6">
        <f t="shared" si="36"/>
        <v>0.95788535282333354</v>
      </c>
      <c r="DY18" s="6">
        <f t="shared" si="37"/>
        <v>0.95889553282344797</v>
      </c>
      <c r="DZ18" s="6">
        <f t="shared" si="38"/>
        <v>0.96173653953216565</v>
      </c>
      <c r="EA18" s="6">
        <f t="shared" si="39"/>
        <v>0.96100278765999581</v>
      </c>
      <c r="EB18" s="6">
        <f t="shared" si="40"/>
        <v>0.96355434729523526</v>
      </c>
      <c r="EC18" s="6">
        <f t="shared" si="41"/>
        <v>0.96331978294324605</v>
      </c>
      <c r="ED18" s="6">
        <f t="shared" si="42"/>
        <v>0.96534442117488783</v>
      </c>
      <c r="EE18" s="6">
        <f t="shared" si="43"/>
        <v>0.96531446127605025</v>
      </c>
      <c r="EF18" s="6">
        <f t="shared" si="44"/>
        <v>0.96177853916262279</v>
      </c>
      <c r="EG18" s="6">
        <f t="shared" si="45"/>
        <v>0.96560397759443273</v>
      </c>
      <c r="EH18" s="6">
        <f t="shared" si="46"/>
        <v>0.96953090951973386</v>
      </c>
      <c r="EI18" s="6">
        <f t="shared" si="47"/>
        <v>0.97296964623958804</v>
      </c>
      <c r="EJ18" s="6">
        <f t="shared" si="48"/>
        <v>0.97513302909178345</v>
      </c>
      <c r="EK18" s="6">
        <f t="shared" si="49"/>
        <v>0.97563387620222397</v>
      </c>
      <c r="EL18" s="6">
        <f t="shared" si="50"/>
        <v>0.97675216874367032</v>
      </c>
      <c r="EM18" s="6">
        <f t="shared" si="51"/>
        <v>0.97764118638728759</v>
      </c>
      <c r="EN18" s="6">
        <f t="shared" si="52"/>
        <v>0.97886308321360338</v>
      </c>
      <c r="EO18" s="6">
        <f t="shared" si="53"/>
        <v>0.97954892189003739</v>
      </c>
      <c r="EP18" s="6">
        <f t="shared" si="54"/>
        <v>0.97770954288531198</v>
      </c>
      <c r="EQ18" s="6">
        <f t="shared" si="55"/>
        <v>0.97734570958529232</v>
      </c>
      <c r="ER18" s="6">
        <f t="shared" si="56"/>
        <v>0.98019431571247417</v>
      </c>
      <c r="ES18" s="6">
        <f t="shared" si="57"/>
        <v>0.98218360346561573</v>
      </c>
      <c r="ET18" s="6">
        <f t="shared" si="58"/>
        <v>0.98251262039924603</v>
      </c>
      <c r="EU18" s="6">
        <f t="shared" si="59"/>
        <v>0.9823542649685485</v>
      </c>
      <c r="EV18" s="6">
        <f t="shared" si="60"/>
        <v>0.98298677535479029</v>
      </c>
      <c r="EW18" s="6">
        <f t="shared" si="61"/>
        <v>0.98274284258842481</v>
      </c>
      <c r="EX18" s="6">
        <f t="shared" si="62"/>
        <v>0.98454404093198944</v>
      </c>
      <c r="EY18" s="6">
        <f t="shared" si="63"/>
        <v>0.98600837428482024</v>
      </c>
      <c r="EZ18" s="6">
        <f t="shared" si="64"/>
        <v>0.98645017812302771</v>
      </c>
      <c r="FA18" s="6">
        <f t="shared" si="65"/>
        <v>0.98788388389578319</v>
      </c>
      <c r="FB18" s="6">
        <f t="shared" si="66"/>
        <v>0.98709450981091296</v>
      </c>
      <c r="FC18" s="6">
        <f t="shared" si="67"/>
        <v>0.98862826885288868</v>
      </c>
      <c r="FD18" s="6">
        <f t="shared" si="68"/>
        <v>0.98918567427958448</v>
      </c>
      <c r="FE18" s="6">
        <f t="shared" si="69"/>
        <v>0.99005046192045887</v>
      </c>
      <c r="FF18" s="6">
        <f t="shared" si="70"/>
        <v>0.98908294506467309</v>
      </c>
      <c r="FG18" s="6">
        <f t="shared" si="71"/>
        <v>0.98998874443293772</v>
      </c>
      <c r="FH18" s="6">
        <f t="shared" si="72"/>
        <v>0.99075749831196303</v>
      </c>
      <c r="FI18" s="6">
        <f t="shared" si="73"/>
        <v>0.99109398390440673</v>
      </c>
      <c r="FJ18" s="6">
        <f t="shared" si="74"/>
        <v>0.99207659935124481</v>
      </c>
      <c r="FK18" s="6">
        <f t="shared" si="75"/>
        <v>0.99237359281141768</v>
      </c>
      <c r="FL18" s="6">
        <f t="shared" si="76"/>
        <v>0.99266428595650447</v>
      </c>
      <c r="FM18" s="6">
        <f t="shared" si="77"/>
        <v>0.99275379518027618</v>
      </c>
      <c r="FN18" s="6">
        <f t="shared" si="78"/>
        <v>0.99311703651563921</v>
      </c>
      <c r="FO18" s="6">
        <f t="shared" si="79"/>
        <v>0.99326375231201836</v>
      </c>
      <c r="FP18" s="6">
        <f t="shared" si="80"/>
        <v>0.99360957845216658</v>
      </c>
      <c r="FQ18" s="6">
        <f t="shared" si="81"/>
        <v>0.99388369177227487</v>
      </c>
      <c r="FR18" s="6">
        <f t="shared" si="82"/>
        <v>0.99414219838979512</v>
      </c>
      <c r="FS18" s="6">
        <f t="shared" si="83"/>
        <v>0.9943858050795078</v>
      </c>
      <c r="FT18" s="6">
        <f t="shared" si="84"/>
        <v>0.99461483193690181</v>
      </c>
      <c r="FU18" s="6">
        <f t="shared" si="85"/>
        <v>0.99482997231452319</v>
      </c>
      <c r="FV18" s="6">
        <f t="shared" si="86"/>
        <v>0.99503113271586874</v>
      </c>
      <c r="FW18" s="6">
        <f t="shared" si="87"/>
        <v>0.99521842208600686</v>
      </c>
      <c r="FX18" s="6">
        <f t="shared" si="88"/>
        <v>0.99539071044132388</v>
      </c>
      <c r="FY18" s="6">
        <f t="shared" si="89"/>
        <v>0.99554483224750034</v>
      </c>
      <c r="GA18" s="17"/>
      <c r="GB18" s="17"/>
      <c r="GC18" s="17"/>
    </row>
    <row r="19" spans="1:185" x14ac:dyDescent="0.25">
      <c r="A19" s="13">
        <v>17</v>
      </c>
      <c r="B19" s="6" t="str">
        <f t="shared" si="90"/>
        <v/>
      </c>
      <c r="C19" s="6" t="str">
        <f t="shared" si="91"/>
        <v/>
      </c>
      <c r="D19" s="6" t="str">
        <f t="shared" si="92"/>
        <v/>
      </c>
      <c r="E19" s="6" t="str">
        <f t="shared" si="93"/>
        <v/>
      </c>
      <c r="F19" s="6" t="str">
        <f t="shared" si="94"/>
        <v/>
      </c>
      <c r="G19" s="6" t="str">
        <f t="shared" si="95"/>
        <v/>
      </c>
      <c r="H19" s="6" t="str">
        <f t="shared" si="96"/>
        <v/>
      </c>
      <c r="I19" s="6" t="str">
        <f t="shared" si="97"/>
        <v/>
      </c>
      <c r="J19" s="6" t="str">
        <f t="shared" si="98"/>
        <v/>
      </c>
      <c r="K19" s="6" t="str">
        <f t="shared" si="99"/>
        <v/>
      </c>
      <c r="L19" s="6" t="str">
        <f t="shared" si="100"/>
        <v/>
      </c>
      <c r="M19" s="6" t="str">
        <f t="shared" si="101"/>
        <v/>
      </c>
      <c r="N19" s="6" t="str">
        <f t="shared" si="102"/>
        <v/>
      </c>
      <c r="O19" s="6" t="str">
        <f t="shared" si="103"/>
        <v/>
      </c>
      <c r="P19" s="6" t="str">
        <f t="shared" si="104"/>
        <v/>
      </c>
      <c r="Q19" s="6" t="str">
        <f t="shared" si="105"/>
        <v/>
      </c>
      <c r="R19" s="6" t="str">
        <f t="shared" si="106"/>
        <v/>
      </c>
      <c r="S19" s="6" t="str">
        <f t="shared" si="107"/>
        <v/>
      </c>
      <c r="T19" s="6" t="str">
        <f t="shared" si="108"/>
        <v/>
      </c>
      <c r="U19" s="6" t="str">
        <f t="shared" si="109"/>
        <v/>
      </c>
      <c r="V19" s="6" t="str">
        <f t="shared" si="110"/>
        <v/>
      </c>
      <c r="W19" s="6" t="str">
        <f t="shared" si="111"/>
        <v/>
      </c>
      <c r="X19" s="6" t="str">
        <f t="shared" si="112"/>
        <v/>
      </c>
      <c r="Y19" s="6" t="str">
        <f t="shared" si="113"/>
        <v/>
      </c>
      <c r="Z19" s="6" t="str">
        <f t="shared" si="114"/>
        <v/>
      </c>
      <c r="AA19" s="6" t="str">
        <f t="shared" si="115"/>
        <v/>
      </c>
      <c r="AB19" s="6" t="str">
        <f t="shared" si="116"/>
        <v/>
      </c>
      <c r="AC19" s="6" t="str">
        <f t="shared" si="117"/>
        <v/>
      </c>
      <c r="AD19" s="6" t="str">
        <f t="shared" si="118"/>
        <v/>
      </c>
      <c r="AE19" s="6" t="str">
        <f t="shared" si="119"/>
        <v/>
      </c>
      <c r="AF19" s="6" t="str">
        <f t="shared" si="120"/>
        <v/>
      </c>
      <c r="AG19" s="6" t="str">
        <f t="shared" si="121"/>
        <v/>
      </c>
      <c r="AH19" s="6" t="str">
        <f t="shared" si="122"/>
        <v/>
      </c>
      <c r="AI19" s="6" t="str">
        <f t="shared" si="123"/>
        <v/>
      </c>
      <c r="AJ19" s="6" t="str">
        <f t="shared" si="124"/>
        <v/>
      </c>
      <c r="AK19" s="6" t="str">
        <f t="shared" si="125"/>
        <v/>
      </c>
      <c r="AL19" s="6" t="str">
        <f t="shared" si="126"/>
        <v/>
      </c>
      <c r="AM19" s="6" t="str">
        <f t="shared" si="127"/>
        <v/>
      </c>
      <c r="AN19" s="6" t="str">
        <f t="shared" si="128"/>
        <v/>
      </c>
      <c r="AO19" s="6" t="str">
        <f t="shared" si="129"/>
        <v/>
      </c>
      <c r="AP19" s="6" t="str">
        <f t="shared" si="130"/>
        <v/>
      </c>
      <c r="AQ19" s="6" t="str">
        <f t="shared" si="131"/>
        <v/>
      </c>
      <c r="AR19" s="6" t="str">
        <f t="shared" si="132"/>
        <v/>
      </c>
      <c r="AS19" s="6" t="str">
        <f t="shared" si="133"/>
        <v/>
      </c>
      <c r="AT19" s="6" t="str">
        <f t="shared" si="134"/>
        <v/>
      </c>
      <c r="AU19" s="6" t="str">
        <f t="shared" si="135"/>
        <v/>
      </c>
      <c r="AV19" s="6" t="str">
        <f t="shared" si="136"/>
        <v/>
      </c>
      <c r="AW19" s="6" t="str">
        <f t="shared" si="137"/>
        <v/>
      </c>
      <c r="AX19" s="6" t="str">
        <f t="shared" si="138"/>
        <v/>
      </c>
      <c r="AY19" s="6" t="str">
        <f t="shared" si="139"/>
        <v/>
      </c>
      <c r="AZ19" s="6" t="str">
        <f t="shared" si="140"/>
        <v/>
      </c>
      <c r="BA19" s="6" t="str">
        <f t="shared" si="141"/>
        <v/>
      </c>
      <c r="BB19" s="6" t="str">
        <f t="shared" si="142"/>
        <v/>
      </c>
      <c r="BC19" s="6" t="str">
        <f t="shared" si="143"/>
        <v/>
      </c>
      <c r="BD19" s="6" t="str">
        <f t="shared" si="144"/>
        <v/>
      </c>
      <c r="BE19" s="6" t="str">
        <f t="shared" si="145"/>
        <v/>
      </c>
      <c r="BF19" s="6" t="str">
        <f t="shared" si="146"/>
        <v/>
      </c>
      <c r="BG19" s="6" t="str">
        <f t="shared" si="147"/>
        <v/>
      </c>
      <c r="BH19" s="6" t="str">
        <f t="shared" si="148"/>
        <v/>
      </c>
      <c r="BI19" s="6" t="str">
        <f t="shared" si="149"/>
        <v/>
      </c>
      <c r="BJ19" s="6" t="str">
        <f t="shared" si="150"/>
        <v/>
      </c>
      <c r="BK19" s="6" t="str">
        <f t="shared" si="151"/>
        <v/>
      </c>
      <c r="BL19" s="6" t="str">
        <f t="shared" si="152"/>
        <v/>
      </c>
      <c r="BM19" s="6" t="str">
        <f t="shared" si="153"/>
        <v/>
      </c>
      <c r="BN19" s="6" t="str">
        <f t="shared" si="154"/>
        <v/>
      </c>
      <c r="BO19" s="6" t="str">
        <f t="shared" si="155"/>
        <v/>
      </c>
      <c r="BP19" s="6" t="str">
        <f t="shared" si="156"/>
        <v/>
      </c>
      <c r="BQ19" s="6" t="str">
        <f t="shared" si="157"/>
        <v/>
      </c>
      <c r="BR19" s="6" t="str">
        <f t="shared" si="158"/>
        <v/>
      </c>
      <c r="BS19" s="6" t="str">
        <f t="shared" si="159"/>
        <v/>
      </c>
      <c r="BT19" s="6" t="str">
        <f t="shared" si="160"/>
        <v/>
      </c>
      <c r="BU19" s="6" t="str">
        <f t="shared" si="161"/>
        <v/>
      </c>
      <c r="BV19" s="6" t="str">
        <f t="shared" si="162"/>
        <v/>
      </c>
      <c r="BW19" s="6" t="str">
        <f t="shared" si="163"/>
        <v/>
      </c>
      <c r="BX19" s="6" t="str">
        <f t="shared" si="164"/>
        <v/>
      </c>
      <c r="BY19" s="6" t="str">
        <f t="shared" si="165"/>
        <v/>
      </c>
      <c r="BZ19" s="6" t="str">
        <f t="shared" si="166"/>
        <v/>
      </c>
      <c r="CA19" s="6" t="str">
        <f t="shared" si="167"/>
        <v/>
      </c>
      <c r="CB19" s="6" t="str">
        <f t="shared" si="168"/>
        <v/>
      </c>
      <c r="CC19" s="6" t="str">
        <f t="shared" si="169"/>
        <v/>
      </c>
      <c r="CD19" s="6" t="str">
        <f t="shared" si="170"/>
        <v/>
      </c>
      <c r="CE19" s="6" t="str">
        <f t="shared" si="171"/>
        <v/>
      </c>
      <c r="CF19" s="6" t="str">
        <f t="shared" si="172"/>
        <v/>
      </c>
      <c r="CG19" s="6" t="str">
        <f t="shared" si="173"/>
        <v/>
      </c>
      <c r="CH19" s="6" t="str">
        <f t="shared" si="174"/>
        <v/>
      </c>
      <c r="CI19" s="6" t="str">
        <f t="shared" si="175"/>
        <v/>
      </c>
      <c r="CJ19" s="6" t="str">
        <f t="shared" si="176"/>
        <v/>
      </c>
      <c r="CK19" s="6" t="str">
        <f t="shared" si="177"/>
        <v/>
      </c>
      <c r="CL19" s="6" t="str">
        <f t="shared" si="178"/>
        <v/>
      </c>
      <c r="CM19" s="6" t="str">
        <f t="shared" si="179"/>
        <v/>
      </c>
      <c r="CN19" s="6" t="str">
        <f t="shared" si="180"/>
        <v/>
      </c>
      <c r="CO19" s="6" t="str">
        <f t="shared" si="181"/>
        <v/>
      </c>
      <c r="CP19" s="6" t="str">
        <f t="shared" si="182"/>
        <v/>
      </c>
      <c r="CQ19" s="6">
        <f t="shared" si="183"/>
        <v>1</v>
      </c>
      <c r="CR19" s="6">
        <f t="shared" si="184"/>
        <v>0.99844999999999995</v>
      </c>
      <c r="CS19" s="6">
        <f t="shared" si="185"/>
        <v>0.99718198169999994</v>
      </c>
      <c r="CT19" s="6">
        <f t="shared" si="186"/>
        <v>0.99680340509409582</v>
      </c>
      <c r="CU19" s="6">
        <f t="shared" si="187"/>
        <v>0.99631505025717759</v>
      </c>
      <c r="CV19" s="6">
        <f t="shared" si="188"/>
        <v>0.9961957565811157</v>
      </c>
      <c r="CW19" s="6">
        <f t="shared" si="189"/>
        <v>0.99592686019996235</v>
      </c>
      <c r="CX19" s="6">
        <f t="shared" si="190"/>
        <v>0.99569792831185988</v>
      </c>
      <c r="CY19" s="6">
        <f t="shared" si="191"/>
        <v>0.99452307918313032</v>
      </c>
      <c r="CZ19" s="6">
        <f t="shared" si="192"/>
        <v>0.99483183659246066</v>
      </c>
      <c r="DA19" s="6">
        <f t="shared" si="193"/>
        <v>0.99453322767701591</v>
      </c>
      <c r="DB19" s="6">
        <f t="shared" si="194"/>
        <v>0.9934691129022809</v>
      </c>
      <c r="DC19" s="6">
        <f t="shared" si="195"/>
        <v>0.9926544436770468</v>
      </c>
      <c r="DD19" s="6">
        <f t="shared" si="196"/>
        <v>0.99166143258361672</v>
      </c>
      <c r="DE19" s="6">
        <f t="shared" si="197"/>
        <v>0.99055995487574566</v>
      </c>
      <c r="DF19" s="6">
        <f t="shared" si="198"/>
        <v>0.98852709143461126</v>
      </c>
      <c r="DG19" s="6">
        <f t="shared" si="199"/>
        <v>0.98282680546408419</v>
      </c>
      <c r="DH19" s="6">
        <f t="shared" si="200"/>
        <v>0.90712620730336058</v>
      </c>
      <c r="DI19" s="6">
        <f t="shared" si="21"/>
        <v>0.91308715093314297</v>
      </c>
      <c r="DJ19" s="6">
        <f t="shared" si="22"/>
        <v>0.92534875278396245</v>
      </c>
      <c r="DK19" s="6">
        <f t="shared" si="23"/>
        <v>0.92315804673854152</v>
      </c>
      <c r="DL19" s="6">
        <f t="shared" si="24"/>
        <v>0.9330215919489997</v>
      </c>
      <c r="DM19" s="6">
        <f t="shared" si="25"/>
        <v>0.93796626686663376</v>
      </c>
      <c r="DN19" s="6">
        <f t="shared" si="26"/>
        <v>0.93920576198338335</v>
      </c>
      <c r="DO19" s="6">
        <f t="shared" si="27"/>
        <v>0.93901384949236388</v>
      </c>
      <c r="DP19" s="6">
        <f t="shared" si="28"/>
        <v>0.94199381140821226</v>
      </c>
      <c r="DQ19" s="6">
        <f t="shared" si="29"/>
        <v>0.94534886074854607</v>
      </c>
      <c r="DR19" s="6">
        <f t="shared" si="30"/>
        <v>0.94928915326633379</v>
      </c>
      <c r="DS19" s="6">
        <f t="shared" si="31"/>
        <v>0.95177367377687128</v>
      </c>
      <c r="DT19" s="6">
        <f t="shared" si="32"/>
        <v>0.94977961514774056</v>
      </c>
      <c r="DU19" s="6">
        <f t="shared" si="33"/>
        <v>0.95269190014679017</v>
      </c>
      <c r="DV19" s="6">
        <f t="shared" si="34"/>
        <v>0.95743286937199445</v>
      </c>
      <c r="DW19" s="6">
        <f t="shared" si="35"/>
        <v>0.95835128079398391</v>
      </c>
      <c r="DX19" s="6">
        <f t="shared" si="36"/>
        <v>0.95759798721748657</v>
      </c>
      <c r="DY19" s="6">
        <f t="shared" si="37"/>
        <v>0.95846402983367751</v>
      </c>
      <c r="DZ19" s="6">
        <f t="shared" si="38"/>
        <v>0.96127490599319021</v>
      </c>
      <c r="EA19" s="6">
        <f t="shared" si="39"/>
        <v>0.96058955646130195</v>
      </c>
      <c r="EB19" s="6">
        <f t="shared" si="40"/>
        <v>0.96319783218673605</v>
      </c>
      <c r="EC19" s="6">
        <f t="shared" si="41"/>
        <v>0.96302115381053366</v>
      </c>
      <c r="ED19" s="6">
        <f t="shared" si="42"/>
        <v>0.96508377818117064</v>
      </c>
      <c r="EE19" s="6">
        <f t="shared" si="43"/>
        <v>0.96499590750382913</v>
      </c>
      <c r="EF19" s="6">
        <f t="shared" si="44"/>
        <v>0.96135535660539129</v>
      </c>
      <c r="EG19" s="6">
        <f t="shared" si="45"/>
        <v>0.96528532828182656</v>
      </c>
      <c r="EH19" s="6">
        <f t="shared" si="46"/>
        <v>0.96918187839230674</v>
      </c>
      <c r="EI19" s="6">
        <f t="shared" si="47"/>
        <v>0.97269721473864101</v>
      </c>
      <c r="EJ19" s="6">
        <f t="shared" si="48"/>
        <v>0.97483073785276497</v>
      </c>
      <c r="EK19" s="6">
        <f t="shared" si="49"/>
        <v>0.97532167336183928</v>
      </c>
      <c r="EL19" s="6">
        <f t="shared" si="50"/>
        <v>0.9764982131797969</v>
      </c>
      <c r="EM19" s="6">
        <f t="shared" si="51"/>
        <v>0.97741632891441854</v>
      </c>
      <c r="EN19" s="6">
        <f t="shared" si="52"/>
        <v>0.97855963565780713</v>
      </c>
      <c r="EO19" s="6">
        <f t="shared" si="53"/>
        <v>0.97924526172425141</v>
      </c>
      <c r="EP19" s="6">
        <f t="shared" si="54"/>
        <v>0.97754333226302148</v>
      </c>
      <c r="EQ19" s="6">
        <f t="shared" si="55"/>
        <v>0.97710137315789602</v>
      </c>
      <c r="ER19" s="6">
        <f t="shared" si="56"/>
        <v>0.97994926713354613</v>
      </c>
      <c r="ES19" s="6">
        <f t="shared" si="57"/>
        <v>0.98184966104043736</v>
      </c>
      <c r="ET19" s="6">
        <f t="shared" si="58"/>
        <v>0.98231611787516615</v>
      </c>
      <c r="EU19" s="6">
        <f t="shared" si="59"/>
        <v>0.98210867640230637</v>
      </c>
      <c r="EV19" s="6">
        <f t="shared" si="60"/>
        <v>0.98279017799971935</v>
      </c>
      <c r="EW19" s="6">
        <f t="shared" si="61"/>
        <v>0.98256594887675897</v>
      </c>
      <c r="EX19" s="6">
        <f t="shared" si="62"/>
        <v>0.98434713212380309</v>
      </c>
      <c r="EY19" s="6">
        <f t="shared" si="63"/>
        <v>0.98563369110259191</v>
      </c>
      <c r="EZ19" s="6">
        <f t="shared" si="64"/>
        <v>0.98624187988663792</v>
      </c>
      <c r="FA19" s="6">
        <f t="shared" si="65"/>
        <v>0.98768019667741491</v>
      </c>
      <c r="FB19" s="6">
        <f t="shared" si="66"/>
        <v>0.98689577952714314</v>
      </c>
      <c r="FC19" s="6">
        <f t="shared" si="67"/>
        <v>0.98843391830006722</v>
      </c>
      <c r="FD19" s="6">
        <f t="shared" si="68"/>
        <v>0.988995794808463</v>
      </c>
      <c r="FE19" s="6">
        <f t="shared" si="69"/>
        <v>0.98986489311784209</v>
      </c>
      <c r="FF19" s="6">
        <f t="shared" si="70"/>
        <v>0.9889019245532551</v>
      </c>
      <c r="FG19" s="6">
        <f t="shared" si="71"/>
        <v>0.98981182612761787</v>
      </c>
      <c r="FH19" s="6">
        <f t="shared" si="72"/>
        <v>0.9905846133092634</v>
      </c>
      <c r="FI19" s="6">
        <f t="shared" si="73"/>
        <v>0.99092511400970806</v>
      </c>
      <c r="FJ19" s="6">
        <f t="shared" si="74"/>
        <v>0.99190756203128705</v>
      </c>
      <c r="FK19" s="6">
        <f t="shared" si="75"/>
        <v>0.9922045048875261</v>
      </c>
      <c r="FL19" s="6">
        <f t="shared" si="76"/>
        <v>0.99249514850217324</v>
      </c>
      <c r="FM19" s="6">
        <f t="shared" si="77"/>
        <v>0.9925846424747039</v>
      </c>
      <c r="FN19" s="6">
        <f t="shared" si="78"/>
        <v>0.99294782191833209</v>
      </c>
      <c r="FO19" s="6">
        <f t="shared" si="79"/>
        <v>0.99309451271619298</v>
      </c>
      <c r="FP19" s="6">
        <f t="shared" si="80"/>
        <v>0.99344027993193562</v>
      </c>
      <c r="FQ19" s="6">
        <f t="shared" si="81"/>
        <v>0.99371434654659696</v>
      </c>
      <c r="FR19" s="6">
        <f t="shared" si="82"/>
        <v>0.99397280911785524</v>
      </c>
      <c r="FS19" s="6">
        <f t="shared" si="83"/>
        <v>0.99421637430006538</v>
      </c>
      <c r="FT19" s="6">
        <f t="shared" si="84"/>
        <v>0.99444536213417611</v>
      </c>
      <c r="FU19" s="6">
        <f t="shared" si="85"/>
        <v>0.99466046585459489</v>
      </c>
      <c r="FV19" s="6">
        <f t="shared" si="86"/>
        <v>0.9948615919807493</v>
      </c>
      <c r="FW19" s="6">
        <f t="shared" si="87"/>
        <v>0.99504884943914462</v>
      </c>
      <c r="FX19" s="6">
        <f t="shared" si="88"/>
        <v>0.99522110843870237</v>
      </c>
      <c r="FY19" s="6">
        <f t="shared" si="89"/>
        <v>0.9953752039844701</v>
      </c>
      <c r="GA19" s="17"/>
      <c r="GB19" s="17"/>
      <c r="GC19" s="17"/>
    </row>
    <row r="20" spans="1:185" x14ac:dyDescent="0.25">
      <c r="A20" s="13">
        <v>18</v>
      </c>
      <c r="B20" s="6" t="str">
        <f t="shared" si="90"/>
        <v/>
      </c>
      <c r="C20" s="6" t="str">
        <f t="shared" si="91"/>
        <v/>
      </c>
      <c r="D20" s="6" t="str">
        <f t="shared" si="92"/>
        <v/>
      </c>
      <c r="E20" s="6" t="str">
        <f t="shared" si="93"/>
        <v/>
      </c>
      <c r="F20" s="6" t="str">
        <f t="shared" si="94"/>
        <v/>
      </c>
      <c r="G20" s="6" t="str">
        <f t="shared" si="95"/>
        <v/>
      </c>
      <c r="H20" s="6" t="str">
        <f t="shared" si="96"/>
        <v/>
      </c>
      <c r="I20" s="6" t="str">
        <f t="shared" si="97"/>
        <v/>
      </c>
      <c r="J20" s="6" t="str">
        <f t="shared" si="98"/>
        <v/>
      </c>
      <c r="K20" s="6" t="str">
        <f t="shared" si="99"/>
        <v/>
      </c>
      <c r="L20" s="6" t="str">
        <f t="shared" si="100"/>
        <v/>
      </c>
      <c r="M20" s="6" t="str">
        <f t="shared" si="101"/>
        <v/>
      </c>
      <c r="N20" s="6" t="str">
        <f t="shared" si="102"/>
        <v/>
      </c>
      <c r="O20" s="6" t="str">
        <f t="shared" si="103"/>
        <v/>
      </c>
      <c r="P20" s="6" t="str">
        <f t="shared" si="104"/>
        <v/>
      </c>
      <c r="Q20" s="6" t="str">
        <f t="shared" si="105"/>
        <v/>
      </c>
      <c r="R20" s="6" t="str">
        <f t="shared" si="106"/>
        <v/>
      </c>
      <c r="S20" s="6" t="str">
        <f t="shared" si="107"/>
        <v/>
      </c>
      <c r="T20" s="6" t="str">
        <f t="shared" si="108"/>
        <v/>
      </c>
      <c r="U20" s="6" t="str">
        <f t="shared" si="109"/>
        <v/>
      </c>
      <c r="V20" s="6" t="str">
        <f t="shared" si="110"/>
        <v/>
      </c>
      <c r="W20" s="6" t="str">
        <f t="shared" si="111"/>
        <v/>
      </c>
      <c r="X20" s="6" t="str">
        <f t="shared" si="112"/>
        <v/>
      </c>
      <c r="Y20" s="6" t="str">
        <f t="shared" si="113"/>
        <v/>
      </c>
      <c r="Z20" s="6" t="str">
        <f t="shared" si="114"/>
        <v/>
      </c>
      <c r="AA20" s="6" t="str">
        <f t="shared" si="115"/>
        <v/>
      </c>
      <c r="AB20" s="6" t="str">
        <f t="shared" si="116"/>
        <v/>
      </c>
      <c r="AC20" s="6" t="str">
        <f t="shared" si="117"/>
        <v/>
      </c>
      <c r="AD20" s="6" t="str">
        <f t="shared" si="118"/>
        <v/>
      </c>
      <c r="AE20" s="6" t="str">
        <f t="shared" si="119"/>
        <v/>
      </c>
      <c r="AF20" s="6" t="str">
        <f t="shared" si="120"/>
        <v/>
      </c>
      <c r="AG20" s="6" t="str">
        <f t="shared" si="121"/>
        <v/>
      </c>
      <c r="AH20" s="6" t="str">
        <f t="shared" si="122"/>
        <v/>
      </c>
      <c r="AI20" s="6" t="str">
        <f t="shared" si="123"/>
        <v/>
      </c>
      <c r="AJ20" s="6" t="str">
        <f t="shared" si="124"/>
        <v/>
      </c>
      <c r="AK20" s="6" t="str">
        <f t="shared" si="125"/>
        <v/>
      </c>
      <c r="AL20" s="6" t="str">
        <f t="shared" si="126"/>
        <v/>
      </c>
      <c r="AM20" s="6" t="str">
        <f t="shared" si="127"/>
        <v/>
      </c>
      <c r="AN20" s="6" t="str">
        <f t="shared" si="128"/>
        <v/>
      </c>
      <c r="AO20" s="6" t="str">
        <f t="shared" si="129"/>
        <v/>
      </c>
      <c r="AP20" s="6" t="str">
        <f t="shared" si="130"/>
        <v/>
      </c>
      <c r="AQ20" s="6" t="str">
        <f t="shared" si="131"/>
        <v/>
      </c>
      <c r="AR20" s="6" t="str">
        <f t="shared" si="132"/>
        <v/>
      </c>
      <c r="AS20" s="6" t="str">
        <f t="shared" si="133"/>
        <v/>
      </c>
      <c r="AT20" s="6" t="str">
        <f t="shared" si="134"/>
        <v/>
      </c>
      <c r="AU20" s="6" t="str">
        <f t="shared" si="135"/>
        <v/>
      </c>
      <c r="AV20" s="6" t="str">
        <f t="shared" si="136"/>
        <v/>
      </c>
      <c r="AW20" s="6" t="str">
        <f t="shared" si="137"/>
        <v/>
      </c>
      <c r="AX20" s="6" t="str">
        <f t="shared" si="138"/>
        <v/>
      </c>
      <c r="AY20" s="6" t="str">
        <f t="shared" si="139"/>
        <v/>
      </c>
      <c r="AZ20" s="6" t="str">
        <f t="shared" si="140"/>
        <v/>
      </c>
      <c r="BA20" s="6" t="str">
        <f t="shared" si="141"/>
        <v/>
      </c>
      <c r="BB20" s="6" t="str">
        <f t="shared" si="142"/>
        <v/>
      </c>
      <c r="BC20" s="6" t="str">
        <f t="shared" si="143"/>
        <v/>
      </c>
      <c r="BD20" s="6" t="str">
        <f t="shared" si="144"/>
        <v/>
      </c>
      <c r="BE20" s="6" t="str">
        <f t="shared" si="145"/>
        <v/>
      </c>
      <c r="BF20" s="6" t="str">
        <f t="shared" si="146"/>
        <v/>
      </c>
      <c r="BG20" s="6" t="str">
        <f t="shared" si="147"/>
        <v/>
      </c>
      <c r="BH20" s="6" t="str">
        <f t="shared" si="148"/>
        <v/>
      </c>
      <c r="BI20" s="6" t="str">
        <f t="shared" si="149"/>
        <v/>
      </c>
      <c r="BJ20" s="6" t="str">
        <f t="shared" si="150"/>
        <v/>
      </c>
      <c r="BK20" s="6" t="str">
        <f t="shared" si="151"/>
        <v/>
      </c>
      <c r="BL20" s="6" t="str">
        <f t="shared" si="152"/>
        <v/>
      </c>
      <c r="BM20" s="6" t="str">
        <f t="shared" si="153"/>
        <v/>
      </c>
      <c r="BN20" s="6" t="str">
        <f t="shared" si="154"/>
        <v/>
      </c>
      <c r="BO20" s="6" t="str">
        <f t="shared" si="155"/>
        <v/>
      </c>
      <c r="BP20" s="6" t="str">
        <f t="shared" si="156"/>
        <v/>
      </c>
      <c r="BQ20" s="6" t="str">
        <f t="shared" si="157"/>
        <v/>
      </c>
      <c r="BR20" s="6" t="str">
        <f t="shared" si="158"/>
        <v/>
      </c>
      <c r="BS20" s="6" t="str">
        <f t="shared" si="159"/>
        <v/>
      </c>
      <c r="BT20" s="6" t="str">
        <f t="shared" si="160"/>
        <v/>
      </c>
      <c r="BU20" s="6" t="str">
        <f t="shared" si="161"/>
        <v/>
      </c>
      <c r="BV20" s="6" t="str">
        <f t="shared" si="162"/>
        <v/>
      </c>
      <c r="BW20" s="6" t="str">
        <f t="shared" si="163"/>
        <v/>
      </c>
      <c r="BX20" s="6" t="str">
        <f t="shared" si="164"/>
        <v/>
      </c>
      <c r="BY20" s="6" t="str">
        <f t="shared" si="165"/>
        <v/>
      </c>
      <c r="BZ20" s="6" t="str">
        <f t="shared" si="166"/>
        <v/>
      </c>
      <c r="CA20" s="6" t="str">
        <f t="shared" si="167"/>
        <v/>
      </c>
      <c r="CB20" s="6" t="str">
        <f t="shared" si="168"/>
        <v/>
      </c>
      <c r="CC20" s="6" t="str">
        <f t="shared" si="169"/>
        <v/>
      </c>
      <c r="CD20" s="6" t="str">
        <f t="shared" si="170"/>
        <v/>
      </c>
      <c r="CE20" s="6" t="str">
        <f t="shared" si="171"/>
        <v/>
      </c>
      <c r="CF20" s="6" t="str">
        <f t="shared" si="172"/>
        <v/>
      </c>
      <c r="CG20" s="6" t="str">
        <f t="shared" si="173"/>
        <v/>
      </c>
      <c r="CH20" s="6" t="str">
        <f t="shared" si="174"/>
        <v/>
      </c>
      <c r="CI20" s="6" t="str">
        <f t="shared" si="175"/>
        <v/>
      </c>
      <c r="CJ20" s="6" t="str">
        <f t="shared" si="176"/>
        <v/>
      </c>
      <c r="CK20" s="6" t="str">
        <f t="shared" si="177"/>
        <v/>
      </c>
      <c r="CL20" s="6" t="str">
        <f t="shared" si="178"/>
        <v/>
      </c>
      <c r="CM20" s="6" t="str">
        <f t="shared" si="179"/>
        <v/>
      </c>
      <c r="CN20" s="6" t="str">
        <f t="shared" si="180"/>
        <v/>
      </c>
      <c r="CO20" s="6" t="str">
        <f t="shared" si="181"/>
        <v/>
      </c>
      <c r="CP20" s="6">
        <f t="shared" si="182"/>
        <v>1</v>
      </c>
      <c r="CQ20" s="6">
        <f t="shared" si="183"/>
        <v>0.99814999999999998</v>
      </c>
      <c r="CR20" s="6">
        <f t="shared" si="184"/>
        <v>0.99687244899999994</v>
      </c>
      <c r="CS20" s="6">
        <f t="shared" si="185"/>
        <v>0.99596541968232599</v>
      </c>
      <c r="CT20" s="6">
        <f t="shared" si="186"/>
        <v>0.99578666562089979</v>
      </c>
      <c r="CU20" s="6">
        <f t="shared" si="187"/>
        <v>0.99553792451797696</v>
      </c>
      <c r="CV20" s="6">
        <f t="shared" si="188"/>
        <v>0.99539879997585079</v>
      </c>
      <c r="CW20" s="6">
        <f t="shared" si="189"/>
        <v>0.99515999651760834</v>
      </c>
      <c r="CX20" s="6">
        <f t="shared" si="190"/>
        <v>0.99483167111422854</v>
      </c>
      <c r="CY20" s="6">
        <f t="shared" si="191"/>
        <v>0.9939363105664123</v>
      </c>
      <c r="CZ20" s="6">
        <f t="shared" si="192"/>
        <v>0.99423493749050518</v>
      </c>
      <c r="DA20" s="6">
        <f t="shared" si="193"/>
        <v>0.99397628906951674</v>
      </c>
      <c r="DB20" s="6">
        <f t="shared" si="194"/>
        <v>0.99303198649260394</v>
      </c>
      <c r="DC20" s="6">
        <f t="shared" si="195"/>
        <v>0.99191987938872583</v>
      </c>
      <c r="DD20" s="6">
        <f t="shared" si="196"/>
        <v>0.99116560186732494</v>
      </c>
      <c r="DE20" s="6">
        <f t="shared" si="197"/>
        <v>0.99018354209289283</v>
      </c>
      <c r="DF20" s="6">
        <f t="shared" si="198"/>
        <v>0.98795374572157912</v>
      </c>
      <c r="DG20" s="6">
        <f t="shared" si="199"/>
        <v>0.98220762457664179</v>
      </c>
      <c r="DH20" s="6">
        <f t="shared" si="200"/>
        <v>0.90673614303422012</v>
      </c>
      <c r="DI20" s="6">
        <f t="shared" si="21"/>
        <v>0.91264886910069498</v>
      </c>
      <c r="DJ20" s="6">
        <f t="shared" si="22"/>
        <v>0.9249878667703767</v>
      </c>
      <c r="DK20" s="6">
        <f t="shared" si="23"/>
        <v>0.92281647826124824</v>
      </c>
      <c r="DL20" s="6">
        <f t="shared" si="24"/>
        <v>0.93262972288038115</v>
      </c>
      <c r="DM20" s="6">
        <f t="shared" si="25"/>
        <v>0.93754418204654377</v>
      </c>
      <c r="DN20" s="6">
        <f t="shared" si="26"/>
        <v>0.93877372733287101</v>
      </c>
      <c r="DO20" s="6">
        <f t="shared" si="27"/>
        <v>0.93875092561450613</v>
      </c>
      <c r="DP20" s="6">
        <f t="shared" si="28"/>
        <v>0.94161701388364905</v>
      </c>
      <c r="DQ20" s="6">
        <f t="shared" si="29"/>
        <v>0.94498962818146159</v>
      </c>
      <c r="DR20" s="6">
        <f t="shared" si="30"/>
        <v>0.94889045182196197</v>
      </c>
      <c r="DS20" s="6">
        <f t="shared" si="31"/>
        <v>0.95134537562367172</v>
      </c>
      <c r="DT20" s="6">
        <f t="shared" si="32"/>
        <v>0.94935221432092409</v>
      </c>
      <c r="DU20" s="6">
        <f t="shared" si="33"/>
        <v>0.95220602727771531</v>
      </c>
      <c r="DV20" s="6">
        <f t="shared" si="34"/>
        <v>0.95710734219640792</v>
      </c>
      <c r="DW20" s="6">
        <f t="shared" si="35"/>
        <v>0.95790085569201078</v>
      </c>
      <c r="DX20" s="6">
        <f t="shared" si="36"/>
        <v>0.95731070782132133</v>
      </c>
      <c r="DY20" s="6">
        <f t="shared" si="37"/>
        <v>0.95801355173965574</v>
      </c>
      <c r="DZ20" s="6">
        <f t="shared" si="38"/>
        <v>0.96082310678737348</v>
      </c>
      <c r="EA20" s="6">
        <f t="shared" si="39"/>
        <v>0.96009965578750667</v>
      </c>
      <c r="EB20" s="6">
        <f t="shared" si="40"/>
        <v>0.96276439316225204</v>
      </c>
      <c r="EC20" s="6">
        <f t="shared" si="41"/>
        <v>0.96250112238747598</v>
      </c>
      <c r="ED20" s="6">
        <f t="shared" si="42"/>
        <v>0.96479425304771627</v>
      </c>
      <c r="EE20" s="6">
        <f t="shared" si="43"/>
        <v>0.96440726000025179</v>
      </c>
      <c r="EF20" s="6">
        <f t="shared" si="44"/>
        <v>0.96100926867701331</v>
      </c>
      <c r="EG20" s="6">
        <f t="shared" si="45"/>
        <v>0.96486060273738261</v>
      </c>
      <c r="EH20" s="6">
        <f t="shared" si="46"/>
        <v>0.9687845138221659</v>
      </c>
      <c r="EI20" s="6">
        <f t="shared" si="47"/>
        <v>0.97235677071348248</v>
      </c>
      <c r="EJ20" s="6">
        <f t="shared" si="48"/>
        <v>0.97451879201665215</v>
      </c>
      <c r="EK20" s="6">
        <f t="shared" si="49"/>
        <v>0.97509734937696613</v>
      </c>
      <c r="EL20" s="6">
        <f t="shared" si="50"/>
        <v>0.97616620378731578</v>
      </c>
      <c r="EM20" s="6">
        <f t="shared" si="51"/>
        <v>0.97710355568916596</v>
      </c>
      <c r="EN20" s="6">
        <f t="shared" si="52"/>
        <v>0.97822692538168343</v>
      </c>
      <c r="EO20" s="6">
        <f t="shared" si="53"/>
        <v>0.9790200353140549</v>
      </c>
      <c r="EP20" s="6">
        <f t="shared" si="54"/>
        <v>0.97727939556331045</v>
      </c>
      <c r="EQ20" s="6">
        <f t="shared" si="55"/>
        <v>0.97687663984206974</v>
      </c>
      <c r="ER20" s="6">
        <f t="shared" si="56"/>
        <v>0.97973367829477676</v>
      </c>
      <c r="ES20" s="6">
        <f t="shared" si="57"/>
        <v>0.98156492463873557</v>
      </c>
      <c r="ET20" s="6">
        <f t="shared" si="58"/>
        <v>0.98210983149041231</v>
      </c>
      <c r="EU20" s="6">
        <f t="shared" si="59"/>
        <v>0.98191225466702592</v>
      </c>
      <c r="EV20" s="6">
        <f t="shared" si="60"/>
        <v>0.98254448045521947</v>
      </c>
      <c r="EW20" s="6">
        <f t="shared" si="61"/>
        <v>0.98229083041107357</v>
      </c>
      <c r="EX20" s="6">
        <f t="shared" si="62"/>
        <v>0.9841699496400208</v>
      </c>
      <c r="EY20" s="6">
        <f t="shared" si="63"/>
        <v>0.9854427900161945</v>
      </c>
      <c r="EZ20" s="6">
        <f t="shared" si="64"/>
        <v>0.98605825988273532</v>
      </c>
      <c r="FA20" s="6">
        <f t="shared" si="65"/>
        <v>0.98750343155028564</v>
      </c>
      <c r="FB20" s="6">
        <f t="shared" si="66"/>
        <v>0.98672599612664402</v>
      </c>
      <c r="FC20" s="6">
        <f t="shared" si="67"/>
        <v>0.98827045687989412</v>
      </c>
      <c r="FD20" s="6">
        <f t="shared" si="68"/>
        <v>0.98883857554225385</v>
      </c>
      <c r="FE20" s="6">
        <f t="shared" si="69"/>
        <v>0.98971363073634511</v>
      </c>
      <c r="FF20" s="6">
        <f t="shared" si="70"/>
        <v>0.98875666258441763</v>
      </c>
      <c r="FG20" s="6">
        <f t="shared" si="71"/>
        <v>0.98967206221998205</v>
      </c>
      <c r="FH20" s="6">
        <f t="shared" si="72"/>
        <v>0.9904501580897741</v>
      </c>
      <c r="FI20" s="6">
        <f t="shared" si="73"/>
        <v>0.99079061257296908</v>
      </c>
      <c r="FJ20" s="6">
        <f t="shared" si="74"/>
        <v>0.99177292724373423</v>
      </c>
      <c r="FK20" s="6">
        <f t="shared" si="75"/>
        <v>0.99206982979496916</v>
      </c>
      <c r="FL20" s="6">
        <f t="shared" si="76"/>
        <v>0.99236043395962847</v>
      </c>
      <c r="FM20" s="6">
        <f t="shared" si="77"/>
        <v>0.99244991578485575</v>
      </c>
      <c r="FN20" s="6">
        <f t="shared" si="78"/>
        <v>0.99281304593297592</v>
      </c>
      <c r="FO20" s="6">
        <f t="shared" si="79"/>
        <v>0.99295971682002537</v>
      </c>
      <c r="FP20" s="6">
        <f t="shared" si="80"/>
        <v>0.99330543710367736</v>
      </c>
      <c r="FQ20" s="6">
        <f t="shared" si="81"/>
        <v>0.99357946651840012</v>
      </c>
      <c r="FR20" s="6">
        <f t="shared" si="82"/>
        <v>0.9938378940077065</v>
      </c>
      <c r="FS20" s="6">
        <f t="shared" si="83"/>
        <v>0.99408142613003503</v>
      </c>
      <c r="FT20" s="6">
        <f t="shared" si="84"/>
        <v>0.99431038288289419</v>
      </c>
      <c r="FU20" s="6">
        <f t="shared" si="85"/>
        <v>0.9945254574065967</v>
      </c>
      <c r="FV20" s="6">
        <f t="shared" si="86"/>
        <v>0.99472655623325834</v>
      </c>
      <c r="FW20" s="6">
        <f t="shared" si="87"/>
        <v>0.99491378827459964</v>
      </c>
      <c r="FX20" s="6">
        <f t="shared" si="88"/>
        <v>0.99508602389289214</v>
      </c>
      <c r="FY20" s="6">
        <f t="shared" si="89"/>
        <v>0.99524009852277828</v>
      </c>
      <c r="GA20" s="17"/>
      <c r="GB20" s="17"/>
      <c r="GC20" s="17"/>
    </row>
    <row r="21" spans="1:185" x14ac:dyDescent="0.25">
      <c r="A21" s="13">
        <v>19</v>
      </c>
      <c r="B21" s="6" t="str">
        <f t="shared" si="90"/>
        <v/>
      </c>
      <c r="C21" s="6" t="str">
        <f t="shared" si="91"/>
        <v/>
      </c>
      <c r="D21" s="6" t="str">
        <f t="shared" si="92"/>
        <v/>
      </c>
      <c r="E21" s="6" t="str">
        <f t="shared" si="93"/>
        <v/>
      </c>
      <c r="F21" s="6" t="str">
        <f t="shared" si="94"/>
        <v/>
      </c>
      <c r="G21" s="6" t="str">
        <f t="shared" si="95"/>
        <v/>
      </c>
      <c r="H21" s="6" t="str">
        <f t="shared" si="96"/>
        <v/>
      </c>
      <c r="I21" s="6" t="str">
        <f t="shared" si="97"/>
        <v/>
      </c>
      <c r="J21" s="6" t="str">
        <f t="shared" si="98"/>
        <v/>
      </c>
      <c r="K21" s="6" t="str">
        <f t="shared" si="99"/>
        <v/>
      </c>
      <c r="L21" s="6" t="str">
        <f t="shared" si="100"/>
        <v/>
      </c>
      <c r="M21" s="6" t="str">
        <f t="shared" si="101"/>
        <v/>
      </c>
      <c r="N21" s="6" t="str">
        <f t="shared" si="102"/>
        <v/>
      </c>
      <c r="O21" s="6" t="str">
        <f t="shared" si="103"/>
        <v/>
      </c>
      <c r="P21" s="6" t="str">
        <f t="shared" si="104"/>
        <v/>
      </c>
      <c r="Q21" s="6" t="str">
        <f t="shared" si="105"/>
        <v/>
      </c>
      <c r="R21" s="6" t="str">
        <f t="shared" si="106"/>
        <v/>
      </c>
      <c r="S21" s="6" t="str">
        <f t="shared" si="107"/>
        <v/>
      </c>
      <c r="T21" s="6" t="str">
        <f t="shared" si="108"/>
        <v/>
      </c>
      <c r="U21" s="6" t="str">
        <f t="shared" si="109"/>
        <v/>
      </c>
      <c r="V21" s="6" t="str">
        <f t="shared" si="110"/>
        <v/>
      </c>
      <c r="W21" s="6" t="str">
        <f t="shared" si="111"/>
        <v/>
      </c>
      <c r="X21" s="6" t="str">
        <f t="shared" si="112"/>
        <v/>
      </c>
      <c r="Y21" s="6" t="str">
        <f t="shared" si="113"/>
        <v/>
      </c>
      <c r="Z21" s="6" t="str">
        <f t="shared" si="114"/>
        <v/>
      </c>
      <c r="AA21" s="6" t="str">
        <f t="shared" si="115"/>
        <v/>
      </c>
      <c r="AB21" s="6" t="str">
        <f t="shared" si="116"/>
        <v/>
      </c>
      <c r="AC21" s="6" t="str">
        <f t="shared" si="117"/>
        <v/>
      </c>
      <c r="AD21" s="6" t="str">
        <f t="shared" si="118"/>
        <v/>
      </c>
      <c r="AE21" s="6" t="str">
        <f t="shared" si="119"/>
        <v/>
      </c>
      <c r="AF21" s="6" t="str">
        <f t="shared" si="120"/>
        <v/>
      </c>
      <c r="AG21" s="6" t="str">
        <f t="shared" si="121"/>
        <v/>
      </c>
      <c r="AH21" s="6" t="str">
        <f t="shared" si="122"/>
        <v/>
      </c>
      <c r="AI21" s="6" t="str">
        <f t="shared" si="123"/>
        <v/>
      </c>
      <c r="AJ21" s="6" t="str">
        <f t="shared" si="124"/>
        <v/>
      </c>
      <c r="AK21" s="6" t="str">
        <f t="shared" si="125"/>
        <v/>
      </c>
      <c r="AL21" s="6" t="str">
        <f t="shared" si="126"/>
        <v/>
      </c>
      <c r="AM21" s="6" t="str">
        <f t="shared" si="127"/>
        <v/>
      </c>
      <c r="AN21" s="6" t="str">
        <f t="shared" si="128"/>
        <v/>
      </c>
      <c r="AO21" s="6" t="str">
        <f t="shared" si="129"/>
        <v/>
      </c>
      <c r="AP21" s="6" t="str">
        <f t="shared" si="130"/>
        <v/>
      </c>
      <c r="AQ21" s="6" t="str">
        <f t="shared" si="131"/>
        <v/>
      </c>
      <c r="AR21" s="6" t="str">
        <f t="shared" si="132"/>
        <v/>
      </c>
      <c r="AS21" s="6" t="str">
        <f t="shared" si="133"/>
        <v/>
      </c>
      <c r="AT21" s="6" t="str">
        <f t="shared" si="134"/>
        <v/>
      </c>
      <c r="AU21" s="6" t="str">
        <f t="shared" si="135"/>
        <v/>
      </c>
      <c r="AV21" s="6" t="str">
        <f t="shared" si="136"/>
        <v/>
      </c>
      <c r="AW21" s="6" t="str">
        <f t="shared" si="137"/>
        <v/>
      </c>
      <c r="AX21" s="6" t="str">
        <f t="shared" si="138"/>
        <v/>
      </c>
      <c r="AY21" s="6" t="str">
        <f t="shared" si="139"/>
        <v/>
      </c>
      <c r="AZ21" s="6" t="str">
        <f t="shared" si="140"/>
        <v/>
      </c>
      <c r="BA21" s="6" t="str">
        <f t="shared" si="141"/>
        <v/>
      </c>
      <c r="BB21" s="6" t="str">
        <f t="shared" si="142"/>
        <v/>
      </c>
      <c r="BC21" s="6" t="str">
        <f t="shared" si="143"/>
        <v/>
      </c>
      <c r="BD21" s="6" t="str">
        <f t="shared" si="144"/>
        <v/>
      </c>
      <c r="BE21" s="6" t="str">
        <f t="shared" si="145"/>
        <v/>
      </c>
      <c r="BF21" s="6" t="str">
        <f t="shared" si="146"/>
        <v/>
      </c>
      <c r="BG21" s="6" t="str">
        <f t="shared" si="147"/>
        <v/>
      </c>
      <c r="BH21" s="6" t="str">
        <f t="shared" si="148"/>
        <v/>
      </c>
      <c r="BI21" s="6" t="str">
        <f t="shared" si="149"/>
        <v/>
      </c>
      <c r="BJ21" s="6" t="str">
        <f t="shared" si="150"/>
        <v/>
      </c>
      <c r="BK21" s="6" t="str">
        <f t="shared" si="151"/>
        <v/>
      </c>
      <c r="BL21" s="6" t="str">
        <f t="shared" si="152"/>
        <v/>
      </c>
      <c r="BM21" s="6" t="str">
        <f t="shared" si="153"/>
        <v/>
      </c>
      <c r="BN21" s="6" t="str">
        <f t="shared" si="154"/>
        <v/>
      </c>
      <c r="BO21" s="6" t="str">
        <f t="shared" si="155"/>
        <v/>
      </c>
      <c r="BP21" s="6" t="str">
        <f t="shared" si="156"/>
        <v/>
      </c>
      <c r="BQ21" s="6" t="str">
        <f t="shared" si="157"/>
        <v/>
      </c>
      <c r="BR21" s="6" t="str">
        <f t="shared" si="158"/>
        <v/>
      </c>
      <c r="BS21" s="6" t="str">
        <f t="shared" si="159"/>
        <v/>
      </c>
      <c r="BT21" s="6" t="str">
        <f t="shared" si="160"/>
        <v/>
      </c>
      <c r="BU21" s="6" t="str">
        <f t="shared" si="161"/>
        <v/>
      </c>
      <c r="BV21" s="6" t="str">
        <f t="shared" si="162"/>
        <v/>
      </c>
      <c r="BW21" s="6" t="str">
        <f t="shared" si="163"/>
        <v/>
      </c>
      <c r="BX21" s="6" t="str">
        <f t="shared" si="164"/>
        <v/>
      </c>
      <c r="BY21" s="6" t="str">
        <f t="shared" si="165"/>
        <v/>
      </c>
      <c r="BZ21" s="6" t="str">
        <f t="shared" si="166"/>
        <v/>
      </c>
      <c r="CA21" s="6" t="str">
        <f t="shared" si="167"/>
        <v/>
      </c>
      <c r="CB21" s="6" t="str">
        <f t="shared" si="168"/>
        <v/>
      </c>
      <c r="CC21" s="6" t="str">
        <f t="shared" si="169"/>
        <v/>
      </c>
      <c r="CD21" s="6" t="str">
        <f t="shared" si="170"/>
        <v/>
      </c>
      <c r="CE21" s="6" t="str">
        <f t="shared" si="171"/>
        <v/>
      </c>
      <c r="CF21" s="6" t="str">
        <f t="shared" si="172"/>
        <v/>
      </c>
      <c r="CG21" s="6" t="str">
        <f t="shared" si="173"/>
        <v/>
      </c>
      <c r="CH21" s="6" t="str">
        <f t="shared" si="174"/>
        <v/>
      </c>
      <c r="CI21" s="6" t="str">
        <f t="shared" si="175"/>
        <v/>
      </c>
      <c r="CJ21" s="6" t="str">
        <f t="shared" si="176"/>
        <v/>
      </c>
      <c r="CK21" s="6" t="str">
        <f t="shared" si="177"/>
        <v/>
      </c>
      <c r="CL21" s="6" t="str">
        <f t="shared" si="178"/>
        <v/>
      </c>
      <c r="CM21" s="6" t="str">
        <f t="shared" si="179"/>
        <v/>
      </c>
      <c r="CN21" s="6" t="str">
        <f t="shared" si="180"/>
        <v/>
      </c>
      <c r="CO21" s="6">
        <f t="shared" si="181"/>
        <v>1</v>
      </c>
      <c r="CP21" s="6">
        <f t="shared" si="182"/>
        <v>0.99817999999999996</v>
      </c>
      <c r="CQ21" s="6">
        <f t="shared" si="183"/>
        <v>0.99661284900000002</v>
      </c>
      <c r="CR21" s="6">
        <f t="shared" si="184"/>
        <v>0.9956562646122199</v>
      </c>
      <c r="CS21" s="6">
        <f t="shared" si="185"/>
        <v>0.99507901045880875</v>
      </c>
      <c r="CT21" s="6">
        <f t="shared" si="186"/>
        <v>0.99494024695512195</v>
      </c>
      <c r="CU21" s="6">
        <f t="shared" si="187"/>
        <v>0.99486095872930469</v>
      </c>
      <c r="CV21" s="6">
        <f t="shared" si="188"/>
        <v>0.99463234289986935</v>
      </c>
      <c r="CW21" s="6">
        <f t="shared" si="189"/>
        <v>0.99442357812018534</v>
      </c>
      <c r="CX21" s="6">
        <f t="shared" si="190"/>
        <v>0.99415518557787086</v>
      </c>
      <c r="CY21" s="6">
        <f t="shared" si="191"/>
        <v>0.99339958495870639</v>
      </c>
      <c r="CZ21" s="6">
        <f t="shared" si="192"/>
        <v>0.99360856947988618</v>
      </c>
      <c r="DA21" s="6">
        <f t="shared" si="193"/>
        <v>0.9933003851929495</v>
      </c>
      <c r="DB21" s="6">
        <f t="shared" si="194"/>
        <v>0.99226735186300463</v>
      </c>
      <c r="DC21" s="6">
        <f t="shared" si="195"/>
        <v>0.99118585867797826</v>
      </c>
      <c r="DD21" s="6">
        <f t="shared" si="196"/>
        <v>0.99077904728259669</v>
      </c>
      <c r="DE21" s="6">
        <f t="shared" si="197"/>
        <v>0.98960923563847891</v>
      </c>
      <c r="DF21" s="6">
        <f t="shared" si="198"/>
        <v>0.9873906120865179</v>
      </c>
      <c r="DG21" s="6">
        <f t="shared" si="199"/>
        <v>0.98179509737431958</v>
      </c>
      <c r="DH21" s="6">
        <f t="shared" si="200"/>
        <v>0.90628277496270304</v>
      </c>
      <c r="DI21" s="6">
        <f t="shared" si="21"/>
        <v>0.91228380955305477</v>
      </c>
      <c r="DJ21" s="6">
        <f t="shared" si="22"/>
        <v>0.92442362417164681</v>
      </c>
      <c r="DK21" s="6">
        <f t="shared" si="23"/>
        <v>0.92234584185733504</v>
      </c>
      <c r="DL21" s="6">
        <f t="shared" si="24"/>
        <v>0.93212610283002573</v>
      </c>
      <c r="DM21" s="6">
        <f t="shared" si="25"/>
        <v>0.93714103804826376</v>
      </c>
      <c r="DN21" s="6">
        <f t="shared" si="26"/>
        <v>0.93824801404556457</v>
      </c>
      <c r="DO21" s="6">
        <f t="shared" si="27"/>
        <v>0.93833787520723577</v>
      </c>
      <c r="DP21" s="6">
        <f t="shared" si="28"/>
        <v>0.94117445388712373</v>
      </c>
      <c r="DQ21" s="6">
        <f t="shared" si="29"/>
        <v>0.94462108222647079</v>
      </c>
      <c r="DR21" s="6">
        <f t="shared" si="30"/>
        <v>0.94841600659605108</v>
      </c>
      <c r="DS21" s="6">
        <f t="shared" si="31"/>
        <v>0.95095532401966598</v>
      </c>
      <c r="DT21" s="6">
        <f t="shared" si="32"/>
        <v>0.94890601878019332</v>
      </c>
      <c r="DU21" s="6">
        <f t="shared" si="33"/>
        <v>0.95179657868598588</v>
      </c>
      <c r="DV21" s="6">
        <f t="shared" si="34"/>
        <v>0.95666707281899754</v>
      </c>
      <c r="DW21" s="6">
        <f t="shared" si="35"/>
        <v>0.95737401022138013</v>
      </c>
      <c r="DX21" s="6">
        <f t="shared" si="36"/>
        <v>0.95708095325144416</v>
      </c>
      <c r="DY21" s="6">
        <f t="shared" si="37"/>
        <v>0.95756328537033808</v>
      </c>
      <c r="DZ21" s="6">
        <f t="shared" si="38"/>
        <v>0.96037151992718339</v>
      </c>
      <c r="EA21" s="6">
        <f t="shared" si="39"/>
        <v>0.95966761094240238</v>
      </c>
      <c r="EB21" s="6">
        <f t="shared" si="40"/>
        <v>0.9623022662535341</v>
      </c>
      <c r="EC21" s="6">
        <f t="shared" si="41"/>
        <v>0.96212574694974484</v>
      </c>
      <c r="ED21" s="6">
        <f t="shared" si="42"/>
        <v>0.96453375859939339</v>
      </c>
      <c r="EE21" s="6">
        <f t="shared" si="43"/>
        <v>0.96405042931405172</v>
      </c>
      <c r="EF21" s="6">
        <f t="shared" si="44"/>
        <v>0.96061525487685573</v>
      </c>
      <c r="EG21" s="6">
        <f t="shared" si="45"/>
        <v>0.96444571267820545</v>
      </c>
      <c r="EH21" s="6">
        <f t="shared" si="46"/>
        <v>0.96853262984857214</v>
      </c>
      <c r="EI21" s="6">
        <f t="shared" si="47"/>
        <v>0.9719678280051971</v>
      </c>
      <c r="EJ21" s="6">
        <f t="shared" si="48"/>
        <v>0.97430439788240852</v>
      </c>
      <c r="EK21" s="6">
        <f t="shared" si="49"/>
        <v>0.97479506919865921</v>
      </c>
      <c r="EL21" s="6">
        <f t="shared" si="50"/>
        <v>0.97596120888452043</v>
      </c>
      <c r="EM21" s="6">
        <f t="shared" si="51"/>
        <v>0.97685927980024367</v>
      </c>
      <c r="EN21" s="6">
        <f t="shared" si="52"/>
        <v>0.97790411049630743</v>
      </c>
      <c r="EO21" s="6">
        <f t="shared" si="53"/>
        <v>0.97874590970416697</v>
      </c>
      <c r="EP21" s="6">
        <f t="shared" si="54"/>
        <v>0.97700575733255279</v>
      </c>
      <c r="EQ21" s="6">
        <f t="shared" si="55"/>
        <v>0.97662265191571074</v>
      </c>
      <c r="ER21" s="6">
        <f t="shared" si="56"/>
        <v>0.97942016351772243</v>
      </c>
      <c r="ES21" s="6">
        <f t="shared" si="57"/>
        <v>0.98119192996737281</v>
      </c>
      <c r="ET21" s="6">
        <f t="shared" si="58"/>
        <v>0.98180537744265028</v>
      </c>
      <c r="EU21" s="6">
        <f t="shared" si="59"/>
        <v>0.9815882236229857</v>
      </c>
      <c r="EV21" s="6">
        <f t="shared" si="60"/>
        <v>0.98229884433510573</v>
      </c>
      <c r="EW21" s="6">
        <f t="shared" si="61"/>
        <v>0.98208454933668721</v>
      </c>
      <c r="EX21" s="6">
        <f t="shared" si="62"/>
        <v>0.98390938738417977</v>
      </c>
      <c r="EY21" s="6">
        <f t="shared" si="63"/>
        <v>0.98518481170438443</v>
      </c>
      <c r="EZ21" s="6">
        <f t="shared" si="64"/>
        <v>0.98580301048246177</v>
      </c>
      <c r="FA21" s="6">
        <f t="shared" si="65"/>
        <v>0.98725066992265142</v>
      </c>
      <c r="FB21" s="6">
        <f t="shared" si="66"/>
        <v>0.98647626109067843</v>
      </c>
      <c r="FC21" s="6">
        <f t="shared" si="67"/>
        <v>0.988023131267877</v>
      </c>
      <c r="FD21" s="6">
        <f t="shared" si="68"/>
        <v>0.98859387831133305</v>
      </c>
      <c r="FE21" s="6">
        <f t="shared" si="69"/>
        <v>0.98947145893015609</v>
      </c>
      <c r="FF21" s="6">
        <f t="shared" si="70"/>
        <v>0.98851743358319422</v>
      </c>
      <c r="FG21" s="6">
        <f t="shared" si="71"/>
        <v>0.98943529253865514</v>
      </c>
      <c r="FH21" s="6">
        <f t="shared" si="72"/>
        <v>0.990213202256369</v>
      </c>
      <c r="FI21" s="6">
        <f t="shared" si="73"/>
        <v>0.99055357528904864</v>
      </c>
      <c r="FJ21" s="6">
        <f t="shared" si="74"/>
        <v>0.99153565495031881</v>
      </c>
      <c r="FK21" s="6">
        <f t="shared" si="75"/>
        <v>0.99183248647042621</v>
      </c>
      <c r="FL21" s="6">
        <f t="shared" si="76"/>
        <v>0.99212302111078743</v>
      </c>
      <c r="FM21" s="6">
        <f t="shared" si="77"/>
        <v>0.9922124815283343</v>
      </c>
      <c r="FN21" s="6">
        <f t="shared" si="78"/>
        <v>0.99257552480100075</v>
      </c>
      <c r="FO21" s="6">
        <f t="shared" si="79"/>
        <v>0.99272216059842755</v>
      </c>
      <c r="FP21" s="6">
        <f t="shared" si="80"/>
        <v>0.99306779817177127</v>
      </c>
      <c r="FQ21" s="6">
        <f t="shared" si="81"/>
        <v>0.99334176202754809</v>
      </c>
      <c r="FR21" s="6">
        <f t="shared" si="82"/>
        <v>0.99360012769052164</v>
      </c>
      <c r="FS21" s="6">
        <f t="shared" si="83"/>
        <v>0.9938436015500931</v>
      </c>
      <c r="FT21" s="6">
        <f t="shared" si="84"/>
        <v>0.99407250352721443</v>
      </c>
      <c r="FU21" s="6">
        <f t="shared" si="85"/>
        <v>0.9942875265963711</v>
      </c>
      <c r="FV21" s="6">
        <f t="shared" si="86"/>
        <v>0.99448857731204032</v>
      </c>
      <c r="FW21" s="6">
        <f t="shared" si="87"/>
        <v>0.99467576455988638</v>
      </c>
      <c r="FX21" s="6">
        <f t="shared" si="88"/>
        <v>0.99484795897243616</v>
      </c>
      <c r="FY21" s="6">
        <f t="shared" si="89"/>
        <v>0.9950019967414242</v>
      </c>
      <c r="GA21" s="17"/>
      <c r="GB21" s="17"/>
      <c r="GC21" s="17"/>
    </row>
    <row r="22" spans="1:185" x14ac:dyDescent="0.25">
      <c r="A22" s="13">
        <v>20</v>
      </c>
      <c r="B22" s="6" t="str">
        <f t="shared" si="90"/>
        <v/>
      </c>
      <c r="C22" s="6" t="str">
        <f t="shared" si="91"/>
        <v/>
      </c>
      <c r="D22" s="6" t="str">
        <f t="shared" si="92"/>
        <v/>
      </c>
      <c r="E22" s="6" t="str">
        <f t="shared" si="93"/>
        <v/>
      </c>
      <c r="F22" s="6" t="str">
        <f t="shared" si="94"/>
        <v/>
      </c>
      <c r="G22" s="6" t="str">
        <f t="shared" si="95"/>
        <v/>
      </c>
      <c r="H22" s="6" t="str">
        <f t="shared" si="96"/>
        <v/>
      </c>
      <c r="I22" s="6" t="str">
        <f t="shared" si="97"/>
        <v/>
      </c>
      <c r="J22" s="6" t="str">
        <f t="shared" si="98"/>
        <v/>
      </c>
      <c r="K22" s="6" t="str">
        <f t="shared" si="99"/>
        <v/>
      </c>
      <c r="L22" s="6" t="str">
        <f t="shared" si="100"/>
        <v/>
      </c>
      <c r="M22" s="6" t="str">
        <f t="shared" si="101"/>
        <v/>
      </c>
      <c r="N22" s="6" t="str">
        <f t="shared" si="102"/>
        <v/>
      </c>
      <c r="O22" s="6" t="str">
        <f t="shared" si="103"/>
        <v/>
      </c>
      <c r="P22" s="6" t="str">
        <f t="shared" si="104"/>
        <v/>
      </c>
      <c r="Q22" s="6" t="str">
        <f t="shared" si="105"/>
        <v/>
      </c>
      <c r="R22" s="6" t="str">
        <f t="shared" si="106"/>
        <v/>
      </c>
      <c r="S22" s="6" t="str">
        <f t="shared" si="107"/>
        <v/>
      </c>
      <c r="T22" s="6" t="str">
        <f t="shared" si="108"/>
        <v/>
      </c>
      <c r="U22" s="6" t="str">
        <f t="shared" si="109"/>
        <v/>
      </c>
      <c r="V22" s="6" t="str">
        <f t="shared" si="110"/>
        <v/>
      </c>
      <c r="W22" s="6" t="str">
        <f t="shared" si="111"/>
        <v/>
      </c>
      <c r="X22" s="6" t="str">
        <f t="shared" si="112"/>
        <v/>
      </c>
      <c r="Y22" s="6" t="str">
        <f t="shared" si="113"/>
        <v/>
      </c>
      <c r="Z22" s="6" t="str">
        <f t="shared" si="114"/>
        <v/>
      </c>
      <c r="AA22" s="6" t="str">
        <f t="shared" si="115"/>
        <v/>
      </c>
      <c r="AB22" s="6" t="str">
        <f t="shared" si="116"/>
        <v/>
      </c>
      <c r="AC22" s="6" t="str">
        <f t="shared" si="117"/>
        <v/>
      </c>
      <c r="AD22" s="6" t="str">
        <f t="shared" si="118"/>
        <v/>
      </c>
      <c r="AE22" s="6" t="str">
        <f t="shared" si="119"/>
        <v/>
      </c>
      <c r="AF22" s="6" t="str">
        <f t="shared" si="120"/>
        <v/>
      </c>
      <c r="AG22" s="6" t="str">
        <f t="shared" si="121"/>
        <v/>
      </c>
      <c r="AH22" s="6" t="str">
        <f t="shared" si="122"/>
        <v/>
      </c>
      <c r="AI22" s="6" t="str">
        <f t="shared" si="123"/>
        <v/>
      </c>
      <c r="AJ22" s="6" t="str">
        <f t="shared" si="124"/>
        <v/>
      </c>
      <c r="AK22" s="6" t="str">
        <f t="shared" si="125"/>
        <v/>
      </c>
      <c r="AL22" s="6" t="str">
        <f t="shared" si="126"/>
        <v/>
      </c>
      <c r="AM22" s="6" t="str">
        <f t="shared" si="127"/>
        <v/>
      </c>
      <c r="AN22" s="6" t="str">
        <f t="shared" si="128"/>
        <v/>
      </c>
      <c r="AO22" s="6" t="str">
        <f t="shared" si="129"/>
        <v/>
      </c>
      <c r="AP22" s="6" t="str">
        <f t="shared" si="130"/>
        <v/>
      </c>
      <c r="AQ22" s="6" t="str">
        <f t="shared" si="131"/>
        <v/>
      </c>
      <c r="AR22" s="6" t="str">
        <f t="shared" si="132"/>
        <v/>
      </c>
      <c r="AS22" s="6" t="str">
        <f t="shared" si="133"/>
        <v/>
      </c>
      <c r="AT22" s="6" t="str">
        <f t="shared" si="134"/>
        <v/>
      </c>
      <c r="AU22" s="6" t="str">
        <f t="shared" si="135"/>
        <v/>
      </c>
      <c r="AV22" s="6" t="str">
        <f t="shared" si="136"/>
        <v/>
      </c>
      <c r="AW22" s="6" t="str">
        <f t="shared" si="137"/>
        <v/>
      </c>
      <c r="AX22" s="6" t="str">
        <f t="shared" si="138"/>
        <v/>
      </c>
      <c r="AY22" s="6" t="str">
        <f t="shared" si="139"/>
        <v/>
      </c>
      <c r="AZ22" s="6" t="str">
        <f t="shared" si="140"/>
        <v/>
      </c>
      <c r="BA22" s="6" t="str">
        <f t="shared" si="141"/>
        <v/>
      </c>
      <c r="BB22" s="6" t="str">
        <f t="shared" si="142"/>
        <v/>
      </c>
      <c r="BC22" s="6" t="str">
        <f t="shared" si="143"/>
        <v/>
      </c>
      <c r="BD22" s="6" t="str">
        <f t="shared" si="144"/>
        <v/>
      </c>
      <c r="BE22" s="6" t="str">
        <f t="shared" si="145"/>
        <v/>
      </c>
      <c r="BF22" s="6" t="str">
        <f t="shared" si="146"/>
        <v/>
      </c>
      <c r="BG22" s="6" t="str">
        <f t="shared" si="147"/>
        <v/>
      </c>
      <c r="BH22" s="6" t="str">
        <f t="shared" si="148"/>
        <v/>
      </c>
      <c r="BI22" s="6" t="str">
        <f t="shared" si="149"/>
        <v/>
      </c>
      <c r="BJ22" s="6" t="str">
        <f t="shared" si="150"/>
        <v/>
      </c>
      <c r="BK22" s="6" t="str">
        <f t="shared" si="151"/>
        <v/>
      </c>
      <c r="BL22" s="6" t="str">
        <f t="shared" si="152"/>
        <v/>
      </c>
      <c r="BM22" s="6" t="str">
        <f t="shared" si="153"/>
        <v/>
      </c>
      <c r="BN22" s="6" t="str">
        <f t="shared" si="154"/>
        <v/>
      </c>
      <c r="BO22" s="6" t="str">
        <f t="shared" si="155"/>
        <v/>
      </c>
      <c r="BP22" s="6" t="str">
        <f t="shared" si="156"/>
        <v/>
      </c>
      <c r="BQ22" s="6" t="str">
        <f t="shared" si="157"/>
        <v/>
      </c>
      <c r="BR22" s="6" t="str">
        <f t="shared" si="158"/>
        <v/>
      </c>
      <c r="BS22" s="6" t="str">
        <f t="shared" si="159"/>
        <v/>
      </c>
      <c r="BT22" s="6" t="str">
        <f t="shared" si="160"/>
        <v/>
      </c>
      <c r="BU22" s="6" t="str">
        <f t="shared" si="161"/>
        <v/>
      </c>
      <c r="BV22" s="6" t="str">
        <f t="shared" si="162"/>
        <v/>
      </c>
      <c r="BW22" s="6" t="str">
        <f t="shared" si="163"/>
        <v/>
      </c>
      <c r="BX22" s="6" t="str">
        <f t="shared" si="164"/>
        <v/>
      </c>
      <c r="BY22" s="6" t="str">
        <f t="shared" si="165"/>
        <v/>
      </c>
      <c r="BZ22" s="6" t="str">
        <f t="shared" si="166"/>
        <v/>
      </c>
      <c r="CA22" s="6" t="str">
        <f t="shared" si="167"/>
        <v/>
      </c>
      <c r="CB22" s="6" t="str">
        <f t="shared" si="168"/>
        <v/>
      </c>
      <c r="CC22" s="6" t="str">
        <f t="shared" si="169"/>
        <v/>
      </c>
      <c r="CD22" s="6" t="str">
        <f t="shared" si="170"/>
        <v/>
      </c>
      <c r="CE22" s="6" t="str">
        <f t="shared" si="171"/>
        <v/>
      </c>
      <c r="CF22" s="6" t="str">
        <f t="shared" si="172"/>
        <v/>
      </c>
      <c r="CG22" s="6" t="str">
        <f t="shared" si="173"/>
        <v/>
      </c>
      <c r="CH22" s="6" t="str">
        <f t="shared" si="174"/>
        <v/>
      </c>
      <c r="CI22" s="6" t="str">
        <f t="shared" si="175"/>
        <v/>
      </c>
      <c r="CJ22" s="6" t="str">
        <f t="shared" si="176"/>
        <v/>
      </c>
      <c r="CK22" s="6" t="str">
        <f t="shared" si="177"/>
        <v/>
      </c>
      <c r="CL22" s="6" t="str">
        <f t="shared" si="178"/>
        <v/>
      </c>
      <c r="CM22" s="6" t="str">
        <f t="shared" si="179"/>
        <v/>
      </c>
      <c r="CN22" s="6">
        <f t="shared" si="180"/>
        <v>1</v>
      </c>
      <c r="CO22" s="6">
        <f t="shared" si="181"/>
        <v>0.99834999999999996</v>
      </c>
      <c r="CP22" s="6">
        <f t="shared" si="182"/>
        <v>0.99650305759999991</v>
      </c>
      <c r="CQ22" s="6">
        <f t="shared" si="183"/>
        <v>0.99519765875442001</v>
      </c>
      <c r="CR22" s="6">
        <f t="shared" si="184"/>
        <v>0.99444156396939298</v>
      </c>
      <c r="CS22" s="6">
        <f t="shared" si="185"/>
        <v>0.99421329171970951</v>
      </c>
      <c r="CT22" s="6">
        <f t="shared" si="186"/>
        <v>0.9941542441600274</v>
      </c>
      <c r="CU22" s="6">
        <f t="shared" si="187"/>
        <v>0.99373676584594062</v>
      </c>
      <c r="CV22" s="6">
        <f t="shared" si="188"/>
        <v>0.99379685173183352</v>
      </c>
      <c r="CW22" s="6">
        <f t="shared" si="189"/>
        <v>0.99382692397331318</v>
      </c>
      <c r="CX22" s="6">
        <f t="shared" si="190"/>
        <v>0.99322067970342764</v>
      </c>
      <c r="CY22" s="6">
        <f t="shared" si="191"/>
        <v>0.99266446926583696</v>
      </c>
      <c r="CZ22" s="6">
        <f t="shared" si="192"/>
        <v>0.99297265999541906</v>
      </c>
      <c r="DA22" s="6">
        <f t="shared" si="193"/>
        <v>0.99270440496183365</v>
      </c>
      <c r="DB22" s="6">
        <f t="shared" si="194"/>
        <v>0.9914834606550329</v>
      </c>
      <c r="DC22" s="6">
        <f t="shared" si="195"/>
        <v>0.99054158786983748</v>
      </c>
      <c r="DD22" s="6">
        <f t="shared" si="196"/>
        <v>0.99018457985422714</v>
      </c>
      <c r="DE22" s="6">
        <f t="shared" si="197"/>
        <v>0.98918370366715436</v>
      </c>
      <c r="DF22" s="6">
        <f t="shared" si="198"/>
        <v>0.98684754724987023</v>
      </c>
      <c r="DG22" s="6">
        <f t="shared" si="199"/>
        <v>0.98121583826686876</v>
      </c>
      <c r="DH22" s="6">
        <f t="shared" si="200"/>
        <v>0.90578431943647353</v>
      </c>
      <c r="DI22" s="6">
        <f t="shared" si="21"/>
        <v>0.91199187873399779</v>
      </c>
      <c r="DJ22" s="6">
        <f t="shared" si="22"/>
        <v>0.92392443541459413</v>
      </c>
      <c r="DK22" s="6">
        <f t="shared" si="23"/>
        <v>0.92190311585324347</v>
      </c>
      <c r="DL22" s="6">
        <f t="shared" si="24"/>
        <v>0.93169732482272394</v>
      </c>
      <c r="DM22" s="6">
        <f t="shared" si="25"/>
        <v>0.93657875342543473</v>
      </c>
      <c r="DN22" s="6">
        <f t="shared" si="26"/>
        <v>0.93776950755840127</v>
      </c>
      <c r="DO22" s="6">
        <f t="shared" si="27"/>
        <v>0.93792500654214461</v>
      </c>
      <c r="DP22" s="6">
        <f t="shared" si="28"/>
        <v>0.94084504282826331</v>
      </c>
      <c r="DQ22" s="6">
        <f t="shared" si="29"/>
        <v>0.94410154063124618</v>
      </c>
      <c r="DR22" s="6">
        <f t="shared" si="30"/>
        <v>0.94796076691288489</v>
      </c>
      <c r="DS22" s="6">
        <f t="shared" si="31"/>
        <v>0.95048935591089634</v>
      </c>
      <c r="DT22" s="6">
        <f t="shared" si="32"/>
        <v>0.94835565328930083</v>
      </c>
      <c r="DU22" s="6">
        <f t="shared" si="33"/>
        <v>0.95132068039664297</v>
      </c>
      <c r="DV22" s="6">
        <f t="shared" si="34"/>
        <v>0.95622700596550081</v>
      </c>
      <c r="DW22" s="6">
        <f t="shared" si="35"/>
        <v>0.95676129085483852</v>
      </c>
      <c r="DX22" s="6">
        <f t="shared" si="36"/>
        <v>0.95672683329874109</v>
      </c>
      <c r="DY22" s="6">
        <f t="shared" si="37"/>
        <v>0.95712280625906776</v>
      </c>
      <c r="DZ22" s="6">
        <f t="shared" si="38"/>
        <v>0.96004499361040818</v>
      </c>
      <c r="EA22" s="6">
        <f t="shared" si="39"/>
        <v>0.95924535719358772</v>
      </c>
      <c r="EB22" s="6">
        <f t="shared" si="40"/>
        <v>0.96187885325638256</v>
      </c>
      <c r="EC22" s="6">
        <f t="shared" si="41"/>
        <v>0.96158695653145299</v>
      </c>
      <c r="ED22" s="6">
        <f t="shared" si="42"/>
        <v>0.96402255570733564</v>
      </c>
      <c r="EE22" s="6">
        <f t="shared" si="43"/>
        <v>0.96371301166379186</v>
      </c>
      <c r="EF22" s="6">
        <f t="shared" si="44"/>
        <v>0.96031746414784391</v>
      </c>
      <c r="EG22" s="6">
        <f t="shared" si="45"/>
        <v>0.96403100102175376</v>
      </c>
      <c r="EH22" s="6">
        <f t="shared" si="46"/>
        <v>0.96821301408072202</v>
      </c>
      <c r="EI22" s="6">
        <f t="shared" si="47"/>
        <v>0.97160819990883518</v>
      </c>
      <c r="EJ22" s="6">
        <f t="shared" si="48"/>
        <v>0.97390493307927672</v>
      </c>
      <c r="EK22" s="6">
        <f t="shared" si="49"/>
        <v>0.97453187452997558</v>
      </c>
      <c r="EL22" s="6">
        <f t="shared" si="50"/>
        <v>0.97569769935812156</v>
      </c>
      <c r="EM22" s="6">
        <f t="shared" si="51"/>
        <v>0.97648807327391951</v>
      </c>
      <c r="EN22" s="6">
        <f t="shared" si="52"/>
        <v>0.97763029734536855</v>
      </c>
      <c r="EO22" s="6">
        <f t="shared" si="53"/>
        <v>0.97841313609486757</v>
      </c>
      <c r="EP22" s="6">
        <f t="shared" si="54"/>
        <v>0.97676150589321964</v>
      </c>
      <c r="EQ22" s="6">
        <f t="shared" si="55"/>
        <v>0.97642732738532767</v>
      </c>
      <c r="ER22" s="6">
        <f t="shared" si="56"/>
        <v>0.9791165432670319</v>
      </c>
      <c r="ES22" s="6">
        <f t="shared" si="57"/>
        <v>0.98097606774278001</v>
      </c>
      <c r="ET22" s="6">
        <f t="shared" si="58"/>
        <v>0.9816090163671618</v>
      </c>
      <c r="EU22" s="6">
        <f t="shared" si="59"/>
        <v>0.98133301068484369</v>
      </c>
      <c r="EV22" s="6">
        <f t="shared" si="60"/>
        <v>0.98202380065869199</v>
      </c>
      <c r="EW22" s="6">
        <f t="shared" si="61"/>
        <v>0.9818678609792274</v>
      </c>
      <c r="EX22" s="6">
        <f t="shared" si="62"/>
        <v>0.98369968544357522</v>
      </c>
      <c r="EY22" s="6">
        <f t="shared" si="63"/>
        <v>0.98498198473594401</v>
      </c>
      <c r="EZ22" s="6">
        <f t="shared" si="64"/>
        <v>0.98560696412474247</v>
      </c>
      <c r="FA22" s="6">
        <f t="shared" si="65"/>
        <v>0.98706101823074266</v>
      </c>
      <c r="FB22" s="6">
        <f t="shared" si="66"/>
        <v>0.98629320820929289</v>
      </c>
      <c r="FC22" s="6">
        <f t="shared" si="67"/>
        <v>0.98784603162342999</v>
      </c>
      <c r="FD22" s="6">
        <f t="shared" si="68"/>
        <v>0.98842270772425855</v>
      </c>
      <c r="FE22" s="6">
        <f t="shared" si="69"/>
        <v>0.98930596764015455</v>
      </c>
      <c r="FF22" s="6">
        <f t="shared" si="70"/>
        <v>0.98835772919514853</v>
      </c>
      <c r="FG22" s="6">
        <f t="shared" si="71"/>
        <v>0.98927543986177024</v>
      </c>
      <c r="FH22" s="6">
        <f t="shared" si="72"/>
        <v>0.99005322390077455</v>
      </c>
      <c r="FI22" s="6">
        <f t="shared" si="73"/>
        <v>0.99039354194295526</v>
      </c>
      <c r="FJ22" s="6">
        <f t="shared" si="74"/>
        <v>0.99137546293992063</v>
      </c>
      <c r="FK22" s="6">
        <f t="shared" si="75"/>
        <v>0.99167224650407437</v>
      </c>
      <c r="FL22" s="6">
        <f t="shared" si="76"/>
        <v>0.99196273420580261</v>
      </c>
      <c r="FM22" s="6">
        <f t="shared" si="77"/>
        <v>0.99205218017016872</v>
      </c>
      <c r="FN22" s="6">
        <f t="shared" si="78"/>
        <v>0.99241516478974345</v>
      </c>
      <c r="FO22" s="6">
        <f t="shared" si="79"/>
        <v>0.99256177689676328</v>
      </c>
      <c r="FP22" s="6">
        <f t="shared" si="80"/>
        <v>0.99290735862907142</v>
      </c>
      <c r="FQ22" s="6">
        <f t="shared" si="81"/>
        <v>0.99318127822338309</v>
      </c>
      <c r="FR22" s="6">
        <f t="shared" si="82"/>
        <v>0.99343960214492788</v>
      </c>
      <c r="FS22" s="6">
        <f t="shared" si="83"/>
        <v>0.99368303666898283</v>
      </c>
      <c r="FT22" s="6">
        <f t="shared" si="84"/>
        <v>0.99391190166481391</v>
      </c>
      <c r="FU22" s="6">
        <f t="shared" si="85"/>
        <v>0.9941268899949498</v>
      </c>
      <c r="FV22" s="6">
        <f t="shared" si="86"/>
        <v>0.99432790822896477</v>
      </c>
      <c r="FW22" s="6">
        <f t="shared" si="87"/>
        <v>0.99451506523493149</v>
      </c>
      <c r="FX22" s="6">
        <f t="shared" si="88"/>
        <v>0.99468723182783714</v>
      </c>
      <c r="FY22" s="6">
        <f t="shared" si="89"/>
        <v>0.99484124471055935</v>
      </c>
      <c r="GA22" s="17"/>
      <c r="GB22" s="17"/>
      <c r="GC22" s="17"/>
    </row>
    <row r="23" spans="1:185" x14ac:dyDescent="0.25">
      <c r="A23" s="13">
        <v>21</v>
      </c>
      <c r="B23" s="6" t="str">
        <f t="shared" si="90"/>
        <v/>
      </c>
      <c r="C23" s="6" t="str">
        <f t="shared" si="91"/>
        <v/>
      </c>
      <c r="D23" s="6" t="str">
        <f t="shared" si="92"/>
        <v/>
      </c>
      <c r="E23" s="6" t="str">
        <f t="shared" si="93"/>
        <v/>
      </c>
      <c r="F23" s="6" t="str">
        <f t="shared" si="94"/>
        <v/>
      </c>
      <c r="G23" s="6" t="str">
        <f t="shared" si="95"/>
        <v/>
      </c>
      <c r="H23" s="6" t="str">
        <f t="shared" si="96"/>
        <v/>
      </c>
      <c r="I23" s="6" t="str">
        <f t="shared" si="97"/>
        <v/>
      </c>
      <c r="J23" s="6" t="str">
        <f t="shared" si="98"/>
        <v/>
      </c>
      <c r="K23" s="6" t="str">
        <f t="shared" si="99"/>
        <v/>
      </c>
      <c r="L23" s="6" t="str">
        <f t="shared" si="100"/>
        <v/>
      </c>
      <c r="M23" s="6" t="str">
        <f t="shared" si="101"/>
        <v/>
      </c>
      <c r="N23" s="6" t="str">
        <f t="shared" si="102"/>
        <v/>
      </c>
      <c r="O23" s="6" t="str">
        <f t="shared" si="103"/>
        <v/>
      </c>
      <c r="P23" s="6" t="str">
        <f t="shared" si="104"/>
        <v/>
      </c>
      <c r="Q23" s="6" t="str">
        <f t="shared" si="105"/>
        <v/>
      </c>
      <c r="R23" s="6" t="str">
        <f t="shared" si="106"/>
        <v/>
      </c>
      <c r="S23" s="6" t="str">
        <f t="shared" si="107"/>
        <v/>
      </c>
      <c r="T23" s="6" t="str">
        <f t="shared" si="108"/>
        <v/>
      </c>
      <c r="U23" s="6" t="str">
        <f t="shared" si="109"/>
        <v/>
      </c>
      <c r="V23" s="6" t="str">
        <f t="shared" si="110"/>
        <v/>
      </c>
      <c r="W23" s="6" t="str">
        <f t="shared" si="111"/>
        <v/>
      </c>
      <c r="X23" s="6" t="str">
        <f t="shared" si="112"/>
        <v/>
      </c>
      <c r="Y23" s="6" t="str">
        <f t="shared" si="113"/>
        <v/>
      </c>
      <c r="Z23" s="6" t="str">
        <f t="shared" si="114"/>
        <v/>
      </c>
      <c r="AA23" s="6" t="str">
        <f t="shared" si="115"/>
        <v/>
      </c>
      <c r="AB23" s="6" t="str">
        <f t="shared" si="116"/>
        <v/>
      </c>
      <c r="AC23" s="6" t="str">
        <f t="shared" si="117"/>
        <v/>
      </c>
      <c r="AD23" s="6" t="str">
        <f t="shared" si="118"/>
        <v/>
      </c>
      <c r="AE23" s="6" t="str">
        <f t="shared" si="119"/>
        <v/>
      </c>
      <c r="AF23" s="6" t="str">
        <f t="shared" si="120"/>
        <v/>
      </c>
      <c r="AG23" s="6" t="str">
        <f t="shared" si="121"/>
        <v/>
      </c>
      <c r="AH23" s="6" t="str">
        <f t="shared" si="122"/>
        <v/>
      </c>
      <c r="AI23" s="6" t="str">
        <f t="shared" si="123"/>
        <v/>
      </c>
      <c r="AJ23" s="6" t="str">
        <f t="shared" si="124"/>
        <v/>
      </c>
      <c r="AK23" s="6" t="str">
        <f t="shared" si="125"/>
        <v/>
      </c>
      <c r="AL23" s="6" t="str">
        <f t="shared" si="126"/>
        <v/>
      </c>
      <c r="AM23" s="6" t="str">
        <f t="shared" si="127"/>
        <v/>
      </c>
      <c r="AN23" s="6" t="str">
        <f t="shared" si="128"/>
        <v/>
      </c>
      <c r="AO23" s="6" t="str">
        <f t="shared" si="129"/>
        <v/>
      </c>
      <c r="AP23" s="6" t="str">
        <f t="shared" si="130"/>
        <v/>
      </c>
      <c r="AQ23" s="6" t="str">
        <f t="shared" si="131"/>
        <v/>
      </c>
      <c r="AR23" s="6" t="str">
        <f t="shared" si="132"/>
        <v/>
      </c>
      <c r="AS23" s="6" t="str">
        <f t="shared" si="133"/>
        <v/>
      </c>
      <c r="AT23" s="6" t="str">
        <f t="shared" si="134"/>
        <v/>
      </c>
      <c r="AU23" s="6" t="str">
        <f t="shared" si="135"/>
        <v/>
      </c>
      <c r="AV23" s="6" t="str">
        <f t="shared" si="136"/>
        <v/>
      </c>
      <c r="AW23" s="6" t="str">
        <f t="shared" si="137"/>
        <v/>
      </c>
      <c r="AX23" s="6" t="str">
        <f t="shared" si="138"/>
        <v/>
      </c>
      <c r="AY23" s="6" t="str">
        <f t="shared" si="139"/>
        <v/>
      </c>
      <c r="AZ23" s="6" t="str">
        <f t="shared" si="140"/>
        <v/>
      </c>
      <c r="BA23" s="6" t="str">
        <f t="shared" si="141"/>
        <v/>
      </c>
      <c r="BB23" s="6" t="str">
        <f t="shared" si="142"/>
        <v/>
      </c>
      <c r="BC23" s="6" t="str">
        <f t="shared" si="143"/>
        <v/>
      </c>
      <c r="BD23" s="6" t="str">
        <f t="shared" si="144"/>
        <v/>
      </c>
      <c r="BE23" s="6" t="str">
        <f t="shared" si="145"/>
        <v/>
      </c>
      <c r="BF23" s="6" t="str">
        <f t="shared" si="146"/>
        <v/>
      </c>
      <c r="BG23" s="6" t="str">
        <f t="shared" si="147"/>
        <v/>
      </c>
      <c r="BH23" s="6" t="str">
        <f t="shared" si="148"/>
        <v/>
      </c>
      <c r="BI23" s="6" t="str">
        <f t="shared" si="149"/>
        <v/>
      </c>
      <c r="BJ23" s="6" t="str">
        <f t="shared" si="150"/>
        <v/>
      </c>
      <c r="BK23" s="6" t="str">
        <f t="shared" si="151"/>
        <v/>
      </c>
      <c r="BL23" s="6" t="str">
        <f t="shared" si="152"/>
        <v/>
      </c>
      <c r="BM23" s="6" t="str">
        <f t="shared" si="153"/>
        <v/>
      </c>
      <c r="BN23" s="6" t="str">
        <f t="shared" si="154"/>
        <v/>
      </c>
      <c r="BO23" s="6" t="str">
        <f t="shared" si="155"/>
        <v/>
      </c>
      <c r="BP23" s="6" t="str">
        <f t="shared" si="156"/>
        <v/>
      </c>
      <c r="BQ23" s="6" t="str">
        <f t="shared" si="157"/>
        <v/>
      </c>
      <c r="BR23" s="6" t="str">
        <f t="shared" si="158"/>
        <v/>
      </c>
      <c r="BS23" s="6" t="str">
        <f t="shared" si="159"/>
        <v/>
      </c>
      <c r="BT23" s="6" t="str">
        <f t="shared" si="160"/>
        <v/>
      </c>
      <c r="BU23" s="6" t="str">
        <f t="shared" si="161"/>
        <v/>
      </c>
      <c r="BV23" s="6" t="str">
        <f t="shared" si="162"/>
        <v/>
      </c>
      <c r="BW23" s="6" t="str">
        <f t="shared" si="163"/>
        <v/>
      </c>
      <c r="BX23" s="6" t="str">
        <f t="shared" si="164"/>
        <v/>
      </c>
      <c r="BY23" s="6" t="str">
        <f t="shared" si="165"/>
        <v/>
      </c>
      <c r="BZ23" s="6" t="str">
        <f t="shared" si="166"/>
        <v/>
      </c>
      <c r="CA23" s="6" t="str">
        <f t="shared" si="167"/>
        <v/>
      </c>
      <c r="CB23" s="6" t="str">
        <f t="shared" si="168"/>
        <v/>
      </c>
      <c r="CC23" s="6" t="str">
        <f t="shared" si="169"/>
        <v/>
      </c>
      <c r="CD23" s="6" t="str">
        <f t="shared" si="170"/>
        <v/>
      </c>
      <c r="CE23" s="6" t="str">
        <f t="shared" si="171"/>
        <v/>
      </c>
      <c r="CF23" s="6" t="str">
        <f t="shared" si="172"/>
        <v/>
      </c>
      <c r="CG23" s="6" t="str">
        <f t="shared" si="173"/>
        <v/>
      </c>
      <c r="CH23" s="6" t="str">
        <f t="shared" si="174"/>
        <v/>
      </c>
      <c r="CI23" s="6" t="str">
        <f t="shared" si="175"/>
        <v/>
      </c>
      <c r="CJ23" s="6" t="str">
        <f t="shared" si="176"/>
        <v/>
      </c>
      <c r="CK23" s="6" t="str">
        <f t="shared" si="177"/>
        <v/>
      </c>
      <c r="CL23" s="6" t="str">
        <f t="shared" si="178"/>
        <v/>
      </c>
      <c r="CM23" s="6">
        <f t="shared" si="179"/>
        <v>1</v>
      </c>
      <c r="CN23" s="6">
        <f t="shared" si="180"/>
        <v>0.99758999999999998</v>
      </c>
      <c r="CO23" s="6">
        <f t="shared" si="181"/>
        <v>0.9963533</v>
      </c>
      <c r="CP23" s="6">
        <f t="shared" si="182"/>
        <v>0.99493854779956792</v>
      </c>
      <c r="CQ23" s="6">
        <f t="shared" si="183"/>
        <v>0.99410294132979016</v>
      </c>
      <c r="CR23" s="6">
        <f t="shared" si="184"/>
        <v>0.99350678889926169</v>
      </c>
      <c r="CS23" s="6">
        <f t="shared" si="185"/>
        <v>0.99323896269382417</v>
      </c>
      <c r="CT23" s="6">
        <f t="shared" si="186"/>
        <v>0.99308055757633462</v>
      </c>
      <c r="CU23" s="6">
        <f t="shared" si="187"/>
        <v>0.99275296644775313</v>
      </c>
      <c r="CV23" s="6">
        <f t="shared" si="188"/>
        <v>0.99304156612451733</v>
      </c>
      <c r="CW23" s="6">
        <f t="shared" si="189"/>
        <v>0.99318093647273054</v>
      </c>
      <c r="CX23" s="6">
        <f t="shared" si="190"/>
        <v>0.99246583198685301</v>
      </c>
      <c r="CY23" s="6">
        <f t="shared" si="191"/>
        <v>0.99208872387366276</v>
      </c>
      <c r="CZ23" s="6">
        <f t="shared" si="192"/>
        <v>0.99231729803982205</v>
      </c>
      <c r="DA23" s="6">
        <f t="shared" si="193"/>
        <v>0.99204922005455887</v>
      </c>
      <c r="DB23" s="6">
        <f t="shared" si="194"/>
        <v>0.99080925190178748</v>
      </c>
      <c r="DC23" s="6">
        <f t="shared" si="195"/>
        <v>0.99001660082826648</v>
      </c>
      <c r="DD23" s="6">
        <f t="shared" si="196"/>
        <v>0.98966968387270293</v>
      </c>
      <c r="DE23" s="6">
        <f t="shared" si="197"/>
        <v>0.98860997711902743</v>
      </c>
      <c r="DF23" s="6">
        <f t="shared" si="198"/>
        <v>0.98648241365738776</v>
      </c>
      <c r="DG23" s="6">
        <f t="shared" si="199"/>
        <v>0.98067616955582193</v>
      </c>
      <c r="DH23" s="6">
        <f t="shared" si="200"/>
        <v>0.90527708021758913</v>
      </c>
      <c r="DI23" s="6">
        <f t="shared" si="21"/>
        <v>0.91160884214492954</v>
      </c>
      <c r="DJ23" s="6">
        <f t="shared" si="22"/>
        <v>0.92342551621947022</v>
      </c>
      <c r="DK23" s="6">
        <f t="shared" si="23"/>
        <v>0.92147904041995099</v>
      </c>
      <c r="DL23" s="6">
        <f t="shared" si="24"/>
        <v>0.9313153289195466</v>
      </c>
      <c r="DM23" s="6">
        <f t="shared" si="25"/>
        <v>0.93606363511105073</v>
      </c>
      <c r="DN23" s="6">
        <f t="shared" si="26"/>
        <v>0.93729124510954642</v>
      </c>
      <c r="DO23" s="6">
        <f t="shared" si="27"/>
        <v>0.93743728553874273</v>
      </c>
      <c r="DP23" s="6">
        <f t="shared" si="28"/>
        <v>0.94046870481113209</v>
      </c>
      <c r="DQ23" s="6">
        <f t="shared" si="29"/>
        <v>0.94377110509202533</v>
      </c>
      <c r="DR23" s="6">
        <f t="shared" si="30"/>
        <v>0.94743938849108278</v>
      </c>
      <c r="DS23" s="6">
        <f t="shared" si="31"/>
        <v>0.95001411123294099</v>
      </c>
      <c r="DT23" s="6">
        <f t="shared" si="32"/>
        <v>0.9479288932453207</v>
      </c>
      <c r="DU23" s="6">
        <f t="shared" si="33"/>
        <v>0.95091161250407241</v>
      </c>
      <c r="DV23" s="6">
        <f t="shared" si="34"/>
        <v>0.95573933019245838</v>
      </c>
      <c r="DW23" s="6">
        <f t="shared" si="35"/>
        <v>0.95634031588686241</v>
      </c>
      <c r="DX23" s="6">
        <f t="shared" si="36"/>
        <v>0.95634414256542166</v>
      </c>
      <c r="DY23" s="6">
        <f t="shared" si="37"/>
        <v>0.95673995713656412</v>
      </c>
      <c r="DZ23" s="6">
        <f t="shared" si="38"/>
        <v>0.95959377246341127</v>
      </c>
      <c r="EA23" s="6">
        <f t="shared" si="39"/>
        <v>0.95878491942213473</v>
      </c>
      <c r="EB23" s="6">
        <f t="shared" si="40"/>
        <v>0.96122477563616826</v>
      </c>
      <c r="EC23" s="6">
        <f t="shared" si="41"/>
        <v>0.96099077261840349</v>
      </c>
      <c r="ED23" s="6">
        <f t="shared" si="42"/>
        <v>0.96363694668505273</v>
      </c>
      <c r="EE23" s="6">
        <f t="shared" si="43"/>
        <v>0.96326006654830987</v>
      </c>
      <c r="EF23" s="6">
        <f t="shared" si="44"/>
        <v>0.9597796863679211</v>
      </c>
      <c r="EG23" s="6">
        <f t="shared" si="45"/>
        <v>0.96377071265147785</v>
      </c>
      <c r="EH23" s="6">
        <f t="shared" si="46"/>
        <v>0.96786445739565297</v>
      </c>
      <c r="EI23" s="6">
        <f t="shared" si="47"/>
        <v>0.97127785312086612</v>
      </c>
      <c r="EJ23" s="6">
        <f t="shared" si="48"/>
        <v>0.97356406635269899</v>
      </c>
      <c r="EK23" s="6">
        <f t="shared" si="49"/>
        <v>0.97423951496761663</v>
      </c>
      <c r="EL23" s="6">
        <f t="shared" si="50"/>
        <v>0.9754245040023013</v>
      </c>
      <c r="EM23" s="6">
        <f t="shared" si="51"/>
        <v>0.97620489173267011</v>
      </c>
      <c r="EN23" s="6">
        <f t="shared" si="52"/>
        <v>0.97729790304427111</v>
      </c>
      <c r="EO23" s="6">
        <f t="shared" si="53"/>
        <v>0.97810004389131722</v>
      </c>
      <c r="EP23" s="6">
        <f t="shared" si="54"/>
        <v>0.97654661836192314</v>
      </c>
      <c r="EQ23" s="6">
        <f t="shared" si="55"/>
        <v>0.97614416346038591</v>
      </c>
      <c r="ER23" s="6">
        <f t="shared" si="56"/>
        <v>0.97888155529664778</v>
      </c>
      <c r="ES23" s="6">
        <f t="shared" si="57"/>
        <v>0.98071120420448943</v>
      </c>
      <c r="ET23" s="6">
        <f t="shared" si="58"/>
        <v>0.98138324629339735</v>
      </c>
      <c r="EU23" s="6">
        <f t="shared" si="59"/>
        <v>0.98107786410206554</v>
      </c>
      <c r="EV23" s="6">
        <f t="shared" si="60"/>
        <v>0.98181291043098673</v>
      </c>
      <c r="EW23" s="6">
        <f t="shared" si="61"/>
        <v>0.98166601147048926</v>
      </c>
      <c r="EX23" s="6">
        <f t="shared" si="62"/>
        <v>0.98350609790650834</v>
      </c>
      <c r="EY23" s="6">
        <f t="shared" si="63"/>
        <v>0.98479642516515775</v>
      </c>
      <c r="EZ23" s="6">
        <f t="shared" si="64"/>
        <v>0.98542921844838716</v>
      </c>
      <c r="FA23" s="6">
        <f t="shared" si="65"/>
        <v>0.9868906143454852</v>
      </c>
      <c r="FB23" s="6">
        <f t="shared" si="66"/>
        <v>0.98613021040871063</v>
      </c>
      <c r="FC23" s="6">
        <f t="shared" si="67"/>
        <v>0.98768975098696665</v>
      </c>
      <c r="FD23" s="6">
        <f t="shared" si="68"/>
        <v>0.98827301563984216</v>
      </c>
      <c r="FE23" s="6">
        <f t="shared" si="69"/>
        <v>0.9891625419460196</v>
      </c>
      <c r="FF23" s="6">
        <f t="shared" si="70"/>
        <v>0.98821444097289957</v>
      </c>
      <c r="FG23" s="6">
        <f t="shared" si="71"/>
        <v>0.98913201859343269</v>
      </c>
      <c r="FH23" s="6">
        <f t="shared" si="72"/>
        <v>0.98990968987236139</v>
      </c>
      <c r="FI23" s="6">
        <f t="shared" si="73"/>
        <v>0.99024995857656883</v>
      </c>
      <c r="FJ23" s="6">
        <f t="shared" si="74"/>
        <v>0.99123173721848412</v>
      </c>
      <c r="FK23" s="6">
        <f t="shared" si="75"/>
        <v>0.99152847775612218</v>
      </c>
      <c r="FL23" s="6">
        <f t="shared" si="76"/>
        <v>0.99181892334408417</v>
      </c>
      <c r="FM23" s="6">
        <f t="shared" si="77"/>
        <v>0.99190835634092567</v>
      </c>
      <c r="FN23" s="6">
        <f t="shared" si="78"/>
        <v>0.99227128833641576</v>
      </c>
      <c r="FO23" s="6">
        <f t="shared" si="79"/>
        <v>0.99241787918818802</v>
      </c>
      <c r="FP23" s="6">
        <f t="shared" si="80"/>
        <v>0.99276341081941377</v>
      </c>
      <c r="FQ23" s="6">
        <f t="shared" si="81"/>
        <v>0.99303729070193836</v>
      </c>
      <c r="FR23" s="6">
        <f t="shared" si="82"/>
        <v>0.99329557717269545</v>
      </c>
      <c r="FS23" s="6">
        <f t="shared" si="83"/>
        <v>0.99353897640456901</v>
      </c>
      <c r="FT23" s="6">
        <f t="shared" si="84"/>
        <v>0.99376780822045174</v>
      </c>
      <c r="FU23" s="6">
        <f t="shared" si="85"/>
        <v>0.99398276538242381</v>
      </c>
      <c r="FV23" s="6">
        <f t="shared" si="86"/>
        <v>0.99418375447360463</v>
      </c>
      <c r="FW23" s="6">
        <f t="shared" si="87"/>
        <v>0.99437088434628362</v>
      </c>
      <c r="FX23" s="6">
        <f t="shared" si="88"/>
        <v>0.99454302597915278</v>
      </c>
      <c r="FY23" s="6">
        <f t="shared" si="89"/>
        <v>0.99469701653369202</v>
      </c>
      <c r="GA23" s="17"/>
      <c r="GB23" s="17"/>
      <c r="GC23" s="17"/>
    </row>
    <row r="24" spans="1:185" x14ac:dyDescent="0.25">
      <c r="A24" s="13">
        <v>22</v>
      </c>
      <c r="B24" s="6" t="str">
        <f t="shared" si="90"/>
        <v/>
      </c>
      <c r="C24" s="6" t="str">
        <f t="shared" si="91"/>
        <v/>
      </c>
      <c r="D24" s="6" t="str">
        <f t="shared" si="92"/>
        <v/>
      </c>
      <c r="E24" s="6" t="str">
        <f t="shared" si="93"/>
        <v/>
      </c>
      <c r="F24" s="6" t="str">
        <f t="shared" si="94"/>
        <v/>
      </c>
      <c r="G24" s="6" t="str">
        <f t="shared" si="95"/>
        <v/>
      </c>
      <c r="H24" s="6" t="str">
        <f t="shared" si="96"/>
        <v/>
      </c>
      <c r="I24" s="6" t="str">
        <f t="shared" si="97"/>
        <v/>
      </c>
      <c r="J24" s="6" t="str">
        <f t="shared" si="98"/>
        <v/>
      </c>
      <c r="K24" s="6" t="str">
        <f t="shared" si="99"/>
        <v/>
      </c>
      <c r="L24" s="6" t="str">
        <f t="shared" si="100"/>
        <v/>
      </c>
      <c r="M24" s="6" t="str">
        <f t="shared" si="101"/>
        <v/>
      </c>
      <c r="N24" s="6" t="str">
        <f t="shared" si="102"/>
        <v/>
      </c>
      <c r="O24" s="6" t="str">
        <f t="shared" si="103"/>
        <v/>
      </c>
      <c r="P24" s="6" t="str">
        <f t="shared" si="104"/>
        <v/>
      </c>
      <c r="Q24" s="6" t="str">
        <f t="shared" si="105"/>
        <v/>
      </c>
      <c r="R24" s="6" t="str">
        <f t="shared" si="106"/>
        <v/>
      </c>
      <c r="S24" s="6" t="str">
        <f t="shared" si="107"/>
        <v/>
      </c>
      <c r="T24" s="6" t="str">
        <f t="shared" si="108"/>
        <v/>
      </c>
      <c r="U24" s="6" t="str">
        <f t="shared" si="109"/>
        <v/>
      </c>
      <c r="V24" s="6" t="str">
        <f t="shared" si="110"/>
        <v/>
      </c>
      <c r="W24" s="6" t="str">
        <f t="shared" si="111"/>
        <v/>
      </c>
      <c r="X24" s="6" t="str">
        <f t="shared" si="112"/>
        <v/>
      </c>
      <c r="Y24" s="6" t="str">
        <f t="shared" si="113"/>
        <v/>
      </c>
      <c r="Z24" s="6" t="str">
        <f t="shared" si="114"/>
        <v/>
      </c>
      <c r="AA24" s="6" t="str">
        <f t="shared" si="115"/>
        <v/>
      </c>
      <c r="AB24" s="6" t="str">
        <f t="shared" si="116"/>
        <v/>
      </c>
      <c r="AC24" s="6" t="str">
        <f t="shared" si="117"/>
        <v/>
      </c>
      <c r="AD24" s="6" t="str">
        <f t="shared" si="118"/>
        <v/>
      </c>
      <c r="AE24" s="6" t="str">
        <f t="shared" si="119"/>
        <v/>
      </c>
      <c r="AF24" s="6" t="str">
        <f t="shared" si="120"/>
        <v/>
      </c>
      <c r="AG24" s="6" t="str">
        <f t="shared" si="121"/>
        <v/>
      </c>
      <c r="AH24" s="6" t="str">
        <f t="shared" si="122"/>
        <v/>
      </c>
      <c r="AI24" s="6" t="str">
        <f t="shared" si="123"/>
        <v/>
      </c>
      <c r="AJ24" s="6" t="str">
        <f t="shared" si="124"/>
        <v/>
      </c>
      <c r="AK24" s="6" t="str">
        <f t="shared" si="125"/>
        <v/>
      </c>
      <c r="AL24" s="6" t="str">
        <f t="shared" si="126"/>
        <v/>
      </c>
      <c r="AM24" s="6" t="str">
        <f t="shared" si="127"/>
        <v/>
      </c>
      <c r="AN24" s="6" t="str">
        <f t="shared" si="128"/>
        <v/>
      </c>
      <c r="AO24" s="6" t="str">
        <f t="shared" si="129"/>
        <v/>
      </c>
      <c r="AP24" s="6" t="str">
        <f t="shared" si="130"/>
        <v/>
      </c>
      <c r="AQ24" s="6" t="str">
        <f t="shared" si="131"/>
        <v/>
      </c>
      <c r="AR24" s="6" t="str">
        <f t="shared" si="132"/>
        <v/>
      </c>
      <c r="AS24" s="6" t="str">
        <f t="shared" si="133"/>
        <v/>
      </c>
      <c r="AT24" s="6" t="str">
        <f t="shared" si="134"/>
        <v/>
      </c>
      <c r="AU24" s="6" t="str">
        <f t="shared" si="135"/>
        <v/>
      </c>
      <c r="AV24" s="6" t="str">
        <f t="shared" si="136"/>
        <v/>
      </c>
      <c r="AW24" s="6" t="str">
        <f t="shared" si="137"/>
        <v/>
      </c>
      <c r="AX24" s="6" t="str">
        <f t="shared" si="138"/>
        <v/>
      </c>
      <c r="AY24" s="6" t="str">
        <f t="shared" si="139"/>
        <v/>
      </c>
      <c r="AZ24" s="6" t="str">
        <f t="shared" si="140"/>
        <v/>
      </c>
      <c r="BA24" s="6" t="str">
        <f t="shared" si="141"/>
        <v/>
      </c>
      <c r="BB24" s="6" t="str">
        <f t="shared" si="142"/>
        <v/>
      </c>
      <c r="BC24" s="6" t="str">
        <f t="shared" si="143"/>
        <v/>
      </c>
      <c r="BD24" s="6" t="str">
        <f t="shared" si="144"/>
        <v/>
      </c>
      <c r="BE24" s="6" t="str">
        <f t="shared" si="145"/>
        <v/>
      </c>
      <c r="BF24" s="6" t="str">
        <f t="shared" si="146"/>
        <v/>
      </c>
      <c r="BG24" s="6" t="str">
        <f t="shared" si="147"/>
        <v/>
      </c>
      <c r="BH24" s="6" t="str">
        <f t="shared" si="148"/>
        <v/>
      </c>
      <c r="BI24" s="6" t="str">
        <f t="shared" si="149"/>
        <v/>
      </c>
      <c r="BJ24" s="6" t="str">
        <f t="shared" si="150"/>
        <v/>
      </c>
      <c r="BK24" s="6" t="str">
        <f t="shared" si="151"/>
        <v/>
      </c>
      <c r="BL24" s="6" t="str">
        <f t="shared" si="152"/>
        <v/>
      </c>
      <c r="BM24" s="6" t="str">
        <f t="shared" si="153"/>
        <v/>
      </c>
      <c r="BN24" s="6" t="str">
        <f t="shared" si="154"/>
        <v/>
      </c>
      <c r="BO24" s="6" t="str">
        <f t="shared" si="155"/>
        <v/>
      </c>
      <c r="BP24" s="6" t="str">
        <f t="shared" si="156"/>
        <v/>
      </c>
      <c r="BQ24" s="6" t="str">
        <f t="shared" si="157"/>
        <v/>
      </c>
      <c r="BR24" s="6" t="str">
        <f t="shared" si="158"/>
        <v/>
      </c>
      <c r="BS24" s="6" t="str">
        <f t="shared" si="159"/>
        <v/>
      </c>
      <c r="BT24" s="6" t="str">
        <f t="shared" si="160"/>
        <v/>
      </c>
      <c r="BU24" s="6" t="str">
        <f t="shared" si="161"/>
        <v/>
      </c>
      <c r="BV24" s="6" t="str">
        <f t="shared" si="162"/>
        <v/>
      </c>
      <c r="BW24" s="6" t="str">
        <f t="shared" si="163"/>
        <v/>
      </c>
      <c r="BX24" s="6" t="str">
        <f t="shared" si="164"/>
        <v/>
      </c>
      <c r="BY24" s="6" t="str">
        <f t="shared" si="165"/>
        <v/>
      </c>
      <c r="BZ24" s="6" t="str">
        <f t="shared" si="166"/>
        <v/>
      </c>
      <c r="CA24" s="6" t="str">
        <f t="shared" si="167"/>
        <v/>
      </c>
      <c r="CB24" s="6" t="str">
        <f t="shared" si="168"/>
        <v/>
      </c>
      <c r="CC24" s="6" t="str">
        <f t="shared" si="169"/>
        <v/>
      </c>
      <c r="CD24" s="6" t="str">
        <f t="shared" si="170"/>
        <v/>
      </c>
      <c r="CE24" s="6" t="str">
        <f t="shared" si="171"/>
        <v/>
      </c>
      <c r="CF24" s="6" t="str">
        <f t="shared" si="172"/>
        <v/>
      </c>
      <c r="CG24" s="6" t="str">
        <f t="shared" si="173"/>
        <v/>
      </c>
      <c r="CH24" s="6" t="str">
        <f t="shared" si="174"/>
        <v/>
      </c>
      <c r="CI24" s="6" t="str">
        <f t="shared" si="175"/>
        <v/>
      </c>
      <c r="CJ24" s="6" t="str">
        <f t="shared" si="176"/>
        <v/>
      </c>
      <c r="CK24" s="6" t="str">
        <f t="shared" si="177"/>
        <v/>
      </c>
      <c r="CL24" s="6">
        <f t="shared" si="178"/>
        <v>1</v>
      </c>
      <c r="CM24" s="6">
        <f t="shared" si="179"/>
        <v>0.99795999999999996</v>
      </c>
      <c r="CN24" s="6">
        <f t="shared" si="180"/>
        <v>0.99589409699999998</v>
      </c>
      <c r="CO24" s="6">
        <f t="shared" si="181"/>
        <v>0.99482887945099996</v>
      </c>
      <c r="CP24" s="6">
        <f t="shared" si="182"/>
        <v>0.9936650264583845</v>
      </c>
      <c r="CQ24" s="6">
        <f t="shared" si="183"/>
        <v>0.99286031265312791</v>
      </c>
      <c r="CR24" s="6">
        <f t="shared" si="184"/>
        <v>0.99268217826447536</v>
      </c>
      <c r="CS24" s="6">
        <f t="shared" si="185"/>
        <v>0.99208680549709927</v>
      </c>
      <c r="CT24" s="6">
        <f t="shared" si="186"/>
        <v>0.99208747701875832</v>
      </c>
      <c r="CU24" s="6">
        <f t="shared" si="187"/>
        <v>0.99193890901526593</v>
      </c>
      <c r="CV24" s="6">
        <f t="shared" si="188"/>
        <v>0.99225706328727903</v>
      </c>
      <c r="CW24" s="6">
        <f t="shared" si="189"/>
        <v>0.99247577800783493</v>
      </c>
      <c r="CX24" s="6">
        <f t="shared" si="190"/>
        <v>0.99166193466294372</v>
      </c>
      <c r="CY24" s="6">
        <f t="shared" si="191"/>
        <v>0.99143394531590612</v>
      </c>
      <c r="CZ24" s="6">
        <f t="shared" si="192"/>
        <v>0.99164252227715499</v>
      </c>
      <c r="DA24" s="6">
        <f t="shared" si="193"/>
        <v>0.99142422904592442</v>
      </c>
      <c r="DB24" s="6">
        <f t="shared" si="194"/>
        <v>0.99023458253568442</v>
      </c>
      <c r="DC24" s="6">
        <f t="shared" si="195"/>
        <v>0.98937309003772811</v>
      </c>
      <c r="DD24" s="6">
        <f t="shared" si="196"/>
        <v>0.98914515894025035</v>
      </c>
      <c r="DE24" s="6">
        <f t="shared" si="197"/>
        <v>0.98818487482886619</v>
      </c>
      <c r="DF24" s="6">
        <f t="shared" si="198"/>
        <v>0.9861963337574271</v>
      </c>
      <c r="DG24" s="6">
        <f t="shared" si="199"/>
        <v>0.98016621794765291</v>
      </c>
      <c r="DH24" s="6">
        <f t="shared" si="200"/>
        <v>0.90495118046871081</v>
      </c>
      <c r="DI24" s="6">
        <f t="shared" si="21"/>
        <v>0.91112568945859274</v>
      </c>
      <c r="DJ24" s="6">
        <f t="shared" si="22"/>
        <v>0.92285299239941421</v>
      </c>
      <c r="DK24" s="6">
        <f t="shared" si="23"/>
        <v>0.92089850862448641</v>
      </c>
      <c r="DL24" s="6">
        <f t="shared" si="24"/>
        <v>0.93068203449588127</v>
      </c>
      <c r="DM24" s="6">
        <f t="shared" si="25"/>
        <v>0.93548327565728195</v>
      </c>
      <c r="DN24" s="6">
        <f t="shared" si="26"/>
        <v>0.93682259948699165</v>
      </c>
      <c r="DO24" s="6">
        <f t="shared" si="27"/>
        <v>0.937081059370238</v>
      </c>
      <c r="DP24" s="6">
        <f t="shared" si="28"/>
        <v>0.9399890657716784</v>
      </c>
      <c r="DQ24" s="6">
        <f t="shared" si="29"/>
        <v>0.94331809496158114</v>
      </c>
      <c r="DR24" s="6">
        <f t="shared" si="30"/>
        <v>0.94690882243352781</v>
      </c>
      <c r="DS24" s="6">
        <f t="shared" si="31"/>
        <v>0.94962460544733551</v>
      </c>
      <c r="DT24" s="6">
        <f t="shared" si="32"/>
        <v>0.94751180453229278</v>
      </c>
      <c r="DU24" s="6">
        <f t="shared" si="33"/>
        <v>0.95046468404619555</v>
      </c>
      <c r="DV24" s="6">
        <f t="shared" si="34"/>
        <v>0.95528057531396593</v>
      </c>
      <c r="DW24" s="6">
        <f t="shared" si="35"/>
        <v>0.95588127253523669</v>
      </c>
      <c r="DX24" s="6">
        <f t="shared" si="36"/>
        <v>0.95584684361128769</v>
      </c>
      <c r="DY24" s="6">
        <f t="shared" si="37"/>
        <v>0.95632855895499536</v>
      </c>
      <c r="DZ24" s="6">
        <f t="shared" si="38"/>
        <v>0.95899882432448402</v>
      </c>
      <c r="EA24" s="6">
        <f t="shared" si="39"/>
        <v>0.95836305405758904</v>
      </c>
      <c r="EB24" s="6">
        <f t="shared" si="40"/>
        <v>0.96074416324835021</v>
      </c>
      <c r="EC24" s="6">
        <f t="shared" si="41"/>
        <v>0.96042378806255868</v>
      </c>
      <c r="ED24" s="6">
        <f t="shared" si="42"/>
        <v>0.9632804010147793</v>
      </c>
      <c r="EE24" s="6">
        <f t="shared" si="43"/>
        <v>0.96292292552501801</v>
      </c>
      <c r="EF24" s="6">
        <f t="shared" si="44"/>
        <v>0.9595013502588744</v>
      </c>
      <c r="EG24" s="6">
        <f t="shared" si="45"/>
        <v>0.96339484207354376</v>
      </c>
      <c r="EH24" s="6">
        <f t="shared" si="46"/>
        <v>0.96753538348013846</v>
      </c>
      <c r="EI24" s="6">
        <f t="shared" si="47"/>
        <v>0.97092819309374256</v>
      </c>
      <c r="EJ24" s="6">
        <f t="shared" si="48"/>
        <v>0.97331093969544724</v>
      </c>
      <c r="EK24" s="6">
        <f t="shared" si="49"/>
        <v>0.97400569748402444</v>
      </c>
      <c r="EL24" s="6">
        <f t="shared" si="50"/>
        <v>0.9752586818366209</v>
      </c>
      <c r="EM24" s="6">
        <f t="shared" si="51"/>
        <v>0.97590226821623294</v>
      </c>
      <c r="EN24" s="6">
        <f t="shared" si="52"/>
        <v>0.97709267048463178</v>
      </c>
      <c r="EO24" s="6">
        <f t="shared" si="53"/>
        <v>0.97791420488297787</v>
      </c>
      <c r="EP24" s="6">
        <f t="shared" si="54"/>
        <v>0.97632201263969998</v>
      </c>
      <c r="EQ24" s="6">
        <f t="shared" si="55"/>
        <v>0.97591965030279004</v>
      </c>
      <c r="ER24" s="6">
        <f t="shared" si="56"/>
        <v>0.97861725727671767</v>
      </c>
      <c r="ES24" s="6">
        <f t="shared" si="57"/>
        <v>0.98044641217935424</v>
      </c>
      <c r="ET24" s="6">
        <f t="shared" si="58"/>
        <v>0.98110845898443522</v>
      </c>
      <c r="EU24" s="6">
        <f t="shared" si="59"/>
        <v>0.98088143907790515</v>
      </c>
      <c r="EV24" s="6">
        <f t="shared" si="60"/>
        <v>0.98162388836019643</v>
      </c>
      <c r="EW24" s="6">
        <f t="shared" si="61"/>
        <v>0.98148427672279459</v>
      </c>
      <c r="EX24" s="6">
        <f t="shared" si="62"/>
        <v>0.98333101581961269</v>
      </c>
      <c r="EY24" s="6">
        <f t="shared" si="63"/>
        <v>0.98462784690753669</v>
      </c>
      <c r="EZ24" s="6">
        <f t="shared" si="64"/>
        <v>0.98526701093291413</v>
      </c>
      <c r="FA24" s="6">
        <f t="shared" si="65"/>
        <v>0.98673440572553528</v>
      </c>
      <c r="FB24" s="6">
        <f t="shared" si="66"/>
        <v>0.98598011732501634</v>
      </c>
      <c r="FC24" s="6">
        <f t="shared" si="67"/>
        <v>0.98754519456051182</v>
      </c>
      <c r="FD24" s="6">
        <f t="shared" si="68"/>
        <v>0.9881339293784851</v>
      </c>
      <c r="FE24" s="6">
        <f t="shared" si="69"/>
        <v>0.98902333049568514</v>
      </c>
      <c r="FF24" s="6">
        <f t="shared" si="70"/>
        <v>0.98807536295514664</v>
      </c>
      <c r="FG24" s="6">
        <f t="shared" si="71"/>
        <v>0.98899281143885343</v>
      </c>
      <c r="FH24" s="6">
        <f t="shared" si="72"/>
        <v>0.98977037327090966</v>
      </c>
      <c r="FI24" s="6">
        <f t="shared" si="73"/>
        <v>0.99011059408683</v>
      </c>
      <c r="FJ24" s="6">
        <f t="shared" si="74"/>
        <v>0.99109223455648043</v>
      </c>
      <c r="FK24" s="6">
        <f t="shared" si="75"/>
        <v>0.99138893333184097</v>
      </c>
      <c r="FL24" s="6">
        <f t="shared" si="76"/>
        <v>0.99167933804345576</v>
      </c>
      <c r="FM24" s="6">
        <f t="shared" si="77"/>
        <v>0.99176875845379431</v>
      </c>
      <c r="FN24" s="6">
        <f t="shared" si="78"/>
        <v>0.992131639371441</v>
      </c>
      <c r="FO24" s="6">
        <f t="shared" si="79"/>
        <v>0.99227820959250368</v>
      </c>
      <c r="FP24" s="6">
        <f t="shared" si="80"/>
        <v>0.99262369259475547</v>
      </c>
      <c r="FQ24" s="6">
        <f t="shared" si="81"/>
        <v>0.99289753393233515</v>
      </c>
      <c r="FR24" s="6">
        <f t="shared" si="82"/>
        <v>0.99315578405271232</v>
      </c>
      <c r="FS24" s="6">
        <f t="shared" si="83"/>
        <v>0.99339914902938653</v>
      </c>
      <c r="FT24" s="6">
        <f t="shared" si="84"/>
        <v>0.99362794864023962</v>
      </c>
      <c r="FU24" s="6">
        <f t="shared" si="85"/>
        <v>0.99384287554985484</v>
      </c>
      <c r="FV24" s="6">
        <f t="shared" si="86"/>
        <v>0.99404383635449856</v>
      </c>
      <c r="FW24" s="6">
        <f t="shared" si="87"/>
        <v>0.99423093989114086</v>
      </c>
      <c r="FX24" s="6">
        <f t="shared" si="88"/>
        <v>0.99440305729736844</v>
      </c>
      <c r="FY24" s="6">
        <f t="shared" si="89"/>
        <v>0.99455702617978858</v>
      </c>
      <c r="GA24" s="17"/>
      <c r="GB24" s="17"/>
      <c r="GC24" s="17"/>
    </row>
    <row r="25" spans="1:185" x14ac:dyDescent="0.25">
      <c r="A25" s="13">
        <v>23</v>
      </c>
      <c r="B25" s="6" t="str">
        <f t="shared" si="90"/>
        <v/>
      </c>
      <c r="C25" s="6" t="str">
        <f t="shared" si="91"/>
        <v/>
      </c>
      <c r="D25" s="6" t="str">
        <f t="shared" si="92"/>
        <v/>
      </c>
      <c r="E25" s="6" t="str">
        <f t="shared" si="93"/>
        <v/>
      </c>
      <c r="F25" s="6" t="str">
        <f t="shared" si="94"/>
        <v/>
      </c>
      <c r="G25" s="6" t="str">
        <f t="shared" si="95"/>
        <v/>
      </c>
      <c r="H25" s="6" t="str">
        <f t="shared" si="96"/>
        <v/>
      </c>
      <c r="I25" s="6" t="str">
        <f t="shared" si="97"/>
        <v/>
      </c>
      <c r="J25" s="6" t="str">
        <f t="shared" si="98"/>
        <v/>
      </c>
      <c r="K25" s="6" t="str">
        <f t="shared" si="99"/>
        <v/>
      </c>
      <c r="L25" s="6" t="str">
        <f t="shared" si="100"/>
        <v/>
      </c>
      <c r="M25" s="6" t="str">
        <f t="shared" si="101"/>
        <v/>
      </c>
      <c r="N25" s="6" t="str">
        <f t="shared" si="102"/>
        <v/>
      </c>
      <c r="O25" s="6" t="str">
        <f t="shared" si="103"/>
        <v/>
      </c>
      <c r="P25" s="6" t="str">
        <f t="shared" si="104"/>
        <v/>
      </c>
      <c r="Q25" s="6" t="str">
        <f t="shared" si="105"/>
        <v/>
      </c>
      <c r="R25" s="6" t="str">
        <f t="shared" si="106"/>
        <v/>
      </c>
      <c r="S25" s="6" t="str">
        <f t="shared" si="107"/>
        <v/>
      </c>
      <c r="T25" s="6" t="str">
        <f t="shared" si="108"/>
        <v/>
      </c>
      <c r="U25" s="6" t="str">
        <f t="shared" si="109"/>
        <v/>
      </c>
      <c r="V25" s="6" t="str">
        <f t="shared" si="110"/>
        <v/>
      </c>
      <c r="W25" s="6" t="str">
        <f t="shared" si="111"/>
        <v/>
      </c>
      <c r="X25" s="6" t="str">
        <f t="shared" si="112"/>
        <v/>
      </c>
      <c r="Y25" s="6" t="str">
        <f t="shared" si="113"/>
        <v/>
      </c>
      <c r="Z25" s="6" t="str">
        <f t="shared" si="114"/>
        <v/>
      </c>
      <c r="AA25" s="6" t="str">
        <f t="shared" si="115"/>
        <v/>
      </c>
      <c r="AB25" s="6" t="str">
        <f t="shared" si="116"/>
        <v/>
      </c>
      <c r="AC25" s="6" t="str">
        <f t="shared" si="117"/>
        <v/>
      </c>
      <c r="AD25" s="6" t="str">
        <f t="shared" si="118"/>
        <v/>
      </c>
      <c r="AE25" s="6" t="str">
        <f t="shared" si="119"/>
        <v/>
      </c>
      <c r="AF25" s="6" t="str">
        <f t="shared" si="120"/>
        <v/>
      </c>
      <c r="AG25" s="6" t="str">
        <f t="shared" si="121"/>
        <v/>
      </c>
      <c r="AH25" s="6" t="str">
        <f t="shared" si="122"/>
        <v/>
      </c>
      <c r="AI25" s="6" t="str">
        <f t="shared" si="123"/>
        <v/>
      </c>
      <c r="AJ25" s="6" t="str">
        <f t="shared" si="124"/>
        <v/>
      </c>
      <c r="AK25" s="6" t="str">
        <f t="shared" si="125"/>
        <v/>
      </c>
      <c r="AL25" s="6" t="str">
        <f t="shared" si="126"/>
        <v/>
      </c>
      <c r="AM25" s="6" t="str">
        <f t="shared" si="127"/>
        <v/>
      </c>
      <c r="AN25" s="6" t="str">
        <f t="shared" si="128"/>
        <v/>
      </c>
      <c r="AO25" s="6" t="str">
        <f t="shared" si="129"/>
        <v/>
      </c>
      <c r="AP25" s="6" t="str">
        <f t="shared" si="130"/>
        <v/>
      </c>
      <c r="AQ25" s="6" t="str">
        <f t="shared" si="131"/>
        <v/>
      </c>
      <c r="AR25" s="6" t="str">
        <f t="shared" si="132"/>
        <v/>
      </c>
      <c r="AS25" s="6" t="str">
        <f t="shared" si="133"/>
        <v/>
      </c>
      <c r="AT25" s="6" t="str">
        <f t="shared" si="134"/>
        <v/>
      </c>
      <c r="AU25" s="6" t="str">
        <f t="shared" si="135"/>
        <v/>
      </c>
      <c r="AV25" s="6" t="str">
        <f t="shared" si="136"/>
        <v/>
      </c>
      <c r="AW25" s="6" t="str">
        <f t="shared" si="137"/>
        <v/>
      </c>
      <c r="AX25" s="6" t="str">
        <f t="shared" si="138"/>
        <v/>
      </c>
      <c r="AY25" s="6" t="str">
        <f t="shared" si="139"/>
        <v/>
      </c>
      <c r="AZ25" s="6" t="str">
        <f t="shared" si="140"/>
        <v/>
      </c>
      <c r="BA25" s="6" t="str">
        <f t="shared" si="141"/>
        <v/>
      </c>
      <c r="BB25" s="6" t="str">
        <f t="shared" si="142"/>
        <v/>
      </c>
      <c r="BC25" s="6" t="str">
        <f t="shared" si="143"/>
        <v/>
      </c>
      <c r="BD25" s="6" t="str">
        <f t="shared" si="144"/>
        <v/>
      </c>
      <c r="BE25" s="6" t="str">
        <f t="shared" si="145"/>
        <v/>
      </c>
      <c r="BF25" s="6" t="str">
        <f t="shared" si="146"/>
        <v/>
      </c>
      <c r="BG25" s="6" t="str">
        <f t="shared" si="147"/>
        <v/>
      </c>
      <c r="BH25" s="6" t="str">
        <f t="shared" si="148"/>
        <v/>
      </c>
      <c r="BI25" s="6" t="str">
        <f t="shared" si="149"/>
        <v/>
      </c>
      <c r="BJ25" s="6" t="str">
        <f t="shared" si="150"/>
        <v/>
      </c>
      <c r="BK25" s="6" t="str">
        <f t="shared" si="151"/>
        <v/>
      </c>
      <c r="BL25" s="6" t="str">
        <f t="shared" si="152"/>
        <v/>
      </c>
      <c r="BM25" s="6" t="str">
        <f t="shared" si="153"/>
        <v/>
      </c>
      <c r="BN25" s="6" t="str">
        <f t="shared" si="154"/>
        <v/>
      </c>
      <c r="BO25" s="6" t="str">
        <f t="shared" si="155"/>
        <v/>
      </c>
      <c r="BP25" s="6" t="str">
        <f t="shared" si="156"/>
        <v/>
      </c>
      <c r="BQ25" s="6" t="str">
        <f t="shared" si="157"/>
        <v/>
      </c>
      <c r="BR25" s="6" t="str">
        <f t="shared" si="158"/>
        <v/>
      </c>
      <c r="BS25" s="6" t="str">
        <f t="shared" si="159"/>
        <v/>
      </c>
      <c r="BT25" s="6" t="str">
        <f t="shared" si="160"/>
        <v/>
      </c>
      <c r="BU25" s="6" t="str">
        <f t="shared" si="161"/>
        <v/>
      </c>
      <c r="BV25" s="6" t="str">
        <f t="shared" si="162"/>
        <v/>
      </c>
      <c r="BW25" s="6" t="str">
        <f t="shared" si="163"/>
        <v/>
      </c>
      <c r="BX25" s="6" t="str">
        <f t="shared" si="164"/>
        <v/>
      </c>
      <c r="BY25" s="6" t="str">
        <f t="shared" si="165"/>
        <v/>
      </c>
      <c r="BZ25" s="6" t="str">
        <f t="shared" si="166"/>
        <v/>
      </c>
      <c r="CA25" s="6" t="str">
        <f t="shared" si="167"/>
        <v/>
      </c>
      <c r="CB25" s="6" t="str">
        <f t="shared" si="168"/>
        <v/>
      </c>
      <c r="CC25" s="6" t="str">
        <f t="shared" si="169"/>
        <v/>
      </c>
      <c r="CD25" s="6" t="str">
        <f t="shared" si="170"/>
        <v/>
      </c>
      <c r="CE25" s="6" t="str">
        <f t="shared" si="171"/>
        <v/>
      </c>
      <c r="CF25" s="6" t="str">
        <f t="shared" si="172"/>
        <v/>
      </c>
      <c r="CG25" s="6" t="str">
        <f t="shared" si="173"/>
        <v/>
      </c>
      <c r="CH25" s="6" t="str">
        <f t="shared" si="174"/>
        <v/>
      </c>
      <c r="CI25" s="6" t="str">
        <f t="shared" si="175"/>
        <v/>
      </c>
      <c r="CJ25" s="6" t="str">
        <f t="shared" si="176"/>
        <v/>
      </c>
      <c r="CK25" s="6">
        <f t="shared" si="177"/>
        <v>1</v>
      </c>
      <c r="CL25" s="6">
        <f t="shared" si="178"/>
        <v>0.99802999999999997</v>
      </c>
      <c r="CM25" s="6">
        <f t="shared" si="179"/>
        <v>0.99613373319999998</v>
      </c>
      <c r="CN25" s="6">
        <f t="shared" si="180"/>
        <v>0.99425087173994997</v>
      </c>
      <c r="CO25" s="6">
        <f t="shared" si="181"/>
        <v>0.99383405057154894</v>
      </c>
      <c r="CP25" s="6">
        <f t="shared" si="182"/>
        <v>0.9924328818255761</v>
      </c>
      <c r="CQ25" s="6">
        <f t="shared" si="183"/>
        <v>0.99188730954672788</v>
      </c>
      <c r="CR25" s="6">
        <f t="shared" si="184"/>
        <v>0.99159022786838447</v>
      </c>
      <c r="CS25" s="6">
        <f t="shared" si="185"/>
        <v>0.99102527261521733</v>
      </c>
      <c r="CT25" s="6">
        <f t="shared" si="186"/>
        <v>0.99126404441283278</v>
      </c>
      <c r="CU25" s="6">
        <f t="shared" si="187"/>
        <v>0.99107592216442264</v>
      </c>
      <c r="CV25" s="6">
        <f t="shared" si="188"/>
        <v>0.99146325763664922</v>
      </c>
      <c r="CW25" s="6">
        <f t="shared" si="189"/>
        <v>0.99157262504984789</v>
      </c>
      <c r="CX25" s="6">
        <f t="shared" si="190"/>
        <v>0.99089835497325318</v>
      </c>
      <c r="CY25" s="6">
        <f t="shared" si="191"/>
        <v>0.99075977023309125</v>
      </c>
      <c r="CZ25" s="6">
        <f t="shared" si="192"/>
        <v>0.99108720246467974</v>
      </c>
      <c r="DA25" s="6">
        <f t="shared" si="193"/>
        <v>0.99087894571994917</v>
      </c>
      <c r="DB25" s="6">
        <f t="shared" si="194"/>
        <v>0.98973946524441658</v>
      </c>
      <c r="DC25" s="6">
        <f t="shared" si="195"/>
        <v>0.98894765960901188</v>
      </c>
      <c r="DD25" s="6">
        <f t="shared" si="196"/>
        <v>0.98867036926395901</v>
      </c>
      <c r="DE25" s="6">
        <f t="shared" si="197"/>
        <v>0.98755243650897573</v>
      </c>
      <c r="DF25" s="6">
        <f t="shared" si="198"/>
        <v>0.98566378773719809</v>
      </c>
      <c r="DG25" s="6">
        <f t="shared" si="199"/>
        <v>0.97960752320342281</v>
      </c>
      <c r="DH25" s="6">
        <f t="shared" si="200"/>
        <v>0.90450775439028119</v>
      </c>
      <c r="DI25" s="6">
        <f t="shared" si="21"/>
        <v>0.91070657164144175</v>
      </c>
      <c r="DJ25" s="6">
        <f t="shared" si="22"/>
        <v>0.9225023082623024</v>
      </c>
      <c r="DK25" s="6">
        <f t="shared" si="23"/>
        <v>0.9204380593701742</v>
      </c>
      <c r="DL25" s="6">
        <f t="shared" si="24"/>
        <v>0.93028184122104796</v>
      </c>
      <c r="DM25" s="6">
        <f t="shared" si="25"/>
        <v>0.93499682435394016</v>
      </c>
      <c r="DN25" s="6">
        <f t="shared" si="26"/>
        <v>0.9363260835092635</v>
      </c>
      <c r="DO25" s="6">
        <f t="shared" si="27"/>
        <v>0.93669685613589615</v>
      </c>
      <c r="DP25" s="6">
        <f t="shared" si="28"/>
        <v>0.93934987320695362</v>
      </c>
      <c r="DQ25" s="6">
        <f t="shared" si="29"/>
        <v>0.94279927000935226</v>
      </c>
      <c r="DR25" s="6">
        <f t="shared" si="30"/>
        <v>0.94642589893408668</v>
      </c>
      <c r="DS25" s="6">
        <f t="shared" si="31"/>
        <v>0.94915928939066629</v>
      </c>
      <c r="DT25" s="6">
        <f t="shared" si="32"/>
        <v>0.94706647398416266</v>
      </c>
      <c r="DU25" s="6">
        <f t="shared" si="33"/>
        <v>0.94990390988260831</v>
      </c>
      <c r="DV25" s="6">
        <f t="shared" si="34"/>
        <v>0.95477427660904945</v>
      </c>
      <c r="DW25" s="6">
        <f t="shared" si="35"/>
        <v>0.9554415671498705</v>
      </c>
      <c r="DX25" s="6">
        <f t="shared" si="36"/>
        <v>0.95536892018948205</v>
      </c>
      <c r="DY25" s="6">
        <f t="shared" si="37"/>
        <v>0.95581214153315963</v>
      </c>
      <c r="DZ25" s="6">
        <f t="shared" si="38"/>
        <v>0.95859604481826777</v>
      </c>
      <c r="EA25" s="6">
        <f t="shared" si="39"/>
        <v>0.95776886896407343</v>
      </c>
      <c r="EB25" s="6">
        <f t="shared" si="40"/>
        <v>0.96035025814141839</v>
      </c>
      <c r="EC25" s="6">
        <f t="shared" si="41"/>
        <v>0.96010684821249803</v>
      </c>
      <c r="ED25" s="6">
        <f t="shared" si="42"/>
        <v>0.96276022959823138</v>
      </c>
      <c r="EE25" s="6">
        <f t="shared" si="43"/>
        <v>0.96247998097927645</v>
      </c>
      <c r="EF25" s="6">
        <f t="shared" si="44"/>
        <v>0.95918471481328893</v>
      </c>
      <c r="EG25" s="6">
        <f t="shared" si="45"/>
        <v>0.96304801993039724</v>
      </c>
      <c r="EH25" s="6">
        <f t="shared" si="46"/>
        <v>0.96716772003441598</v>
      </c>
      <c r="EI25" s="6">
        <f t="shared" si="47"/>
        <v>0.97058836822615979</v>
      </c>
      <c r="EJ25" s="6">
        <f t="shared" si="48"/>
        <v>0.97289241599137821</v>
      </c>
      <c r="EK25" s="6">
        <f t="shared" si="49"/>
        <v>0.9738011562875527</v>
      </c>
      <c r="EL25" s="6">
        <f t="shared" si="50"/>
        <v>0.97502461975298005</v>
      </c>
      <c r="EM25" s="6">
        <f t="shared" si="51"/>
        <v>0.97558997949040371</v>
      </c>
      <c r="EN25" s="6">
        <f t="shared" si="52"/>
        <v>0.97676045897666697</v>
      </c>
      <c r="EO25" s="6">
        <f t="shared" si="53"/>
        <v>0.97763060976356175</v>
      </c>
      <c r="EP25" s="6">
        <f t="shared" si="54"/>
        <v>0.97610722179691922</v>
      </c>
      <c r="EQ25" s="6">
        <f t="shared" si="55"/>
        <v>0.9756171152111961</v>
      </c>
      <c r="ER25" s="6">
        <f t="shared" si="56"/>
        <v>0.97844110617040791</v>
      </c>
      <c r="ES25" s="6">
        <f t="shared" si="57"/>
        <v>0.9801522782557005</v>
      </c>
      <c r="ET25" s="6">
        <f t="shared" si="58"/>
        <v>0.98088253425978522</v>
      </c>
      <c r="EU25" s="6">
        <f t="shared" si="59"/>
        <v>0.9806637751083741</v>
      </c>
      <c r="EV25" s="6">
        <f t="shared" si="60"/>
        <v>0.98141397579580014</v>
      </c>
      <c r="EW25" s="6">
        <f t="shared" si="61"/>
        <v>0.98128202140493248</v>
      </c>
      <c r="EX25" s="6">
        <f t="shared" si="62"/>
        <v>0.98313574397563575</v>
      </c>
      <c r="EY25" s="6">
        <f t="shared" si="63"/>
        <v>0.98443942331024092</v>
      </c>
      <c r="EZ25" s="6">
        <f t="shared" si="64"/>
        <v>0.9850853170084094</v>
      </c>
      <c r="FA25" s="6">
        <f t="shared" si="65"/>
        <v>0.98655905400868926</v>
      </c>
      <c r="FB25" s="6">
        <f t="shared" si="66"/>
        <v>0.98581126727440449</v>
      </c>
      <c r="FC25" s="6">
        <f t="shared" si="67"/>
        <v>0.98738222244430873</v>
      </c>
      <c r="FD25" s="6">
        <f t="shared" si="68"/>
        <v>0.9879708601048458</v>
      </c>
      <c r="FE25" s="6">
        <f t="shared" si="69"/>
        <v>0.98886011444640154</v>
      </c>
      <c r="FF25" s="6">
        <f t="shared" si="70"/>
        <v>0.98791230334657787</v>
      </c>
      <c r="FG25" s="6">
        <f t="shared" si="71"/>
        <v>0.98882960042605361</v>
      </c>
      <c r="FH25" s="6">
        <f t="shared" si="72"/>
        <v>0.98960703393902327</v>
      </c>
      <c r="FI25" s="6">
        <f t="shared" si="73"/>
        <v>0.98994719860915237</v>
      </c>
      <c r="FJ25" s="6">
        <f t="shared" si="74"/>
        <v>0.99092867708112864</v>
      </c>
      <c r="FK25" s="6">
        <f t="shared" si="75"/>
        <v>0.99122532689303156</v>
      </c>
      <c r="FL25" s="6">
        <f t="shared" si="76"/>
        <v>0.9915156836798823</v>
      </c>
      <c r="FM25" s="6">
        <f t="shared" si="77"/>
        <v>0.99160508933339386</v>
      </c>
      <c r="FN25" s="6">
        <f t="shared" si="78"/>
        <v>0.99196791036570942</v>
      </c>
      <c r="FO25" s="6">
        <f t="shared" si="79"/>
        <v>0.9921144563986547</v>
      </c>
      <c r="FP25" s="6">
        <f t="shared" si="80"/>
        <v>0.99245988238670979</v>
      </c>
      <c r="FQ25" s="6">
        <f t="shared" si="81"/>
        <v>0.99273367853293759</v>
      </c>
      <c r="FR25" s="6">
        <f t="shared" si="82"/>
        <v>0.99299188603494259</v>
      </c>
      <c r="FS25" s="6">
        <f t="shared" si="83"/>
        <v>0.99323521084970279</v>
      </c>
      <c r="FT25" s="6">
        <f t="shared" si="84"/>
        <v>0.99346397270232767</v>
      </c>
      <c r="FU25" s="6">
        <f t="shared" si="85"/>
        <v>0.99367886414309203</v>
      </c>
      <c r="FV25" s="6">
        <f t="shared" si="86"/>
        <v>0.99387979178367625</v>
      </c>
      <c r="FW25" s="6">
        <f t="shared" si="87"/>
        <v>0.99406686444308934</v>
      </c>
      <c r="FX25" s="6">
        <f t="shared" si="88"/>
        <v>0.9942389534452114</v>
      </c>
      <c r="FY25" s="6">
        <f t="shared" si="89"/>
        <v>0.9943928969185315</v>
      </c>
      <c r="GA25" s="17"/>
      <c r="GB25" s="17"/>
      <c r="GC25" s="17"/>
    </row>
    <row r="26" spans="1:185" x14ac:dyDescent="0.25">
      <c r="A26" s="13">
        <v>24</v>
      </c>
      <c r="B26" s="6" t="str">
        <f t="shared" si="90"/>
        <v/>
      </c>
      <c r="C26" s="6" t="str">
        <f t="shared" si="91"/>
        <v/>
      </c>
      <c r="D26" s="6" t="str">
        <f t="shared" si="92"/>
        <v/>
      </c>
      <c r="E26" s="6" t="str">
        <f t="shared" si="93"/>
        <v/>
      </c>
      <c r="F26" s="6" t="str">
        <f t="shared" si="94"/>
        <v/>
      </c>
      <c r="G26" s="6" t="str">
        <f t="shared" si="95"/>
        <v/>
      </c>
      <c r="H26" s="6" t="str">
        <f t="shared" si="96"/>
        <v/>
      </c>
      <c r="I26" s="6" t="str">
        <f t="shared" si="97"/>
        <v/>
      </c>
      <c r="J26" s="6" t="str">
        <f t="shared" si="98"/>
        <v/>
      </c>
      <c r="K26" s="6" t="str">
        <f t="shared" si="99"/>
        <v/>
      </c>
      <c r="L26" s="6" t="str">
        <f t="shared" si="100"/>
        <v/>
      </c>
      <c r="M26" s="6" t="str">
        <f t="shared" si="101"/>
        <v/>
      </c>
      <c r="N26" s="6" t="str">
        <f t="shared" si="102"/>
        <v/>
      </c>
      <c r="O26" s="6" t="str">
        <f t="shared" si="103"/>
        <v/>
      </c>
      <c r="P26" s="6" t="str">
        <f t="shared" si="104"/>
        <v/>
      </c>
      <c r="Q26" s="6" t="str">
        <f t="shared" si="105"/>
        <v/>
      </c>
      <c r="R26" s="6" t="str">
        <f t="shared" si="106"/>
        <v/>
      </c>
      <c r="S26" s="6" t="str">
        <f t="shared" si="107"/>
        <v/>
      </c>
      <c r="T26" s="6" t="str">
        <f t="shared" si="108"/>
        <v/>
      </c>
      <c r="U26" s="6" t="str">
        <f t="shared" si="109"/>
        <v/>
      </c>
      <c r="V26" s="6" t="str">
        <f t="shared" si="110"/>
        <v/>
      </c>
      <c r="W26" s="6" t="str">
        <f t="shared" si="111"/>
        <v/>
      </c>
      <c r="X26" s="6" t="str">
        <f t="shared" si="112"/>
        <v/>
      </c>
      <c r="Y26" s="6" t="str">
        <f t="shared" si="113"/>
        <v/>
      </c>
      <c r="Z26" s="6" t="str">
        <f t="shared" si="114"/>
        <v/>
      </c>
      <c r="AA26" s="6" t="str">
        <f t="shared" si="115"/>
        <v/>
      </c>
      <c r="AB26" s="6" t="str">
        <f t="shared" si="116"/>
        <v/>
      </c>
      <c r="AC26" s="6" t="str">
        <f t="shared" si="117"/>
        <v/>
      </c>
      <c r="AD26" s="6" t="str">
        <f t="shared" si="118"/>
        <v/>
      </c>
      <c r="AE26" s="6" t="str">
        <f t="shared" si="119"/>
        <v/>
      </c>
      <c r="AF26" s="6" t="str">
        <f t="shared" si="120"/>
        <v/>
      </c>
      <c r="AG26" s="6" t="str">
        <f t="shared" si="121"/>
        <v/>
      </c>
      <c r="AH26" s="6" t="str">
        <f t="shared" si="122"/>
        <v/>
      </c>
      <c r="AI26" s="6" t="str">
        <f t="shared" si="123"/>
        <v/>
      </c>
      <c r="AJ26" s="6" t="str">
        <f t="shared" si="124"/>
        <v/>
      </c>
      <c r="AK26" s="6" t="str">
        <f t="shared" si="125"/>
        <v/>
      </c>
      <c r="AL26" s="6" t="str">
        <f t="shared" si="126"/>
        <v/>
      </c>
      <c r="AM26" s="6" t="str">
        <f t="shared" si="127"/>
        <v/>
      </c>
      <c r="AN26" s="6" t="str">
        <f t="shared" si="128"/>
        <v/>
      </c>
      <c r="AO26" s="6" t="str">
        <f t="shared" si="129"/>
        <v/>
      </c>
      <c r="AP26" s="6" t="str">
        <f t="shared" si="130"/>
        <v/>
      </c>
      <c r="AQ26" s="6" t="str">
        <f t="shared" si="131"/>
        <v/>
      </c>
      <c r="AR26" s="6" t="str">
        <f t="shared" si="132"/>
        <v/>
      </c>
      <c r="AS26" s="6" t="str">
        <f t="shared" si="133"/>
        <v/>
      </c>
      <c r="AT26" s="6" t="str">
        <f t="shared" si="134"/>
        <v/>
      </c>
      <c r="AU26" s="6" t="str">
        <f t="shared" si="135"/>
        <v/>
      </c>
      <c r="AV26" s="6" t="str">
        <f t="shared" si="136"/>
        <v/>
      </c>
      <c r="AW26" s="6" t="str">
        <f t="shared" si="137"/>
        <v/>
      </c>
      <c r="AX26" s="6" t="str">
        <f t="shared" si="138"/>
        <v/>
      </c>
      <c r="AY26" s="6" t="str">
        <f t="shared" si="139"/>
        <v/>
      </c>
      <c r="AZ26" s="6" t="str">
        <f t="shared" si="140"/>
        <v/>
      </c>
      <c r="BA26" s="6" t="str">
        <f t="shared" si="141"/>
        <v/>
      </c>
      <c r="BB26" s="6" t="str">
        <f t="shared" si="142"/>
        <v/>
      </c>
      <c r="BC26" s="6" t="str">
        <f t="shared" si="143"/>
        <v/>
      </c>
      <c r="BD26" s="6" t="str">
        <f t="shared" si="144"/>
        <v/>
      </c>
      <c r="BE26" s="6" t="str">
        <f t="shared" si="145"/>
        <v/>
      </c>
      <c r="BF26" s="6" t="str">
        <f t="shared" si="146"/>
        <v/>
      </c>
      <c r="BG26" s="6" t="str">
        <f t="shared" si="147"/>
        <v/>
      </c>
      <c r="BH26" s="6" t="str">
        <f t="shared" si="148"/>
        <v/>
      </c>
      <c r="BI26" s="6" t="str">
        <f t="shared" si="149"/>
        <v/>
      </c>
      <c r="BJ26" s="6" t="str">
        <f t="shared" si="150"/>
        <v/>
      </c>
      <c r="BK26" s="6" t="str">
        <f t="shared" si="151"/>
        <v/>
      </c>
      <c r="BL26" s="6" t="str">
        <f t="shared" si="152"/>
        <v/>
      </c>
      <c r="BM26" s="6" t="str">
        <f t="shared" si="153"/>
        <v/>
      </c>
      <c r="BN26" s="6" t="str">
        <f t="shared" si="154"/>
        <v/>
      </c>
      <c r="BO26" s="6" t="str">
        <f t="shared" si="155"/>
        <v/>
      </c>
      <c r="BP26" s="6" t="str">
        <f t="shared" si="156"/>
        <v/>
      </c>
      <c r="BQ26" s="6" t="str">
        <f t="shared" si="157"/>
        <v/>
      </c>
      <c r="BR26" s="6" t="str">
        <f t="shared" si="158"/>
        <v/>
      </c>
      <c r="BS26" s="6" t="str">
        <f t="shared" si="159"/>
        <v/>
      </c>
      <c r="BT26" s="6" t="str">
        <f t="shared" si="160"/>
        <v/>
      </c>
      <c r="BU26" s="6" t="str">
        <f t="shared" si="161"/>
        <v/>
      </c>
      <c r="BV26" s="6" t="str">
        <f t="shared" si="162"/>
        <v/>
      </c>
      <c r="BW26" s="6" t="str">
        <f t="shared" si="163"/>
        <v/>
      </c>
      <c r="BX26" s="6" t="str">
        <f t="shared" si="164"/>
        <v/>
      </c>
      <c r="BY26" s="6" t="str">
        <f t="shared" si="165"/>
        <v/>
      </c>
      <c r="BZ26" s="6" t="str">
        <f t="shared" si="166"/>
        <v/>
      </c>
      <c r="CA26" s="6" t="str">
        <f t="shared" si="167"/>
        <v/>
      </c>
      <c r="CB26" s="6" t="str">
        <f t="shared" si="168"/>
        <v/>
      </c>
      <c r="CC26" s="6" t="str">
        <f t="shared" si="169"/>
        <v/>
      </c>
      <c r="CD26" s="6" t="str">
        <f t="shared" si="170"/>
        <v/>
      </c>
      <c r="CE26" s="6" t="str">
        <f t="shared" si="171"/>
        <v/>
      </c>
      <c r="CF26" s="6" t="str">
        <f t="shared" si="172"/>
        <v/>
      </c>
      <c r="CG26" s="6" t="str">
        <f t="shared" si="173"/>
        <v/>
      </c>
      <c r="CH26" s="6" t="str">
        <f t="shared" si="174"/>
        <v/>
      </c>
      <c r="CI26" s="6" t="str">
        <f t="shared" si="175"/>
        <v/>
      </c>
      <c r="CJ26" s="6">
        <f t="shared" si="176"/>
        <v>1</v>
      </c>
      <c r="CK26" s="6">
        <f t="shared" si="177"/>
        <v>0.99795</v>
      </c>
      <c r="CL26" s="6">
        <f t="shared" si="178"/>
        <v>0.99595409759999998</v>
      </c>
      <c r="CM26" s="6">
        <f t="shared" si="179"/>
        <v>0.99442038317889592</v>
      </c>
      <c r="CN26" s="6">
        <f t="shared" si="180"/>
        <v>0.99290863306310106</v>
      </c>
      <c r="CO26" s="6">
        <f t="shared" si="181"/>
        <v>0.99277064813743732</v>
      </c>
      <c r="CP26" s="6">
        <f t="shared" si="182"/>
        <v>0.99149007058784178</v>
      </c>
      <c r="CQ26" s="6">
        <f t="shared" si="183"/>
        <v>0.99079623350622648</v>
      </c>
      <c r="CR26" s="6">
        <f t="shared" si="184"/>
        <v>0.99060855354279476</v>
      </c>
      <c r="CS26" s="6">
        <f t="shared" si="185"/>
        <v>0.99026218315530357</v>
      </c>
      <c r="CT26" s="6">
        <f t="shared" si="186"/>
        <v>0.99045120789641417</v>
      </c>
      <c r="CU26" s="6">
        <f t="shared" si="187"/>
        <v>0.99018395383447466</v>
      </c>
      <c r="CV26" s="6">
        <f t="shared" si="188"/>
        <v>0.9908683796820672</v>
      </c>
      <c r="CW26" s="6">
        <f t="shared" si="189"/>
        <v>0.99074961977105647</v>
      </c>
      <c r="CX26" s="6">
        <f t="shared" si="190"/>
        <v>0.99027408900962</v>
      </c>
      <c r="CY26" s="6">
        <f t="shared" si="191"/>
        <v>0.99022475995716541</v>
      </c>
      <c r="CZ26" s="6">
        <f t="shared" si="192"/>
        <v>0.99051237188725016</v>
      </c>
      <c r="DA26" s="6">
        <f t="shared" si="193"/>
        <v>0.99030423593143158</v>
      </c>
      <c r="DB26" s="6">
        <f t="shared" si="194"/>
        <v>0.98899716064548326</v>
      </c>
      <c r="DC26" s="6">
        <f t="shared" si="195"/>
        <v>0.98818616991111285</v>
      </c>
      <c r="DD26" s="6">
        <f t="shared" si="196"/>
        <v>0.98803762022763009</v>
      </c>
      <c r="DE26" s="6">
        <f t="shared" si="197"/>
        <v>0.98688090085214963</v>
      </c>
      <c r="DF26" s="6">
        <f t="shared" si="198"/>
        <v>0.98507238946455578</v>
      </c>
      <c r="DG26" s="6">
        <f t="shared" si="199"/>
        <v>0.97907853514089294</v>
      </c>
      <c r="DH26" s="6">
        <f t="shared" si="200"/>
        <v>0.90406454559062999</v>
      </c>
      <c r="DI26" s="6">
        <f t="shared" si="21"/>
        <v>0.91025121835562106</v>
      </c>
      <c r="DJ26" s="6">
        <f t="shared" si="22"/>
        <v>0.92209640724666697</v>
      </c>
      <c r="DK26" s="6">
        <f t="shared" si="23"/>
        <v>0.91998704472108284</v>
      </c>
      <c r="DL26" s="6">
        <f t="shared" si="24"/>
        <v>0.92991903130297171</v>
      </c>
      <c r="DM26" s="6">
        <f t="shared" si="25"/>
        <v>0.9344171263228408</v>
      </c>
      <c r="DN26" s="6">
        <f t="shared" si="26"/>
        <v>0.93581110416333335</v>
      </c>
      <c r="DO26" s="6">
        <f t="shared" si="27"/>
        <v>0.93624724164495088</v>
      </c>
      <c r="DP26" s="6">
        <f t="shared" si="28"/>
        <v>0.93870172179444089</v>
      </c>
      <c r="DQ26" s="6">
        <f t="shared" si="29"/>
        <v>0.9423467263597477</v>
      </c>
      <c r="DR26" s="6">
        <f t="shared" si="30"/>
        <v>0.94586750765371563</v>
      </c>
      <c r="DS26" s="6">
        <f t="shared" si="31"/>
        <v>0.94872267611754657</v>
      </c>
      <c r="DT26" s="6">
        <f t="shared" si="32"/>
        <v>0.9465929407471706</v>
      </c>
      <c r="DU26" s="6">
        <f t="shared" si="33"/>
        <v>0.94940995984946941</v>
      </c>
      <c r="DV26" s="6">
        <f t="shared" si="34"/>
        <v>0.95429688947074498</v>
      </c>
      <c r="DW26" s="6">
        <f t="shared" si="35"/>
        <v>0.95495429195062409</v>
      </c>
      <c r="DX26" s="6">
        <f t="shared" si="36"/>
        <v>0.95489123572938739</v>
      </c>
      <c r="DY26" s="6">
        <f t="shared" si="37"/>
        <v>0.95525777049107041</v>
      </c>
      <c r="DZ26" s="6">
        <f t="shared" si="38"/>
        <v>0.95822219236078865</v>
      </c>
      <c r="EA26" s="6">
        <f t="shared" si="39"/>
        <v>0.95731871759566034</v>
      </c>
      <c r="EB26" s="6">
        <f t="shared" si="40"/>
        <v>0.95991810052525484</v>
      </c>
      <c r="EC26" s="6">
        <f t="shared" si="41"/>
        <v>0.95971320440473085</v>
      </c>
      <c r="ED26" s="6">
        <f t="shared" si="42"/>
        <v>0.96227884948343234</v>
      </c>
      <c r="EE26" s="6">
        <f t="shared" si="43"/>
        <v>0.96214311298593369</v>
      </c>
      <c r="EF26" s="6">
        <f t="shared" si="44"/>
        <v>0.95882022462165983</v>
      </c>
      <c r="EG26" s="6">
        <f t="shared" si="45"/>
        <v>0.96280725792541466</v>
      </c>
      <c r="EH26" s="6">
        <f t="shared" si="46"/>
        <v>0.96680986797800328</v>
      </c>
      <c r="EI26" s="6">
        <f t="shared" si="47"/>
        <v>0.97019042699518709</v>
      </c>
      <c r="EJ26" s="6">
        <f t="shared" si="48"/>
        <v>0.97262000611490063</v>
      </c>
      <c r="EK26" s="6">
        <f t="shared" si="49"/>
        <v>0.97357718202160659</v>
      </c>
      <c r="EL26" s="6">
        <f t="shared" si="50"/>
        <v>0.97476136310564676</v>
      </c>
      <c r="EM26" s="6">
        <f t="shared" si="51"/>
        <v>0.97540461739430051</v>
      </c>
      <c r="EN26" s="6">
        <f t="shared" si="52"/>
        <v>0.97647719844356373</v>
      </c>
      <c r="EO26" s="6">
        <f t="shared" si="53"/>
        <v>0.97743508364160903</v>
      </c>
      <c r="EP26" s="6">
        <f t="shared" si="54"/>
        <v>0.97574606212485437</v>
      </c>
      <c r="EQ26" s="6">
        <f t="shared" si="55"/>
        <v>0.9753634547612412</v>
      </c>
      <c r="ER26" s="6">
        <f t="shared" si="56"/>
        <v>0.97823563353811205</v>
      </c>
      <c r="ES26" s="6">
        <f t="shared" si="57"/>
        <v>0.97994596850852156</v>
      </c>
      <c r="ET26" s="6">
        <f t="shared" si="58"/>
        <v>0.98068473376776644</v>
      </c>
      <c r="EU26" s="6">
        <f t="shared" si="59"/>
        <v>0.98047431635641635</v>
      </c>
      <c r="EV26" s="6">
        <f t="shared" si="60"/>
        <v>0.98123232765792689</v>
      </c>
      <c r="EW26" s="6">
        <f t="shared" si="61"/>
        <v>0.98110801840864226</v>
      </c>
      <c r="EX26" s="6">
        <f t="shared" si="62"/>
        <v>0.98296872702743476</v>
      </c>
      <c r="EY26" s="6">
        <f t="shared" si="63"/>
        <v>0.98427920201879571</v>
      </c>
      <c r="EZ26" s="6">
        <f t="shared" si="64"/>
        <v>0.98493171770383769</v>
      </c>
      <c r="FA26" s="6">
        <f t="shared" si="65"/>
        <v>0.98641167940062713</v>
      </c>
      <c r="FB26" s="6">
        <f t="shared" si="66"/>
        <v>0.98567018335147083</v>
      </c>
      <c r="FC26" s="6">
        <f t="shared" si="67"/>
        <v>0.98724091369485356</v>
      </c>
      <c r="FD26" s="6">
        <f t="shared" si="68"/>
        <v>0.98782946711278441</v>
      </c>
      <c r="FE26" s="6">
        <f t="shared" si="69"/>
        <v>0.98871859418911689</v>
      </c>
      <c r="FF26" s="6">
        <f t="shared" si="70"/>
        <v>0.9877709187348398</v>
      </c>
      <c r="FG26" s="6">
        <f t="shared" si="71"/>
        <v>0.98868808453576895</v>
      </c>
      <c r="FH26" s="6">
        <f t="shared" si="72"/>
        <v>0.98946540678670147</v>
      </c>
      <c r="FI26" s="6">
        <f t="shared" si="73"/>
        <v>0.98980552277432132</v>
      </c>
      <c r="FJ26" s="6">
        <f t="shared" si="74"/>
        <v>0.99078686078246059</v>
      </c>
      <c r="FK26" s="6">
        <f t="shared" si="75"/>
        <v>0.99108346813946313</v>
      </c>
      <c r="FL26" s="6">
        <f t="shared" si="76"/>
        <v>0.99137378337203674</v>
      </c>
      <c r="FM26" s="6">
        <f t="shared" si="77"/>
        <v>0.99146317623029967</v>
      </c>
      <c r="FN26" s="6">
        <f t="shared" si="78"/>
        <v>0.99182594533765123</v>
      </c>
      <c r="FO26" s="6">
        <f t="shared" si="79"/>
        <v>0.99197247039772884</v>
      </c>
      <c r="FP26" s="6">
        <f t="shared" si="80"/>
        <v>0.99231784695030367</v>
      </c>
      <c r="FQ26" s="6">
        <f t="shared" si="81"/>
        <v>0.99259160391232282</v>
      </c>
      <c r="FR26" s="6">
        <f t="shared" si="82"/>
        <v>0.99284977446108069</v>
      </c>
      <c r="FS26" s="6">
        <f t="shared" si="83"/>
        <v>0.99309306445252277</v>
      </c>
      <c r="FT26" s="6">
        <f t="shared" si="84"/>
        <v>0.99332179356600103</v>
      </c>
      <c r="FU26" s="6">
        <f t="shared" si="85"/>
        <v>0.99353665425267645</v>
      </c>
      <c r="FV26" s="6">
        <f t="shared" si="86"/>
        <v>0.99373755313759438</v>
      </c>
      <c r="FW26" s="6">
        <f t="shared" si="87"/>
        <v>0.9939245990241905</v>
      </c>
      <c r="FX26" s="6">
        <f t="shared" si="88"/>
        <v>0.99409666339787472</v>
      </c>
      <c r="FY26" s="6">
        <f t="shared" si="89"/>
        <v>0.9942505848396459</v>
      </c>
      <c r="GA26" s="17"/>
      <c r="GB26" s="17"/>
      <c r="GC26" s="17"/>
    </row>
    <row r="27" spans="1:185" x14ac:dyDescent="0.25">
      <c r="A27" s="13">
        <v>25</v>
      </c>
      <c r="B27" s="6" t="str">
        <f t="shared" si="90"/>
        <v/>
      </c>
      <c r="C27" s="6" t="str">
        <f t="shared" si="91"/>
        <v/>
      </c>
      <c r="D27" s="6" t="str">
        <f t="shared" si="92"/>
        <v/>
      </c>
      <c r="E27" s="6" t="str">
        <f t="shared" si="93"/>
        <v/>
      </c>
      <c r="F27" s="6" t="str">
        <f t="shared" si="94"/>
        <v/>
      </c>
      <c r="G27" s="6" t="str">
        <f t="shared" si="95"/>
        <v/>
      </c>
      <c r="H27" s="6" t="str">
        <f t="shared" si="96"/>
        <v/>
      </c>
      <c r="I27" s="6" t="str">
        <f t="shared" si="97"/>
        <v/>
      </c>
      <c r="J27" s="6" t="str">
        <f t="shared" si="98"/>
        <v/>
      </c>
      <c r="K27" s="6" t="str">
        <f t="shared" si="99"/>
        <v/>
      </c>
      <c r="L27" s="6" t="str">
        <f t="shared" si="100"/>
        <v/>
      </c>
      <c r="M27" s="6" t="str">
        <f t="shared" si="101"/>
        <v/>
      </c>
      <c r="N27" s="6" t="str">
        <f t="shared" si="102"/>
        <v/>
      </c>
      <c r="O27" s="6" t="str">
        <f t="shared" si="103"/>
        <v/>
      </c>
      <c r="P27" s="6" t="str">
        <f t="shared" si="104"/>
        <v/>
      </c>
      <c r="Q27" s="6" t="str">
        <f t="shared" si="105"/>
        <v/>
      </c>
      <c r="R27" s="6" t="str">
        <f t="shared" si="106"/>
        <v/>
      </c>
      <c r="S27" s="6" t="str">
        <f t="shared" si="107"/>
        <v/>
      </c>
      <c r="T27" s="6" t="str">
        <f t="shared" si="108"/>
        <v/>
      </c>
      <c r="U27" s="6" t="str">
        <f t="shared" si="109"/>
        <v/>
      </c>
      <c r="V27" s="6" t="str">
        <f t="shared" si="110"/>
        <v/>
      </c>
      <c r="W27" s="6" t="str">
        <f t="shared" si="111"/>
        <v/>
      </c>
      <c r="X27" s="6" t="str">
        <f t="shared" si="112"/>
        <v/>
      </c>
      <c r="Y27" s="6" t="str">
        <f t="shared" si="113"/>
        <v/>
      </c>
      <c r="Z27" s="6" t="str">
        <f t="shared" si="114"/>
        <v/>
      </c>
      <c r="AA27" s="6" t="str">
        <f t="shared" si="115"/>
        <v/>
      </c>
      <c r="AB27" s="6" t="str">
        <f t="shared" si="116"/>
        <v/>
      </c>
      <c r="AC27" s="6" t="str">
        <f t="shared" si="117"/>
        <v/>
      </c>
      <c r="AD27" s="6" t="str">
        <f t="shared" si="118"/>
        <v/>
      </c>
      <c r="AE27" s="6" t="str">
        <f t="shared" si="119"/>
        <v/>
      </c>
      <c r="AF27" s="6" t="str">
        <f t="shared" si="120"/>
        <v/>
      </c>
      <c r="AG27" s="6" t="str">
        <f t="shared" si="121"/>
        <v/>
      </c>
      <c r="AH27" s="6" t="str">
        <f t="shared" si="122"/>
        <v/>
      </c>
      <c r="AI27" s="6" t="str">
        <f t="shared" si="123"/>
        <v/>
      </c>
      <c r="AJ27" s="6" t="str">
        <f t="shared" si="124"/>
        <v/>
      </c>
      <c r="AK27" s="6" t="str">
        <f t="shared" si="125"/>
        <v/>
      </c>
      <c r="AL27" s="6" t="str">
        <f t="shared" si="126"/>
        <v/>
      </c>
      <c r="AM27" s="6" t="str">
        <f t="shared" si="127"/>
        <v/>
      </c>
      <c r="AN27" s="6" t="str">
        <f t="shared" si="128"/>
        <v/>
      </c>
      <c r="AO27" s="6" t="str">
        <f t="shared" si="129"/>
        <v/>
      </c>
      <c r="AP27" s="6" t="str">
        <f t="shared" si="130"/>
        <v/>
      </c>
      <c r="AQ27" s="6" t="str">
        <f t="shared" si="131"/>
        <v/>
      </c>
      <c r="AR27" s="6" t="str">
        <f t="shared" si="132"/>
        <v/>
      </c>
      <c r="AS27" s="6" t="str">
        <f t="shared" si="133"/>
        <v/>
      </c>
      <c r="AT27" s="6" t="str">
        <f t="shared" si="134"/>
        <v/>
      </c>
      <c r="AU27" s="6" t="str">
        <f t="shared" si="135"/>
        <v/>
      </c>
      <c r="AV27" s="6" t="str">
        <f t="shared" si="136"/>
        <v/>
      </c>
      <c r="AW27" s="6" t="str">
        <f t="shared" si="137"/>
        <v/>
      </c>
      <c r="AX27" s="6" t="str">
        <f t="shared" si="138"/>
        <v/>
      </c>
      <c r="AY27" s="6" t="str">
        <f t="shared" si="139"/>
        <v/>
      </c>
      <c r="AZ27" s="6" t="str">
        <f t="shared" si="140"/>
        <v/>
      </c>
      <c r="BA27" s="6" t="str">
        <f t="shared" si="141"/>
        <v/>
      </c>
      <c r="BB27" s="6" t="str">
        <f t="shared" si="142"/>
        <v/>
      </c>
      <c r="BC27" s="6" t="str">
        <f t="shared" si="143"/>
        <v/>
      </c>
      <c r="BD27" s="6" t="str">
        <f t="shared" si="144"/>
        <v/>
      </c>
      <c r="BE27" s="6" t="str">
        <f t="shared" si="145"/>
        <v/>
      </c>
      <c r="BF27" s="6" t="str">
        <f t="shared" si="146"/>
        <v/>
      </c>
      <c r="BG27" s="6" t="str">
        <f t="shared" si="147"/>
        <v/>
      </c>
      <c r="BH27" s="6" t="str">
        <f t="shared" si="148"/>
        <v/>
      </c>
      <c r="BI27" s="6" t="str">
        <f t="shared" si="149"/>
        <v/>
      </c>
      <c r="BJ27" s="6" t="str">
        <f t="shared" si="150"/>
        <v/>
      </c>
      <c r="BK27" s="6" t="str">
        <f t="shared" si="151"/>
        <v/>
      </c>
      <c r="BL27" s="6" t="str">
        <f t="shared" si="152"/>
        <v/>
      </c>
      <c r="BM27" s="6" t="str">
        <f t="shared" si="153"/>
        <v/>
      </c>
      <c r="BN27" s="6" t="str">
        <f t="shared" si="154"/>
        <v/>
      </c>
      <c r="BO27" s="6" t="str">
        <f t="shared" si="155"/>
        <v/>
      </c>
      <c r="BP27" s="6" t="str">
        <f t="shared" si="156"/>
        <v/>
      </c>
      <c r="BQ27" s="6" t="str">
        <f t="shared" si="157"/>
        <v/>
      </c>
      <c r="BR27" s="6" t="str">
        <f t="shared" si="158"/>
        <v/>
      </c>
      <c r="BS27" s="6" t="str">
        <f t="shared" si="159"/>
        <v/>
      </c>
      <c r="BT27" s="6" t="str">
        <f t="shared" si="160"/>
        <v/>
      </c>
      <c r="BU27" s="6" t="str">
        <f t="shared" si="161"/>
        <v/>
      </c>
      <c r="BV27" s="6" t="str">
        <f t="shared" si="162"/>
        <v/>
      </c>
      <c r="BW27" s="6" t="str">
        <f t="shared" si="163"/>
        <v/>
      </c>
      <c r="BX27" s="6" t="str">
        <f t="shared" si="164"/>
        <v/>
      </c>
      <c r="BY27" s="6" t="str">
        <f t="shared" si="165"/>
        <v/>
      </c>
      <c r="BZ27" s="6" t="str">
        <f t="shared" si="166"/>
        <v/>
      </c>
      <c r="CA27" s="6" t="str">
        <f t="shared" si="167"/>
        <v/>
      </c>
      <c r="CB27" s="6" t="str">
        <f t="shared" si="168"/>
        <v/>
      </c>
      <c r="CC27" s="6" t="str">
        <f t="shared" si="169"/>
        <v/>
      </c>
      <c r="CD27" s="6" t="str">
        <f t="shared" si="170"/>
        <v/>
      </c>
      <c r="CE27" s="6" t="str">
        <f t="shared" si="171"/>
        <v/>
      </c>
      <c r="CF27" s="6" t="str">
        <f t="shared" si="172"/>
        <v/>
      </c>
      <c r="CG27" s="6" t="str">
        <f t="shared" si="173"/>
        <v/>
      </c>
      <c r="CH27" s="6" t="str">
        <f t="shared" si="174"/>
        <v/>
      </c>
      <c r="CI27" s="6">
        <f t="shared" si="175"/>
        <v>1</v>
      </c>
      <c r="CJ27" s="6">
        <f t="shared" si="176"/>
        <v>0.99765000000000004</v>
      </c>
      <c r="CK27" s="6">
        <f t="shared" si="177"/>
        <v>0.99573455099999997</v>
      </c>
      <c r="CL27" s="6">
        <f t="shared" si="178"/>
        <v>0.99423109701115198</v>
      </c>
      <c r="CM27" s="6">
        <f t="shared" si="179"/>
        <v>0.99297847362328662</v>
      </c>
      <c r="CN27" s="6">
        <f t="shared" si="180"/>
        <v>0.99170721361709468</v>
      </c>
      <c r="CO27" s="6">
        <f t="shared" si="181"/>
        <v>0.99176794978281857</v>
      </c>
      <c r="CP27" s="6">
        <f t="shared" si="182"/>
        <v>0.99035977190737157</v>
      </c>
      <c r="CQ27" s="6">
        <f t="shared" si="183"/>
        <v>0.98994414874541115</v>
      </c>
      <c r="CR27" s="6">
        <f t="shared" si="184"/>
        <v>0.9896575693313937</v>
      </c>
      <c r="CS27" s="6">
        <f t="shared" si="185"/>
        <v>0.98936104456863228</v>
      </c>
      <c r="CT27" s="6">
        <f t="shared" si="186"/>
        <v>0.98976779656296565</v>
      </c>
      <c r="CU27" s="6">
        <f t="shared" si="187"/>
        <v>0.98939180667140703</v>
      </c>
      <c r="CV27" s="6">
        <f t="shared" si="188"/>
        <v>0.99024413260286748</v>
      </c>
      <c r="CW27" s="6">
        <f t="shared" si="189"/>
        <v>0.9900560950372167</v>
      </c>
      <c r="CX27" s="6">
        <f t="shared" si="190"/>
        <v>0.98967992455621423</v>
      </c>
      <c r="CY27" s="6">
        <f t="shared" si="191"/>
        <v>0.98969003858678861</v>
      </c>
      <c r="CZ27" s="6">
        <f t="shared" si="192"/>
        <v>0.98995768495899328</v>
      </c>
      <c r="DA27" s="6">
        <f t="shared" si="193"/>
        <v>0.98971005338987272</v>
      </c>
      <c r="DB27" s="6">
        <f t="shared" si="194"/>
        <v>0.98839387237748955</v>
      </c>
      <c r="DC27" s="6">
        <f t="shared" si="195"/>
        <v>0.98765254937936087</v>
      </c>
      <c r="DD27" s="6">
        <f t="shared" si="196"/>
        <v>0.98762264442713454</v>
      </c>
      <c r="DE27" s="6">
        <f t="shared" si="197"/>
        <v>0.98618021541254464</v>
      </c>
      <c r="DF27" s="6">
        <f t="shared" si="198"/>
        <v>0.98454045037424498</v>
      </c>
      <c r="DG27" s="6">
        <f t="shared" si="199"/>
        <v>0.97853025116121406</v>
      </c>
      <c r="DH27" s="6">
        <f t="shared" si="200"/>
        <v>0.90362155396329058</v>
      </c>
      <c r="DI27" s="6">
        <f t="shared" si="21"/>
        <v>0.90976878520989257</v>
      </c>
      <c r="DJ27" s="6">
        <f t="shared" si="22"/>
        <v>0.92164458000711613</v>
      </c>
      <c r="DK27" s="6">
        <f t="shared" si="23"/>
        <v>0.91947185197603898</v>
      </c>
      <c r="DL27" s="6">
        <f t="shared" si="24"/>
        <v>0.92936107988418992</v>
      </c>
      <c r="DM27" s="6">
        <f t="shared" si="25"/>
        <v>0.93391254107462651</v>
      </c>
      <c r="DN27" s="6">
        <f t="shared" si="26"/>
        <v>0.93530576616708516</v>
      </c>
      <c r="DO27" s="6">
        <f t="shared" si="27"/>
        <v>0.93563868093788161</v>
      </c>
      <c r="DP27" s="6">
        <f t="shared" si="28"/>
        <v>0.93824175795076159</v>
      </c>
      <c r="DQ27" s="6">
        <f t="shared" si="29"/>
        <v>0.94190382339835865</v>
      </c>
      <c r="DR27" s="6">
        <f t="shared" si="30"/>
        <v>0.94528106979897042</v>
      </c>
      <c r="DS27" s="6">
        <f t="shared" si="31"/>
        <v>0.94828626368653246</v>
      </c>
      <c r="DT27" s="6">
        <f t="shared" si="32"/>
        <v>0.94603445091212979</v>
      </c>
      <c r="DU27" s="6">
        <f t="shared" si="33"/>
        <v>0.94878334927596875</v>
      </c>
      <c r="DV27" s="6">
        <f t="shared" si="34"/>
        <v>0.95365751055479964</v>
      </c>
      <c r="DW27" s="6">
        <f t="shared" si="35"/>
        <v>0.9545436616050853</v>
      </c>
      <c r="DX27" s="6">
        <f t="shared" si="36"/>
        <v>0.95419416512730493</v>
      </c>
      <c r="DY27" s="6">
        <f t="shared" si="37"/>
        <v>0.95477058902811995</v>
      </c>
      <c r="DZ27" s="6">
        <f t="shared" si="38"/>
        <v>0.95778141015230267</v>
      </c>
      <c r="EA27" s="6">
        <f t="shared" si="39"/>
        <v>0.95691664373427021</v>
      </c>
      <c r="EB27" s="6">
        <f t="shared" si="40"/>
        <v>0.95952453410403948</v>
      </c>
      <c r="EC27" s="6">
        <f t="shared" si="41"/>
        <v>0.959338916255013</v>
      </c>
      <c r="ED27" s="6">
        <f t="shared" si="42"/>
        <v>0.96188431515514417</v>
      </c>
      <c r="EE27" s="6">
        <f t="shared" si="43"/>
        <v>0.96171014858509007</v>
      </c>
      <c r="EF27" s="6">
        <f t="shared" si="44"/>
        <v>0.95850381394753459</v>
      </c>
      <c r="EG27" s="6">
        <f t="shared" si="45"/>
        <v>0.96248953153029926</v>
      </c>
      <c r="EH27" s="6">
        <f t="shared" si="46"/>
        <v>0.96647148452421106</v>
      </c>
      <c r="EI27" s="6">
        <f t="shared" si="47"/>
        <v>0.96978294701584911</v>
      </c>
      <c r="EJ27" s="6">
        <f t="shared" si="48"/>
        <v>0.97229904151288271</v>
      </c>
      <c r="EK27" s="6">
        <f t="shared" si="49"/>
        <v>0.9732559015515394</v>
      </c>
      <c r="EL27" s="6">
        <f t="shared" si="50"/>
        <v>0.97445918708308399</v>
      </c>
      <c r="EM27" s="6">
        <f t="shared" si="51"/>
        <v>0.97516076623995196</v>
      </c>
      <c r="EN27" s="6">
        <f t="shared" si="52"/>
        <v>0.97616472574006186</v>
      </c>
      <c r="EO27" s="6">
        <f t="shared" si="53"/>
        <v>0.97725914532655356</v>
      </c>
      <c r="EP27" s="6">
        <f t="shared" si="54"/>
        <v>0.97552164053056567</v>
      </c>
      <c r="EQ27" s="6">
        <f t="shared" si="55"/>
        <v>0.97518788933938416</v>
      </c>
      <c r="ER27" s="6">
        <f t="shared" si="56"/>
        <v>0.9780224978731743</v>
      </c>
      <c r="ES27" s="6">
        <f t="shared" si="57"/>
        <v>0.97974199889089297</v>
      </c>
      <c r="ET27" s="6">
        <f t="shared" si="58"/>
        <v>0.98048972979132953</v>
      </c>
      <c r="EU27" s="6">
        <f t="shared" si="59"/>
        <v>0.98028806434314097</v>
      </c>
      <c r="EV27" s="6">
        <f t="shared" si="60"/>
        <v>0.98105425907455557</v>
      </c>
      <c r="EW27" s="6">
        <f t="shared" si="61"/>
        <v>0.98093792676327773</v>
      </c>
      <c r="EX27" s="6">
        <f t="shared" si="62"/>
        <v>0.98280592621806129</v>
      </c>
      <c r="EY27" s="6">
        <f t="shared" si="63"/>
        <v>0.98412346714738652</v>
      </c>
      <c r="EZ27" s="6">
        <f t="shared" si="64"/>
        <v>0.98478284180901354</v>
      </c>
      <c r="FA27" s="6">
        <f t="shared" si="65"/>
        <v>0.98626924097364987</v>
      </c>
      <c r="FB27" s="6">
        <f t="shared" si="66"/>
        <v>0.98552785199695947</v>
      </c>
      <c r="FC27" s="6">
        <f t="shared" si="67"/>
        <v>0.98709835552595626</v>
      </c>
      <c r="FD27" s="6">
        <f t="shared" si="68"/>
        <v>0.98768682395642715</v>
      </c>
      <c r="FE27" s="6">
        <f t="shared" si="69"/>
        <v>0.98857582264228661</v>
      </c>
      <c r="FF27" s="6">
        <f t="shared" si="70"/>
        <v>0.98762828403290281</v>
      </c>
      <c r="FG27" s="6">
        <f t="shared" si="71"/>
        <v>0.98854531739455054</v>
      </c>
      <c r="FH27" s="6">
        <f t="shared" si="72"/>
        <v>0.98932252739969262</v>
      </c>
      <c r="FI27" s="6">
        <f t="shared" si="73"/>
        <v>0.98966259427436376</v>
      </c>
      <c r="FJ27" s="6">
        <f t="shared" si="74"/>
        <v>0.99064379057671714</v>
      </c>
      <c r="FK27" s="6">
        <f t="shared" si="75"/>
        <v>0.9909403551034428</v>
      </c>
      <c r="FL27" s="6">
        <f t="shared" si="76"/>
        <v>0.99123062841432596</v>
      </c>
      <c r="FM27" s="6">
        <f t="shared" si="77"/>
        <v>0.99132000836420753</v>
      </c>
      <c r="FN27" s="6">
        <f t="shared" si="78"/>
        <v>0.99168272508748656</v>
      </c>
      <c r="FO27" s="6">
        <f t="shared" si="79"/>
        <v>0.99182922898925929</v>
      </c>
      <c r="FP27" s="6">
        <f t="shared" si="80"/>
        <v>0.99217455566925661</v>
      </c>
      <c r="FQ27" s="6">
        <f t="shared" si="81"/>
        <v>0.99244827310060935</v>
      </c>
      <c r="FR27" s="6">
        <f t="shared" si="82"/>
        <v>0.99270640636938812</v>
      </c>
      <c r="FS27" s="6">
        <f t="shared" si="83"/>
        <v>0.99294966122961226</v>
      </c>
      <c r="FT27" s="6">
        <f t="shared" si="84"/>
        <v>0.9931783573144719</v>
      </c>
      <c r="FU27" s="6">
        <f t="shared" si="85"/>
        <v>0.99339318697513779</v>
      </c>
      <c r="FV27" s="6">
        <f t="shared" si="86"/>
        <v>0.99359405685013846</v>
      </c>
      <c r="FW27" s="6">
        <f t="shared" si="87"/>
        <v>0.99378107572719854</v>
      </c>
      <c r="FX27" s="6">
        <f t="shared" si="88"/>
        <v>0.99395311525468588</v>
      </c>
      <c r="FY27" s="6">
        <f t="shared" si="89"/>
        <v>0.9941070144701103</v>
      </c>
      <c r="GA27" s="17"/>
      <c r="GB27" s="17"/>
      <c r="GC27" s="17"/>
    </row>
    <row r="28" spans="1:185" x14ac:dyDescent="0.25">
      <c r="A28" s="13">
        <v>26</v>
      </c>
      <c r="B28" s="6" t="str">
        <f t="shared" si="90"/>
        <v/>
      </c>
      <c r="C28" s="6" t="str">
        <f t="shared" si="91"/>
        <v/>
      </c>
      <c r="D28" s="6" t="str">
        <f t="shared" si="92"/>
        <v/>
      </c>
      <c r="E28" s="6" t="str">
        <f t="shared" si="93"/>
        <v/>
      </c>
      <c r="F28" s="6" t="str">
        <f t="shared" si="94"/>
        <v/>
      </c>
      <c r="G28" s="6" t="str">
        <f t="shared" si="95"/>
        <v/>
      </c>
      <c r="H28" s="6" t="str">
        <f t="shared" si="96"/>
        <v/>
      </c>
      <c r="I28" s="6" t="str">
        <f t="shared" si="97"/>
        <v/>
      </c>
      <c r="J28" s="6" t="str">
        <f t="shared" si="98"/>
        <v/>
      </c>
      <c r="K28" s="6" t="str">
        <f t="shared" si="99"/>
        <v/>
      </c>
      <c r="L28" s="6" t="str">
        <f t="shared" si="100"/>
        <v/>
      </c>
      <c r="M28" s="6" t="str">
        <f t="shared" si="101"/>
        <v/>
      </c>
      <c r="N28" s="6" t="str">
        <f t="shared" si="102"/>
        <v/>
      </c>
      <c r="O28" s="6" t="str">
        <f t="shared" si="103"/>
        <v/>
      </c>
      <c r="P28" s="6" t="str">
        <f t="shared" si="104"/>
        <v/>
      </c>
      <c r="Q28" s="6" t="str">
        <f t="shared" si="105"/>
        <v/>
      </c>
      <c r="R28" s="6" t="str">
        <f t="shared" si="106"/>
        <v/>
      </c>
      <c r="S28" s="6" t="str">
        <f t="shared" si="107"/>
        <v/>
      </c>
      <c r="T28" s="6" t="str">
        <f t="shared" si="108"/>
        <v/>
      </c>
      <c r="U28" s="6" t="str">
        <f t="shared" si="109"/>
        <v/>
      </c>
      <c r="V28" s="6" t="str">
        <f t="shared" si="110"/>
        <v/>
      </c>
      <c r="W28" s="6" t="str">
        <f t="shared" si="111"/>
        <v/>
      </c>
      <c r="X28" s="6" t="str">
        <f t="shared" si="112"/>
        <v/>
      </c>
      <c r="Y28" s="6" t="str">
        <f t="shared" si="113"/>
        <v/>
      </c>
      <c r="Z28" s="6" t="str">
        <f t="shared" si="114"/>
        <v/>
      </c>
      <c r="AA28" s="6" t="str">
        <f t="shared" si="115"/>
        <v/>
      </c>
      <c r="AB28" s="6" t="str">
        <f t="shared" si="116"/>
        <v/>
      </c>
      <c r="AC28" s="6" t="str">
        <f t="shared" si="117"/>
        <v/>
      </c>
      <c r="AD28" s="6" t="str">
        <f t="shared" si="118"/>
        <v/>
      </c>
      <c r="AE28" s="6" t="str">
        <f t="shared" si="119"/>
        <v/>
      </c>
      <c r="AF28" s="6" t="str">
        <f t="shared" si="120"/>
        <v/>
      </c>
      <c r="AG28" s="6" t="str">
        <f t="shared" si="121"/>
        <v/>
      </c>
      <c r="AH28" s="6" t="str">
        <f t="shared" si="122"/>
        <v/>
      </c>
      <c r="AI28" s="6" t="str">
        <f t="shared" si="123"/>
        <v/>
      </c>
      <c r="AJ28" s="6" t="str">
        <f t="shared" si="124"/>
        <v/>
      </c>
      <c r="AK28" s="6" t="str">
        <f t="shared" si="125"/>
        <v/>
      </c>
      <c r="AL28" s="6" t="str">
        <f t="shared" si="126"/>
        <v/>
      </c>
      <c r="AM28" s="6" t="str">
        <f t="shared" si="127"/>
        <v/>
      </c>
      <c r="AN28" s="6" t="str">
        <f t="shared" si="128"/>
        <v/>
      </c>
      <c r="AO28" s="6" t="str">
        <f t="shared" si="129"/>
        <v/>
      </c>
      <c r="AP28" s="6" t="str">
        <f t="shared" si="130"/>
        <v/>
      </c>
      <c r="AQ28" s="6" t="str">
        <f t="shared" si="131"/>
        <v/>
      </c>
      <c r="AR28" s="6" t="str">
        <f t="shared" si="132"/>
        <v/>
      </c>
      <c r="AS28" s="6" t="str">
        <f t="shared" si="133"/>
        <v/>
      </c>
      <c r="AT28" s="6" t="str">
        <f t="shared" si="134"/>
        <v/>
      </c>
      <c r="AU28" s="6" t="str">
        <f t="shared" si="135"/>
        <v/>
      </c>
      <c r="AV28" s="6" t="str">
        <f t="shared" si="136"/>
        <v/>
      </c>
      <c r="AW28" s="6" t="str">
        <f t="shared" si="137"/>
        <v/>
      </c>
      <c r="AX28" s="6" t="str">
        <f t="shared" si="138"/>
        <v/>
      </c>
      <c r="AY28" s="6" t="str">
        <f t="shared" si="139"/>
        <v/>
      </c>
      <c r="AZ28" s="6" t="str">
        <f t="shared" si="140"/>
        <v/>
      </c>
      <c r="BA28" s="6" t="str">
        <f t="shared" si="141"/>
        <v/>
      </c>
      <c r="BB28" s="6" t="str">
        <f t="shared" si="142"/>
        <v/>
      </c>
      <c r="BC28" s="6" t="str">
        <f t="shared" si="143"/>
        <v/>
      </c>
      <c r="BD28" s="6" t="str">
        <f t="shared" si="144"/>
        <v/>
      </c>
      <c r="BE28" s="6" t="str">
        <f t="shared" si="145"/>
        <v/>
      </c>
      <c r="BF28" s="6" t="str">
        <f t="shared" si="146"/>
        <v/>
      </c>
      <c r="BG28" s="6" t="str">
        <f t="shared" si="147"/>
        <v/>
      </c>
      <c r="BH28" s="6" t="str">
        <f t="shared" si="148"/>
        <v/>
      </c>
      <c r="BI28" s="6" t="str">
        <f t="shared" si="149"/>
        <v/>
      </c>
      <c r="BJ28" s="6" t="str">
        <f t="shared" si="150"/>
        <v/>
      </c>
      <c r="BK28" s="6" t="str">
        <f t="shared" si="151"/>
        <v/>
      </c>
      <c r="BL28" s="6" t="str">
        <f t="shared" si="152"/>
        <v/>
      </c>
      <c r="BM28" s="6" t="str">
        <f t="shared" si="153"/>
        <v/>
      </c>
      <c r="BN28" s="6" t="str">
        <f t="shared" si="154"/>
        <v/>
      </c>
      <c r="BO28" s="6" t="str">
        <f t="shared" si="155"/>
        <v/>
      </c>
      <c r="BP28" s="6" t="str">
        <f t="shared" si="156"/>
        <v/>
      </c>
      <c r="BQ28" s="6" t="str">
        <f t="shared" si="157"/>
        <v/>
      </c>
      <c r="BR28" s="6" t="str">
        <f t="shared" si="158"/>
        <v/>
      </c>
      <c r="BS28" s="6" t="str">
        <f t="shared" si="159"/>
        <v/>
      </c>
      <c r="BT28" s="6" t="str">
        <f t="shared" si="160"/>
        <v/>
      </c>
      <c r="BU28" s="6" t="str">
        <f t="shared" si="161"/>
        <v/>
      </c>
      <c r="BV28" s="6" t="str">
        <f t="shared" si="162"/>
        <v/>
      </c>
      <c r="BW28" s="6" t="str">
        <f t="shared" si="163"/>
        <v/>
      </c>
      <c r="BX28" s="6" t="str">
        <f t="shared" si="164"/>
        <v/>
      </c>
      <c r="BY28" s="6" t="str">
        <f t="shared" si="165"/>
        <v/>
      </c>
      <c r="BZ28" s="6" t="str">
        <f t="shared" si="166"/>
        <v/>
      </c>
      <c r="CA28" s="6" t="str">
        <f t="shared" si="167"/>
        <v/>
      </c>
      <c r="CB28" s="6" t="str">
        <f t="shared" si="168"/>
        <v/>
      </c>
      <c r="CC28" s="6" t="str">
        <f t="shared" si="169"/>
        <v/>
      </c>
      <c r="CD28" s="6" t="str">
        <f t="shared" si="170"/>
        <v/>
      </c>
      <c r="CE28" s="6" t="str">
        <f t="shared" si="171"/>
        <v/>
      </c>
      <c r="CF28" s="6" t="str">
        <f t="shared" si="172"/>
        <v/>
      </c>
      <c r="CG28" s="6" t="str">
        <f t="shared" si="173"/>
        <v/>
      </c>
      <c r="CH28" s="6">
        <f t="shared" si="174"/>
        <v>1</v>
      </c>
      <c r="CI28" s="6">
        <f t="shared" si="175"/>
        <v>0.99761</v>
      </c>
      <c r="CJ28" s="6">
        <f t="shared" si="176"/>
        <v>0.99542524050000003</v>
      </c>
      <c r="CK28" s="6">
        <f t="shared" si="177"/>
        <v>0.9938426553530999</v>
      </c>
      <c r="CL28" s="6">
        <f t="shared" si="178"/>
        <v>0.99313744280443972</v>
      </c>
      <c r="CM28" s="6">
        <f t="shared" si="179"/>
        <v>0.99165781225336758</v>
      </c>
      <c r="CN28" s="6">
        <f t="shared" si="180"/>
        <v>0.9904576625279371</v>
      </c>
      <c r="CO28" s="6">
        <f t="shared" si="181"/>
        <v>0.99081585255102711</v>
      </c>
      <c r="CP28" s="6">
        <f t="shared" si="182"/>
        <v>0.98927037615827351</v>
      </c>
      <c r="CQ28" s="6">
        <f t="shared" si="183"/>
        <v>0.98886510962327856</v>
      </c>
      <c r="CR28" s="6">
        <f t="shared" si="184"/>
        <v>0.98881636039746201</v>
      </c>
      <c r="CS28" s="6">
        <f t="shared" si="185"/>
        <v>0.98849040684941192</v>
      </c>
      <c r="CT28" s="6">
        <f t="shared" si="186"/>
        <v>0.98899577768164648</v>
      </c>
      <c r="CU28" s="6">
        <f t="shared" si="187"/>
        <v>0.98847167229120259</v>
      </c>
      <c r="CV28" s="6">
        <f t="shared" si="188"/>
        <v>0.9896004739166756</v>
      </c>
      <c r="CW28" s="6">
        <f t="shared" si="189"/>
        <v>0.98942245913639293</v>
      </c>
      <c r="CX28" s="6">
        <f t="shared" si="190"/>
        <v>0.98905642620374379</v>
      </c>
      <c r="CY28" s="6">
        <f t="shared" si="191"/>
        <v>0.98909622456363644</v>
      </c>
      <c r="CZ28" s="6">
        <f t="shared" si="192"/>
        <v>0.98930431288692033</v>
      </c>
      <c r="DA28" s="6">
        <f t="shared" si="193"/>
        <v>0.98898756505089813</v>
      </c>
      <c r="DB28" s="6">
        <f t="shared" si="194"/>
        <v>0.98774153242172036</v>
      </c>
      <c r="DC28" s="6">
        <f t="shared" si="195"/>
        <v>0.98708958742621467</v>
      </c>
      <c r="DD28" s="6">
        <f t="shared" si="196"/>
        <v>0.98685229876448133</v>
      </c>
      <c r="DE28" s="6">
        <f t="shared" si="197"/>
        <v>0.98565753989837601</v>
      </c>
      <c r="DF28" s="6">
        <f t="shared" si="198"/>
        <v>0.98398910772203541</v>
      </c>
      <c r="DG28" s="6">
        <f t="shared" si="199"/>
        <v>0.97806055664065661</v>
      </c>
      <c r="DH28" s="6">
        <f t="shared" si="200"/>
        <v>0.90307034481537296</v>
      </c>
      <c r="DI28" s="6">
        <f t="shared" si="21"/>
        <v>0.90923202162661876</v>
      </c>
      <c r="DJ28" s="6">
        <f t="shared" si="22"/>
        <v>0.92125748928351314</v>
      </c>
      <c r="DK28" s="6">
        <f t="shared" si="23"/>
        <v>0.9189845318944917</v>
      </c>
      <c r="DL28" s="6">
        <f t="shared" si="24"/>
        <v>0.92887781212265019</v>
      </c>
      <c r="DM28" s="6">
        <f t="shared" si="25"/>
        <v>0.93337087180080325</v>
      </c>
      <c r="DN28" s="6">
        <f t="shared" si="26"/>
        <v>0.93463234601544476</v>
      </c>
      <c r="DO28" s="6">
        <f t="shared" si="27"/>
        <v>0.93506794134250948</v>
      </c>
      <c r="DP28" s="6">
        <f t="shared" si="28"/>
        <v>0.93768819531357062</v>
      </c>
      <c r="DQ28" s="6">
        <f t="shared" si="29"/>
        <v>0.94143287148665955</v>
      </c>
      <c r="DR28" s="6">
        <f t="shared" si="30"/>
        <v>0.94469499553569514</v>
      </c>
      <c r="DS28" s="6">
        <f t="shared" si="31"/>
        <v>0.94776470624150477</v>
      </c>
      <c r="DT28" s="6">
        <f t="shared" si="32"/>
        <v>0.94552359230863725</v>
      </c>
      <c r="DU28" s="6">
        <f t="shared" si="33"/>
        <v>0.94827100626735972</v>
      </c>
      <c r="DV28" s="6">
        <f t="shared" si="34"/>
        <v>0.953018560022728</v>
      </c>
      <c r="DW28" s="6">
        <f t="shared" si="35"/>
        <v>0.9539422990982741</v>
      </c>
      <c r="DX28" s="6">
        <f t="shared" si="36"/>
        <v>0.95377431969464888</v>
      </c>
      <c r="DY28" s="6">
        <f t="shared" si="37"/>
        <v>0.95418817896881281</v>
      </c>
      <c r="DZ28" s="6">
        <f t="shared" si="38"/>
        <v>0.95731209726132804</v>
      </c>
      <c r="EA28" s="6">
        <f t="shared" si="39"/>
        <v>0.95665827624046196</v>
      </c>
      <c r="EB28" s="6">
        <f t="shared" si="40"/>
        <v>0.95914072429039787</v>
      </c>
      <c r="EC28" s="6">
        <f t="shared" si="41"/>
        <v>0.9588592467968855</v>
      </c>
      <c r="ED28" s="6">
        <f t="shared" si="42"/>
        <v>0.96158613101744606</v>
      </c>
      <c r="EE28" s="6">
        <f t="shared" si="43"/>
        <v>0.96127737901822685</v>
      </c>
      <c r="EF28" s="6">
        <f t="shared" si="44"/>
        <v>0.95812999746009508</v>
      </c>
      <c r="EG28" s="6">
        <f t="shared" si="45"/>
        <v>0.96220078467084025</v>
      </c>
      <c r="EH28" s="6">
        <f t="shared" si="46"/>
        <v>0.96605590178586564</v>
      </c>
      <c r="EI28" s="6">
        <f t="shared" si="47"/>
        <v>0.96940473166651298</v>
      </c>
      <c r="EJ28" s="6">
        <f t="shared" si="48"/>
        <v>0.97195873684835321</v>
      </c>
      <c r="EK28" s="6">
        <f t="shared" si="49"/>
        <v>0.97298338989910504</v>
      </c>
      <c r="EL28" s="6">
        <f t="shared" si="50"/>
        <v>0.97411812636760498</v>
      </c>
      <c r="EM28" s="6">
        <f t="shared" si="51"/>
        <v>0.97484871479475521</v>
      </c>
      <c r="EN28" s="6">
        <f t="shared" si="52"/>
        <v>0.97594020785314173</v>
      </c>
      <c r="EO28" s="6">
        <f t="shared" si="53"/>
        <v>0.97682915130260983</v>
      </c>
      <c r="EP28" s="6">
        <f t="shared" si="54"/>
        <v>0.97534604663527025</v>
      </c>
      <c r="EQ28" s="6">
        <f t="shared" si="55"/>
        <v>0.97492955974247819</v>
      </c>
      <c r="ER28" s="6">
        <f t="shared" si="56"/>
        <v>0.97777179404782077</v>
      </c>
      <c r="ES28" s="6">
        <f t="shared" si="57"/>
        <v>0.97949897437346001</v>
      </c>
      <c r="ET28" s="6">
        <f t="shared" si="58"/>
        <v>0.9802543833360956</v>
      </c>
      <c r="EU28" s="6">
        <f t="shared" si="59"/>
        <v>0.98006037401881763</v>
      </c>
      <c r="EV28" s="6">
        <f t="shared" si="60"/>
        <v>0.9808337582911234</v>
      </c>
      <c r="EW28" s="6">
        <f t="shared" si="61"/>
        <v>0.98072458057692113</v>
      </c>
      <c r="EX28" s="6">
        <f t="shared" si="62"/>
        <v>0.98259908486370529</v>
      </c>
      <c r="EY28" s="6">
        <f t="shared" si="63"/>
        <v>0.98392304512382656</v>
      </c>
      <c r="EZ28" s="6">
        <f t="shared" si="64"/>
        <v>0.98458876994541067</v>
      </c>
      <c r="FA28" s="6">
        <f t="shared" si="65"/>
        <v>0.98607487618429357</v>
      </c>
      <c r="FB28" s="6">
        <f t="shared" si="66"/>
        <v>0.98533363331366253</v>
      </c>
      <c r="FC28" s="6">
        <f t="shared" si="67"/>
        <v>0.98690382734239823</v>
      </c>
      <c r="FD28" s="6">
        <f t="shared" si="68"/>
        <v>0.98749217980297188</v>
      </c>
      <c r="FE28" s="6">
        <f t="shared" si="69"/>
        <v>0.98838100329322032</v>
      </c>
      <c r="FF28" s="6">
        <f t="shared" si="70"/>
        <v>0.98743365141595241</v>
      </c>
      <c r="FG28" s="6">
        <f t="shared" si="71"/>
        <v>0.98835050405717539</v>
      </c>
      <c r="FH28" s="6">
        <f t="shared" si="72"/>
        <v>0.98912756089698217</v>
      </c>
      <c r="FI28" s="6">
        <f t="shared" si="73"/>
        <v>0.98946756075442954</v>
      </c>
      <c r="FJ28" s="6">
        <f t="shared" si="74"/>
        <v>0.99044856369172118</v>
      </c>
      <c r="FK28" s="6">
        <f t="shared" si="75"/>
        <v>0.99074506977426213</v>
      </c>
      <c r="FL28" s="6">
        <f t="shared" si="76"/>
        <v>0.99103528588077494</v>
      </c>
      <c r="FM28" s="6">
        <f t="shared" si="77"/>
        <v>0.99112464821648538</v>
      </c>
      <c r="FN28" s="6">
        <f t="shared" si="78"/>
        <v>0.99148729345891862</v>
      </c>
      <c r="FO28" s="6">
        <f t="shared" si="79"/>
        <v>0.99163376848906204</v>
      </c>
      <c r="FP28" s="6">
        <f t="shared" si="80"/>
        <v>0.99197902711528185</v>
      </c>
      <c r="FQ28" s="6">
        <f t="shared" si="81"/>
        <v>0.99225269060494337</v>
      </c>
      <c r="FR28" s="6">
        <f t="shared" si="82"/>
        <v>0.992510773003213</v>
      </c>
      <c r="FS28" s="6">
        <f t="shared" si="83"/>
        <v>0.99275397992502679</v>
      </c>
      <c r="FT28" s="6">
        <f t="shared" si="84"/>
        <v>0.99298263094058425</v>
      </c>
      <c r="FU28" s="6">
        <f t="shared" si="85"/>
        <v>0.99319741826461427</v>
      </c>
      <c r="FV28" s="6">
        <f t="shared" si="86"/>
        <v>0.99339824855404413</v>
      </c>
      <c r="FW28" s="6">
        <f t="shared" si="87"/>
        <v>0.99358523057515946</v>
      </c>
      <c r="FX28" s="6">
        <f t="shared" si="88"/>
        <v>0.99375723619869327</v>
      </c>
      <c r="FY28" s="6">
        <f t="shared" si="89"/>
        <v>0.99391110508508851</v>
      </c>
      <c r="GA28" s="17"/>
      <c r="GB28" s="17"/>
      <c r="GC28" s="17"/>
    </row>
    <row r="29" spans="1:185" x14ac:dyDescent="0.25">
      <c r="A29" s="13">
        <v>27</v>
      </c>
      <c r="B29" s="6" t="str">
        <f t="shared" si="90"/>
        <v/>
      </c>
      <c r="C29" s="6" t="str">
        <f t="shared" si="91"/>
        <v/>
      </c>
      <c r="D29" s="6" t="str">
        <f t="shared" si="92"/>
        <v/>
      </c>
      <c r="E29" s="6" t="str">
        <f t="shared" si="93"/>
        <v/>
      </c>
      <c r="F29" s="6" t="str">
        <f t="shared" si="94"/>
        <v/>
      </c>
      <c r="G29" s="6" t="str">
        <f t="shared" si="95"/>
        <v/>
      </c>
      <c r="H29" s="6" t="str">
        <f t="shared" si="96"/>
        <v/>
      </c>
      <c r="I29" s="6" t="str">
        <f t="shared" si="97"/>
        <v/>
      </c>
      <c r="J29" s="6" t="str">
        <f t="shared" si="98"/>
        <v/>
      </c>
      <c r="K29" s="6" t="str">
        <f t="shared" si="99"/>
        <v/>
      </c>
      <c r="L29" s="6" t="str">
        <f t="shared" si="100"/>
        <v/>
      </c>
      <c r="M29" s="6" t="str">
        <f t="shared" si="101"/>
        <v/>
      </c>
      <c r="N29" s="6" t="str">
        <f t="shared" si="102"/>
        <v/>
      </c>
      <c r="O29" s="6" t="str">
        <f t="shared" si="103"/>
        <v/>
      </c>
      <c r="P29" s="6" t="str">
        <f t="shared" si="104"/>
        <v/>
      </c>
      <c r="Q29" s="6" t="str">
        <f t="shared" si="105"/>
        <v/>
      </c>
      <c r="R29" s="6" t="str">
        <f t="shared" si="106"/>
        <v/>
      </c>
      <c r="S29" s="6" t="str">
        <f t="shared" si="107"/>
        <v/>
      </c>
      <c r="T29" s="6" t="str">
        <f t="shared" si="108"/>
        <v/>
      </c>
      <c r="U29" s="6" t="str">
        <f t="shared" si="109"/>
        <v/>
      </c>
      <c r="V29" s="6" t="str">
        <f t="shared" si="110"/>
        <v/>
      </c>
      <c r="W29" s="6" t="str">
        <f t="shared" si="111"/>
        <v/>
      </c>
      <c r="X29" s="6" t="str">
        <f t="shared" si="112"/>
        <v/>
      </c>
      <c r="Y29" s="6" t="str">
        <f t="shared" si="113"/>
        <v/>
      </c>
      <c r="Z29" s="6" t="str">
        <f t="shared" si="114"/>
        <v/>
      </c>
      <c r="AA29" s="6" t="str">
        <f t="shared" si="115"/>
        <v/>
      </c>
      <c r="AB29" s="6" t="str">
        <f t="shared" si="116"/>
        <v/>
      </c>
      <c r="AC29" s="6" t="str">
        <f t="shared" si="117"/>
        <v/>
      </c>
      <c r="AD29" s="6" t="str">
        <f t="shared" si="118"/>
        <v/>
      </c>
      <c r="AE29" s="6" t="str">
        <f t="shared" si="119"/>
        <v/>
      </c>
      <c r="AF29" s="6" t="str">
        <f t="shared" si="120"/>
        <v/>
      </c>
      <c r="AG29" s="6" t="str">
        <f t="shared" si="121"/>
        <v/>
      </c>
      <c r="AH29" s="6" t="str">
        <f t="shared" si="122"/>
        <v/>
      </c>
      <c r="AI29" s="6" t="str">
        <f t="shared" si="123"/>
        <v/>
      </c>
      <c r="AJ29" s="6" t="str">
        <f t="shared" si="124"/>
        <v/>
      </c>
      <c r="AK29" s="6" t="str">
        <f t="shared" si="125"/>
        <v/>
      </c>
      <c r="AL29" s="6" t="str">
        <f t="shared" si="126"/>
        <v/>
      </c>
      <c r="AM29" s="6" t="str">
        <f t="shared" si="127"/>
        <v/>
      </c>
      <c r="AN29" s="6" t="str">
        <f t="shared" si="128"/>
        <v/>
      </c>
      <c r="AO29" s="6" t="str">
        <f t="shared" si="129"/>
        <v/>
      </c>
      <c r="AP29" s="6" t="str">
        <f t="shared" si="130"/>
        <v/>
      </c>
      <c r="AQ29" s="6" t="str">
        <f t="shared" si="131"/>
        <v/>
      </c>
      <c r="AR29" s="6" t="str">
        <f t="shared" si="132"/>
        <v/>
      </c>
      <c r="AS29" s="6" t="str">
        <f t="shared" si="133"/>
        <v/>
      </c>
      <c r="AT29" s="6" t="str">
        <f t="shared" si="134"/>
        <v/>
      </c>
      <c r="AU29" s="6" t="str">
        <f t="shared" si="135"/>
        <v/>
      </c>
      <c r="AV29" s="6" t="str">
        <f t="shared" si="136"/>
        <v/>
      </c>
      <c r="AW29" s="6" t="str">
        <f t="shared" si="137"/>
        <v/>
      </c>
      <c r="AX29" s="6" t="str">
        <f t="shared" si="138"/>
        <v/>
      </c>
      <c r="AY29" s="6" t="str">
        <f t="shared" si="139"/>
        <v/>
      </c>
      <c r="AZ29" s="6" t="str">
        <f t="shared" si="140"/>
        <v/>
      </c>
      <c r="BA29" s="6" t="str">
        <f t="shared" si="141"/>
        <v/>
      </c>
      <c r="BB29" s="6" t="str">
        <f t="shared" si="142"/>
        <v/>
      </c>
      <c r="BC29" s="6" t="str">
        <f t="shared" si="143"/>
        <v/>
      </c>
      <c r="BD29" s="6" t="str">
        <f t="shared" si="144"/>
        <v/>
      </c>
      <c r="BE29" s="6" t="str">
        <f t="shared" si="145"/>
        <v/>
      </c>
      <c r="BF29" s="6" t="str">
        <f t="shared" si="146"/>
        <v/>
      </c>
      <c r="BG29" s="6" t="str">
        <f t="shared" si="147"/>
        <v/>
      </c>
      <c r="BH29" s="6" t="str">
        <f t="shared" si="148"/>
        <v/>
      </c>
      <c r="BI29" s="6" t="str">
        <f t="shared" si="149"/>
        <v/>
      </c>
      <c r="BJ29" s="6" t="str">
        <f t="shared" si="150"/>
        <v/>
      </c>
      <c r="BK29" s="6" t="str">
        <f t="shared" si="151"/>
        <v/>
      </c>
      <c r="BL29" s="6" t="str">
        <f t="shared" si="152"/>
        <v/>
      </c>
      <c r="BM29" s="6" t="str">
        <f t="shared" si="153"/>
        <v/>
      </c>
      <c r="BN29" s="6" t="str">
        <f t="shared" si="154"/>
        <v/>
      </c>
      <c r="BO29" s="6" t="str">
        <f t="shared" si="155"/>
        <v/>
      </c>
      <c r="BP29" s="6" t="str">
        <f t="shared" si="156"/>
        <v/>
      </c>
      <c r="BQ29" s="6" t="str">
        <f t="shared" si="157"/>
        <v/>
      </c>
      <c r="BR29" s="6" t="str">
        <f t="shared" si="158"/>
        <v/>
      </c>
      <c r="BS29" s="6" t="str">
        <f t="shared" si="159"/>
        <v/>
      </c>
      <c r="BT29" s="6" t="str">
        <f t="shared" si="160"/>
        <v/>
      </c>
      <c r="BU29" s="6" t="str">
        <f t="shared" si="161"/>
        <v/>
      </c>
      <c r="BV29" s="6" t="str">
        <f t="shared" si="162"/>
        <v/>
      </c>
      <c r="BW29" s="6" t="str">
        <f t="shared" si="163"/>
        <v/>
      </c>
      <c r="BX29" s="6" t="str">
        <f t="shared" si="164"/>
        <v/>
      </c>
      <c r="BY29" s="6" t="str">
        <f t="shared" si="165"/>
        <v/>
      </c>
      <c r="BZ29" s="6" t="str">
        <f t="shared" si="166"/>
        <v/>
      </c>
      <c r="CA29" s="6" t="str">
        <f t="shared" si="167"/>
        <v/>
      </c>
      <c r="CB29" s="6" t="str">
        <f t="shared" si="168"/>
        <v/>
      </c>
      <c r="CC29" s="6" t="str">
        <f t="shared" si="169"/>
        <v/>
      </c>
      <c r="CD29" s="6" t="str">
        <f t="shared" si="170"/>
        <v/>
      </c>
      <c r="CE29" s="6" t="str">
        <f t="shared" si="171"/>
        <v/>
      </c>
      <c r="CF29" s="6" t="str">
        <f t="shared" si="172"/>
        <v/>
      </c>
      <c r="CG29" s="6">
        <f t="shared" si="173"/>
        <v>1</v>
      </c>
      <c r="CH29" s="6">
        <f t="shared" si="174"/>
        <v>0.99775999999999998</v>
      </c>
      <c r="CI29" s="6">
        <f t="shared" si="175"/>
        <v>0.99553497120000001</v>
      </c>
      <c r="CJ29" s="6">
        <f t="shared" si="176"/>
        <v>0.99323530497090007</v>
      </c>
      <c r="CK29" s="6">
        <f t="shared" si="177"/>
        <v>0.99241152192939142</v>
      </c>
      <c r="CL29" s="6">
        <f t="shared" si="178"/>
        <v>0.99178677588222564</v>
      </c>
      <c r="CM29" s="6">
        <f t="shared" si="179"/>
        <v>0.99061657155050153</v>
      </c>
      <c r="CN29" s="6">
        <f t="shared" si="180"/>
        <v>0.98933844536928062</v>
      </c>
      <c r="CO29" s="6">
        <f t="shared" si="181"/>
        <v>0.98970613879616998</v>
      </c>
      <c r="CP29" s="6">
        <f t="shared" si="182"/>
        <v>0.98834046200468473</v>
      </c>
      <c r="CQ29" s="6">
        <f t="shared" si="183"/>
        <v>0.98768836014282679</v>
      </c>
      <c r="CR29" s="6">
        <f t="shared" si="184"/>
        <v>0.98797586649112412</v>
      </c>
      <c r="CS29" s="6">
        <f t="shared" si="185"/>
        <v>0.98775892394834341</v>
      </c>
      <c r="CT29" s="6">
        <f t="shared" si="186"/>
        <v>0.98827381076393883</v>
      </c>
      <c r="CU29" s="6">
        <f t="shared" si="187"/>
        <v>0.98779951155404455</v>
      </c>
      <c r="CV29" s="6">
        <f t="shared" si="188"/>
        <v>0.98904629765128227</v>
      </c>
      <c r="CW29" s="6">
        <f t="shared" si="189"/>
        <v>0.98873975763958888</v>
      </c>
      <c r="CX29" s="6">
        <f t="shared" si="190"/>
        <v>0.98849266404080771</v>
      </c>
      <c r="CY29" s="6">
        <f t="shared" si="191"/>
        <v>0.98846320297991574</v>
      </c>
      <c r="CZ29" s="6">
        <f t="shared" si="192"/>
        <v>0.98868105116980154</v>
      </c>
      <c r="DA29" s="6">
        <f t="shared" si="193"/>
        <v>0.98835461300926564</v>
      </c>
      <c r="DB29" s="6">
        <f t="shared" si="194"/>
        <v>0.98713901008694316</v>
      </c>
      <c r="DC29" s="6">
        <f t="shared" si="195"/>
        <v>0.98646772098613611</v>
      </c>
      <c r="DD29" s="6">
        <f t="shared" si="196"/>
        <v>0.98631939852314854</v>
      </c>
      <c r="DE29" s="6">
        <f t="shared" si="197"/>
        <v>0.9851351414022298</v>
      </c>
      <c r="DF29" s="6">
        <f t="shared" si="198"/>
        <v>0.98343807382171111</v>
      </c>
      <c r="DG29" s="6">
        <f t="shared" si="199"/>
        <v>0.97731723061760978</v>
      </c>
      <c r="DH29" s="6">
        <f t="shared" si="200"/>
        <v>0.90242916487055402</v>
      </c>
      <c r="DI29" s="6">
        <f t="shared" si="21"/>
        <v>0.90875922097537298</v>
      </c>
      <c r="DJ29" s="6">
        <f t="shared" si="22"/>
        <v>0.92070473478994297</v>
      </c>
      <c r="DK29" s="6">
        <f t="shared" si="23"/>
        <v>0.91843314117535491</v>
      </c>
      <c r="DL29" s="6">
        <f t="shared" si="24"/>
        <v>0.92820902009792183</v>
      </c>
      <c r="DM29" s="6">
        <f t="shared" si="25"/>
        <v>0.93282018298644076</v>
      </c>
      <c r="DN29" s="6">
        <f t="shared" si="26"/>
        <v>0.93386594749171203</v>
      </c>
      <c r="DO29" s="6">
        <f t="shared" si="27"/>
        <v>0.93431053631002203</v>
      </c>
      <c r="DP29" s="6">
        <f t="shared" si="28"/>
        <v>0.93711620551442931</v>
      </c>
      <c r="DQ29" s="6">
        <f t="shared" si="29"/>
        <v>0.94084918310633792</v>
      </c>
      <c r="DR29" s="6">
        <f t="shared" si="30"/>
        <v>0.94411873158841841</v>
      </c>
      <c r="DS29" s="6">
        <f t="shared" si="31"/>
        <v>0.94714865918244773</v>
      </c>
      <c r="DT29" s="6">
        <f t="shared" si="32"/>
        <v>0.94494682291732901</v>
      </c>
      <c r="DU29" s="6">
        <f t="shared" si="33"/>
        <v>0.94772100908372459</v>
      </c>
      <c r="DV29" s="6">
        <f t="shared" si="34"/>
        <v>0.95252299037151622</v>
      </c>
      <c r="DW29" s="6">
        <f t="shared" si="35"/>
        <v>0.953446249102743</v>
      </c>
      <c r="DX29" s="6">
        <f t="shared" si="36"/>
        <v>0.95325928156201378</v>
      </c>
      <c r="DY29" s="6">
        <f t="shared" si="37"/>
        <v>0.95369200111574903</v>
      </c>
      <c r="DZ29" s="6">
        <f t="shared" si="38"/>
        <v>0.95674728312394386</v>
      </c>
      <c r="EA29" s="6">
        <f t="shared" si="39"/>
        <v>0.95619908026786649</v>
      </c>
      <c r="EB29" s="6">
        <f t="shared" si="40"/>
        <v>0.95868033674273845</v>
      </c>
      <c r="EC29" s="6">
        <f t="shared" si="41"/>
        <v>0.95843734872829489</v>
      </c>
      <c r="ED29" s="6">
        <f t="shared" si="42"/>
        <v>0.9610957220906271</v>
      </c>
      <c r="EE29" s="6">
        <f t="shared" si="43"/>
        <v>0.96081596587629803</v>
      </c>
      <c r="EF29" s="6">
        <f t="shared" si="44"/>
        <v>0.95789046496073005</v>
      </c>
      <c r="EG29" s="6">
        <f t="shared" si="45"/>
        <v>0.96180628234912513</v>
      </c>
      <c r="EH29" s="6">
        <f t="shared" si="46"/>
        <v>0.96568880054318695</v>
      </c>
      <c r="EI29" s="6">
        <f t="shared" si="47"/>
        <v>0.96916238048359638</v>
      </c>
      <c r="EJ29" s="6">
        <f t="shared" si="48"/>
        <v>0.97158939252835075</v>
      </c>
      <c r="EK29" s="6">
        <f t="shared" si="49"/>
        <v>0.97268176504823634</v>
      </c>
      <c r="EL29" s="6">
        <f t="shared" si="50"/>
        <v>0.97379666738590365</v>
      </c>
      <c r="EM29" s="6">
        <f t="shared" si="51"/>
        <v>0.97451726623172497</v>
      </c>
      <c r="EN29" s="6">
        <f t="shared" si="52"/>
        <v>0.97575477921364961</v>
      </c>
      <c r="EO29" s="6">
        <f t="shared" si="53"/>
        <v>0.97666309034688836</v>
      </c>
      <c r="EP29" s="6">
        <f t="shared" si="54"/>
        <v>0.97511518473150283</v>
      </c>
      <c r="EQ29" s="6">
        <f t="shared" si="55"/>
        <v>0.97470937892208553</v>
      </c>
      <c r="ER29" s="6">
        <f t="shared" si="56"/>
        <v>0.97756109796827662</v>
      </c>
      <c r="ES29" s="6">
        <f t="shared" si="57"/>
        <v>0.97929758542332979</v>
      </c>
      <c r="ET29" s="6">
        <f t="shared" si="58"/>
        <v>0.98006208162535347</v>
      </c>
      <c r="EU29" s="6">
        <f t="shared" si="59"/>
        <v>0.97987692732568976</v>
      </c>
      <c r="EV29" s="6">
        <f t="shared" si="60"/>
        <v>0.98065858609898993</v>
      </c>
      <c r="EW29" s="6">
        <f t="shared" si="61"/>
        <v>0.98055746015521128</v>
      </c>
      <c r="EX29" s="6">
        <f t="shared" si="62"/>
        <v>0.9824393235878115</v>
      </c>
      <c r="EY29" s="6">
        <f t="shared" si="63"/>
        <v>0.98377040489793777</v>
      </c>
      <c r="EZ29" s="6">
        <f t="shared" si="64"/>
        <v>0.98443602644275885</v>
      </c>
      <c r="FA29" s="6">
        <f t="shared" si="65"/>
        <v>0.98592190213557096</v>
      </c>
      <c r="FB29" s="6">
        <f t="shared" si="66"/>
        <v>0.98518077425714368</v>
      </c>
      <c r="FC29" s="6">
        <f t="shared" si="67"/>
        <v>0.98675072469490699</v>
      </c>
      <c r="FD29" s="6">
        <f t="shared" si="68"/>
        <v>0.98733898588182578</v>
      </c>
      <c r="FE29" s="6">
        <f t="shared" si="69"/>
        <v>0.98822767148505242</v>
      </c>
      <c r="FF29" s="6">
        <f t="shared" si="70"/>
        <v>0.98728046657456736</v>
      </c>
      <c r="FG29" s="6">
        <f t="shared" si="71"/>
        <v>0.98819717698048559</v>
      </c>
      <c r="FH29" s="6">
        <f t="shared" si="72"/>
        <v>0.98897411327211315</v>
      </c>
      <c r="FI29" s="6">
        <f t="shared" si="73"/>
        <v>0.98931406038391612</v>
      </c>
      <c r="FJ29" s="6">
        <f t="shared" si="74"/>
        <v>0.99029491113399082</v>
      </c>
      <c r="FK29" s="6">
        <f t="shared" si="75"/>
        <v>0.99059137121826424</v>
      </c>
      <c r="FL29" s="6">
        <f t="shared" si="76"/>
        <v>0.99088154230230074</v>
      </c>
      <c r="FM29" s="6">
        <f t="shared" si="77"/>
        <v>0.99097089077484657</v>
      </c>
      <c r="FN29" s="6">
        <f t="shared" si="78"/>
        <v>0.99133347975855912</v>
      </c>
      <c r="FO29" s="6">
        <f t="shared" si="79"/>
        <v>0.99147993206539942</v>
      </c>
      <c r="FP29" s="6">
        <f t="shared" si="80"/>
        <v>0.9918251371301593</v>
      </c>
      <c r="FQ29" s="6">
        <f t="shared" si="81"/>
        <v>0.9920987581652233</v>
      </c>
      <c r="FR29" s="6">
        <f t="shared" si="82"/>
        <v>0.99235680052605735</v>
      </c>
      <c r="FS29" s="6">
        <f t="shared" si="83"/>
        <v>0.99259996971813236</v>
      </c>
      <c r="FT29" s="6">
        <f t="shared" si="84"/>
        <v>0.99282858526207152</v>
      </c>
      <c r="FU29" s="6">
        <f t="shared" si="85"/>
        <v>0.99304333926521748</v>
      </c>
      <c r="FV29" s="6">
        <f t="shared" si="86"/>
        <v>0.9932441383989784</v>
      </c>
      <c r="FW29" s="6">
        <f t="shared" si="87"/>
        <v>0.9934310914127662</v>
      </c>
      <c r="FX29" s="6">
        <f t="shared" si="88"/>
        <v>0.99360307035232576</v>
      </c>
      <c r="FY29" s="6">
        <f t="shared" si="89"/>
        <v>0.99375691536837696</v>
      </c>
      <c r="GA29" s="17"/>
      <c r="GB29" s="17"/>
      <c r="GC29" s="17"/>
    </row>
    <row r="30" spans="1:185" x14ac:dyDescent="0.25">
      <c r="A30" s="13">
        <v>28</v>
      </c>
      <c r="B30" s="6" t="str">
        <f t="shared" si="90"/>
        <v/>
      </c>
      <c r="C30" s="6" t="str">
        <f t="shared" si="91"/>
        <v/>
      </c>
      <c r="D30" s="6" t="str">
        <f t="shared" si="92"/>
        <v/>
      </c>
      <c r="E30" s="6" t="str">
        <f t="shared" si="93"/>
        <v/>
      </c>
      <c r="F30" s="6" t="str">
        <f t="shared" si="94"/>
        <v/>
      </c>
      <c r="G30" s="6" t="str">
        <f t="shared" si="95"/>
        <v/>
      </c>
      <c r="H30" s="6" t="str">
        <f t="shared" si="96"/>
        <v/>
      </c>
      <c r="I30" s="6" t="str">
        <f t="shared" si="97"/>
        <v/>
      </c>
      <c r="J30" s="6" t="str">
        <f t="shared" si="98"/>
        <v/>
      </c>
      <c r="K30" s="6" t="str">
        <f t="shared" si="99"/>
        <v/>
      </c>
      <c r="L30" s="6" t="str">
        <f t="shared" si="100"/>
        <v/>
      </c>
      <c r="M30" s="6" t="str">
        <f t="shared" si="101"/>
        <v/>
      </c>
      <c r="N30" s="6" t="str">
        <f t="shared" si="102"/>
        <v/>
      </c>
      <c r="O30" s="6" t="str">
        <f t="shared" si="103"/>
        <v/>
      </c>
      <c r="P30" s="6" t="str">
        <f t="shared" si="104"/>
        <v/>
      </c>
      <c r="Q30" s="6" t="str">
        <f t="shared" si="105"/>
        <v/>
      </c>
      <c r="R30" s="6" t="str">
        <f t="shared" si="106"/>
        <v/>
      </c>
      <c r="S30" s="6" t="str">
        <f t="shared" si="107"/>
        <v/>
      </c>
      <c r="T30" s="6" t="str">
        <f t="shared" si="108"/>
        <v/>
      </c>
      <c r="U30" s="6" t="str">
        <f t="shared" si="109"/>
        <v/>
      </c>
      <c r="V30" s="6" t="str">
        <f t="shared" si="110"/>
        <v/>
      </c>
      <c r="W30" s="6" t="str">
        <f t="shared" si="111"/>
        <v/>
      </c>
      <c r="X30" s="6" t="str">
        <f t="shared" si="112"/>
        <v/>
      </c>
      <c r="Y30" s="6" t="str">
        <f t="shared" si="113"/>
        <v/>
      </c>
      <c r="Z30" s="6" t="str">
        <f t="shared" si="114"/>
        <v/>
      </c>
      <c r="AA30" s="6" t="str">
        <f t="shared" si="115"/>
        <v/>
      </c>
      <c r="AB30" s="6" t="str">
        <f t="shared" si="116"/>
        <v/>
      </c>
      <c r="AC30" s="6" t="str">
        <f t="shared" si="117"/>
        <v/>
      </c>
      <c r="AD30" s="6" t="str">
        <f t="shared" si="118"/>
        <v/>
      </c>
      <c r="AE30" s="6" t="str">
        <f t="shared" si="119"/>
        <v/>
      </c>
      <c r="AF30" s="6" t="str">
        <f t="shared" si="120"/>
        <v/>
      </c>
      <c r="AG30" s="6" t="str">
        <f t="shared" si="121"/>
        <v/>
      </c>
      <c r="AH30" s="6" t="str">
        <f t="shared" si="122"/>
        <v/>
      </c>
      <c r="AI30" s="6" t="str">
        <f t="shared" si="123"/>
        <v/>
      </c>
      <c r="AJ30" s="6" t="str">
        <f t="shared" si="124"/>
        <v/>
      </c>
      <c r="AK30" s="6" t="str">
        <f t="shared" si="125"/>
        <v/>
      </c>
      <c r="AL30" s="6" t="str">
        <f t="shared" si="126"/>
        <v/>
      </c>
      <c r="AM30" s="6" t="str">
        <f t="shared" si="127"/>
        <v/>
      </c>
      <c r="AN30" s="6" t="str">
        <f t="shared" si="128"/>
        <v/>
      </c>
      <c r="AO30" s="6" t="str">
        <f t="shared" si="129"/>
        <v/>
      </c>
      <c r="AP30" s="6" t="str">
        <f t="shared" si="130"/>
        <v/>
      </c>
      <c r="AQ30" s="6" t="str">
        <f t="shared" si="131"/>
        <v/>
      </c>
      <c r="AR30" s="6" t="str">
        <f t="shared" si="132"/>
        <v/>
      </c>
      <c r="AS30" s="6" t="str">
        <f t="shared" si="133"/>
        <v/>
      </c>
      <c r="AT30" s="6" t="str">
        <f t="shared" si="134"/>
        <v/>
      </c>
      <c r="AU30" s="6" t="str">
        <f t="shared" si="135"/>
        <v/>
      </c>
      <c r="AV30" s="6" t="str">
        <f t="shared" si="136"/>
        <v/>
      </c>
      <c r="AW30" s="6" t="str">
        <f t="shared" si="137"/>
        <v/>
      </c>
      <c r="AX30" s="6" t="str">
        <f t="shared" si="138"/>
        <v/>
      </c>
      <c r="AY30" s="6" t="str">
        <f t="shared" si="139"/>
        <v/>
      </c>
      <c r="AZ30" s="6" t="str">
        <f t="shared" si="140"/>
        <v/>
      </c>
      <c r="BA30" s="6" t="str">
        <f t="shared" si="141"/>
        <v/>
      </c>
      <c r="BB30" s="6" t="str">
        <f t="shared" si="142"/>
        <v/>
      </c>
      <c r="BC30" s="6" t="str">
        <f t="shared" si="143"/>
        <v/>
      </c>
      <c r="BD30" s="6" t="str">
        <f t="shared" si="144"/>
        <v/>
      </c>
      <c r="BE30" s="6" t="str">
        <f t="shared" si="145"/>
        <v/>
      </c>
      <c r="BF30" s="6" t="str">
        <f t="shared" si="146"/>
        <v/>
      </c>
      <c r="BG30" s="6" t="str">
        <f t="shared" si="147"/>
        <v/>
      </c>
      <c r="BH30" s="6" t="str">
        <f t="shared" si="148"/>
        <v/>
      </c>
      <c r="BI30" s="6" t="str">
        <f t="shared" si="149"/>
        <v/>
      </c>
      <c r="BJ30" s="6" t="str">
        <f t="shared" si="150"/>
        <v/>
      </c>
      <c r="BK30" s="6" t="str">
        <f t="shared" si="151"/>
        <v/>
      </c>
      <c r="BL30" s="6" t="str">
        <f t="shared" si="152"/>
        <v/>
      </c>
      <c r="BM30" s="6" t="str">
        <f t="shared" si="153"/>
        <v/>
      </c>
      <c r="BN30" s="6" t="str">
        <f t="shared" si="154"/>
        <v/>
      </c>
      <c r="BO30" s="6" t="str">
        <f t="shared" si="155"/>
        <v/>
      </c>
      <c r="BP30" s="6" t="str">
        <f t="shared" si="156"/>
        <v/>
      </c>
      <c r="BQ30" s="6" t="str">
        <f t="shared" si="157"/>
        <v/>
      </c>
      <c r="BR30" s="6" t="str">
        <f t="shared" si="158"/>
        <v/>
      </c>
      <c r="BS30" s="6" t="str">
        <f t="shared" si="159"/>
        <v/>
      </c>
      <c r="BT30" s="6" t="str">
        <f t="shared" si="160"/>
        <v/>
      </c>
      <c r="BU30" s="6" t="str">
        <f t="shared" si="161"/>
        <v/>
      </c>
      <c r="BV30" s="6" t="str">
        <f t="shared" si="162"/>
        <v/>
      </c>
      <c r="BW30" s="6" t="str">
        <f t="shared" si="163"/>
        <v/>
      </c>
      <c r="BX30" s="6" t="str">
        <f t="shared" si="164"/>
        <v/>
      </c>
      <c r="BY30" s="6" t="str">
        <f t="shared" si="165"/>
        <v/>
      </c>
      <c r="BZ30" s="6" t="str">
        <f t="shared" si="166"/>
        <v/>
      </c>
      <c r="CA30" s="6" t="str">
        <f t="shared" si="167"/>
        <v/>
      </c>
      <c r="CB30" s="6" t="str">
        <f t="shared" si="168"/>
        <v/>
      </c>
      <c r="CC30" s="6" t="str">
        <f t="shared" si="169"/>
        <v/>
      </c>
      <c r="CD30" s="6" t="str">
        <f t="shared" si="170"/>
        <v/>
      </c>
      <c r="CE30" s="6" t="str">
        <f t="shared" si="171"/>
        <v/>
      </c>
      <c r="CF30" s="6">
        <f t="shared" si="172"/>
        <v>1</v>
      </c>
      <c r="CG30" s="6">
        <f t="shared" si="173"/>
        <v>0.99751000000000001</v>
      </c>
      <c r="CH30" s="6">
        <f t="shared" si="174"/>
        <v>0.99548510720000005</v>
      </c>
      <c r="CI30" s="6">
        <f t="shared" si="175"/>
        <v>0.993683276153568</v>
      </c>
      <c r="CJ30" s="6">
        <f t="shared" si="176"/>
        <v>0.99190436966223905</v>
      </c>
      <c r="CK30" s="6">
        <f t="shared" si="177"/>
        <v>0.99106184225956739</v>
      </c>
      <c r="CL30" s="6">
        <f t="shared" si="178"/>
        <v>0.99064622108996114</v>
      </c>
      <c r="CM30" s="6">
        <f t="shared" si="179"/>
        <v>0.98926933301319286</v>
      </c>
      <c r="CN30" s="6">
        <f t="shared" si="180"/>
        <v>0.98813145246593015</v>
      </c>
      <c r="CO30" s="6">
        <f t="shared" si="181"/>
        <v>0.98864715322765806</v>
      </c>
      <c r="CP30" s="6">
        <f t="shared" si="182"/>
        <v>0.98742130537502038</v>
      </c>
      <c r="CQ30" s="6">
        <f t="shared" si="183"/>
        <v>0.98676980996789398</v>
      </c>
      <c r="CR30" s="6">
        <f t="shared" si="184"/>
        <v>0.98717560603926635</v>
      </c>
      <c r="CS30" s="6">
        <f t="shared" si="185"/>
        <v>0.98712675823701646</v>
      </c>
      <c r="CT30" s="6">
        <f t="shared" si="186"/>
        <v>0.98739424707235901</v>
      </c>
      <c r="CU30" s="6">
        <f t="shared" si="187"/>
        <v>0.9870981739008412</v>
      </c>
      <c r="CV30" s="6">
        <f t="shared" si="188"/>
        <v>0.98833418431697329</v>
      </c>
      <c r="CW30" s="6">
        <f t="shared" si="189"/>
        <v>0.98785977925528967</v>
      </c>
      <c r="CX30" s="6">
        <f t="shared" si="190"/>
        <v>0.98783037395590045</v>
      </c>
      <c r="CY30" s="6">
        <f t="shared" si="191"/>
        <v>0.98774162484174044</v>
      </c>
      <c r="CZ30" s="6">
        <f t="shared" si="192"/>
        <v>0.98799886124449443</v>
      </c>
      <c r="DA30" s="6">
        <f t="shared" si="193"/>
        <v>0.98768253187241928</v>
      </c>
      <c r="DB30" s="6">
        <f t="shared" si="194"/>
        <v>0.98642826999968047</v>
      </c>
      <c r="DC30" s="6">
        <f t="shared" si="195"/>
        <v>0.98575746422702604</v>
      </c>
      <c r="DD30" s="6">
        <f t="shared" si="196"/>
        <v>0.98558952216824147</v>
      </c>
      <c r="DE30" s="6">
        <f t="shared" si="197"/>
        <v>0.98436673599193603</v>
      </c>
      <c r="DF30" s="6">
        <f t="shared" si="198"/>
        <v>0.98277917031225059</v>
      </c>
      <c r="DG30" s="6">
        <f t="shared" si="199"/>
        <v>0.9765842426946465</v>
      </c>
      <c r="DH30" s="6">
        <f t="shared" si="200"/>
        <v>0.90177039158019856</v>
      </c>
      <c r="DI30" s="6">
        <f t="shared" si="21"/>
        <v>0.90815035229731955</v>
      </c>
      <c r="DJ30" s="6">
        <f t="shared" si="22"/>
        <v>0.92002341328619841</v>
      </c>
      <c r="DK30" s="6">
        <f t="shared" si="23"/>
        <v>0.91783615963359089</v>
      </c>
      <c r="DL30" s="6">
        <f t="shared" si="24"/>
        <v>0.92763353050546116</v>
      </c>
      <c r="DM30" s="6">
        <f t="shared" si="25"/>
        <v>0.93222317806932942</v>
      </c>
      <c r="DN30" s="6">
        <f t="shared" si="26"/>
        <v>0.93316554803109319</v>
      </c>
      <c r="DO30" s="6">
        <f t="shared" si="27"/>
        <v>0.93360046030242638</v>
      </c>
      <c r="DP30" s="6">
        <f t="shared" si="28"/>
        <v>0.93646022417056918</v>
      </c>
      <c r="DQ30" s="6">
        <f t="shared" si="29"/>
        <v>0.94007768677619064</v>
      </c>
      <c r="DR30" s="6">
        <f t="shared" si="30"/>
        <v>0.94359002509872891</v>
      </c>
      <c r="DS30" s="6">
        <f t="shared" si="31"/>
        <v>0.94655195552716276</v>
      </c>
      <c r="DT30" s="6">
        <f t="shared" si="32"/>
        <v>0.94422866333191191</v>
      </c>
      <c r="DU30" s="6">
        <f t="shared" si="33"/>
        <v>0.9470765587975476</v>
      </c>
      <c r="DV30" s="6">
        <f t="shared" si="34"/>
        <v>0.95193242611748596</v>
      </c>
      <c r="DW30" s="6">
        <f t="shared" si="35"/>
        <v>0.95273116441591588</v>
      </c>
      <c r="DX30" s="6">
        <f t="shared" si="36"/>
        <v>0.95263013043618283</v>
      </c>
      <c r="DY30" s="6">
        <f t="shared" si="37"/>
        <v>0.95324376587522464</v>
      </c>
      <c r="DZ30" s="6">
        <f t="shared" si="38"/>
        <v>0.95615409980840704</v>
      </c>
      <c r="EA30" s="6">
        <f t="shared" si="39"/>
        <v>0.95570185674612718</v>
      </c>
      <c r="EB30" s="6">
        <f t="shared" si="40"/>
        <v>0.9584214930518179</v>
      </c>
      <c r="EC30" s="6">
        <f t="shared" si="41"/>
        <v>0.95815940189716364</v>
      </c>
      <c r="ED30" s="6">
        <f t="shared" si="42"/>
        <v>0.96073050571623264</v>
      </c>
      <c r="EE30" s="6">
        <f t="shared" si="43"/>
        <v>0.96050850476721761</v>
      </c>
      <c r="EF30" s="6">
        <f t="shared" si="44"/>
        <v>0.95744983534684813</v>
      </c>
      <c r="EG30" s="6">
        <f t="shared" si="45"/>
        <v>0.96147926821312646</v>
      </c>
      <c r="EH30" s="6">
        <f t="shared" si="46"/>
        <v>0.9653797801270132</v>
      </c>
      <c r="EI30" s="6">
        <f t="shared" si="47"/>
        <v>0.96887163176945135</v>
      </c>
      <c r="EJ30" s="6">
        <f t="shared" si="48"/>
        <v>0.9713173474984429</v>
      </c>
      <c r="EK30" s="6">
        <f t="shared" si="49"/>
        <v>0.97236078006577031</v>
      </c>
      <c r="EL30" s="6">
        <f t="shared" si="50"/>
        <v>0.97344610058564474</v>
      </c>
      <c r="EM30" s="6">
        <f t="shared" si="51"/>
        <v>0.97419567553386843</v>
      </c>
      <c r="EN30" s="6">
        <f t="shared" si="52"/>
        <v>0.97540350749313265</v>
      </c>
      <c r="EO30" s="6">
        <f t="shared" si="53"/>
        <v>0.97640167933720146</v>
      </c>
      <c r="EP30" s="6">
        <f t="shared" si="54"/>
        <v>0.97486480981831813</v>
      </c>
      <c r="EQ30" s="6">
        <f t="shared" si="55"/>
        <v>0.97446929347803624</v>
      </c>
      <c r="ER30" s="6">
        <f t="shared" si="56"/>
        <v>0.9773301094521466</v>
      </c>
      <c r="ES30" s="6">
        <f t="shared" si="57"/>
        <v>0.97907560383464032</v>
      </c>
      <c r="ET30" s="6">
        <f t="shared" si="58"/>
        <v>0.97984896778687303</v>
      </c>
      <c r="EU30" s="6">
        <f t="shared" si="59"/>
        <v>0.97967252520873194</v>
      </c>
      <c r="EV30" s="6">
        <f t="shared" si="60"/>
        <v>0.98046234612124661</v>
      </c>
      <c r="EW30" s="6">
        <f t="shared" si="61"/>
        <v>0.98036922597277065</v>
      </c>
      <c r="EX30" s="6">
        <f t="shared" si="62"/>
        <v>0.98225840342311743</v>
      </c>
      <c r="EY30" s="6">
        <f t="shared" si="63"/>
        <v>0.98358923960925071</v>
      </c>
      <c r="EZ30" s="6">
        <f t="shared" si="64"/>
        <v>0.98425473857717916</v>
      </c>
      <c r="FA30" s="6">
        <f t="shared" si="65"/>
        <v>0.98574034063998817</v>
      </c>
      <c r="FB30" s="6">
        <f t="shared" si="66"/>
        <v>0.9849993492432495</v>
      </c>
      <c r="FC30" s="6">
        <f t="shared" si="67"/>
        <v>0.98656901056830637</v>
      </c>
      <c r="FD30" s="6">
        <f t="shared" si="68"/>
        <v>0.98715716342455451</v>
      </c>
      <c r="FE30" s="6">
        <f t="shared" si="69"/>
        <v>0.98804568537274229</v>
      </c>
      <c r="FF30" s="6">
        <f t="shared" si="70"/>
        <v>0.98709865489386261</v>
      </c>
      <c r="FG30" s="6">
        <f t="shared" si="71"/>
        <v>0.98801519648386149</v>
      </c>
      <c r="FH30" s="6">
        <f t="shared" si="72"/>
        <v>0.98879198969953674</v>
      </c>
      <c r="FI30" s="6">
        <f t="shared" si="73"/>
        <v>0.98913187420870763</v>
      </c>
      <c r="FJ30" s="6">
        <f t="shared" si="74"/>
        <v>0.99011254433115992</v>
      </c>
      <c r="FK30" s="6">
        <f t="shared" si="75"/>
        <v>0.99040894982111283</v>
      </c>
      <c r="FL30" s="6">
        <f t="shared" si="76"/>
        <v>0.99069906746897363</v>
      </c>
      <c r="FM30" s="6">
        <f t="shared" si="77"/>
        <v>0.99078839948763775</v>
      </c>
      <c r="FN30" s="6">
        <f t="shared" si="78"/>
        <v>0.99115092169912633</v>
      </c>
      <c r="FO30" s="6">
        <f t="shared" si="79"/>
        <v>0.99129734703618344</v>
      </c>
      <c r="FP30" s="6">
        <f t="shared" si="80"/>
        <v>0.99164248853003811</v>
      </c>
      <c r="FQ30" s="6">
        <f t="shared" si="81"/>
        <v>0.99191605917668468</v>
      </c>
      <c r="FR30" s="6">
        <f t="shared" si="82"/>
        <v>0.99217405401797698</v>
      </c>
      <c r="FS30" s="6">
        <f t="shared" si="83"/>
        <v>0.99241717842946431</v>
      </c>
      <c r="FT30" s="6">
        <f t="shared" si="84"/>
        <v>0.99264575187292881</v>
      </c>
      <c r="FU30" s="6">
        <f t="shared" si="85"/>
        <v>0.99286046632825875</v>
      </c>
      <c r="FV30" s="6">
        <f t="shared" si="86"/>
        <v>0.9930612284840491</v>
      </c>
      <c r="FW30" s="6">
        <f t="shared" si="87"/>
        <v>0.99324814706968523</v>
      </c>
      <c r="FX30" s="6">
        <f t="shared" si="88"/>
        <v>0.99342009433862932</v>
      </c>
      <c r="FY30" s="6">
        <f t="shared" si="89"/>
        <v>0.99357391102350023</v>
      </c>
      <c r="GA30" s="17"/>
      <c r="GB30" s="17"/>
      <c r="GC30" s="17"/>
    </row>
    <row r="31" spans="1:185" x14ac:dyDescent="0.25">
      <c r="A31" s="13">
        <v>29</v>
      </c>
      <c r="B31" s="6" t="str">
        <f t="shared" si="90"/>
        <v/>
      </c>
      <c r="C31" s="6" t="str">
        <f t="shared" si="91"/>
        <v/>
      </c>
      <c r="D31" s="6" t="str">
        <f t="shared" si="92"/>
        <v/>
      </c>
      <c r="E31" s="6" t="str">
        <f t="shared" si="93"/>
        <v/>
      </c>
      <c r="F31" s="6" t="str">
        <f t="shared" si="94"/>
        <v/>
      </c>
      <c r="G31" s="6" t="str">
        <f t="shared" si="95"/>
        <v/>
      </c>
      <c r="H31" s="6" t="str">
        <f t="shared" si="96"/>
        <v/>
      </c>
      <c r="I31" s="6" t="str">
        <f t="shared" si="97"/>
        <v/>
      </c>
      <c r="J31" s="6" t="str">
        <f t="shared" si="98"/>
        <v/>
      </c>
      <c r="K31" s="6" t="str">
        <f t="shared" si="99"/>
        <v/>
      </c>
      <c r="L31" s="6" t="str">
        <f t="shared" si="100"/>
        <v/>
      </c>
      <c r="M31" s="6" t="str">
        <f t="shared" si="101"/>
        <v/>
      </c>
      <c r="N31" s="6" t="str">
        <f t="shared" si="102"/>
        <v/>
      </c>
      <c r="O31" s="6" t="str">
        <f t="shared" si="103"/>
        <v/>
      </c>
      <c r="P31" s="6" t="str">
        <f t="shared" si="104"/>
        <v/>
      </c>
      <c r="Q31" s="6" t="str">
        <f t="shared" si="105"/>
        <v/>
      </c>
      <c r="R31" s="6" t="str">
        <f t="shared" si="106"/>
        <v/>
      </c>
      <c r="S31" s="6" t="str">
        <f t="shared" si="107"/>
        <v/>
      </c>
      <c r="T31" s="6" t="str">
        <f t="shared" si="108"/>
        <v/>
      </c>
      <c r="U31" s="6" t="str">
        <f t="shared" si="109"/>
        <v/>
      </c>
      <c r="V31" s="6" t="str">
        <f t="shared" si="110"/>
        <v/>
      </c>
      <c r="W31" s="6" t="str">
        <f t="shared" si="111"/>
        <v/>
      </c>
      <c r="X31" s="6" t="str">
        <f t="shared" si="112"/>
        <v/>
      </c>
      <c r="Y31" s="6" t="str">
        <f t="shared" si="113"/>
        <v/>
      </c>
      <c r="Z31" s="6" t="str">
        <f t="shared" si="114"/>
        <v/>
      </c>
      <c r="AA31" s="6" t="str">
        <f t="shared" si="115"/>
        <v/>
      </c>
      <c r="AB31" s="6" t="str">
        <f t="shared" si="116"/>
        <v/>
      </c>
      <c r="AC31" s="6" t="str">
        <f t="shared" si="117"/>
        <v/>
      </c>
      <c r="AD31" s="6" t="str">
        <f t="shared" si="118"/>
        <v/>
      </c>
      <c r="AE31" s="6" t="str">
        <f t="shared" si="119"/>
        <v/>
      </c>
      <c r="AF31" s="6" t="str">
        <f t="shared" si="120"/>
        <v/>
      </c>
      <c r="AG31" s="6" t="str">
        <f t="shared" si="121"/>
        <v/>
      </c>
      <c r="AH31" s="6" t="str">
        <f t="shared" si="122"/>
        <v/>
      </c>
      <c r="AI31" s="6" t="str">
        <f t="shared" si="123"/>
        <v/>
      </c>
      <c r="AJ31" s="6" t="str">
        <f t="shared" si="124"/>
        <v/>
      </c>
      <c r="AK31" s="6" t="str">
        <f t="shared" si="125"/>
        <v/>
      </c>
      <c r="AL31" s="6" t="str">
        <f t="shared" si="126"/>
        <v/>
      </c>
      <c r="AM31" s="6" t="str">
        <f t="shared" si="127"/>
        <v/>
      </c>
      <c r="AN31" s="6" t="str">
        <f t="shared" si="128"/>
        <v/>
      </c>
      <c r="AO31" s="6" t="str">
        <f t="shared" si="129"/>
        <v/>
      </c>
      <c r="AP31" s="6" t="str">
        <f t="shared" si="130"/>
        <v/>
      </c>
      <c r="AQ31" s="6" t="str">
        <f t="shared" si="131"/>
        <v/>
      </c>
      <c r="AR31" s="6" t="str">
        <f t="shared" si="132"/>
        <v/>
      </c>
      <c r="AS31" s="6" t="str">
        <f t="shared" si="133"/>
        <v/>
      </c>
      <c r="AT31" s="6" t="str">
        <f t="shared" si="134"/>
        <v/>
      </c>
      <c r="AU31" s="6" t="str">
        <f t="shared" si="135"/>
        <v/>
      </c>
      <c r="AV31" s="6" t="str">
        <f t="shared" si="136"/>
        <v/>
      </c>
      <c r="AW31" s="6" t="str">
        <f t="shared" si="137"/>
        <v/>
      </c>
      <c r="AX31" s="6" t="str">
        <f t="shared" si="138"/>
        <v/>
      </c>
      <c r="AY31" s="6" t="str">
        <f t="shared" si="139"/>
        <v/>
      </c>
      <c r="AZ31" s="6" t="str">
        <f t="shared" si="140"/>
        <v/>
      </c>
      <c r="BA31" s="6" t="str">
        <f t="shared" si="141"/>
        <v/>
      </c>
      <c r="BB31" s="6" t="str">
        <f t="shared" si="142"/>
        <v/>
      </c>
      <c r="BC31" s="6" t="str">
        <f t="shared" si="143"/>
        <v/>
      </c>
      <c r="BD31" s="6" t="str">
        <f t="shared" si="144"/>
        <v/>
      </c>
      <c r="BE31" s="6" t="str">
        <f t="shared" si="145"/>
        <v/>
      </c>
      <c r="BF31" s="6" t="str">
        <f t="shared" si="146"/>
        <v/>
      </c>
      <c r="BG31" s="6" t="str">
        <f t="shared" si="147"/>
        <v/>
      </c>
      <c r="BH31" s="6" t="str">
        <f t="shared" si="148"/>
        <v/>
      </c>
      <c r="BI31" s="6" t="str">
        <f t="shared" si="149"/>
        <v/>
      </c>
      <c r="BJ31" s="6" t="str">
        <f t="shared" si="150"/>
        <v/>
      </c>
      <c r="BK31" s="6" t="str">
        <f t="shared" si="151"/>
        <v/>
      </c>
      <c r="BL31" s="6" t="str">
        <f t="shared" si="152"/>
        <v/>
      </c>
      <c r="BM31" s="6" t="str">
        <f t="shared" si="153"/>
        <v/>
      </c>
      <c r="BN31" s="6" t="str">
        <f t="shared" si="154"/>
        <v/>
      </c>
      <c r="BO31" s="6" t="str">
        <f t="shared" si="155"/>
        <v/>
      </c>
      <c r="BP31" s="6" t="str">
        <f t="shared" si="156"/>
        <v/>
      </c>
      <c r="BQ31" s="6" t="str">
        <f t="shared" si="157"/>
        <v/>
      </c>
      <c r="BR31" s="6" t="str">
        <f t="shared" si="158"/>
        <v/>
      </c>
      <c r="BS31" s="6" t="str">
        <f t="shared" si="159"/>
        <v/>
      </c>
      <c r="BT31" s="6" t="str">
        <f t="shared" si="160"/>
        <v/>
      </c>
      <c r="BU31" s="6" t="str">
        <f t="shared" si="161"/>
        <v/>
      </c>
      <c r="BV31" s="6" t="str">
        <f t="shared" si="162"/>
        <v/>
      </c>
      <c r="BW31" s="6" t="str">
        <f t="shared" si="163"/>
        <v/>
      </c>
      <c r="BX31" s="6" t="str">
        <f t="shared" si="164"/>
        <v/>
      </c>
      <c r="BY31" s="6" t="str">
        <f t="shared" si="165"/>
        <v/>
      </c>
      <c r="BZ31" s="6" t="str">
        <f t="shared" si="166"/>
        <v/>
      </c>
      <c r="CA31" s="6" t="str">
        <f t="shared" si="167"/>
        <v/>
      </c>
      <c r="CB31" s="6" t="str">
        <f t="shared" si="168"/>
        <v/>
      </c>
      <c r="CC31" s="6" t="str">
        <f t="shared" si="169"/>
        <v/>
      </c>
      <c r="CD31" s="6" t="str">
        <f t="shared" si="170"/>
        <v/>
      </c>
      <c r="CE31" s="6">
        <f t="shared" si="171"/>
        <v>1</v>
      </c>
      <c r="CF31" s="6">
        <f t="shared" si="172"/>
        <v>0.99736000000000002</v>
      </c>
      <c r="CG31" s="6">
        <f t="shared" si="173"/>
        <v>0.9953853037</v>
      </c>
      <c r="CH31" s="6">
        <f t="shared" si="174"/>
        <v>0.99352400153881604</v>
      </c>
      <c r="CI31" s="6">
        <f t="shared" si="175"/>
        <v>0.99208344607896071</v>
      </c>
      <c r="CJ31" s="6">
        <f t="shared" si="176"/>
        <v>0.99063473206907149</v>
      </c>
      <c r="CK31" s="6">
        <f t="shared" si="177"/>
        <v>0.9896148919698684</v>
      </c>
      <c r="CL31" s="6">
        <f t="shared" si="178"/>
        <v>0.98915034529611534</v>
      </c>
      <c r="CM31" s="6">
        <f t="shared" si="179"/>
        <v>0.98813167328022766</v>
      </c>
      <c r="CN31" s="6">
        <f t="shared" si="180"/>
        <v>0.98716308364251359</v>
      </c>
      <c r="CO31" s="6">
        <f t="shared" si="181"/>
        <v>0.98737179839999434</v>
      </c>
      <c r="CP31" s="6">
        <f t="shared" si="182"/>
        <v>0.98650300356102161</v>
      </c>
      <c r="CQ31" s="6">
        <f t="shared" si="183"/>
        <v>0.98586198174272344</v>
      </c>
      <c r="CR31" s="6">
        <f t="shared" si="184"/>
        <v>0.98631676326201212</v>
      </c>
      <c r="CS31" s="6">
        <f t="shared" si="185"/>
        <v>0.98628770049251502</v>
      </c>
      <c r="CT31" s="6">
        <f t="shared" si="186"/>
        <v>0.98643647465269879</v>
      </c>
      <c r="CU31" s="6">
        <f t="shared" si="187"/>
        <v>0.98624926947128655</v>
      </c>
      <c r="CV31" s="6">
        <f t="shared" si="188"/>
        <v>0.98750398360214708</v>
      </c>
      <c r="CW31" s="6">
        <f t="shared" si="189"/>
        <v>0.98707937002967805</v>
      </c>
      <c r="CX31" s="6">
        <f t="shared" si="190"/>
        <v>0.98714877099787091</v>
      </c>
      <c r="CY31" s="6">
        <f t="shared" si="191"/>
        <v>0.98706008312059967</v>
      </c>
      <c r="CZ31" s="6">
        <f t="shared" si="192"/>
        <v>0.98716894220104912</v>
      </c>
      <c r="DA31" s="6">
        <f t="shared" si="193"/>
        <v>0.98687263219628385</v>
      </c>
      <c r="DB31" s="6">
        <f t="shared" si="194"/>
        <v>0.98576736305878077</v>
      </c>
      <c r="DC31" s="6">
        <f t="shared" si="195"/>
        <v>0.98488999765850627</v>
      </c>
      <c r="DD31" s="6">
        <f t="shared" si="196"/>
        <v>0.98488975360750208</v>
      </c>
      <c r="DE31" s="6">
        <f t="shared" si="197"/>
        <v>0.98371705394618136</v>
      </c>
      <c r="DF31" s="6">
        <f t="shared" si="198"/>
        <v>0.98210105268473513</v>
      </c>
      <c r="DG31" s="6">
        <f t="shared" si="199"/>
        <v>0.97602758967631054</v>
      </c>
      <c r="DH31" s="6">
        <f t="shared" si="200"/>
        <v>0.90096781593169228</v>
      </c>
      <c r="DI31" s="6">
        <f t="shared" si="21"/>
        <v>0.90748740254014248</v>
      </c>
      <c r="DJ31" s="6">
        <f t="shared" si="22"/>
        <v>0.91935179619449947</v>
      </c>
      <c r="DK31" s="6">
        <f t="shared" si="23"/>
        <v>0.91715696087546206</v>
      </c>
      <c r="DL31" s="6">
        <f t="shared" si="24"/>
        <v>0.92705839771654786</v>
      </c>
      <c r="DM31" s="6">
        <f t="shared" si="25"/>
        <v>0.93152401068577739</v>
      </c>
      <c r="DN31" s="6">
        <f t="shared" si="26"/>
        <v>0.93238168897074714</v>
      </c>
      <c r="DO31" s="6">
        <f t="shared" si="27"/>
        <v>0.93293760397561165</v>
      </c>
      <c r="DP31" s="6">
        <f t="shared" si="28"/>
        <v>0.93564550377554079</v>
      </c>
      <c r="DQ31" s="6">
        <f t="shared" si="29"/>
        <v>0.93928802151929869</v>
      </c>
      <c r="DR31" s="6">
        <f t="shared" si="30"/>
        <v>0.94273135817588916</v>
      </c>
      <c r="DS31" s="6">
        <f t="shared" si="31"/>
        <v>0.94574738636496469</v>
      </c>
      <c r="DT31" s="6">
        <f t="shared" si="32"/>
        <v>0.94367156842054611</v>
      </c>
      <c r="DU31" s="6">
        <f t="shared" si="33"/>
        <v>0.94633783908168556</v>
      </c>
      <c r="DV31" s="6">
        <f t="shared" si="34"/>
        <v>0.95145645990442729</v>
      </c>
      <c r="DW31" s="6">
        <f t="shared" si="35"/>
        <v>0.95213094378233387</v>
      </c>
      <c r="DX31" s="6">
        <f t="shared" si="36"/>
        <v>0.95207760496052984</v>
      </c>
      <c r="DY31" s="6">
        <f t="shared" si="37"/>
        <v>0.95271948180399324</v>
      </c>
      <c r="DZ31" s="6">
        <f t="shared" si="38"/>
        <v>0.95545610731554687</v>
      </c>
      <c r="EA31" s="6">
        <f t="shared" si="39"/>
        <v>0.95514754966921445</v>
      </c>
      <c r="EB31" s="6">
        <f t="shared" si="40"/>
        <v>0.95792311387543094</v>
      </c>
      <c r="EC31" s="6">
        <f t="shared" si="41"/>
        <v>0.95781446451248065</v>
      </c>
      <c r="ED31" s="6">
        <f t="shared" si="42"/>
        <v>0.96040385734428912</v>
      </c>
      <c r="EE31" s="6">
        <f t="shared" si="43"/>
        <v>0.96010509119521537</v>
      </c>
      <c r="EF31" s="6">
        <f t="shared" si="44"/>
        <v>0.95699025942588156</v>
      </c>
      <c r="EG31" s="6">
        <f t="shared" si="45"/>
        <v>0.96108506171315911</v>
      </c>
      <c r="EH31" s="6">
        <f t="shared" si="46"/>
        <v>0.96502258960836618</v>
      </c>
      <c r="EI31" s="6">
        <f t="shared" si="47"/>
        <v>0.96847439440042582</v>
      </c>
      <c r="EJ31" s="6">
        <f t="shared" si="48"/>
        <v>0.97090939421249356</v>
      </c>
      <c r="EK31" s="6">
        <f t="shared" si="49"/>
        <v>0.97206907183175062</v>
      </c>
      <c r="EL31" s="6">
        <f t="shared" si="50"/>
        <v>0.97309565998943393</v>
      </c>
      <c r="EM31" s="6">
        <f t="shared" si="51"/>
        <v>0.97391315878796358</v>
      </c>
      <c r="EN31" s="6">
        <f t="shared" si="52"/>
        <v>0.97509320360501994</v>
      </c>
      <c r="EO31" s="6">
        <f t="shared" si="53"/>
        <v>0.97610222500367116</v>
      </c>
      <c r="EP31" s="6">
        <f t="shared" si="54"/>
        <v>0.97457657551976173</v>
      </c>
      <c r="EQ31" s="6">
        <f t="shared" si="55"/>
        <v>0.97419153418141247</v>
      </c>
      <c r="ER31" s="6">
        <f t="shared" si="56"/>
        <v>0.97706154971447401</v>
      </c>
      <c r="ES31" s="6">
        <f t="shared" si="57"/>
        <v>0.97881623664591233</v>
      </c>
      <c r="ET31" s="6">
        <f t="shared" si="58"/>
        <v>0.97959872755989053</v>
      </c>
      <c r="EU31" s="6">
        <f t="shared" si="59"/>
        <v>0.97943132476935757</v>
      </c>
      <c r="EV31" s="6">
        <f t="shared" si="60"/>
        <v>0.98022962957337867</v>
      </c>
      <c r="EW31" s="6">
        <f t="shared" si="61"/>
        <v>0.98014489708826824</v>
      </c>
      <c r="EX31" s="6">
        <f t="shared" si="62"/>
        <v>0.98203364225549272</v>
      </c>
      <c r="EY31" s="6">
        <f t="shared" si="63"/>
        <v>0.98336417391860631</v>
      </c>
      <c r="EZ31" s="6">
        <f t="shared" si="64"/>
        <v>0.98402952060651905</v>
      </c>
      <c r="FA31" s="6">
        <f t="shared" si="65"/>
        <v>0.98551478273265447</v>
      </c>
      <c r="FB31" s="6">
        <f t="shared" si="66"/>
        <v>0.98477396089017055</v>
      </c>
      <c r="FC31" s="6">
        <f t="shared" si="67"/>
        <v>0.98634326304404496</v>
      </c>
      <c r="FD31" s="6">
        <f t="shared" si="68"/>
        <v>0.98693128131867769</v>
      </c>
      <c r="FE31" s="6">
        <f t="shared" si="69"/>
        <v>0.98781959995454982</v>
      </c>
      <c r="FF31" s="6">
        <f t="shared" si="70"/>
        <v>0.98687278617595542</v>
      </c>
      <c r="FG31" s="6">
        <f t="shared" si="71"/>
        <v>0.98778911804216141</v>
      </c>
      <c r="FH31" s="6">
        <f t="shared" si="72"/>
        <v>0.98856573351138066</v>
      </c>
      <c r="FI31" s="6">
        <f t="shared" si="73"/>
        <v>0.98890554024790134</v>
      </c>
      <c r="FJ31" s="6">
        <f t="shared" si="74"/>
        <v>0.98988598597261779</v>
      </c>
      <c r="FK31" s="6">
        <f t="shared" si="75"/>
        <v>0.99018232363882519</v>
      </c>
      <c r="FL31" s="6">
        <f t="shared" si="76"/>
        <v>0.99047237490172957</v>
      </c>
      <c r="FM31" s="6">
        <f t="shared" si="77"/>
        <v>0.99056168647936849</v>
      </c>
      <c r="FN31" s="6">
        <f t="shared" si="78"/>
        <v>0.99092412573822941</v>
      </c>
      <c r="FO31" s="6">
        <f t="shared" si="79"/>
        <v>0.99107051757012166</v>
      </c>
      <c r="FP31" s="6">
        <f t="shared" si="80"/>
        <v>0.99141558008841868</v>
      </c>
      <c r="FQ31" s="6">
        <f t="shared" si="81"/>
        <v>0.99168908813640722</v>
      </c>
      <c r="FR31" s="6">
        <f t="shared" si="82"/>
        <v>0.99194702394310985</v>
      </c>
      <c r="FS31" s="6">
        <f t="shared" si="83"/>
        <v>0.99219009272267134</v>
      </c>
      <c r="FT31" s="6">
        <f t="shared" si="84"/>
        <v>0.99241861386377439</v>
      </c>
      <c r="FU31" s="6">
        <f t="shared" si="85"/>
        <v>0.99263327918796795</v>
      </c>
      <c r="FV31" s="6">
        <f t="shared" si="86"/>
        <v>0.99283399540519834</v>
      </c>
      <c r="FW31" s="6">
        <f t="shared" si="87"/>
        <v>0.99302087121997151</v>
      </c>
      <c r="FX31" s="6">
        <f t="shared" si="88"/>
        <v>0.99319277914380144</v>
      </c>
      <c r="FY31" s="6">
        <f t="shared" si="89"/>
        <v>0.99334656063221338</v>
      </c>
      <c r="GA31" s="17"/>
      <c r="GB31" s="17"/>
      <c r="GC31" s="17"/>
    </row>
    <row r="32" spans="1:185" x14ac:dyDescent="0.25">
      <c r="A32" s="13">
        <v>30</v>
      </c>
      <c r="B32" s="6" t="str">
        <f t="shared" si="90"/>
        <v/>
      </c>
      <c r="C32" s="6" t="str">
        <f t="shared" si="91"/>
        <v/>
      </c>
      <c r="D32" s="6" t="str">
        <f t="shared" si="92"/>
        <v/>
      </c>
      <c r="E32" s="6" t="str">
        <f t="shared" si="93"/>
        <v/>
      </c>
      <c r="F32" s="6" t="str">
        <f t="shared" si="94"/>
        <v/>
      </c>
      <c r="G32" s="6" t="str">
        <f t="shared" si="95"/>
        <v/>
      </c>
      <c r="H32" s="6" t="str">
        <f t="shared" si="96"/>
        <v/>
      </c>
      <c r="I32" s="6" t="str">
        <f t="shared" si="97"/>
        <v/>
      </c>
      <c r="J32" s="6" t="str">
        <f t="shared" si="98"/>
        <v/>
      </c>
      <c r="K32" s="6" t="str">
        <f t="shared" si="99"/>
        <v/>
      </c>
      <c r="L32" s="6" t="str">
        <f t="shared" si="100"/>
        <v/>
      </c>
      <c r="M32" s="6" t="str">
        <f t="shared" si="101"/>
        <v/>
      </c>
      <c r="N32" s="6" t="str">
        <f t="shared" si="102"/>
        <v/>
      </c>
      <c r="O32" s="6" t="str">
        <f t="shared" si="103"/>
        <v/>
      </c>
      <c r="P32" s="6" t="str">
        <f t="shared" si="104"/>
        <v/>
      </c>
      <c r="Q32" s="6" t="str">
        <f t="shared" si="105"/>
        <v/>
      </c>
      <c r="R32" s="6" t="str">
        <f t="shared" si="106"/>
        <v/>
      </c>
      <c r="S32" s="6" t="str">
        <f t="shared" si="107"/>
        <v/>
      </c>
      <c r="T32" s="6" t="str">
        <f t="shared" si="108"/>
        <v/>
      </c>
      <c r="U32" s="6" t="str">
        <f t="shared" si="109"/>
        <v/>
      </c>
      <c r="V32" s="6" t="str">
        <f t="shared" si="110"/>
        <v/>
      </c>
      <c r="W32" s="6" t="str">
        <f t="shared" si="111"/>
        <v/>
      </c>
      <c r="X32" s="6" t="str">
        <f t="shared" si="112"/>
        <v/>
      </c>
      <c r="Y32" s="6" t="str">
        <f t="shared" si="113"/>
        <v/>
      </c>
      <c r="Z32" s="6" t="str">
        <f t="shared" si="114"/>
        <v/>
      </c>
      <c r="AA32" s="6" t="str">
        <f t="shared" si="115"/>
        <v/>
      </c>
      <c r="AB32" s="6" t="str">
        <f t="shared" si="116"/>
        <v/>
      </c>
      <c r="AC32" s="6" t="str">
        <f t="shared" si="117"/>
        <v/>
      </c>
      <c r="AD32" s="6" t="str">
        <f t="shared" si="118"/>
        <v/>
      </c>
      <c r="AE32" s="6" t="str">
        <f t="shared" si="119"/>
        <v/>
      </c>
      <c r="AF32" s="6" t="str">
        <f t="shared" si="120"/>
        <v/>
      </c>
      <c r="AG32" s="6" t="str">
        <f t="shared" si="121"/>
        <v/>
      </c>
      <c r="AH32" s="6" t="str">
        <f t="shared" si="122"/>
        <v/>
      </c>
      <c r="AI32" s="6" t="str">
        <f t="shared" si="123"/>
        <v/>
      </c>
      <c r="AJ32" s="6" t="str">
        <f t="shared" si="124"/>
        <v/>
      </c>
      <c r="AK32" s="6" t="str">
        <f t="shared" si="125"/>
        <v/>
      </c>
      <c r="AL32" s="6" t="str">
        <f t="shared" si="126"/>
        <v/>
      </c>
      <c r="AM32" s="6" t="str">
        <f t="shared" si="127"/>
        <v/>
      </c>
      <c r="AN32" s="6" t="str">
        <f t="shared" si="128"/>
        <v/>
      </c>
      <c r="AO32" s="6" t="str">
        <f t="shared" si="129"/>
        <v/>
      </c>
      <c r="AP32" s="6" t="str">
        <f t="shared" si="130"/>
        <v/>
      </c>
      <c r="AQ32" s="6" t="str">
        <f t="shared" si="131"/>
        <v/>
      </c>
      <c r="AR32" s="6" t="str">
        <f t="shared" si="132"/>
        <v/>
      </c>
      <c r="AS32" s="6" t="str">
        <f t="shared" si="133"/>
        <v/>
      </c>
      <c r="AT32" s="6" t="str">
        <f t="shared" si="134"/>
        <v/>
      </c>
      <c r="AU32" s="6" t="str">
        <f t="shared" si="135"/>
        <v/>
      </c>
      <c r="AV32" s="6" t="str">
        <f t="shared" si="136"/>
        <v/>
      </c>
      <c r="AW32" s="6" t="str">
        <f t="shared" si="137"/>
        <v/>
      </c>
      <c r="AX32" s="6" t="str">
        <f t="shared" si="138"/>
        <v/>
      </c>
      <c r="AY32" s="6" t="str">
        <f t="shared" si="139"/>
        <v/>
      </c>
      <c r="AZ32" s="6" t="str">
        <f t="shared" si="140"/>
        <v/>
      </c>
      <c r="BA32" s="6" t="str">
        <f t="shared" si="141"/>
        <v/>
      </c>
      <c r="BB32" s="6" t="str">
        <f t="shared" si="142"/>
        <v/>
      </c>
      <c r="BC32" s="6" t="str">
        <f t="shared" si="143"/>
        <v/>
      </c>
      <c r="BD32" s="6" t="str">
        <f t="shared" si="144"/>
        <v/>
      </c>
      <c r="BE32" s="6" t="str">
        <f t="shared" si="145"/>
        <v/>
      </c>
      <c r="BF32" s="6" t="str">
        <f t="shared" si="146"/>
        <v/>
      </c>
      <c r="BG32" s="6" t="str">
        <f t="shared" si="147"/>
        <v/>
      </c>
      <c r="BH32" s="6" t="str">
        <f t="shared" si="148"/>
        <v/>
      </c>
      <c r="BI32" s="6" t="str">
        <f t="shared" si="149"/>
        <v/>
      </c>
      <c r="BJ32" s="6" t="str">
        <f t="shared" si="150"/>
        <v/>
      </c>
      <c r="BK32" s="6" t="str">
        <f t="shared" si="151"/>
        <v/>
      </c>
      <c r="BL32" s="6" t="str">
        <f t="shared" si="152"/>
        <v/>
      </c>
      <c r="BM32" s="6" t="str">
        <f t="shared" si="153"/>
        <v/>
      </c>
      <c r="BN32" s="6" t="str">
        <f t="shared" si="154"/>
        <v/>
      </c>
      <c r="BO32" s="6" t="str">
        <f t="shared" si="155"/>
        <v/>
      </c>
      <c r="BP32" s="6" t="str">
        <f t="shared" si="156"/>
        <v/>
      </c>
      <c r="BQ32" s="6" t="str">
        <f t="shared" si="157"/>
        <v/>
      </c>
      <c r="BR32" s="6" t="str">
        <f t="shared" si="158"/>
        <v/>
      </c>
      <c r="BS32" s="6" t="str">
        <f t="shared" si="159"/>
        <v/>
      </c>
      <c r="BT32" s="6" t="str">
        <f t="shared" si="160"/>
        <v/>
      </c>
      <c r="BU32" s="6" t="str">
        <f t="shared" si="161"/>
        <v/>
      </c>
      <c r="BV32" s="6" t="str">
        <f t="shared" si="162"/>
        <v/>
      </c>
      <c r="BW32" s="6" t="str">
        <f t="shared" si="163"/>
        <v/>
      </c>
      <c r="BX32" s="6" t="str">
        <f t="shared" si="164"/>
        <v/>
      </c>
      <c r="BY32" s="6" t="str">
        <f t="shared" si="165"/>
        <v/>
      </c>
      <c r="BZ32" s="6" t="str">
        <f t="shared" si="166"/>
        <v/>
      </c>
      <c r="CA32" s="6" t="str">
        <f t="shared" si="167"/>
        <v/>
      </c>
      <c r="CB32" s="6" t="str">
        <f t="shared" si="168"/>
        <v/>
      </c>
      <c r="CC32" s="6" t="str">
        <f t="shared" si="169"/>
        <v/>
      </c>
      <c r="CD32" s="6">
        <f t="shared" si="170"/>
        <v>1</v>
      </c>
      <c r="CE32" s="6">
        <f t="shared" si="171"/>
        <v>0.99778</v>
      </c>
      <c r="CF32" s="6">
        <f t="shared" si="172"/>
        <v>0.99521567600000005</v>
      </c>
      <c r="CG32" s="6">
        <f t="shared" si="173"/>
        <v>0.99357370244726595</v>
      </c>
      <c r="CH32" s="6">
        <f t="shared" si="174"/>
        <v>0.9918250754961847</v>
      </c>
      <c r="CI32" s="6">
        <f t="shared" si="175"/>
        <v>0.99045642922739119</v>
      </c>
      <c r="CJ32" s="6">
        <f t="shared" si="176"/>
        <v>0.98936671961202316</v>
      </c>
      <c r="CK32" s="6">
        <f t="shared" si="177"/>
        <v>0.98837787335490612</v>
      </c>
      <c r="CL32" s="6">
        <f t="shared" si="178"/>
        <v>0.98789412435758928</v>
      </c>
      <c r="CM32" s="6">
        <f t="shared" si="179"/>
        <v>0.98693603395555851</v>
      </c>
      <c r="CN32" s="6">
        <f t="shared" si="180"/>
        <v>0.98611669077385256</v>
      </c>
      <c r="CO32" s="6">
        <f t="shared" si="181"/>
        <v>0.98641404775554631</v>
      </c>
      <c r="CP32" s="6">
        <f t="shared" si="182"/>
        <v>0.98565461097795914</v>
      </c>
      <c r="CQ32" s="6">
        <f t="shared" si="183"/>
        <v>0.98497470595915493</v>
      </c>
      <c r="CR32" s="6">
        <f t="shared" si="184"/>
        <v>0.98532058333111749</v>
      </c>
      <c r="CS32" s="6">
        <f t="shared" si="185"/>
        <v>0.9855972991021702</v>
      </c>
      <c r="CT32" s="6">
        <f t="shared" si="186"/>
        <v>0.98559800364924399</v>
      </c>
      <c r="CU32" s="6">
        <f t="shared" si="187"/>
        <v>0.98551944501187783</v>
      </c>
      <c r="CV32" s="6">
        <f t="shared" si="188"/>
        <v>0.98666460521608523</v>
      </c>
      <c r="CW32" s="6">
        <f t="shared" si="189"/>
        <v>0.98630944812105492</v>
      </c>
      <c r="CX32" s="6">
        <f t="shared" si="190"/>
        <v>0.98653673875985226</v>
      </c>
      <c r="CY32" s="6">
        <f t="shared" si="191"/>
        <v>0.98624082325160956</v>
      </c>
      <c r="CZ32" s="6">
        <f t="shared" si="192"/>
        <v>0.98626074677422415</v>
      </c>
      <c r="DA32" s="6">
        <f t="shared" si="193"/>
        <v>0.98622129625903432</v>
      </c>
      <c r="DB32" s="6">
        <f t="shared" si="194"/>
        <v>0.98490974545291954</v>
      </c>
      <c r="DC32" s="6">
        <f t="shared" si="195"/>
        <v>0.98423012136007515</v>
      </c>
      <c r="DD32" s="6">
        <f t="shared" si="196"/>
        <v>0.98414123739476045</v>
      </c>
      <c r="DE32" s="6">
        <f t="shared" si="197"/>
        <v>0.98287105727978763</v>
      </c>
      <c r="DF32" s="6">
        <f t="shared" si="198"/>
        <v>0.98142340295838271</v>
      </c>
      <c r="DG32" s="6">
        <f t="shared" si="199"/>
        <v>0.97524676760456952</v>
      </c>
      <c r="DH32" s="6">
        <f t="shared" si="200"/>
        <v>0.90030109974790284</v>
      </c>
      <c r="DI32" s="6">
        <f t="shared" si="21"/>
        <v>0.90672511312200876</v>
      </c>
      <c r="DJ32" s="6">
        <f t="shared" si="22"/>
        <v>0.91857034716773411</v>
      </c>
      <c r="DK32" s="6">
        <f t="shared" si="23"/>
        <v>0.91643240687637051</v>
      </c>
      <c r="DL32" s="6">
        <f t="shared" si="24"/>
        <v>0.92621477457462587</v>
      </c>
      <c r="DM32" s="6">
        <f t="shared" si="25"/>
        <v>0.93078810671733569</v>
      </c>
      <c r="DN32" s="6">
        <f t="shared" si="26"/>
        <v>0.93159848835201176</v>
      </c>
      <c r="DO32" s="6">
        <f t="shared" si="27"/>
        <v>0.93205131325183477</v>
      </c>
      <c r="DP32" s="6">
        <f t="shared" si="28"/>
        <v>0.93495312610274695</v>
      </c>
      <c r="DQ32" s="6">
        <f t="shared" si="29"/>
        <v>0.93870566294595681</v>
      </c>
      <c r="DR32" s="6">
        <f t="shared" si="30"/>
        <v>0.94193946383502147</v>
      </c>
      <c r="DS32" s="6">
        <f t="shared" si="31"/>
        <v>0.94495295856041817</v>
      </c>
      <c r="DT32" s="6">
        <f t="shared" si="32"/>
        <v>0.94287888430307287</v>
      </c>
      <c r="DU32" s="6">
        <f t="shared" si="33"/>
        <v>0.94555237867524777</v>
      </c>
      <c r="DV32" s="6">
        <f t="shared" si="34"/>
        <v>0.95064772191350855</v>
      </c>
      <c r="DW32" s="6">
        <f t="shared" si="35"/>
        <v>0.95148349474056182</v>
      </c>
      <c r="DX32" s="6">
        <f t="shared" si="36"/>
        <v>0.9514492337412559</v>
      </c>
      <c r="DY32" s="6">
        <f t="shared" si="37"/>
        <v>0.95203352377709427</v>
      </c>
      <c r="DZ32" s="6">
        <f t="shared" si="38"/>
        <v>0.95494971557866959</v>
      </c>
      <c r="EA32" s="6">
        <f t="shared" si="39"/>
        <v>0.95452670376192938</v>
      </c>
      <c r="EB32" s="6">
        <f t="shared" si="40"/>
        <v>0.9574058353939382</v>
      </c>
      <c r="EC32" s="6">
        <f t="shared" si="41"/>
        <v>0.95732597913557926</v>
      </c>
      <c r="ED32" s="6">
        <f t="shared" si="42"/>
        <v>0.95989484329989661</v>
      </c>
      <c r="EE32" s="6">
        <f t="shared" si="43"/>
        <v>0.95955783129323413</v>
      </c>
      <c r="EF32" s="6">
        <f t="shared" si="44"/>
        <v>0.95658832351692269</v>
      </c>
      <c r="EG32" s="6">
        <f t="shared" si="45"/>
        <v>0.96075829279217662</v>
      </c>
      <c r="EH32" s="6">
        <f t="shared" si="46"/>
        <v>0.96443392582870502</v>
      </c>
      <c r="EI32" s="6">
        <f t="shared" si="47"/>
        <v>0.96814511310632967</v>
      </c>
      <c r="EJ32" s="6">
        <f t="shared" si="48"/>
        <v>0.9705695759245192</v>
      </c>
      <c r="EK32" s="6">
        <f t="shared" si="49"/>
        <v>0.97175800972876447</v>
      </c>
      <c r="EL32" s="6">
        <f t="shared" si="50"/>
        <v>0.97278426937823737</v>
      </c>
      <c r="EM32" s="6">
        <f t="shared" si="51"/>
        <v>0.9736017656057131</v>
      </c>
      <c r="EN32" s="6">
        <f t="shared" si="52"/>
        <v>0.97479710659091146</v>
      </c>
      <c r="EO32" s="6">
        <f t="shared" si="53"/>
        <v>0.97582072251820018</v>
      </c>
      <c r="EP32" s="6">
        <f t="shared" si="54"/>
        <v>0.97430964272584164</v>
      </c>
      <c r="EQ32" s="6">
        <f t="shared" si="55"/>
        <v>0.97393812091482379</v>
      </c>
      <c r="ER32" s="6">
        <f t="shared" si="56"/>
        <v>0.97682016711981079</v>
      </c>
      <c r="ES32" s="6">
        <f t="shared" si="57"/>
        <v>0.97858657724596299</v>
      </c>
      <c r="ET32" s="6">
        <f t="shared" si="58"/>
        <v>0.97938043933674024</v>
      </c>
      <c r="EU32" s="6">
        <f t="shared" si="59"/>
        <v>0.97922404585959988</v>
      </c>
      <c r="EV32" s="6">
        <f t="shared" si="60"/>
        <v>0.98003261063060199</v>
      </c>
      <c r="EW32" s="6">
        <f t="shared" si="61"/>
        <v>0.97994789517609759</v>
      </c>
      <c r="EX32" s="6">
        <f t="shared" si="62"/>
        <v>0.9818362607194413</v>
      </c>
      <c r="EY32" s="6">
        <f t="shared" si="63"/>
        <v>0.98316652495548096</v>
      </c>
      <c r="EZ32" s="6">
        <f t="shared" si="64"/>
        <v>0.98383173791360523</v>
      </c>
      <c r="FA32" s="6">
        <f t="shared" si="65"/>
        <v>0.98531670151298223</v>
      </c>
      <c r="FB32" s="6">
        <f t="shared" si="66"/>
        <v>0.98457602857023752</v>
      </c>
      <c r="FC32" s="6">
        <f t="shared" si="67"/>
        <v>0.98614501530592635</v>
      </c>
      <c r="FD32" s="6">
        <f t="shared" si="68"/>
        <v>0.98673291539321262</v>
      </c>
      <c r="FE32" s="6">
        <f t="shared" si="69"/>
        <v>0.98762105548357537</v>
      </c>
      <c r="FF32" s="6">
        <f t="shared" si="70"/>
        <v>0.98667443200758365</v>
      </c>
      <c r="FG32" s="6">
        <f t="shared" si="71"/>
        <v>0.98759057969782704</v>
      </c>
      <c r="FH32" s="6">
        <f t="shared" si="72"/>
        <v>0.98836703907305157</v>
      </c>
      <c r="FI32" s="6">
        <f t="shared" si="73"/>
        <v>0.98870677751091862</v>
      </c>
      <c r="FJ32" s="6">
        <f t="shared" si="74"/>
        <v>0.98968702617325865</v>
      </c>
      <c r="FK32" s="6">
        <f t="shared" si="75"/>
        <v>0.9899833042777757</v>
      </c>
      <c r="FL32" s="6">
        <f t="shared" si="76"/>
        <v>0.99027329724251056</v>
      </c>
      <c r="FM32" s="6">
        <f t="shared" si="77"/>
        <v>0.99036259086917955</v>
      </c>
      <c r="FN32" s="6">
        <f t="shared" si="78"/>
        <v>0.99072495728041632</v>
      </c>
      <c r="FO32" s="6">
        <f t="shared" si="79"/>
        <v>0.99087131968862752</v>
      </c>
      <c r="FP32" s="6">
        <f t="shared" si="80"/>
        <v>0.99121631285189749</v>
      </c>
      <c r="FQ32" s="6">
        <f t="shared" si="81"/>
        <v>0.99148976592678084</v>
      </c>
      <c r="FR32" s="6">
        <f t="shared" si="82"/>
        <v>0.9917476498902843</v>
      </c>
      <c r="FS32" s="6">
        <f t="shared" si="83"/>
        <v>0.99199066981480966</v>
      </c>
      <c r="FT32" s="6">
        <f t="shared" si="84"/>
        <v>0.99221914502484487</v>
      </c>
      <c r="FU32" s="6">
        <f t="shared" si="85"/>
        <v>0.99243376720288778</v>
      </c>
      <c r="FV32" s="6">
        <f t="shared" si="86"/>
        <v>0.99263444307763549</v>
      </c>
      <c r="FW32" s="6">
        <f t="shared" si="87"/>
        <v>0.99282128133174496</v>
      </c>
      <c r="FX32" s="6">
        <f t="shared" si="88"/>
        <v>0.99299315470334715</v>
      </c>
      <c r="FY32" s="6">
        <f t="shared" si="89"/>
        <v>0.99314690528281147</v>
      </c>
      <c r="GA32" s="17"/>
      <c r="GB32" s="17"/>
      <c r="GC32" s="17"/>
    </row>
    <row r="33" spans="1:185" x14ac:dyDescent="0.25">
      <c r="A33" s="13">
        <v>31</v>
      </c>
      <c r="B33" s="6" t="str">
        <f t="shared" si="90"/>
        <v/>
      </c>
      <c r="C33" s="6" t="str">
        <f t="shared" si="91"/>
        <v/>
      </c>
      <c r="D33" s="6" t="str">
        <f t="shared" si="92"/>
        <v/>
      </c>
      <c r="E33" s="6" t="str">
        <f t="shared" si="93"/>
        <v/>
      </c>
      <c r="F33" s="6" t="str">
        <f t="shared" si="94"/>
        <v/>
      </c>
      <c r="G33" s="6" t="str">
        <f t="shared" si="95"/>
        <v/>
      </c>
      <c r="H33" s="6" t="str">
        <f t="shared" si="96"/>
        <v/>
      </c>
      <c r="I33" s="6" t="str">
        <f t="shared" si="97"/>
        <v/>
      </c>
      <c r="J33" s="6" t="str">
        <f t="shared" si="98"/>
        <v/>
      </c>
      <c r="K33" s="6" t="str">
        <f t="shared" si="99"/>
        <v/>
      </c>
      <c r="L33" s="6" t="str">
        <f t="shared" si="100"/>
        <v/>
      </c>
      <c r="M33" s="6" t="str">
        <f t="shared" si="101"/>
        <v/>
      </c>
      <c r="N33" s="6" t="str">
        <f t="shared" si="102"/>
        <v/>
      </c>
      <c r="O33" s="6" t="str">
        <f t="shared" si="103"/>
        <v/>
      </c>
      <c r="P33" s="6" t="str">
        <f t="shared" si="104"/>
        <v/>
      </c>
      <c r="Q33" s="6" t="str">
        <f t="shared" si="105"/>
        <v/>
      </c>
      <c r="R33" s="6" t="str">
        <f t="shared" si="106"/>
        <v/>
      </c>
      <c r="S33" s="6" t="str">
        <f t="shared" si="107"/>
        <v/>
      </c>
      <c r="T33" s="6" t="str">
        <f t="shared" si="108"/>
        <v/>
      </c>
      <c r="U33" s="6" t="str">
        <f t="shared" si="109"/>
        <v/>
      </c>
      <c r="V33" s="6" t="str">
        <f t="shared" si="110"/>
        <v/>
      </c>
      <c r="W33" s="6" t="str">
        <f t="shared" si="111"/>
        <v/>
      </c>
      <c r="X33" s="6" t="str">
        <f t="shared" si="112"/>
        <v/>
      </c>
      <c r="Y33" s="6" t="str">
        <f t="shared" si="113"/>
        <v/>
      </c>
      <c r="Z33" s="6" t="str">
        <f t="shared" si="114"/>
        <v/>
      </c>
      <c r="AA33" s="6" t="str">
        <f t="shared" si="115"/>
        <v/>
      </c>
      <c r="AB33" s="6" t="str">
        <f t="shared" si="116"/>
        <v/>
      </c>
      <c r="AC33" s="6" t="str">
        <f t="shared" si="117"/>
        <v/>
      </c>
      <c r="AD33" s="6" t="str">
        <f t="shared" si="118"/>
        <v/>
      </c>
      <c r="AE33" s="6" t="str">
        <f t="shared" si="119"/>
        <v/>
      </c>
      <c r="AF33" s="6" t="str">
        <f t="shared" si="120"/>
        <v/>
      </c>
      <c r="AG33" s="6" t="str">
        <f t="shared" si="121"/>
        <v/>
      </c>
      <c r="AH33" s="6" t="str">
        <f t="shared" si="122"/>
        <v/>
      </c>
      <c r="AI33" s="6" t="str">
        <f t="shared" si="123"/>
        <v/>
      </c>
      <c r="AJ33" s="6" t="str">
        <f t="shared" si="124"/>
        <v/>
      </c>
      <c r="AK33" s="6" t="str">
        <f t="shared" si="125"/>
        <v/>
      </c>
      <c r="AL33" s="6" t="str">
        <f t="shared" si="126"/>
        <v/>
      </c>
      <c r="AM33" s="6" t="str">
        <f t="shared" si="127"/>
        <v/>
      </c>
      <c r="AN33" s="6" t="str">
        <f t="shared" si="128"/>
        <v/>
      </c>
      <c r="AO33" s="6" t="str">
        <f t="shared" si="129"/>
        <v/>
      </c>
      <c r="AP33" s="6" t="str">
        <f t="shared" si="130"/>
        <v/>
      </c>
      <c r="AQ33" s="6" t="str">
        <f t="shared" si="131"/>
        <v/>
      </c>
      <c r="AR33" s="6" t="str">
        <f t="shared" si="132"/>
        <v/>
      </c>
      <c r="AS33" s="6" t="str">
        <f t="shared" si="133"/>
        <v/>
      </c>
      <c r="AT33" s="6" t="str">
        <f t="shared" si="134"/>
        <v/>
      </c>
      <c r="AU33" s="6" t="str">
        <f t="shared" si="135"/>
        <v/>
      </c>
      <c r="AV33" s="6" t="str">
        <f t="shared" si="136"/>
        <v/>
      </c>
      <c r="AW33" s="6" t="str">
        <f t="shared" si="137"/>
        <v/>
      </c>
      <c r="AX33" s="6" t="str">
        <f t="shared" si="138"/>
        <v/>
      </c>
      <c r="AY33" s="6" t="str">
        <f t="shared" si="139"/>
        <v/>
      </c>
      <c r="AZ33" s="6" t="str">
        <f t="shared" si="140"/>
        <v/>
      </c>
      <c r="BA33" s="6" t="str">
        <f t="shared" si="141"/>
        <v/>
      </c>
      <c r="BB33" s="6" t="str">
        <f t="shared" si="142"/>
        <v/>
      </c>
      <c r="BC33" s="6" t="str">
        <f t="shared" si="143"/>
        <v/>
      </c>
      <c r="BD33" s="6" t="str">
        <f t="shared" si="144"/>
        <v/>
      </c>
      <c r="BE33" s="6" t="str">
        <f t="shared" si="145"/>
        <v/>
      </c>
      <c r="BF33" s="6" t="str">
        <f t="shared" si="146"/>
        <v/>
      </c>
      <c r="BG33" s="6" t="str">
        <f t="shared" si="147"/>
        <v/>
      </c>
      <c r="BH33" s="6" t="str">
        <f t="shared" si="148"/>
        <v/>
      </c>
      <c r="BI33" s="6" t="str">
        <f t="shared" si="149"/>
        <v/>
      </c>
      <c r="BJ33" s="6" t="str">
        <f t="shared" si="150"/>
        <v/>
      </c>
      <c r="BK33" s="6" t="str">
        <f t="shared" si="151"/>
        <v/>
      </c>
      <c r="BL33" s="6" t="str">
        <f t="shared" si="152"/>
        <v/>
      </c>
      <c r="BM33" s="6" t="str">
        <f t="shared" si="153"/>
        <v/>
      </c>
      <c r="BN33" s="6" t="str">
        <f t="shared" si="154"/>
        <v/>
      </c>
      <c r="BO33" s="6" t="str">
        <f t="shared" si="155"/>
        <v/>
      </c>
      <c r="BP33" s="6" t="str">
        <f t="shared" si="156"/>
        <v/>
      </c>
      <c r="BQ33" s="6" t="str">
        <f t="shared" si="157"/>
        <v/>
      </c>
      <c r="BR33" s="6" t="str">
        <f t="shared" si="158"/>
        <v/>
      </c>
      <c r="BS33" s="6" t="str">
        <f t="shared" si="159"/>
        <v/>
      </c>
      <c r="BT33" s="6" t="str">
        <f t="shared" si="160"/>
        <v/>
      </c>
      <c r="BU33" s="6" t="str">
        <f t="shared" si="161"/>
        <v/>
      </c>
      <c r="BV33" s="6" t="str">
        <f t="shared" si="162"/>
        <v/>
      </c>
      <c r="BW33" s="6" t="str">
        <f t="shared" si="163"/>
        <v/>
      </c>
      <c r="BX33" s="6" t="str">
        <f t="shared" si="164"/>
        <v/>
      </c>
      <c r="BY33" s="6" t="str">
        <f t="shared" si="165"/>
        <v/>
      </c>
      <c r="BZ33" s="6" t="str">
        <f t="shared" si="166"/>
        <v/>
      </c>
      <c r="CA33" s="6" t="str">
        <f t="shared" si="167"/>
        <v/>
      </c>
      <c r="CB33" s="6" t="str">
        <f t="shared" si="168"/>
        <v/>
      </c>
      <c r="CC33" s="6">
        <f t="shared" si="169"/>
        <v>1</v>
      </c>
      <c r="CD33" s="6">
        <f t="shared" si="170"/>
        <v>0.99758999999999998</v>
      </c>
      <c r="CE33" s="6">
        <f t="shared" si="171"/>
        <v>0.99576448439999998</v>
      </c>
      <c r="CF33" s="6">
        <f t="shared" si="172"/>
        <v>0.99297644072900004</v>
      </c>
      <c r="CG33" s="6">
        <f t="shared" si="173"/>
        <v>0.99184488420500772</v>
      </c>
      <c r="CH33" s="6">
        <f t="shared" si="174"/>
        <v>0.99034725613369545</v>
      </c>
      <c r="CI33" s="6">
        <f t="shared" si="175"/>
        <v>0.9893074997694874</v>
      </c>
      <c r="CJ33" s="6">
        <f t="shared" si="176"/>
        <v>0.98806075554213535</v>
      </c>
      <c r="CK33" s="6">
        <f t="shared" si="177"/>
        <v>0.98699414433220933</v>
      </c>
      <c r="CL33" s="6">
        <f t="shared" si="178"/>
        <v>0.9864221621122965</v>
      </c>
      <c r="CM33" s="6">
        <f t="shared" si="179"/>
        <v>0.98589975111990513</v>
      </c>
      <c r="CN33" s="6">
        <f t="shared" si="180"/>
        <v>0.9851404352499864</v>
      </c>
      <c r="CO33" s="6">
        <f t="shared" si="181"/>
        <v>0.98525007917919483</v>
      </c>
      <c r="CP33" s="6">
        <f t="shared" si="182"/>
        <v>0.98487594383528665</v>
      </c>
      <c r="CQ33" s="6">
        <f t="shared" si="183"/>
        <v>0.98413747745908964</v>
      </c>
      <c r="CR33" s="6">
        <f t="shared" si="184"/>
        <v>0.98461115251111908</v>
      </c>
      <c r="CS33" s="6">
        <f t="shared" si="185"/>
        <v>0.98468069361400523</v>
      </c>
      <c r="CT33" s="6">
        <f t="shared" si="186"/>
        <v>0.98473067740603271</v>
      </c>
      <c r="CU33" s="6">
        <f t="shared" si="187"/>
        <v>0.98479016062256908</v>
      </c>
      <c r="CV33" s="6">
        <f t="shared" si="188"/>
        <v>0.98586540688586022</v>
      </c>
      <c r="CW33" s="6">
        <f t="shared" si="189"/>
        <v>0.98553026365703933</v>
      </c>
      <c r="CX33" s="6">
        <f t="shared" si="190"/>
        <v>0.98567845179713121</v>
      </c>
      <c r="CY33" s="6">
        <f t="shared" si="191"/>
        <v>0.98552086745063583</v>
      </c>
      <c r="CZ33" s="6">
        <f t="shared" si="192"/>
        <v>0.9854816007842726</v>
      </c>
      <c r="DA33" s="6">
        <f t="shared" si="193"/>
        <v>0.98537314594425163</v>
      </c>
      <c r="DB33" s="6">
        <f t="shared" si="194"/>
        <v>0.98406272307183007</v>
      </c>
      <c r="DC33" s="6">
        <f t="shared" si="195"/>
        <v>0.98344273726298703</v>
      </c>
      <c r="DD33" s="6">
        <f t="shared" si="196"/>
        <v>0.9834326557038362</v>
      </c>
      <c r="DE33" s="6">
        <f t="shared" si="197"/>
        <v>0.98195698719651747</v>
      </c>
      <c r="DF33" s="6">
        <f t="shared" si="198"/>
        <v>0.98074622081034146</v>
      </c>
      <c r="DG33" s="6">
        <f t="shared" si="199"/>
        <v>0.97454458993189419</v>
      </c>
      <c r="DH33" s="6">
        <f t="shared" si="200"/>
        <v>0.89958986187910206</v>
      </c>
      <c r="DI33" s="6">
        <f t="shared" si="21"/>
        <v>0.90574584999983698</v>
      </c>
      <c r="DJ33" s="6">
        <f t="shared" si="22"/>
        <v>0.91781711948305655</v>
      </c>
      <c r="DK33" s="6">
        <f t="shared" si="23"/>
        <v>0.91546098852508162</v>
      </c>
      <c r="DL33" s="6">
        <f t="shared" si="24"/>
        <v>0.9253163462432884</v>
      </c>
      <c r="DM33" s="6">
        <f t="shared" si="25"/>
        <v>0.92980147132421531</v>
      </c>
      <c r="DN33" s="6">
        <f t="shared" si="26"/>
        <v>0.93049920213575643</v>
      </c>
      <c r="DO33" s="6">
        <f t="shared" si="27"/>
        <v>0.93123110809617315</v>
      </c>
      <c r="DP33" s="6">
        <f t="shared" si="28"/>
        <v>0.93421451313312587</v>
      </c>
      <c r="DQ33" s="6">
        <f t="shared" si="29"/>
        <v>0.9377387961131225</v>
      </c>
      <c r="DR33" s="6">
        <f t="shared" si="30"/>
        <v>0.94097868558190978</v>
      </c>
      <c r="DS33" s="6">
        <f t="shared" si="31"/>
        <v>0.94412139995688504</v>
      </c>
      <c r="DT33" s="6">
        <f t="shared" si="32"/>
        <v>0.9421340099844735</v>
      </c>
      <c r="DU33" s="6">
        <f t="shared" si="33"/>
        <v>0.94453118210627851</v>
      </c>
      <c r="DV33" s="6">
        <f t="shared" si="34"/>
        <v>0.94990621669041597</v>
      </c>
      <c r="DW33" s="6">
        <f t="shared" si="35"/>
        <v>0.95069376343992718</v>
      </c>
      <c r="DX33" s="6">
        <f t="shared" si="36"/>
        <v>0.9509259366626982</v>
      </c>
      <c r="DY33" s="6">
        <f t="shared" si="37"/>
        <v>0.95142422232187696</v>
      </c>
      <c r="DZ33" s="6">
        <f t="shared" si="38"/>
        <v>0.95421440429767401</v>
      </c>
      <c r="EA33" s="6">
        <f t="shared" si="39"/>
        <v>0.95406853094412358</v>
      </c>
      <c r="EB33" s="6">
        <f t="shared" si="40"/>
        <v>0.95691755841788728</v>
      </c>
      <c r="EC33" s="6">
        <f t="shared" si="41"/>
        <v>0.95681859636663735</v>
      </c>
      <c r="ED33" s="6">
        <f t="shared" si="42"/>
        <v>0.95943409377511257</v>
      </c>
      <c r="EE33" s="6">
        <f t="shared" si="43"/>
        <v>0.95899169217277114</v>
      </c>
      <c r="EF33" s="6">
        <f t="shared" si="44"/>
        <v>0.95619612230428075</v>
      </c>
      <c r="EG33" s="6">
        <f t="shared" si="45"/>
        <v>0.96027791364578063</v>
      </c>
      <c r="EH33" s="6">
        <f t="shared" si="46"/>
        <v>0.96391313150875757</v>
      </c>
      <c r="EI33" s="6">
        <f t="shared" si="47"/>
        <v>0.96784498812126663</v>
      </c>
      <c r="EJ33" s="6">
        <f t="shared" si="48"/>
        <v>0.97019105378990866</v>
      </c>
      <c r="EK33" s="6">
        <f t="shared" si="49"/>
        <v>0.97143732958555395</v>
      </c>
      <c r="EL33" s="6">
        <f t="shared" si="50"/>
        <v>0.97244691197723576</v>
      </c>
      <c r="EM33" s="6">
        <f t="shared" si="51"/>
        <v>0.97328089438981058</v>
      </c>
      <c r="EN33" s="6">
        <f t="shared" si="52"/>
        <v>0.97449179777653949</v>
      </c>
      <c r="EO33" s="6">
        <f t="shared" si="53"/>
        <v>0.97553027287191518</v>
      </c>
      <c r="EP33" s="6">
        <f t="shared" si="54"/>
        <v>0.97403404633854684</v>
      </c>
      <c r="EQ33" s="6">
        <f t="shared" si="55"/>
        <v>0.97367631250766284</v>
      </c>
      <c r="ER33" s="6">
        <f t="shared" si="56"/>
        <v>0.97657062575559561</v>
      </c>
      <c r="ES33" s="6">
        <f t="shared" si="57"/>
        <v>0.97834900107076372</v>
      </c>
      <c r="ET33" s="6">
        <f t="shared" si="58"/>
        <v>0.97915447975525582</v>
      </c>
      <c r="EU33" s="6">
        <f t="shared" si="59"/>
        <v>0.9790093433556305</v>
      </c>
      <c r="EV33" s="6">
        <f t="shared" si="60"/>
        <v>0.97981773084250467</v>
      </c>
      <c r="EW33" s="6">
        <f t="shared" si="61"/>
        <v>0.97973303396252398</v>
      </c>
      <c r="EX33" s="6">
        <f t="shared" si="62"/>
        <v>0.98162098546700471</v>
      </c>
      <c r="EY33" s="6">
        <f t="shared" si="63"/>
        <v>0.98295095803224275</v>
      </c>
      <c r="EZ33" s="6">
        <f t="shared" si="64"/>
        <v>0.98361602513724133</v>
      </c>
      <c r="FA33" s="6">
        <f t="shared" si="65"/>
        <v>0.98510066314677569</v>
      </c>
      <c r="FB33" s="6">
        <f t="shared" si="66"/>
        <v>0.98436015260234633</v>
      </c>
      <c r="FC33" s="6">
        <f t="shared" si="67"/>
        <v>0.98592879532546496</v>
      </c>
      <c r="FD33" s="6">
        <f t="shared" si="68"/>
        <v>0.986516566511075</v>
      </c>
      <c r="FE33" s="6">
        <f t="shared" si="69"/>
        <v>0.98740451186980094</v>
      </c>
      <c r="FF33" s="6">
        <f t="shared" si="70"/>
        <v>0.98645809594838418</v>
      </c>
      <c r="FG33" s="6">
        <f t="shared" si="71"/>
        <v>0.98737404276610619</v>
      </c>
      <c r="FH33" s="6">
        <f t="shared" si="72"/>
        <v>0.9881503318965611</v>
      </c>
      <c r="FI33" s="6">
        <f t="shared" si="73"/>
        <v>0.98848999584412778</v>
      </c>
      <c r="FJ33" s="6">
        <f t="shared" si="74"/>
        <v>0.98947002957930874</v>
      </c>
      <c r="FK33" s="6">
        <f t="shared" si="75"/>
        <v>0.98976624272254221</v>
      </c>
      <c r="FL33" s="6">
        <f t="shared" si="76"/>
        <v>0.99005617210405938</v>
      </c>
      <c r="FM33" s="6">
        <f t="shared" si="77"/>
        <v>0.99014544615240474</v>
      </c>
      <c r="FN33" s="6">
        <f t="shared" si="78"/>
        <v>0.99050773311198159</v>
      </c>
      <c r="FO33" s="6">
        <f t="shared" si="79"/>
        <v>0.99065406342909412</v>
      </c>
      <c r="FP33" s="6">
        <f t="shared" si="80"/>
        <v>0.99099898094992422</v>
      </c>
      <c r="FQ33" s="6">
        <f t="shared" si="81"/>
        <v>0.99127237406808966</v>
      </c>
      <c r="FR33" s="6">
        <f t="shared" si="82"/>
        <v>0.99153020148852422</v>
      </c>
      <c r="FS33" s="6">
        <f t="shared" si="83"/>
        <v>0.99177316812903704</v>
      </c>
      <c r="FT33" s="6">
        <f t="shared" si="84"/>
        <v>0.99200159324410175</v>
      </c>
      <c r="FU33" s="6">
        <f t="shared" si="85"/>
        <v>0.99221616836455939</v>
      </c>
      <c r="FV33" s="6">
        <f t="shared" si="86"/>
        <v>0.99241680023955758</v>
      </c>
      <c r="FW33" s="6">
        <f t="shared" si="87"/>
        <v>0.9926035975279236</v>
      </c>
      <c r="FX33" s="6">
        <f t="shared" si="88"/>
        <v>0.99277543321494954</v>
      </c>
      <c r="FY33" s="6">
        <f t="shared" si="89"/>
        <v>0.99292915008340099</v>
      </c>
      <c r="GA33" s="17"/>
      <c r="GB33" s="17"/>
      <c r="GC33" s="17"/>
    </row>
    <row r="34" spans="1:185" x14ac:dyDescent="0.25">
      <c r="A34" s="13">
        <v>32</v>
      </c>
      <c r="B34" s="6" t="str">
        <f t="shared" si="90"/>
        <v/>
      </c>
      <c r="C34" s="6" t="str">
        <f t="shared" si="91"/>
        <v/>
      </c>
      <c r="D34" s="6" t="str">
        <f t="shared" si="92"/>
        <v/>
      </c>
      <c r="E34" s="6" t="str">
        <f t="shared" si="93"/>
        <v/>
      </c>
      <c r="F34" s="6" t="str">
        <f t="shared" si="94"/>
        <v/>
      </c>
      <c r="G34" s="6" t="str">
        <f t="shared" si="95"/>
        <v/>
      </c>
      <c r="H34" s="6" t="str">
        <f t="shared" si="96"/>
        <v/>
      </c>
      <c r="I34" s="6" t="str">
        <f t="shared" si="97"/>
        <v/>
      </c>
      <c r="J34" s="6" t="str">
        <f t="shared" si="98"/>
        <v/>
      </c>
      <c r="K34" s="6" t="str">
        <f t="shared" si="99"/>
        <v/>
      </c>
      <c r="L34" s="6" t="str">
        <f t="shared" si="100"/>
        <v/>
      </c>
      <c r="M34" s="6" t="str">
        <f t="shared" si="101"/>
        <v/>
      </c>
      <c r="N34" s="6" t="str">
        <f t="shared" si="102"/>
        <v/>
      </c>
      <c r="O34" s="6" t="str">
        <f t="shared" si="103"/>
        <v/>
      </c>
      <c r="P34" s="6" t="str">
        <f t="shared" si="104"/>
        <v/>
      </c>
      <c r="Q34" s="6" t="str">
        <f t="shared" si="105"/>
        <v/>
      </c>
      <c r="R34" s="6" t="str">
        <f t="shared" si="106"/>
        <v/>
      </c>
      <c r="S34" s="6" t="str">
        <f t="shared" si="107"/>
        <v/>
      </c>
      <c r="T34" s="6" t="str">
        <f t="shared" si="108"/>
        <v/>
      </c>
      <c r="U34" s="6" t="str">
        <f t="shared" si="109"/>
        <v/>
      </c>
      <c r="V34" s="6" t="str">
        <f t="shared" si="110"/>
        <v/>
      </c>
      <c r="W34" s="6" t="str">
        <f t="shared" si="111"/>
        <v/>
      </c>
      <c r="X34" s="6" t="str">
        <f t="shared" si="112"/>
        <v/>
      </c>
      <c r="Y34" s="6" t="str">
        <f t="shared" si="113"/>
        <v/>
      </c>
      <c r="Z34" s="6" t="str">
        <f t="shared" si="114"/>
        <v/>
      </c>
      <c r="AA34" s="6" t="str">
        <f t="shared" si="115"/>
        <v/>
      </c>
      <c r="AB34" s="6" t="str">
        <f t="shared" si="116"/>
        <v/>
      </c>
      <c r="AC34" s="6" t="str">
        <f t="shared" si="117"/>
        <v/>
      </c>
      <c r="AD34" s="6" t="str">
        <f t="shared" si="118"/>
        <v/>
      </c>
      <c r="AE34" s="6" t="str">
        <f t="shared" si="119"/>
        <v/>
      </c>
      <c r="AF34" s="6" t="str">
        <f t="shared" si="120"/>
        <v/>
      </c>
      <c r="AG34" s="6" t="str">
        <f t="shared" si="121"/>
        <v/>
      </c>
      <c r="AH34" s="6" t="str">
        <f t="shared" si="122"/>
        <v/>
      </c>
      <c r="AI34" s="6" t="str">
        <f t="shared" si="123"/>
        <v/>
      </c>
      <c r="AJ34" s="6" t="str">
        <f t="shared" si="124"/>
        <v/>
      </c>
      <c r="AK34" s="6" t="str">
        <f t="shared" si="125"/>
        <v/>
      </c>
      <c r="AL34" s="6" t="str">
        <f t="shared" si="126"/>
        <v/>
      </c>
      <c r="AM34" s="6" t="str">
        <f t="shared" si="127"/>
        <v/>
      </c>
      <c r="AN34" s="6" t="str">
        <f t="shared" si="128"/>
        <v/>
      </c>
      <c r="AO34" s="6" t="str">
        <f t="shared" si="129"/>
        <v/>
      </c>
      <c r="AP34" s="6" t="str">
        <f t="shared" si="130"/>
        <v/>
      </c>
      <c r="AQ34" s="6" t="str">
        <f t="shared" si="131"/>
        <v/>
      </c>
      <c r="AR34" s="6" t="str">
        <f t="shared" si="132"/>
        <v/>
      </c>
      <c r="AS34" s="6" t="str">
        <f t="shared" si="133"/>
        <v/>
      </c>
      <c r="AT34" s="6" t="str">
        <f t="shared" si="134"/>
        <v/>
      </c>
      <c r="AU34" s="6" t="str">
        <f t="shared" si="135"/>
        <v/>
      </c>
      <c r="AV34" s="6" t="str">
        <f t="shared" si="136"/>
        <v/>
      </c>
      <c r="AW34" s="6" t="str">
        <f t="shared" si="137"/>
        <v/>
      </c>
      <c r="AX34" s="6" t="str">
        <f t="shared" si="138"/>
        <v/>
      </c>
      <c r="AY34" s="6" t="str">
        <f t="shared" si="139"/>
        <v/>
      </c>
      <c r="AZ34" s="6" t="str">
        <f t="shared" si="140"/>
        <v/>
      </c>
      <c r="BA34" s="6" t="str">
        <f t="shared" si="141"/>
        <v/>
      </c>
      <c r="BB34" s="6" t="str">
        <f t="shared" si="142"/>
        <v/>
      </c>
      <c r="BC34" s="6" t="str">
        <f t="shared" si="143"/>
        <v/>
      </c>
      <c r="BD34" s="6" t="str">
        <f t="shared" si="144"/>
        <v/>
      </c>
      <c r="BE34" s="6" t="str">
        <f t="shared" si="145"/>
        <v/>
      </c>
      <c r="BF34" s="6" t="str">
        <f t="shared" si="146"/>
        <v/>
      </c>
      <c r="BG34" s="6" t="str">
        <f t="shared" si="147"/>
        <v/>
      </c>
      <c r="BH34" s="6" t="str">
        <f t="shared" si="148"/>
        <v/>
      </c>
      <c r="BI34" s="6" t="str">
        <f t="shared" si="149"/>
        <v/>
      </c>
      <c r="BJ34" s="6" t="str">
        <f t="shared" si="150"/>
        <v/>
      </c>
      <c r="BK34" s="6" t="str">
        <f t="shared" si="151"/>
        <v/>
      </c>
      <c r="BL34" s="6" t="str">
        <f t="shared" si="152"/>
        <v/>
      </c>
      <c r="BM34" s="6" t="str">
        <f t="shared" si="153"/>
        <v/>
      </c>
      <c r="BN34" s="6" t="str">
        <f t="shared" si="154"/>
        <v/>
      </c>
      <c r="BO34" s="6" t="str">
        <f t="shared" si="155"/>
        <v/>
      </c>
      <c r="BP34" s="6" t="str">
        <f t="shared" si="156"/>
        <v/>
      </c>
      <c r="BQ34" s="6" t="str">
        <f t="shared" si="157"/>
        <v/>
      </c>
      <c r="BR34" s="6" t="str">
        <f t="shared" si="158"/>
        <v/>
      </c>
      <c r="BS34" s="6" t="str">
        <f t="shared" si="159"/>
        <v/>
      </c>
      <c r="BT34" s="6" t="str">
        <f t="shared" si="160"/>
        <v/>
      </c>
      <c r="BU34" s="6" t="str">
        <f t="shared" si="161"/>
        <v/>
      </c>
      <c r="BV34" s="6" t="str">
        <f t="shared" si="162"/>
        <v/>
      </c>
      <c r="BW34" s="6" t="str">
        <f t="shared" si="163"/>
        <v/>
      </c>
      <c r="BX34" s="6" t="str">
        <f t="shared" si="164"/>
        <v/>
      </c>
      <c r="BY34" s="6" t="str">
        <f t="shared" si="165"/>
        <v/>
      </c>
      <c r="BZ34" s="6" t="str">
        <f t="shared" si="166"/>
        <v/>
      </c>
      <c r="CA34" s="6" t="str">
        <f t="shared" si="167"/>
        <v/>
      </c>
      <c r="CB34" s="6">
        <f t="shared" si="168"/>
        <v>1</v>
      </c>
      <c r="CC34" s="6">
        <f t="shared" si="169"/>
        <v>0.99782000000000004</v>
      </c>
      <c r="CD34" s="6">
        <f t="shared" si="170"/>
        <v>0.99494638649999989</v>
      </c>
      <c r="CE34" s="6">
        <f t="shared" si="171"/>
        <v>0.99395219303839188</v>
      </c>
      <c r="CF34" s="6">
        <f t="shared" si="172"/>
        <v>0.99093090926109839</v>
      </c>
      <c r="CG34" s="6">
        <f t="shared" si="173"/>
        <v>0.99032736153217404</v>
      </c>
      <c r="CH34" s="6">
        <f t="shared" si="174"/>
        <v>0.98883202483181087</v>
      </c>
      <c r="CI34" s="6">
        <f t="shared" si="175"/>
        <v>0.98772460776985616</v>
      </c>
      <c r="CJ34" s="6">
        <f t="shared" si="176"/>
        <v>0.98649961954837873</v>
      </c>
      <c r="CK34" s="6">
        <f t="shared" si="177"/>
        <v>0.98577027159323738</v>
      </c>
      <c r="CL34" s="6">
        <f t="shared" si="178"/>
        <v>0.98528777662586742</v>
      </c>
      <c r="CM34" s="6">
        <f t="shared" si="179"/>
        <v>0.98450963247082601</v>
      </c>
      <c r="CN34" s="6">
        <f t="shared" si="180"/>
        <v>0.98417499762344141</v>
      </c>
      <c r="CO34" s="6">
        <f t="shared" si="181"/>
        <v>0.98414659909051416</v>
      </c>
      <c r="CP34" s="6">
        <f t="shared" si="182"/>
        <v>0.98406834556134171</v>
      </c>
      <c r="CQ34" s="6">
        <f t="shared" si="183"/>
        <v>0.98335016747712234</v>
      </c>
      <c r="CR34" s="6">
        <f t="shared" si="184"/>
        <v>0.9838037713660599</v>
      </c>
      <c r="CS34" s="6">
        <f t="shared" si="185"/>
        <v>0.98395202990073094</v>
      </c>
      <c r="CT34" s="6">
        <f t="shared" si="186"/>
        <v>0.9837459467286267</v>
      </c>
      <c r="CU34" s="6">
        <f t="shared" si="187"/>
        <v>0.98401217639567728</v>
      </c>
      <c r="CV34" s="6">
        <f t="shared" si="188"/>
        <v>0.98487954147897439</v>
      </c>
      <c r="CW34" s="6">
        <f t="shared" si="189"/>
        <v>0.98475169474875035</v>
      </c>
      <c r="CX34" s="6">
        <f t="shared" si="190"/>
        <v>0.98486033868213962</v>
      </c>
      <c r="CY34" s="6">
        <f t="shared" si="191"/>
        <v>0.98463389866993023</v>
      </c>
      <c r="CZ34" s="6">
        <f t="shared" si="192"/>
        <v>0.98454539326352752</v>
      </c>
      <c r="DA34" s="6">
        <f t="shared" si="193"/>
        <v>0.98454543250165849</v>
      </c>
      <c r="DB34" s="6">
        <f t="shared" si="194"/>
        <v>0.98316722599383477</v>
      </c>
      <c r="DC34" s="6">
        <f t="shared" si="195"/>
        <v>0.98237078467937033</v>
      </c>
      <c r="DD34" s="6">
        <f t="shared" si="196"/>
        <v>0.98250822900747459</v>
      </c>
      <c r="DE34" s="6">
        <f t="shared" si="197"/>
        <v>0.98112232375740038</v>
      </c>
      <c r="DF34" s="6">
        <f t="shared" si="198"/>
        <v>0.97985374174940409</v>
      </c>
      <c r="DG34" s="6">
        <f t="shared" si="199"/>
        <v>0.97377469970584807</v>
      </c>
      <c r="DH34" s="6">
        <f t="shared" si="200"/>
        <v>0.89861830482827265</v>
      </c>
      <c r="DI34" s="6">
        <f t="shared" si="21"/>
        <v>0.90484916160833706</v>
      </c>
      <c r="DJ34" s="6">
        <f t="shared" si="22"/>
        <v>0.91695437139074243</v>
      </c>
      <c r="DK34" s="6">
        <f t="shared" si="23"/>
        <v>0.91455468214644176</v>
      </c>
      <c r="DL34" s="6">
        <f t="shared" si="24"/>
        <v>0.92429849826242083</v>
      </c>
      <c r="DM34" s="6">
        <f t="shared" si="25"/>
        <v>0.92863921948506012</v>
      </c>
      <c r="DN34" s="6">
        <f t="shared" si="26"/>
        <v>0.92942912805330036</v>
      </c>
      <c r="DO34" s="6">
        <f t="shared" si="27"/>
        <v>0.93018812925510541</v>
      </c>
      <c r="DP34" s="6">
        <f t="shared" si="28"/>
        <v>0.93328029861999273</v>
      </c>
      <c r="DQ34" s="6">
        <f t="shared" si="29"/>
        <v>0.93665101910963122</v>
      </c>
      <c r="DR34" s="6">
        <f t="shared" si="30"/>
        <v>0.93995301881462545</v>
      </c>
      <c r="DS34" s="6">
        <f t="shared" si="31"/>
        <v>0.94314895491492945</v>
      </c>
      <c r="DT34" s="6">
        <f t="shared" si="32"/>
        <v>0.94090923577149366</v>
      </c>
      <c r="DU34" s="6">
        <f t="shared" si="33"/>
        <v>0.94373777591330932</v>
      </c>
      <c r="DV34" s="6">
        <f t="shared" si="34"/>
        <v>0.94899430672239315</v>
      </c>
      <c r="DW34" s="6">
        <f t="shared" si="35"/>
        <v>0.94980011130229358</v>
      </c>
      <c r="DX34" s="6">
        <f t="shared" si="36"/>
        <v>0.95025077924766765</v>
      </c>
      <c r="DY34" s="6">
        <f t="shared" si="37"/>
        <v>0.95062502597512666</v>
      </c>
      <c r="DZ34" s="6">
        <f t="shared" si="38"/>
        <v>0.95347965920636479</v>
      </c>
      <c r="EA34" s="6">
        <f t="shared" si="39"/>
        <v>0.95341976434308151</v>
      </c>
      <c r="EB34" s="6">
        <f t="shared" si="40"/>
        <v>0.9564869455165993</v>
      </c>
      <c r="EC34" s="6">
        <f t="shared" si="41"/>
        <v>0.95636889162634509</v>
      </c>
      <c r="ED34" s="6">
        <f t="shared" si="42"/>
        <v>0.95898315975103832</v>
      </c>
      <c r="EE34" s="6">
        <f t="shared" si="43"/>
        <v>0.95851219632668483</v>
      </c>
      <c r="EF34" s="6">
        <f t="shared" si="44"/>
        <v>0.95580408189413602</v>
      </c>
      <c r="EG34" s="6">
        <f t="shared" si="45"/>
        <v>0.95988419970118588</v>
      </c>
      <c r="EH34" s="6">
        <f t="shared" si="46"/>
        <v>0.96338297928642769</v>
      </c>
      <c r="EI34" s="6">
        <f t="shared" si="47"/>
        <v>0.96750624237542426</v>
      </c>
      <c r="EJ34" s="6">
        <f t="shared" si="48"/>
        <v>0.96972536208408944</v>
      </c>
      <c r="EK34" s="6">
        <f t="shared" si="49"/>
        <v>0.97109253600203571</v>
      </c>
      <c r="EL34" s="6">
        <f t="shared" si="50"/>
        <v>0.97212238469693124</v>
      </c>
      <c r="EM34" s="6">
        <f t="shared" si="51"/>
        <v>0.97297549762753466</v>
      </c>
      <c r="EN34" s="6">
        <f t="shared" si="52"/>
        <v>0.97420429281755128</v>
      </c>
      <c r="EO34" s="6">
        <f t="shared" si="53"/>
        <v>0.9752596597667722</v>
      </c>
      <c r="EP34" s="6">
        <f t="shared" si="54"/>
        <v>0.97377999403761473</v>
      </c>
      <c r="EQ34" s="6">
        <f t="shared" si="55"/>
        <v>0.9734375288933832</v>
      </c>
      <c r="ER34" s="6">
        <f t="shared" si="56"/>
        <v>0.9763454433286729</v>
      </c>
      <c r="ES34" s="6">
        <f t="shared" si="57"/>
        <v>0.97813688891102135</v>
      </c>
      <c r="ET34" s="6">
        <f t="shared" si="58"/>
        <v>0.97895487821101435</v>
      </c>
      <c r="EU34" s="6">
        <f t="shared" si="59"/>
        <v>0.97880977139757797</v>
      </c>
      <c r="EV34" s="6">
        <f t="shared" si="60"/>
        <v>0.97961799409391703</v>
      </c>
      <c r="EW34" s="6">
        <f t="shared" si="61"/>
        <v>0.97953331447947345</v>
      </c>
      <c r="EX34" s="6">
        <f t="shared" si="62"/>
        <v>0.98142088112329784</v>
      </c>
      <c r="EY34" s="6">
        <f t="shared" si="63"/>
        <v>0.98275058257240122</v>
      </c>
      <c r="EZ34" s="6">
        <f t="shared" si="64"/>
        <v>0.98341551410285666</v>
      </c>
      <c r="FA34" s="6">
        <f t="shared" si="65"/>
        <v>0.98489984946756282</v>
      </c>
      <c r="FB34" s="6">
        <f t="shared" si="66"/>
        <v>0.98415948987689128</v>
      </c>
      <c r="FC34" s="6">
        <f t="shared" si="67"/>
        <v>0.98572781283074329</v>
      </c>
      <c r="FD34" s="6">
        <f t="shared" si="68"/>
        <v>0.98631546419865479</v>
      </c>
      <c r="FE34" s="6">
        <f t="shared" si="69"/>
        <v>0.98720322854889997</v>
      </c>
      <c r="FF34" s="6">
        <f t="shared" si="70"/>
        <v>0.98625700555524209</v>
      </c>
      <c r="FG34" s="6">
        <f t="shared" si="71"/>
        <v>0.98717276565636014</v>
      </c>
      <c r="FH34" s="6">
        <f t="shared" si="72"/>
        <v>0.98794889653955942</v>
      </c>
      <c r="FI34" s="6">
        <f t="shared" si="73"/>
        <v>0.9882884912463169</v>
      </c>
      <c r="FJ34" s="6">
        <f t="shared" si="74"/>
        <v>0.98926832520071661</v>
      </c>
      <c r="FK34" s="6">
        <f t="shared" si="75"/>
        <v>0.98956447796062752</v>
      </c>
      <c r="FL34" s="6">
        <f t="shared" si="76"/>
        <v>0.9898543482397727</v>
      </c>
      <c r="FM34" s="6">
        <f t="shared" si="77"/>
        <v>0.98994360408952098</v>
      </c>
      <c r="FN34" s="6">
        <f t="shared" si="78"/>
        <v>0.99030581719656674</v>
      </c>
      <c r="FO34" s="6">
        <f t="shared" si="79"/>
        <v>0.99045211768410912</v>
      </c>
      <c r="FP34" s="6">
        <f t="shared" si="80"/>
        <v>0.99079696489318436</v>
      </c>
      <c r="FQ34" s="6">
        <f t="shared" si="81"/>
        <v>0.99107030227991033</v>
      </c>
      <c r="FR34" s="6">
        <f t="shared" si="82"/>
        <v>0.99132807714198734</v>
      </c>
      <c r="FS34" s="6">
        <f t="shared" si="83"/>
        <v>0.99157099425352635</v>
      </c>
      <c r="FT34" s="6">
        <f t="shared" si="84"/>
        <v>0.9917993728039205</v>
      </c>
      <c r="FU34" s="6">
        <f t="shared" si="85"/>
        <v>0.99201390418304181</v>
      </c>
      <c r="FV34" s="6">
        <f t="shared" si="86"/>
        <v>0.99221449515904714</v>
      </c>
      <c r="FW34" s="6">
        <f t="shared" si="87"/>
        <v>0.99240125436861359</v>
      </c>
      <c r="FX34" s="6">
        <f t="shared" si="88"/>
        <v>0.99257305502677617</v>
      </c>
      <c r="FY34" s="6">
        <f t="shared" si="89"/>
        <v>0.99272674055990218</v>
      </c>
      <c r="GA34" s="17"/>
      <c r="GB34" s="17"/>
      <c r="GC34" s="17"/>
    </row>
    <row r="35" spans="1:185" x14ac:dyDescent="0.25">
      <c r="A35" s="13">
        <v>33</v>
      </c>
      <c r="B35" s="6" t="str">
        <f t="shared" si="90"/>
        <v/>
      </c>
      <c r="C35" s="6" t="str">
        <f t="shared" si="91"/>
        <v/>
      </c>
      <c r="D35" s="6" t="str">
        <f t="shared" si="92"/>
        <v/>
      </c>
      <c r="E35" s="6" t="str">
        <f t="shared" si="93"/>
        <v/>
      </c>
      <c r="F35" s="6" t="str">
        <f t="shared" si="94"/>
        <v/>
      </c>
      <c r="G35" s="6" t="str">
        <f t="shared" si="95"/>
        <v/>
      </c>
      <c r="H35" s="6" t="str">
        <f t="shared" si="96"/>
        <v/>
      </c>
      <c r="I35" s="6" t="str">
        <f t="shared" si="97"/>
        <v/>
      </c>
      <c r="J35" s="6" t="str">
        <f t="shared" si="98"/>
        <v/>
      </c>
      <c r="K35" s="6" t="str">
        <f t="shared" si="99"/>
        <v/>
      </c>
      <c r="L35" s="6" t="str">
        <f t="shared" si="100"/>
        <v/>
      </c>
      <c r="M35" s="6" t="str">
        <f t="shared" si="101"/>
        <v/>
      </c>
      <c r="N35" s="6" t="str">
        <f t="shared" si="102"/>
        <v/>
      </c>
      <c r="O35" s="6" t="str">
        <f t="shared" si="103"/>
        <v/>
      </c>
      <c r="P35" s="6" t="str">
        <f t="shared" si="104"/>
        <v/>
      </c>
      <c r="Q35" s="6" t="str">
        <f t="shared" si="105"/>
        <v/>
      </c>
      <c r="R35" s="6" t="str">
        <f t="shared" si="106"/>
        <v/>
      </c>
      <c r="S35" s="6" t="str">
        <f t="shared" si="107"/>
        <v/>
      </c>
      <c r="T35" s="6" t="str">
        <f t="shared" si="108"/>
        <v/>
      </c>
      <c r="U35" s="6" t="str">
        <f t="shared" si="109"/>
        <v/>
      </c>
      <c r="V35" s="6" t="str">
        <f t="shared" si="110"/>
        <v/>
      </c>
      <c r="W35" s="6" t="str">
        <f t="shared" si="111"/>
        <v/>
      </c>
      <c r="X35" s="6" t="str">
        <f t="shared" si="112"/>
        <v/>
      </c>
      <c r="Y35" s="6" t="str">
        <f t="shared" si="113"/>
        <v/>
      </c>
      <c r="Z35" s="6" t="str">
        <f t="shared" si="114"/>
        <v/>
      </c>
      <c r="AA35" s="6" t="str">
        <f t="shared" si="115"/>
        <v/>
      </c>
      <c r="AB35" s="6" t="str">
        <f t="shared" si="116"/>
        <v/>
      </c>
      <c r="AC35" s="6" t="str">
        <f t="shared" si="117"/>
        <v/>
      </c>
      <c r="AD35" s="6" t="str">
        <f t="shared" si="118"/>
        <v/>
      </c>
      <c r="AE35" s="6" t="str">
        <f t="shared" si="119"/>
        <v/>
      </c>
      <c r="AF35" s="6" t="str">
        <f t="shared" si="120"/>
        <v/>
      </c>
      <c r="AG35" s="6" t="str">
        <f t="shared" si="121"/>
        <v/>
      </c>
      <c r="AH35" s="6" t="str">
        <f t="shared" si="122"/>
        <v/>
      </c>
      <c r="AI35" s="6" t="str">
        <f t="shared" si="123"/>
        <v/>
      </c>
      <c r="AJ35" s="6" t="str">
        <f t="shared" si="124"/>
        <v/>
      </c>
      <c r="AK35" s="6" t="str">
        <f t="shared" si="125"/>
        <v/>
      </c>
      <c r="AL35" s="6" t="str">
        <f t="shared" si="126"/>
        <v/>
      </c>
      <c r="AM35" s="6" t="str">
        <f t="shared" si="127"/>
        <v/>
      </c>
      <c r="AN35" s="6" t="str">
        <f t="shared" si="128"/>
        <v/>
      </c>
      <c r="AO35" s="6" t="str">
        <f t="shared" si="129"/>
        <v/>
      </c>
      <c r="AP35" s="6" t="str">
        <f t="shared" si="130"/>
        <v/>
      </c>
      <c r="AQ35" s="6" t="str">
        <f t="shared" si="131"/>
        <v/>
      </c>
      <c r="AR35" s="6" t="str">
        <f t="shared" si="132"/>
        <v/>
      </c>
      <c r="AS35" s="6" t="str">
        <f t="shared" si="133"/>
        <v/>
      </c>
      <c r="AT35" s="6" t="str">
        <f t="shared" si="134"/>
        <v/>
      </c>
      <c r="AU35" s="6" t="str">
        <f t="shared" si="135"/>
        <v/>
      </c>
      <c r="AV35" s="6" t="str">
        <f t="shared" si="136"/>
        <v/>
      </c>
      <c r="AW35" s="6" t="str">
        <f t="shared" si="137"/>
        <v/>
      </c>
      <c r="AX35" s="6" t="str">
        <f t="shared" si="138"/>
        <v/>
      </c>
      <c r="AY35" s="6" t="str">
        <f t="shared" si="139"/>
        <v/>
      </c>
      <c r="AZ35" s="6" t="str">
        <f t="shared" si="140"/>
        <v/>
      </c>
      <c r="BA35" s="6" t="str">
        <f t="shared" si="141"/>
        <v/>
      </c>
      <c r="BB35" s="6" t="str">
        <f t="shared" si="142"/>
        <v/>
      </c>
      <c r="BC35" s="6" t="str">
        <f t="shared" si="143"/>
        <v/>
      </c>
      <c r="BD35" s="6" t="str">
        <f t="shared" si="144"/>
        <v/>
      </c>
      <c r="BE35" s="6" t="str">
        <f t="shared" si="145"/>
        <v/>
      </c>
      <c r="BF35" s="6" t="str">
        <f t="shared" si="146"/>
        <v/>
      </c>
      <c r="BG35" s="6" t="str">
        <f t="shared" si="147"/>
        <v/>
      </c>
      <c r="BH35" s="6" t="str">
        <f t="shared" si="148"/>
        <v/>
      </c>
      <c r="BI35" s="6" t="str">
        <f t="shared" si="149"/>
        <v/>
      </c>
      <c r="BJ35" s="6" t="str">
        <f t="shared" si="150"/>
        <v/>
      </c>
      <c r="BK35" s="6" t="str">
        <f t="shared" si="151"/>
        <v/>
      </c>
      <c r="BL35" s="6" t="str">
        <f t="shared" si="152"/>
        <v/>
      </c>
      <c r="BM35" s="6" t="str">
        <f t="shared" si="153"/>
        <v/>
      </c>
      <c r="BN35" s="6" t="str">
        <f t="shared" si="154"/>
        <v/>
      </c>
      <c r="BO35" s="6" t="str">
        <f t="shared" si="155"/>
        <v/>
      </c>
      <c r="BP35" s="6" t="str">
        <f t="shared" si="156"/>
        <v/>
      </c>
      <c r="BQ35" s="6" t="str">
        <f t="shared" si="157"/>
        <v/>
      </c>
      <c r="BR35" s="6" t="str">
        <f t="shared" si="158"/>
        <v/>
      </c>
      <c r="BS35" s="6" t="str">
        <f t="shared" si="159"/>
        <v/>
      </c>
      <c r="BT35" s="6" t="str">
        <f t="shared" si="160"/>
        <v/>
      </c>
      <c r="BU35" s="6" t="str">
        <f t="shared" si="161"/>
        <v/>
      </c>
      <c r="BV35" s="6" t="str">
        <f t="shared" si="162"/>
        <v/>
      </c>
      <c r="BW35" s="6" t="str">
        <f t="shared" si="163"/>
        <v/>
      </c>
      <c r="BX35" s="6" t="str">
        <f t="shared" si="164"/>
        <v/>
      </c>
      <c r="BY35" s="6" t="str">
        <f t="shared" si="165"/>
        <v/>
      </c>
      <c r="BZ35" s="6" t="str">
        <f t="shared" si="166"/>
        <v/>
      </c>
      <c r="CA35" s="6">
        <f t="shared" si="167"/>
        <v>1</v>
      </c>
      <c r="CB35" s="6">
        <f t="shared" si="168"/>
        <v>0.99741999999999997</v>
      </c>
      <c r="CC35" s="6">
        <f t="shared" si="169"/>
        <v>0.99544518839999996</v>
      </c>
      <c r="CD35" s="6">
        <f t="shared" si="170"/>
        <v>0.99223018286485487</v>
      </c>
      <c r="CE35" s="6">
        <f t="shared" si="171"/>
        <v>0.99214320004706191</v>
      </c>
      <c r="CF35" s="6">
        <f t="shared" si="172"/>
        <v>0.98909768707896539</v>
      </c>
      <c r="CG35" s="6">
        <f t="shared" si="173"/>
        <v>0.98907954905664341</v>
      </c>
      <c r="CH35" s="6">
        <f t="shared" si="174"/>
        <v>0.98714112206934845</v>
      </c>
      <c r="CI35" s="6">
        <f t="shared" si="175"/>
        <v>0.98641093404152225</v>
      </c>
      <c r="CJ35" s="6">
        <f t="shared" si="176"/>
        <v>0.9850297351152516</v>
      </c>
      <c r="CK35" s="6">
        <f t="shared" si="177"/>
        <v>0.98438033551029092</v>
      </c>
      <c r="CL35" s="6">
        <f t="shared" si="178"/>
        <v>0.98405616690508513</v>
      </c>
      <c r="CM35" s="6">
        <f t="shared" si="179"/>
        <v>0.98345620716408222</v>
      </c>
      <c r="CN35" s="6">
        <f t="shared" si="180"/>
        <v>0.98276762737683987</v>
      </c>
      <c r="CO35" s="6">
        <f t="shared" si="181"/>
        <v>0.9830541963655236</v>
      </c>
      <c r="CP35" s="6">
        <f t="shared" si="182"/>
        <v>0.98300555174813553</v>
      </c>
      <c r="CQ35" s="6">
        <f t="shared" si="183"/>
        <v>0.98252415333644161</v>
      </c>
      <c r="CR35" s="6">
        <f t="shared" si="184"/>
        <v>0.98289867189640312</v>
      </c>
      <c r="CS35" s="6">
        <f t="shared" si="185"/>
        <v>0.98292871978963414</v>
      </c>
      <c r="CT35" s="6">
        <f t="shared" si="186"/>
        <v>0.98280155061976726</v>
      </c>
      <c r="CU35" s="6">
        <f t="shared" si="187"/>
        <v>0.98308720494986535</v>
      </c>
      <c r="CV35" s="6">
        <f t="shared" si="188"/>
        <v>0.98396360350539891</v>
      </c>
      <c r="CW35" s="6">
        <f t="shared" si="189"/>
        <v>0.98389496077431893</v>
      </c>
      <c r="CX35" s="6">
        <f t="shared" si="190"/>
        <v>0.98390502415361791</v>
      </c>
      <c r="CY35" s="6">
        <f t="shared" si="191"/>
        <v>0.98388557690694112</v>
      </c>
      <c r="CZ35" s="6">
        <f t="shared" si="192"/>
        <v>0.98332455697588073</v>
      </c>
      <c r="DA35" s="6">
        <f t="shared" si="193"/>
        <v>0.98366918706673212</v>
      </c>
      <c r="DB35" s="6">
        <f t="shared" si="194"/>
        <v>0.98224304880140056</v>
      </c>
      <c r="DC35" s="6">
        <f t="shared" si="195"/>
        <v>0.9813687664789974</v>
      </c>
      <c r="DD35" s="6">
        <f t="shared" si="196"/>
        <v>0.98159449635449769</v>
      </c>
      <c r="DE35" s="6">
        <f t="shared" si="197"/>
        <v>0.98015101265688054</v>
      </c>
      <c r="DF35" s="6">
        <f t="shared" si="198"/>
        <v>0.97860932749738239</v>
      </c>
      <c r="DG35" s="6">
        <f t="shared" si="199"/>
        <v>0.97261590781319807</v>
      </c>
      <c r="DH35" s="6">
        <f t="shared" si="200"/>
        <v>0.89776461743868574</v>
      </c>
      <c r="DI35" s="6">
        <f t="shared" ref="DI35:DI66" si="201">DI34*(1-INDEX(qxs,$A35,MIN(DI$1-1949+$A34,2019-1949)))</f>
        <v>0.90374524563117486</v>
      </c>
      <c r="DJ35" s="6">
        <f t="shared" ref="DJ35:DJ66" si="202">DJ34*(1-INDEX(qxs,$A35,MIN(DJ$1-1949+$A34,2019-1949)))</f>
        <v>0.91570731344565104</v>
      </c>
      <c r="DK35" s="6">
        <f t="shared" ref="DK35:DK66" si="203">DK34*(1-INDEX(qxs,$A35,MIN(DK$1-1949+$A34,2019-1949)))</f>
        <v>0.91332003332554412</v>
      </c>
      <c r="DL35" s="6">
        <f t="shared" ref="DL35:DL66" si="204">DL34*(1-INDEX(qxs,$A35,MIN(DL$1-1949+$A34,2019-1949)))</f>
        <v>0.92308766722969704</v>
      </c>
      <c r="DM35" s="6">
        <f t="shared" ref="DM35:DM66" si="205">DM34*(1-INDEX(qxs,$A35,MIN(DM$1-1949+$A34,2019-1949)))</f>
        <v>0.92741341571533986</v>
      </c>
      <c r="DN35" s="6">
        <f t="shared" ref="DN35:DN66" si="206">DN34*(1-INDEX(qxs,$A35,MIN(DN$1-1949+$A34,2019-1949)))</f>
        <v>0.92833240168219755</v>
      </c>
      <c r="DO35" s="6">
        <f t="shared" ref="DO35:DO66" si="207">DO34*(1-INDEX(qxs,$A35,MIN(DO$1-1949+$A34,2019-1949)))</f>
        <v>0.92912771478775458</v>
      </c>
      <c r="DP35" s="6">
        <f t="shared" ref="DP35:DP66" si="208">DP34*(1-INDEX(qxs,$A35,MIN(DP$1-1949+$A34,2019-1949)))</f>
        <v>0.93210436544373154</v>
      </c>
      <c r="DQ35" s="6">
        <f t="shared" ref="DQ35:DQ66" si="209">DQ34*(1-INDEX(qxs,$A35,MIN(DQ$1-1949+$A34,2019-1949)))</f>
        <v>0.93562070298861066</v>
      </c>
      <c r="DR35" s="6">
        <f t="shared" ref="DR35:DR66" si="210">DR34*(1-INDEX(qxs,$A35,MIN(DR$1-1949+$A34,2019-1949)))</f>
        <v>0.93875927848073093</v>
      </c>
      <c r="DS35" s="6">
        <f t="shared" ref="DS35:DS66" si="211">DS34*(1-INDEX(qxs,$A35,MIN(DS$1-1949+$A34,2019-1949)))</f>
        <v>0.94210205957497384</v>
      </c>
      <c r="DT35" s="6">
        <f t="shared" ref="DT35:DT66" si="212">DT34*(1-INDEX(qxs,$A35,MIN(DT$1-1949+$A34,2019-1949)))</f>
        <v>0.939874235612145</v>
      </c>
      <c r="DU35" s="6">
        <f t="shared" ref="DU35:DU66" si="213">DU34*(1-INDEX(qxs,$A35,MIN(DU$1-1949+$A34,2019-1949)))</f>
        <v>0.94294503618154213</v>
      </c>
      <c r="DV35" s="6">
        <f t="shared" ref="DV35:DV66" si="214">DV34*(1-INDEX(qxs,$A35,MIN(DV$1-1949+$A34,2019-1949)))</f>
        <v>0.94815919173247742</v>
      </c>
      <c r="DW35" s="6">
        <f t="shared" ref="DW35:DW66" si="215">DW34*(1-INDEX(qxs,$A35,MIN(DW$1-1949+$A34,2019-1949)))</f>
        <v>0.94920173723217316</v>
      </c>
      <c r="DX35" s="6">
        <f t="shared" ref="DX35:DX66" si="216">DX34*(1-INDEX(qxs,$A35,MIN(DX$1-1949+$A34,2019-1949)))</f>
        <v>0.94956659868660931</v>
      </c>
      <c r="DY35" s="6">
        <f t="shared" ref="DY35:DY66" si="217">DY34*(1-INDEX(qxs,$A35,MIN(DY$1-1949+$A34,2019-1949)))</f>
        <v>0.95001662595850256</v>
      </c>
      <c r="DZ35" s="6">
        <f t="shared" ref="DZ35:DZ66" si="218">DZ34*(1-INDEX(qxs,$A35,MIN(DZ$1-1949+$A34,2019-1949)))</f>
        <v>0.95265013190285519</v>
      </c>
      <c r="EA35" s="6">
        <f t="shared" ref="EA35:EA66" si="219">EA34*(1-INDEX(qxs,$A35,MIN(EA$1-1949+$A34,2019-1949)))</f>
        <v>0.95284771248447564</v>
      </c>
      <c r="EB35" s="6">
        <f t="shared" ref="EB35:EB66" si="220">EB34*(1-INDEX(qxs,$A35,MIN(EB$1-1949+$A34,2019-1949)))</f>
        <v>0.95591305334928933</v>
      </c>
      <c r="EC35" s="6">
        <f t="shared" ref="EC35:EC66" si="221">EC34*(1-INDEX(qxs,$A35,MIN(EC$1-1949+$A34,2019-1949)))</f>
        <v>0.95564205126870905</v>
      </c>
      <c r="ED35" s="6">
        <f t="shared" ref="ED35:ED66" si="222">ED34*(1-INDEX(qxs,$A35,MIN(ED$1-1949+$A34,2019-1949)))</f>
        <v>0.9584269495183827</v>
      </c>
      <c r="EE35" s="6">
        <f t="shared" ref="EE35:EE66" si="223">EE34*(1-INDEX(qxs,$A35,MIN(EE$1-1949+$A34,2019-1949)))</f>
        <v>0.9579275038869256</v>
      </c>
      <c r="EF35" s="6">
        <f t="shared" ref="EF35:EF66" si="224">EF34*(1-INDEX(qxs,$A35,MIN(EF$1-1949+$A34,2019-1949)))</f>
        <v>0.95520192532254267</v>
      </c>
      <c r="EG35" s="6">
        <f t="shared" ref="EG35:EG66" si="225">EG34*(1-INDEX(qxs,$A35,MIN(EG$1-1949+$A34,2019-1949)))</f>
        <v>0.95941385644333232</v>
      </c>
      <c r="EH35" s="6">
        <f t="shared" ref="EH35:EH66" si="226">EH34*(1-INDEX(qxs,$A35,MIN(EH$1-1949+$A34,2019-1949)))</f>
        <v>0.96288202013719881</v>
      </c>
      <c r="EI35" s="6">
        <f t="shared" ref="EI35:EI66" si="227">EI34*(1-INDEX(qxs,$A35,MIN(EI$1-1949+$A34,2019-1949)))</f>
        <v>0.96708053962877905</v>
      </c>
      <c r="EJ35" s="6">
        <f t="shared" ref="EJ35:EJ66" si="228">EJ34*(1-INDEX(qxs,$A35,MIN(EJ$1-1949+$A34,2019-1949)))</f>
        <v>0.96928274028046368</v>
      </c>
      <c r="EK35" s="6">
        <f t="shared" ref="EK35:EK66" si="229">EK34*(1-INDEX(qxs,$A35,MIN(EK$1-1949+$A34,2019-1949)))</f>
        <v>0.97066994759811331</v>
      </c>
      <c r="EL35" s="6">
        <f t="shared" ref="EL35:EL66" si="230">EL34*(1-INDEX(qxs,$A35,MIN(EL$1-1949+$A34,2019-1949)))</f>
        <v>0.97171906371736094</v>
      </c>
      <c r="EM35" s="6">
        <f t="shared" ref="EM35:EM66" si="231">EM34*(1-INDEX(qxs,$A35,MIN(EM$1-1949+$A34,2019-1949)))</f>
        <v>0.97259063593668393</v>
      </c>
      <c r="EN35" s="6">
        <f t="shared" ref="EN35:EN66" si="232">EN34*(1-INDEX(qxs,$A35,MIN(EN$1-1949+$A34,2019-1949)))</f>
        <v>0.97383690417269331</v>
      </c>
      <c r="EO35" s="6">
        <f t="shared" ref="EO35:EO66" si="233">EO34*(1-INDEX(qxs,$A35,MIN(EO$1-1949+$A34,2019-1949)))</f>
        <v>0.97490901378940542</v>
      </c>
      <c r="EP35" s="6">
        <f t="shared" ref="EP35:EP66" si="234">EP34*(1-INDEX(qxs,$A35,MIN(EP$1-1949+$A34,2019-1949)))</f>
        <v>0.97344619709191227</v>
      </c>
      <c r="EQ35" s="6">
        <f t="shared" ref="EQ35:EQ66" si="235">EQ34*(1-INDEX(qxs,$A35,MIN(EQ$1-1949+$A34,2019-1949)))</f>
        <v>0.97311940044564249</v>
      </c>
      <c r="ER35" s="6">
        <f t="shared" ref="ER35:ER66" si="236">ER34*(1-INDEX(qxs,$A35,MIN(ER$1-1949+$A34,2019-1949)))</f>
        <v>0.97604123518583041</v>
      </c>
      <c r="ES35" s="6">
        <f t="shared" ref="ES35:ES66" si="237">ES34*(1-INDEX(qxs,$A35,MIN(ES$1-1949+$A34,2019-1949)))</f>
        <v>0.97784632619979728</v>
      </c>
      <c r="ET35" s="6">
        <f t="shared" ref="ET35:ET66" si="238">ET34*(1-INDEX(qxs,$A35,MIN(ET$1-1949+$A34,2019-1949)))</f>
        <v>0.97866407251009069</v>
      </c>
      <c r="EU35" s="6">
        <f t="shared" ref="EU35:EU66" si="239">EU34*(1-INDEX(qxs,$A35,MIN(EU$1-1949+$A34,2019-1949)))</f>
        <v>0.97851900880169373</v>
      </c>
      <c r="EV35" s="6">
        <f t="shared" ref="EV35:EV66" si="240">EV34*(1-INDEX(qxs,$A35,MIN(EV$1-1949+$A34,2019-1949)))</f>
        <v>0.97932699140957424</v>
      </c>
      <c r="EW35" s="6">
        <f t="shared" ref="EW35:EW66" si="241">EW34*(1-INDEX(qxs,$A35,MIN(EW$1-1949+$A34,2019-1949)))</f>
        <v>0.97924233694982898</v>
      </c>
      <c r="EX35" s="6">
        <f t="shared" ref="EX35:EX66" si="242">EX34*(1-INDEX(qxs,$A35,MIN(EX$1-1949+$A34,2019-1949)))</f>
        <v>0.98112934287818721</v>
      </c>
      <c r="EY35" s="6">
        <f t="shared" ref="EY35:EY66" si="243">EY34*(1-INDEX(qxs,$A35,MIN(EY$1-1949+$A34,2019-1949)))</f>
        <v>0.98245864932975746</v>
      </c>
      <c r="EZ35" s="6">
        <f t="shared" ref="EZ35:EZ66" si="244">EZ34*(1-INDEX(qxs,$A35,MIN(EZ$1-1949+$A34,2019-1949)))</f>
        <v>0.98312338333744231</v>
      </c>
      <c r="FA35" s="6">
        <f t="shared" ref="FA35:FA66" si="245">FA34*(1-INDEX(qxs,$A35,MIN(FA$1-1949+$A34,2019-1949)))</f>
        <v>0.98460727776948065</v>
      </c>
      <c r="FB35" s="6">
        <f t="shared" ref="FB35:FB66" si="246">FB34*(1-INDEX(qxs,$A35,MIN(FB$1-1949+$A34,2019-1949)))</f>
        <v>0.98386713810803617</v>
      </c>
      <c r="FC35" s="6">
        <f t="shared" ref="FC35:FC66" si="247">FC34*(1-INDEX(qxs,$A35,MIN(FC$1-1949+$A34,2019-1949)))</f>
        <v>0.98543499518009325</v>
      </c>
      <c r="FD35" s="6">
        <f t="shared" ref="FD35:FD66" si="248">FD34*(1-INDEX(qxs,$A35,MIN(FD$1-1949+$A34,2019-1949)))</f>
        <v>0.98602247198187121</v>
      </c>
      <c r="FE35" s="6">
        <f t="shared" ref="FE35:FE66" si="249">FE34*(1-INDEX(qxs,$A35,MIN(FE$1-1949+$A34,2019-1949)))</f>
        <v>0.98690997261522828</v>
      </c>
      <c r="FF35" s="6">
        <f t="shared" ref="FF35:FF66" si="250">FF34*(1-INDEX(qxs,$A35,MIN(FF$1-1949+$A34,2019-1949)))</f>
        <v>0.98596403070402583</v>
      </c>
      <c r="FG35" s="6">
        <f t="shared" ref="FG35:FG66" si="251">FG34*(1-INDEX(qxs,$A35,MIN(FG$1-1949+$A34,2019-1949)))</f>
        <v>0.98687951877191327</v>
      </c>
      <c r="FH35" s="6">
        <f t="shared" ref="FH35:FH66" si="252">FH34*(1-INDEX(qxs,$A35,MIN(FH$1-1949+$A34,2019-1949)))</f>
        <v>0.98765541909976162</v>
      </c>
      <c r="FI35" s="6">
        <f t="shared" ref="FI35:FI66" si="253">FI34*(1-INDEX(qxs,$A35,MIN(FI$1-1949+$A34,2019-1949)))</f>
        <v>0.98799491292742969</v>
      </c>
      <c r="FJ35" s="6">
        <f t="shared" ref="FJ35:FJ66" si="254">FJ34*(1-INDEX(qxs,$A35,MIN(FJ$1-1949+$A34,2019-1949)))</f>
        <v>0.98897445581499244</v>
      </c>
      <c r="FK35" s="6">
        <f t="shared" ref="FK35:FK66" si="255">FK34*(1-INDEX(qxs,$A35,MIN(FK$1-1949+$A34,2019-1949)))</f>
        <v>0.98927052060056175</v>
      </c>
      <c r="FL35" s="6">
        <f t="shared" ref="FL35:FL66" si="256">FL34*(1-INDEX(qxs,$A35,MIN(FL$1-1949+$A34,2019-1949)))</f>
        <v>0.98956030477162205</v>
      </c>
      <c r="FM35" s="6">
        <f t="shared" ref="FM35:FM66" si="257">FM34*(1-INDEX(qxs,$A35,MIN(FM$1-1949+$A34,2019-1949)))</f>
        <v>0.98964953410726786</v>
      </c>
      <c r="FN35" s="6">
        <f t="shared" ref="FN35:FN66" si="258">FN34*(1-INDEX(qxs,$A35,MIN(FN$1-1949+$A34,2019-1949)))</f>
        <v>0.99001163961626304</v>
      </c>
      <c r="FO35" s="6">
        <f t="shared" ref="FO35:FO66" si="259">FO34*(1-INDEX(qxs,$A35,MIN(FO$1-1949+$A34,2019-1949)))</f>
        <v>0.99015789664417642</v>
      </c>
      <c r="FP35" s="6">
        <f t="shared" ref="FP35:FP66" si="260">FP34*(1-INDEX(qxs,$A35,MIN(FP$1-1949+$A34,2019-1949)))</f>
        <v>0.99050264141386801</v>
      </c>
      <c r="FQ35" s="6">
        <f t="shared" ref="FQ35:FQ66" si="261">FQ34*(1-INDEX(qxs,$A35,MIN(FQ$1-1949+$A34,2019-1949)))</f>
        <v>0.99077589760372564</v>
      </c>
      <c r="FR35" s="6">
        <f t="shared" ref="FR35:FR66" si="262">FR34*(1-INDEX(qxs,$A35,MIN(FR$1-1949+$A34,2019-1949)))</f>
        <v>0.9910335958918961</v>
      </c>
      <c r="FS35" s="6">
        <f t="shared" ref="FS35:FS66" si="263">FS34*(1-INDEX(qxs,$A35,MIN(FS$1-1949+$A34,2019-1949)))</f>
        <v>0.99127644084313182</v>
      </c>
      <c r="FT35" s="6">
        <f t="shared" ref="FT35:FT66" si="264">FT34*(1-INDEX(qxs,$A35,MIN(FT$1-1949+$A34,2019-1949)))</f>
        <v>0.99150475155200857</v>
      </c>
      <c r="FU35" s="6">
        <f t="shared" ref="FU35:FU66" si="265">FU34*(1-INDEX(qxs,$A35,MIN(FU$1-1949+$A34,2019-1949)))</f>
        <v>0.99171921920301587</v>
      </c>
      <c r="FV35" s="6">
        <f t="shared" ref="FV35:FV66" si="266">FV34*(1-INDEX(qxs,$A35,MIN(FV$1-1949+$A34,2019-1949)))</f>
        <v>0.99191975059200577</v>
      </c>
      <c r="FW35" s="6">
        <f t="shared" ref="FW35:FW66" si="267">FW34*(1-INDEX(qxs,$A35,MIN(FW$1-1949+$A34,2019-1949)))</f>
        <v>0.99210645432338418</v>
      </c>
      <c r="FX35" s="6">
        <f t="shared" ref="FX35:FX66" si="268">FX34*(1-INDEX(qxs,$A35,MIN(FX$1-1949+$A34,2019-1949)))</f>
        <v>0.99227820394690569</v>
      </c>
      <c r="FY35" s="6">
        <f t="shared" ref="FY35:FY66" si="269">FY34*(1-INDEX(qxs,$A35,MIN(FY$1-1949+$A34,2019-1949)))</f>
        <v>0.99243184382662097</v>
      </c>
      <c r="GA35" s="17"/>
      <c r="GB35" s="17"/>
      <c r="GC35" s="17"/>
    </row>
    <row r="36" spans="1:185" x14ac:dyDescent="0.25">
      <c r="A36" s="13">
        <v>34</v>
      </c>
      <c r="B36" s="6" t="str">
        <f t="shared" ref="B36:B67" si="270">IF(B$1+$A36&lt;1950,"",IF(B$1+$A36=1950,1,B35*(1-INDEX(qxs,$A36,MIN(B$1-1949+$A35,2019-1949)))))</f>
        <v/>
      </c>
      <c r="C36" s="6" t="str">
        <f t="shared" ref="C36:C67" si="271">IF(C$1+$A36&lt;1950,"",IF(C$1+$A36=1950,1,C35*(1-INDEX(qxs,$A36,MIN(C$1-1949+$A35,2019-1949)))))</f>
        <v/>
      </c>
      <c r="D36" s="6" t="str">
        <f t="shared" ref="D36:D67" si="272">IF(D$1+$A36&lt;1950,"",IF(D$1+$A36=1950,1,D35*(1-INDEX(qxs,$A36,MIN(D$1-1949+$A35,2019-1949)))))</f>
        <v/>
      </c>
      <c r="E36" s="6" t="str">
        <f t="shared" ref="E36:E67" si="273">IF(E$1+$A36&lt;1950,"",IF(E$1+$A36=1950,1,E35*(1-INDEX(qxs,$A36,MIN(E$1-1949+$A35,2019-1949)))))</f>
        <v/>
      </c>
      <c r="F36" s="6" t="str">
        <f t="shared" ref="F36:F67" si="274">IF(F$1+$A36&lt;1950,"",IF(F$1+$A36=1950,1,F35*(1-INDEX(qxs,$A36,MIN(F$1-1949+$A35,2019-1949)))))</f>
        <v/>
      </c>
      <c r="G36" s="6" t="str">
        <f t="shared" ref="G36:G67" si="275">IF(G$1+$A36&lt;1950,"",IF(G$1+$A36=1950,1,G35*(1-INDEX(qxs,$A36,MIN(G$1-1949+$A35,2019-1949)))))</f>
        <v/>
      </c>
      <c r="H36" s="6" t="str">
        <f t="shared" ref="H36:H67" si="276">IF(H$1+$A36&lt;1950,"",IF(H$1+$A36=1950,1,H35*(1-INDEX(qxs,$A36,MIN(H$1-1949+$A35,2019-1949)))))</f>
        <v/>
      </c>
      <c r="I36" s="6" t="str">
        <f t="shared" ref="I36:I67" si="277">IF(I$1+$A36&lt;1950,"",IF(I$1+$A36=1950,1,I35*(1-INDEX(qxs,$A36,MIN(I$1-1949+$A35,2019-1949)))))</f>
        <v/>
      </c>
      <c r="J36" s="6" t="str">
        <f t="shared" ref="J36:J67" si="278">IF(J$1+$A36&lt;1950,"",IF(J$1+$A36=1950,1,J35*(1-INDEX(qxs,$A36,MIN(J$1-1949+$A35,2019-1949)))))</f>
        <v/>
      </c>
      <c r="K36" s="6" t="str">
        <f t="shared" ref="K36:K67" si="279">IF(K$1+$A36&lt;1950,"",IF(K$1+$A36=1950,1,K35*(1-INDEX(qxs,$A36,MIN(K$1-1949+$A35,2019-1949)))))</f>
        <v/>
      </c>
      <c r="L36" s="6" t="str">
        <f t="shared" ref="L36:L67" si="280">IF(L$1+$A36&lt;1950,"",IF(L$1+$A36=1950,1,L35*(1-INDEX(qxs,$A36,MIN(L$1-1949+$A35,2019-1949)))))</f>
        <v/>
      </c>
      <c r="M36" s="6" t="str">
        <f t="shared" ref="M36:M67" si="281">IF(M$1+$A36&lt;1950,"",IF(M$1+$A36=1950,1,M35*(1-INDEX(qxs,$A36,MIN(M$1-1949+$A35,2019-1949)))))</f>
        <v/>
      </c>
      <c r="N36" s="6" t="str">
        <f t="shared" ref="N36:N67" si="282">IF(N$1+$A36&lt;1950,"",IF(N$1+$A36=1950,1,N35*(1-INDEX(qxs,$A36,MIN(N$1-1949+$A35,2019-1949)))))</f>
        <v/>
      </c>
      <c r="O36" s="6" t="str">
        <f t="shared" ref="O36:O67" si="283">IF(O$1+$A36&lt;1950,"",IF(O$1+$A36=1950,1,O35*(1-INDEX(qxs,$A36,MIN(O$1-1949+$A35,2019-1949)))))</f>
        <v/>
      </c>
      <c r="P36" s="6" t="str">
        <f t="shared" ref="P36:P67" si="284">IF(P$1+$A36&lt;1950,"",IF(P$1+$A36=1950,1,P35*(1-INDEX(qxs,$A36,MIN(P$1-1949+$A35,2019-1949)))))</f>
        <v/>
      </c>
      <c r="Q36" s="6" t="str">
        <f t="shared" ref="Q36:Q67" si="285">IF(Q$1+$A36&lt;1950,"",IF(Q$1+$A36=1950,1,Q35*(1-INDEX(qxs,$A36,MIN(Q$1-1949+$A35,2019-1949)))))</f>
        <v/>
      </c>
      <c r="R36" s="6" t="str">
        <f t="shared" ref="R36:R67" si="286">IF(R$1+$A36&lt;1950,"",IF(R$1+$A36=1950,1,R35*(1-INDEX(qxs,$A36,MIN(R$1-1949+$A35,2019-1949)))))</f>
        <v/>
      </c>
      <c r="S36" s="6" t="str">
        <f t="shared" ref="S36:S67" si="287">IF(S$1+$A36&lt;1950,"",IF(S$1+$A36=1950,1,S35*(1-INDEX(qxs,$A36,MIN(S$1-1949+$A35,2019-1949)))))</f>
        <v/>
      </c>
      <c r="T36" s="6" t="str">
        <f t="shared" ref="T36:T67" si="288">IF(T$1+$A36&lt;1950,"",IF(T$1+$A36=1950,1,T35*(1-INDEX(qxs,$A36,MIN(T$1-1949+$A35,2019-1949)))))</f>
        <v/>
      </c>
      <c r="U36" s="6" t="str">
        <f t="shared" ref="U36:U67" si="289">IF(U$1+$A36&lt;1950,"",IF(U$1+$A36=1950,1,U35*(1-INDEX(qxs,$A36,MIN(U$1-1949+$A35,2019-1949)))))</f>
        <v/>
      </c>
      <c r="V36" s="6" t="str">
        <f t="shared" ref="V36:V67" si="290">IF(V$1+$A36&lt;1950,"",IF(V$1+$A36=1950,1,V35*(1-INDEX(qxs,$A36,MIN(V$1-1949+$A35,2019-1949)))))</f>
        <v/>
      </c>
      <c r="W36" s="6" t="str">
        <f t="shared" ref="W36:W67" si="291">IF(W$1+$A36&lt;1950,"",IF(W$1+$A36=1950,1,W35*(1-INDEX(qxs,$A36,MIN(W$1-1949+$A35,2019-1949)))))</f>
        <v/>
      </c>
      <c r="X36" s="6" t="str">
        <f t="shared" ref="X36:X67" si="292">IF(X$1+$A36&lt;1950,"",IF(X$1+$A36=1950,1,X35*(1-INDEX(qxs,$A36,MIN(X$1-1949+$A35,2019-1949)))))</f>
        <v/>
      </c>
      <c r="Y36" s="6" t="str">
        <f t="shared" ref="Y36:Y67" si="293">IF(Y$1+$A36&lt;1950,"",IF(Y$1+$A36=1950,1,Y35*(1-INDEX(qxs,$A36,MIN(Y$1-1949+$A35,2019-1949)))))</f>
        <v/>
      </c>
      <c r="Z36" s="6" t="str">
        <f t="shared" ref="Z36:Z67" si="294">IF(Z$1+$A36&lt;1950,"",IF(Z$1+$A36=1950,1,Z35*(1-INDEX(qxs,$A36,MIN(Z$1-1949+$A35,2019-1949)))))</f>
        <v/>
      </c>
      <c r="AA36" s="6" t="str">
        <f t="shared" ref="AA36:AA67" si="295">IF(AA$1+$A36&lt;1950,"",IF(AA$1+$A36=1950,1,AA35*(1-INDEX(qxs,$A36,MIN(AA$1-1949+$A35,2019-1949)))))</f>
        <v/>
      </c>
      <c r="AB36" s="6" t="str">
        <f t="shared" ref="AB36:AB67" si="296">IF(AB$1+$A36&lt;1950,"",IF(AB$1+$A36=1950,1,AB35*(1-INDEX(qxs,$A36,MIN(AB$1-1949+$A35,2019-1949)))))</f>
        <v/>
      </c>
      <c r="AC36" s="6" t="str">
        <f t="shared" ref="AC36:AC67" si="297">IF(AC$1+$A36&lt;1950,"",IF(AC$1+$A36=1950,1,AC35*(1-INDEX(qxs,$A36,MIN(AC$1-1949+$A35,2019-1949)))))</f>
        <v/>
      </c>
      <c r="AD36" s="6" t="str">
        <f t="shared" ref="AD36:AD67" si="298">IF(AD$1+$A36&lt;1950,"",IF(AD$1+$A36=1950,1,AD35*(1-INDEX(qxs,$A36,MIN(AD$1-1949+$A35,2019-1949)))))</f>
        <v/>
      </c>
      <c r="AE36" s="6" t="str">
        <f t="shared" ref="AE36:AE67" si="299">IF(AE$1+$A36&lt;1950,"",IF(AE$1+$A36=1950,1,AE35*(1-INDEX(qxs,$A36,MIN(AE$1-1949+$A35,2019-1949)))))</f>
        <v/>
      </c>
      <c r="AF36" s="6" t="str">
        <f t="shared" ref="AF36:AF67" si="300">IF(AF$1+$A36&lt;1950,"",IF(AF$1+$A36=1950,1,AF35*(1-INDEX(qxs,$A36,MIN(AF$1-1949+$A35,2019-1949)))))</f>
        <v/>
      </c>
      <c r="AG36" s="6" t="str">
        <f t="shared" ref="AG36:AG67" si="301">IF(AG$1+$A36&lt;1950,"",IF(AG$1+$A36=1950,1,AG35*(1-INDEX(qxs,$A36,MIN(AG$1-1949+$A35,2019-1949)))))</f>
        <v/>
      </c>
      <c r="AH36" s="6" t="str">
        <f t="shared" ref="AH36:AH67" si="302">IF(AH$1+$A36&lt;1950,"",IF(AH$1+$A36=1950,1,AH35*(1-INDEX(qxs,$A36,MIN(AH$1-1949+$A35,2019-1949)))))</f>
        <v/>
      </c>
      <c r="AI36" s="6" t="str">
        <f t="shared" ref="AI36:AI67" si="303">IF(AI$1+$A36&lt;1950,"",IF(AI$1+$A36=1950,1,AI35*(1-INDEX(qxs,$A36,MIN(AI$1-1949+$A35,2019-1949)))))</f>
        <v/>
      </c>
      <c r="AJ36" s="6" t="str">
        <f t="shared" ref="AJ36:AJ67" si="304">IF(AJ$1+$A36&lt;1950,"",IF(AJ$1+$A36=1950,1,AJ35*(1-INDEX(qxs,$A36,MIN(AJ$1-1949+$A35,2019-1949)))))</f>
        <v/>
      </c>
      <c r="AK36" s="6" t="str">
        <f t="shared" ref="AK36:AK67" si="305">IF(AK$1+$A36&lt;1950,"",IF(AK$1+$A36=1950,1,AK35*(1-INDEX(qxs,$A36,MIN(AK$1-1949+$A35,2019-1949)))))</f>
        <v/>
      </c>
      <c r="AL36" s="6" t="str">
        <f t="shared" ref="AL36:AL67" si="306">IF(AL$1+$A36&lt;1950,"",IF(AL$1+$A36=1950,1,AL35*(1-INDEX(qxs,$A36,MIN(AL$1-1949+$A35,2019-1949)))))</f>
        <v/>
      </c>
      <c r="AM36" s="6" t="str">
        <f t="shared" ref="AM36:AM67" si="307">IF(AM$1+$A36&lt;1950,"",IF(AM$1+$A36=1950,1,AM35*(1-INDEX(qxs,$A36,MIN(AM$1-1949+$A35,2019-1949)))))</f>
        <v/>
      </c>
      <c r="AN36" s="6" t="str">
        <f t="shared" ref="AN36:AN67" si="308">IF(AN$1+$A36&lt;1950,"",IF(AN$1+$A36=1950,1,AN35*(1-INDEX(qxs,$A36,MIN(AN$1-1949+$A35,2019-1949)))))</f>
        <v/>
      </c>
      <c r="AO36" s="6" t="str">
        <f t="shared" ref="AO36:AO67" si="309">IF(AO$1+$A36&lt;1950,"",IF(AO$1+$A36=1950,1,AO35*(1-INDEX(qxs,$A36,MIN(AO$1-1949+$A35,2019-1949)))))</f>
        <v/>
      </c>
      <c r="AP36" s="6" t="str">
        <f t="shared" ref="AP36:AP67" si="310">IF(AP$1+$A36&lt;1950,"",IF(AP$1+$A36=1950,1,AP35*(1-INDEX(qxs,$A36,MIN(AP$1-1949+$A35,2019-1949)))))</f>
        <v/>
      </c>
      <c r="AQ36" s="6" t="str">
        <f t="shared" ref="AQ36:AQ67" si="311">IF(AQ$1+$A36&lt;1950,"",IF(AQ$1+$A36=1950,1,AQ35*(1-INDEX(qxs,$A36,MIN(AQ$1-1949+$A35,2019-1949)))))</f>
        <v/>
      </c>
      <c r="AR36" s="6" t="str">
        <f t="shared" ref="AR36:AR67" si="312">IF(AR$1+$A36&lt;1950,"",IF(AR$1+$A36=1950,1,AR35*(1-INDEX(qxs,$A36,MIN(AR$1-1949+$A35,2019-1949)))))</f>
        <v/>
      </c>
      <c r="AS36" s="6" t="str">
        <f t="shared" ref="AS36:AS67" si="313">IF(AS$1+$A36&lt;1950,"",IF(AS$1+$A36=1950,1,AS35*(1-INDEX(qxs,$A36,MIN(AS$1-1949+$A35,2019-1949)))))</f>
        <v/>
      </c>
      <c r="AT36" s="6" t="str">
        <f t="shared" ref="AT36:AT67" si="314">IF(AT$1+$A36&lt;1950,"",IF(AT$1+$A36=1950,1,AT35*(1-INDEX(qxs,$A36,MIN(AT$1-1949+$A35,2019-1949)))))</f>
        <v/>
      </c>
      <c r="AU36" s="6" t="str">
        <f t="shared" ref="AU36:AU67" si="315">IF(AU$1+$A36&lt;1950,"",IF(AU$1+$A36=1950,1,AU35*(1-INDEX(qxs,$A36,MIN(AU$1-1949+$A35,2019-1949)))))</f>
        <v/>
      </c>
      <c r="AV36" s="6" t="str">
        <f t="shared" ref="AV36:AV67" si="316">IF(AV$1+$A36&lt;1950,"",IF(AV$1+$A36=1950,1,AV35*(1-INDEX(qxs,$A36,MIN(AV$1-1949+$A35,2019-1949)))))</f>
        <v/>
      </c>
      <c r="AW36" s="6" t="str">
        <f t="shared" ref="AW36:AW67" si="317">IF(AW$1+$A36&lt;1950,"",IF(AW$1+$A36=1950,1,AW35*(1-INDEX(qxs,$A36,MIN(AW$1-1949+$A35,2019-1949)))))</f>
        <v/>
      </c>
      <c r="AX36" s="6" t="str">
        <f t="shared" ref="AX36:AX67" si="318">IF(AX$1+$A36&lt;1950,"",IF(AX$1+$A36=1950,1,AX35*(1-INDEX(qxs,$A36,MIN(AX$1-1949+$A35,2019-1949)))))</f>
        <v/>
      </c>
      <c r="AY36" s="6" t="str">
        <f t="shared" ref="AY36:AY67" si="319">IF(AY$1+$A36&lt;1950,"",IF(AY$1+$A36=1950,1,AY35*(1-INDEX(qxs,$A36,MIN(AY$1-1949+$A35,2019-1949)))))</f>
        <v/>
      </c>
      <c r="AZ36" s="6" t="str">
        <f t="shared" ref="AZ36:AZ67" si="320">IF(AZ$1+$A36&lt;1950,"",IF(AZ$1+$A36=1950,1,AZ35*(1-INDEX(qxs,$A36,MIN(AZ$1-1949+$A35,2019-1949)))))</f>
        <v/>
      </c>
      <c r="BA36" s="6" t="str">
        <f t="shared" ref="BA36:BA67" si="321">IF(BA$1+$A36&lt;1950,"",IF(BA$1+$A36=1950,1,BA35*(1-INDEX(qxs,$A36,MIN(BA$1-1949+$A35,2019-1949)))))</f>
        <v/>
      </c>
      <c r="BB36" s="6" t="str">
        <f t="shared" ref="BB36:BB67" si="322">IF(BB$1+$A36&lt;1950,"",IF(BB$1+$A36=1950,1,BB35*(1-INDEX(qxs,$A36,MIN(BB$1-1949+$A35,2019-1949)))))</f>
        <v/>
      </c>
      <c r="BC36" s="6" t="str">
        <f t="shared" ref="BC36:BC67" si="323">IF(BC$1+$A36&lt;1950,"",IF(BC$1+$A36=1950,1,BC35*(1-INDEX(qxs,$A36,MIN(BC$1-1949+$A35,2019-1949)))))</f>
        <v/>
      </c>
      <c r="BD36" s="6" t="str">
        <f t="shared" ref="BD36:BD67" si="324">IF(BD$1+$A36&lt;1950,"",IF(BD$1+$A36=1950,1,BD35*(1-INDEX(qxs,$A36,MIN(BD$1-1949+$A35,2019-1949)))))</f>
        <v/>
      </c>
      <c r="BE36" s="6" t="str">
        <f t="shared" ref="BE36:BE67" si="325">IF(BE$1+$A36&lt;1950,"",IF(BE$1+$A36=1950,1,BE35*(1-INDEX(qxs,$A36,MIN(BE$1-1949+$A35,2019-1949)))))</f>
        <v/>
      </c>
      <c r="BF36" s="6" t="str">
        <f t="shared" ref="BF36:BF67" si="326">IF(BF$1+$A36&lt;1950,"",IF(BF$1+$A36=1950,1,BF35*(1-INDEX(qxs,$A36,MIN(BF$1-1949+$A35,2019-1949)))))</f>
        <v/>
      </c>
      <c r="BG36" s="6" t="str">
        <f t="shared" ref="BG36:BG67" si="327">IF(BG$1+$A36&lt;1950,"",IF(BG$1+$A36=1950,1,BG35*(1-INDEX(qxs,$A36,MIN(BG$1-1949+$A35,2019-1949)))))</f>
        <v/>
      </c>
      <c r="BH36" s="6" t="str">
        <f t="shared" ref="BH36:BH67" si="328">IF(BH$1+$A36&lt;1950,"",IF(BH$1+$A36=1950,1,BH35*(1-INDEX(qxs,$A36,MIN(BH$1-1949+$A35,2019-1949)))))</f>
        <v/>
      </c>
      <c r="BI36" s="6" t="str">
        <f t="shared" ref="BI36:BI67" si="329">IF(BI$1+$A36&lt;1950,"",IF(BI$1+$A36=1950,1,BI35*(1-INDEX(qxs,$A36,MIN(BI$1-1949+$A35,2019-1949)))))</f>
        <v/>
      </c>
      <c r="BJ36" s="6" t="str">
        <f t="shared" ref="BJ36:BJ67" si="330">IF(BJ$1+$A36&lt;1950,"",IF(BJ$1+$A36=1950,1,BJ35*(1-INDEX(qxs,$A36,MIN(BJ$1-1949+$A35,2019-1949)))))</f>
        <v/>
      </c>
      <c r="BK36" s="6" t="str">
        <f t="shared" ref="BK36:BK67" si="331">IF(BK$1+$A36&lt;1950,"",IF(BK$1+$A36=1950,1,BK35*(1-INDEX(qxs,$A36,MIN(BK$1-1949+$A35,2019-1949)))))</f>
        <v/>
      </c>
      <c r="BL36" s="6" t="str">
        <f t="shared" ref="BL36:BL67" si="332">IF(BL$1+$A36&lt;1950,"",IF(BL$1+$A36=1950,1,BL35*(1-INDEX(qxs,$A36,MIN(BL$1-1949+$A35,2019-1949)))))</f>
        <v/>
      </c>
      <c r="BM36" s="6" t="str">
        <f t="shared" ref="BM36:BM67" si="333">IF(BM$1+$A36&lt;1950,"",IF(BM$1+$A36=1950,1,BM35*(1-INDEX(qxs,$A36,MIN(BM$1-1949+$A35,2019-1949)))))</f>
        <v/>
      </c>
      <c r="BN36" s="6" t="str">
        <f t="shared" ref="BN36:BN67" si="334">IF(BN$1+$A36&lt;1950,"",IF(BN$1+$A36=1950,1,BN35*(1-INDEX(qxs,$A36,MIN(BN$1-1949+$A35,2019-1949)))))</f>
        <v/>
      </c>
      <c r="BO36" s="6" t="str">
        <f t="shared" ref="BO36:BO67" si="335">IF(BO$1+$A36&lt;1950,"",IF(BO$1+$A36=1950,1,BO35*(1-INDEX(qxs,$A36,MIN(BO$1-1949+$A35,2019-1949)))))</f>
        <v/>
      </c>
      <c r="BP36" s="6" t="str">
        <f t="shared" ref="BP36:BP67" si="336">IF(BP$1+$A36&lt;1950,"",IF(BP$1+$A36=1950,1,BP35*(1-INDEX(qxs,$A36,MIN(BP$1-1949+$A35,2019-1949)))))</f>
        <v/>
      </c>
      <c r="BQ36" s="6" t="str">
        <f t="shared" ref="BQ36:BQ67" si="337">IF(BQ$1+$A36&lt;1950,"",IF(BQ$1+$A36=1950,1,BQ35*(1-INDEX(qxs,$A36,MIN(BQ$1-1949+$A35,2019-1949)))))</f>
        <v/>
      </c>
      <c r="BR36" s="6" t="str">
        <f t="shared" ref="BR36:BR67" si="338">IF(BR$1+$A36&lt;1950,"",IF(BR$1+$A36=1950,1,BR35*(1-INDEX(qxs,$A36,MIN(BR$1-1949+$A35,2019-1949)))))</f>
        <v/>
      </c>
      <c r="BS36" s="6" t="str">
        <f t="shared" ref="BS36:BS67" si="339">IF(BS$1+$A36&lt;1950,"",IF(BS$1+$A36=1950,1,BS35*(1-INDEX(qxs,$A36,MIN(BS$1-1949+$A35,2019-1949)))))</f>
        <v/>
      </c>
      <c r="BT36" s="6" t="str">
        <f t="shared" ref="BT36:BT67" si="340">IF(BT$1+$A36&lt;1950,"",IF(BT$1+$A36=1950,1,BT35*(1-INDEX(qxs,$A36,MIN(BT$1-1949+$A35,2019-1949)))))</f>
        <v/>
      </c>
      <c r="BU36" s="6" t="str">
        <f t="shared" ref="BU36:BU67" si="341">IF(BU$1+$A36&lt;1950,"",IF(BU$1+$A36=1950,1,BU35*(1-INDEX(qxs,$A36,MIN(BU$1-1949+$A35,2019-1949)))))</f>
        <v/>
      </c>
      <c r="BV36" s="6" t="str">
        <f t="shared" ref="BV36:BV67" si="342">IF(BV$1+$A36&lt;1950,"",IF(BV$1+$A36=1950,1,BV35*(1-INDEX(qxs,$A36,MIN(BV$1-1949+$A35,2019-1949)))))</f>
        <v/>
      </c>
      <c r="BW36" s="6" t="str">
        <f t="shared" ref="BW36:BW67" si="343">IF(BW$1+$A36&lt;1950,"",IF(BW$1+$A36=1950,1,BW35*(1-INDEX(qxs,$A36,MIN(BW$1-1949+$A35,2019-1949)))))</f>
        <v/>
      </c>
      <c r="BX36" s="6" t="str">
        <f t="shared" ref="BX36:BX67" si="344">IF(BX$1+$A36&lt;1950,"",IF(BX$1+$A36=1950,1,BX35*(1-INDEX(qxs,$A36,MIN(BX$1-1949+$A35,2019-1949)))))</f>
        <v/>
      </c>
      <c r="BY36" s="6" t="str">
        <f t="shared" ref="BY36:BY67" si="345">IF(BY$1+$A36&lt;1950,"",IF(BY$1+$A36=1950,1,BY35*(1-INDEX(qxs,$A36,MIN(BY$1-1949+$A35,2019-1949)))))</f>
        <v/>
      </c>
      <c r="BZ36" s="6">
        <f t="shared" ref="BZ36:BZ67" si="346">IF(BZ$1+$A36&lt;1950,"",IF(BZ$1+$A36=1950,1,BZ35*(1-INDEX(qxs,$A36,MIN(BZ$1-1949+$A35,2019-1949)))))</f>
        <v>1</v>
      </c>
      <c r="CA36" s="6">
        <f t="shared" ref="CA36:CA67" si="347">IF(CA$1+$A36&lt;1950,"",IF(CA$1+$A36=1950,1,CA35*(1-INDEX(qxs,$A36,MIN(CA$1-1949+$A35,2019-1949)))))</f>
        <v>0.99802000000000002</v>
      </c>
      <c r="CB36" s="6">
        <f t="shared" ref="CB36:CB67" si="348">IF(CB$1+$A36&lt;1950,"",IF(CB$1+$A36=1950,1,CB35*(1-INDEX(qxs,$A36,MIN(CB$1-1949+$A35,2019-1949)))))</f>
        <v>0.99528552119999991</v>
      </c>
      <c r="CC36" s="6">
        <f t="shared" ref="CC36:CC67" si="349">IF(CC$1+$A36&lt;1950,"",IF(CC$1+$A36=1950,1,CC35*(1-INDEX(qxs,$A36,MIN(CC$1-1949+$A35,2019-1949)))))</f>
        <v>0.99371311377218396</v>
      </c>
      <c r="CD36" s="6">
        <f t="shared" ref="CD36:CD67" si="350">IF(CD$1+$A36&lt;1950,"",IF(CD$1+$A36=1950,1,CD35*(1-INDEX(qxs,$A36,MIN(CD$1-1949+$A35,2019-1949)))))</f>
        <v>0.99012665487718132</v>
      </c>
      <c r="CE36" s="6">
        <f t="shared" ref="CE36:CE67" si="351">IF(CE$1+$A36&lt;1950,"",IF(CE$1+$A36=1950,1,CE35*(1-INDEX(qxs,$A36,MIN(CE$1-1949+$A35,2019-1949)))))</f>
        <v>0.99049624233498379</v>
      </c>
      <c r="CF36" s="6">
        <f t="shared" ref="CF36:CF67" si="352">IF(CF$1+$A36&lt;1950,"",IF(CF$1+$A36=1950,1,CF35*(1-INDEX(qxs,$A36,MIN(CF$1-1949+$A35,2019-1949)))))</f>
        <v>0.98753491273338057</v>
      </c>
      <c r="CG36" s="6">
        <f t="shared" ref="CG36:CG67" si="353">IF(CG$1+$A36&lt;1950,"",IF(CG$1+$A36=1950,1,CG35*(1-INDEX(qxs,$A36,MIN(CG$1-1949+$A35,2019-1949)))))</f>
        <v>0.98739811382324705</v>
      </c>
      <c r="CH36" s="6">
        <f t="shared" ref="CH36:CH67" si="354">IF(CH$1+$A36&lt;1950,"",IF(CH$1+$A36=1950,1,CH35*(1-INDEX(qxs,$A36,MIN(CH$1-1949+$A35,2019-1949)))))</f>
        <v>0.98564066756380309</v>
      </c>
      <c r="CI36" s="6">
        <f t="shared" ref="CI36:CI67" si="355">IF(CI$1+$A36&lt;1950,"",IF(CI$1+$A36=1950,1,CI35*(1-INDEX(qxs,$A36,MIN(CI$1-1949+$A35,2019-1949)))))</f>
        <v>0.98487213298441745</v>
      </c>
      <c r="CJ36" s="6">
        <f t="shared" ref="CJ36:CJ67" si="356">IF(CJ$1+$A36&lt;1950,"",IF(CJ$1+$A36=1950,1,CJ35*(1-INDEX(qxs,$A36,MIN(CJ$1-1949+$A35,2019-1949)))))</f>
        <v>0.98384769943311334</v>
      </c>
      <c r="CK36" s="6">
        <f t="shared" ref="CK36:CK67" si="357">IF(CK$1+$A36&lt;1950,"",IF(CK$1+$A36=1950,1,CK35*(1-INDEX(qxs,$A36,MIN(CK$1-1949+$A35,2019-1949)))))</f>
        <v>0.98303173445064185</v>
      </c>
      <c r="CL36" s="6">
        <f t="shared" ref="CL36:CL67" si="358">IF(CL$1+$A36&lt;1950,"",IF(CL$1+$A36=1950,1,CL35*(1-INDEX(qxs,$A36,MIN(CL$1-1949+$A35,2019-1949)))))</f>
        <v>0.98262928546307282</v>
      </c>
      <c r="CM36" s="6">
        <f t="shared" ref="CM36:CM67" si="359">IF(CM$1+$A36&lt;1950,"",IF(CM$1+$A36=1950,1,CM35*(1-INDEX(qxs,$A36,MIN(CM$1-1949+$A35,2019-1949)))))</f>
        <v>0.98226622515341366</v>
      </c>
      <c r="CN36" s="6">
        <f t="shared" ref="CN36:CN67" si="360">IF(CN$1+$A36&lt;1950,"",IF(CN$1+$A36=1950,1,CN35*(1-INDEX(qxs,$A36,MIN(CN$1-1949+$A35,2019-1949)))))</f>
        <v>0.98141140805105975</v>
      </c>
      <c r="CO36" s="6">
        <f t="shared" ref="CO36:CO67" si="361">IF(CO$1+$A36&lt;1950,"",IF(CO$1+$A36=1950,1,CO35*(1-INDEX(qxs,$A36,MIN(CO$1-1949+$A35,2019-1949)))))</f>
        <v>0.9820318200013034</v>
      </c>
      <c r="CP36" s="6">
        <f t="shared" ref="CP36:CP67" si="362">IF(CP$1+$A36&lt;1950,"",IF(CP$1+$A36=1950,1,CP35*(1-INDEX(qxs,$A36,MIN(CP$1-1949+$A35,2019-1949)))))</f>
        <v>0.98217982708466711</v>
      </c>
      <c r="CQ36" s="6">
        <f t="shared" ref="CQ36:CQ67" si="363">IF(CQ$1+$A36&lt;1950,"",IF(CQ$1+$A36=1950,1,CQ35*(1-INDEX(qxs,$A36,MIN(CQ$1-1949+$A35,2019-1949)))))</f>
        <v>0.98170865828917231</v>
      </c>
      <c r="CR36" s="6">
        <f t="shared" ref="CR36:CR67" si="364">IF(CR$1+$A36&lt;1950,"",IF(CR$1+$A36=1950,1,CR35*(1-INDEX(qxs,$A36,MIN(CR$1-1949+$A35,2019-1949)))))</f>
        <v>0.98188628626434982</v>
      </c>
      <c r="CS36" s="6">
        <f t="shared" ref="CS36:CS67" si="365">IF(CS$1+$A36&lt;1950,"",IF(CS$1+$A36=1950,1,CS35*(1-INDEX(qxs,$A36,MIN(CS$1-1949+$A35,2019-1949)))))</f>
        <v>0.98191630320825085</v>
      </c>
      <c r="CT36" s="6">
        <f t="shared" ref="CT36:CT67" si="366">IF(CT$1+$A36&lt;1950,"",IF(CT$1+$A36=1950,1,CT35*(1-INDEX(qxs,$A36,MIN(CT$1-1949+$A35,2019-1949)))))</f>
        <v>0.9816713288365545</v>
      </c>
      <c r="CU36" s="6">
        <f t="shared" ref="CU36:CU67" si="367">IF(CU$1+$A36&lt;1950,"",IF(CU$1+$A36=1950,1,CU35*(1-INDEX(qxs,$A36,MIN(CU$1-1949+$A35,2019-1949)))))</f>
        <v>0.98215327210516301</v>
      </c>
      <c r="CV36" s="6">
        <f t="shared" ref="CV36:CV67" si="368">IF(CV$1+$A36&lt;1950,"",IF(CV$1+$A36=1950,1,CV35*(1-INDEX(qxs,$A36,MIN(CV$1-1949+$A35,2019-1949)))))</f>
        <v>0.98289108317757801</v>
      </c>
      <c r="CW36" s="6">
        <f t="shared" ref="CW36:CW67" si="369">IF(CW$1+$A36&lt;1950,"",IF(CW$1+$A36=1950,1,CW35*(1-INDEX(qxs,$A36,MIN(CW$1-1949+$A35,2019-1949)))))</f>
        <v>0.98297993846079879</v>
      </c>
      <c r="CX36" s="6">
        <f t="shared" ref="CX36:CX67" si="370">IF(CX$1+$A36&lt;1950,"",IF(CX$1+$A36=1950,1,CX35*(1-INDEX(qxs,$A36,MIN(CX$1-1949+$A35,2019-1949)))))</f>
        <v>0.98296047533043052</v>
      </c>
      <c r="CY36" s="6">
        <f t="shared" ref="CY36:CY67" si="371">IF(CY$1+$A36&lt;1950,"",IF(CY$1+$A36=1950,1,CY35*(1-INDEX(qxs,$A36,MIN(CY$1-1949+$A35,2019-1949)))))</f>
        <v>0.98287217476272704</v>
      </c>
      <c r="CZ36" s="6">
        <f t="shared" ref="CZ36:CZ67" si="372">IF(CZ$1+$A36&lt;1950,"",IF(CZ$1+$A36=1950,1,CZ35*(1-INDEX(qxs,$A36,MIN(CZ$1-1949+$A35,2019-1949)))))</f>
        <v>0.98248873110245116</v>
      </c>
      <c r="DA36" s="6">
        <f t="shared" ref="DA36:DA67" si="373">IF(DA$1+$A36&lt;1950,"",IF(DA$1+$A36=1950,1,DA35*(1-INDEX(qxs,$A36,MIN(DA$1-1949+$A35,2019-1949)))))</f>
        <v>0.982813394873984</v>
      </c>
      <c r="DB36" s="6">
        <f t="shared" ref="DB36:DB67" si="374">IF(DB$1+$A36&lt;1950,"",IF(DB$1+$A36=1950,1,DB35*(1-INDEX(qxs,$A36,MIN(DB$1-1949+$A35,2019-1949)))))</f>
        <v>0.9810250674208868</v>
      </c>
      <c r="DC36" s="6">
        <f t="shared" ref="DC36:DC67" si="375">IF(DC$1+$A36&lt;1950,"",IF(DC$1+$A36=1950,1,DC35*(1-INDEX(qxs,$A36,MIN(DC$1-1949+$A35,2019-1949)))))</f>
        <v>0.98015186920856345</v>
      </c>
      <c r="DD36" s="6">
        <f t="shared" ref="DD36:DD67" si="376">IF(DD$1+$A36&lt;1950,"",IF(DD$1+$A36=1950,1,DD35*(1-INDEX(qxs,$A36,MIN(DD$1-1949+$A35,2019-1949)))))</f>
        <v>0.98045584673872643</v>
      </c>
      <c r="DE36" s="6">
        <f t="shared" ref="DE36:DE67" si="377">IF(DE$1+$A36&lt;1950,"",IF(DE$1+$A36=1950,1,DE35*(1-INDEX(qxs,$A36,MIN(DE$1-1949+$A35,2019-1949)))))</f>
        <v>0.97918066315435015</v>
      </c>
      <c r="DF36" s="6">
        <f t="shared" ref="DF36:DF67" si="378">IF(DF$1+$A36&lt;1950,"",IF(DF$1+$A36=1950,1,DF35*(1-INDEX(qxs,$A36,MIN(DF$1-1949+$A35,2019-1949)))))</f>
        <v>0.97754264333041019</v>
      </c>
      <c r="DG36" s="6">
        <f t="shared" ref="DG36:DG67" si="379">IF(DG$1+$A36&lt;1950,"",IF(DG$1+$A36=1950,1,DG35*(1-INDEX(qxs,$A36,MIN(DG$1-1949+$A35,2019-1949)))))</f>
        <v>0.97136123329211899</v>
      </c>
      <c r="DH36" s="6">
        <f t="shared" ref="DH36:DH67" si="380">DH35*(1-INDEX(qxs,$A36,MIN(DH$1-1949+$A35,2019-1949)))</f>
        <v>0.89652570226662032</v>
      </c>
      <c r="DI36" s="6">
        <f t="shared" si="201"/>
        <v>0.90267882624133011</v>
      </c>
      <c r="DJ36" s="6">
        <f t="shared" si="202"/>
        <v>0.91459015052324732</v>
      </c>
      <c r="DK36" s="6">
        <f t="shared" si="203"/>
        <v>0.91211445088155441</v>
      </c>
      <c r="DL36" s="6">
        <f t="shared" si="204"/>
        <v>0.92207227079574439</v>
      </c>
      <c r="DM36" s="6">
        <f t="shared" si="205"/>
        <v>0.92617068173828132</v>
      </c>
      <c r="DN36" s="6">
        <f t="shared" si="206"/>
        <v>0.92700488634779199</v>
      </c>
      <c r="DO36" s="6">
        <f t="shared" si="207"/>
        <v>0.92790126620423474</v>
      </c>
      <c r="DP36" s="6">
        <f t="shared" si="208"/>
        <v>0.93079941933211041</v>
      </c>
      <c r="DQ36" s="6">
        <f t="shared" si="209"/>
        <v>0.93415177848491859</v>
      </c>
      <c r="DR36" s="6">
        <f t="shared" si="210"/>
        <v>0.93750134104756677</v>
      </c>
      <c r="DS36" s="6">
        <f t="shared" si="211"/>
        <v>0.94079253771216464</v>
      </c>
      <c r="DT36" s="6">
        <f t="shared" si="212"/>
        <v>0.93878398149883491</v>
      </c>
      <c r="DU36" s="6">
        <f t="shared" si="213"/>
        <v>0.94207752674825507</v>
      </c>
      <c r="DV36" s="6">
        <f t="shared" si="214"/>
        <v>0.94720155094882763</v>
      </c>
      <c r="DW36" s="6">
        <f t="shared" si="215"/>
        <v>0.94840440777289814</v>
      </c>
      <c r="DX36" s="6">
        <f t="shared" si="216"/>
        <v>0.94875946707772563</v>
      </c>
      <c r="DY36" s="6">
        <f t="shared" si="217"/>
        <v>0.94934211415407199</v>
      </c>
      <c r="DZ36" s="6">
        <f t="shared" si="218"/>
        <v>0.95191659130128992</v>
      </c>
      <c r="EA36" s="6">
        <f t="shared" si="219"/>
        <v>0.95225694690273532</v>
      </c>
      <c r="EB36" s="6">
        <f t="shared" si="220"/>
        <v>0.95528215073407885</v>
      </c>
      <c r="EC36" s="6">
        <f t="shared" si="221"/>
        <v>0.95499221467384632</v>
      </c>
      <c r="ED36" s="6">
        <f t="shared" si="222"/>
        <v>0.95787106188766202</v>
      </c>
      <c r="EE36" s="6">
        <f t="shared" si="223"/>
        <v>0.95721863753404934</v>
      </c>
      <c r="EF36" s="6">
        <f t="shared" si="224"/>
        <v>0.95460014810958949</v>
      </c>
      <c r="EG36" s="6">
        <f t="shared" si="225"/>
        <v>0.95884780226803079</v>
      </c>
      <c r="EH36" s="6">
        <f t="shared" si="226"/>
        <v>0.96242946558773435</v>
      </c>
      <c r="EI36" s="6">
        <f t="shared" si="227"/>
        <v>0.96660167046576329</v>
      </c>
      <c r="EJ36" s="6">
        <f t="shared" si="228"/>
        <v>0.96882786636709672</v>
      </c>
      <c r="EK36" s="6">
        <f t="shared" si="229"/>
        <v>0.97023823128451092</v>
      </c>
      <c r="EL36" s="6">
        <f t="shared" si="230"/>
        <v>0.97130946939911766</v>
      </c>
      <c r="EM36" s="6">
        <f t="shared" si="231"/>
        <v>0.97220210141807295</v>
      </c>
      <c r="EN36" s="6">
        <f t="shared" si="232"/>
        <v>0.97346820507235876</v>
      </c>
      <c r="EO36" s="6">
        <f t="shared" si="233"/>
        <v>0.97455920053588696</v>
      </c>
      <c r="EP36" s="6">
        <f t="shared" si="234"/>
        <v>0.97311516473114068</v>
      </c>
      <c r="EQ36" s="6">
        <f t="shared" si="235"/>
        <v>0.97280577524385303</v>
      </c>
      <c r="ER36" s="6">
        <f t="shared" si="236"/>
        <v>0.97574310955648846</v>
      </c>
      <c r="ES36" s="6">
        <f t="shared" si="237"/>
        <v>0.97754764921680848</v>
      </c>
      <c r="ET36" s="6">
        <f t="shared" si="238"/>
        <v>0.97836514575165734</v>
      </c>
      <c r="EU36" s="6">
        <f t="shared" si="239"/>
        <v>0.97822012635205369</v>
      </c>
      <c r="EV36" s="6">
        <f t="shared" si="240"/>
        <v>0.97902786216675086</v>
      </c>
      <c r="EW36" s="6">
        <f t="shared" si="241"/>
        <v>0.97894323356417556</v>
      </c>
      <c r="EX36" s="6">
        <f t="shared" si="242"/>
        <v>0.98082966311849373</v>
      </c>
      <c r="EY36" s="6">
        <f t="shared" si="243"/>
        <v>0.98215856354180597</v>
      </c>
      <c r="EZ36" s="6">
        <f t="shared" si="244"/>
        <v>0.9828230945106875</v>
      </c>
      <c r="FA36" s="6">
        <f t="shared" si="245"/>
        <v>0.9843065356965458</v>
      </c>
      <c r="FB36" s="6">
        <f t="shared" si="246"/>
        <v>0.98356662210608525</v>
      </c>
      <c r="FC36" s="6">
        <f t="shared" si="247"/>
        <v>0.98513400028610432</v>
      </c>
      <c r="FD36" s="6">
        <f t="shared" si="248"/>
        <v>0.98572129764680438</v>
      </c>
      <c r="FE36" s="6">
        <f t="shared" si="249"/>
        <v>0.98660852719869963</v>
      </c>
      <c r="FF36" s="6">
        <f t="shared" si="250"/>
        <v>0.98566287421947818</v>
      </c>
      <c r="FG36" s="6">
        <f t="shared" si="251"/>
        <v>0.98657808265731872</v>
      </c>
      <c r="FH36" s="6">
        <f t="shared" si="252"/>
        <v>0.98735374599131354</v>
      </c>
      <c r="FI36" s="6">
        <f t="shared" si="253"/>
        <v>0.98769313612273657</v>
      </c>
      <c r="FJ36" s="6">
        <f t="shared" si="254"/>
        <v>0.98867237981511236</v>
      </c>
      <c r="FK36" s="6">
        <f t="shared" si="255"/>
        <v>0.9889683541695633</v>
      </c>
      <c r="FL36" s="6">
        <f t="shared" si="256"/>
        <v>0.98925804982787913</v>
      </c>
      <c r="FM36" s="6">
        <f t="shared" si="257"/>
        <v>0.98934725190898809</v>
      </c>
      <c r="FN36" s="6">
        <f t="shared" si="258"/>
        <v>0.98970924681514305</v>
      </c>
      <c r="FO36" s="6">
        <f t="shared" si="259"/>
        <v>0.98985545916977125</v>
      </c>
      <c r="FP36" s="6">
        <f t="shared" si="260"/>
        <v>0.99020009863935077</v>
      </c>
      <c r="FQ36" s="6">
        <f t="shared" si="261"/>
        <v>0.99047327136483143</v>
      </c>
      <c r="FR36" s="6">
        <f t="shared" si="262"/>
        <v>0.99073089094068778</v>
      </c>
      <c r="FS36" s="6">
        <f t="shared" si="263"/>
        <v>0.99097366171646728</v>
      </c>
      <c r="FT36" s="6">
        <f t="shared" si="264"/>
        <v>0.99120190268928032</v>
      </c>
      <c r="FU36" s="6">
        <f t="shared" si="265"/>
        <v>0.99141630483249843</v>
      </c>
      <c r="FV36" s="6">
        <f t="shared" si="266"/>
        <v>0.99161677497044243</v>
      </c>
      <c r="FW36" s="6">
        <f t="shared" si="267"/>
        <v>0.99180342167434554</v>
      </c>
      <c r="FX36" s="6">
        <f t="shared" si="268"/>
        <v>0.99197511883802947</v>
      </c>
      <c r="FY36" s="6">
        <f t="shared" si="269"/>
        <v>0.99212871178941409</v>
      </c>
      <c r="GA36" s="17"/>
      <c r="GB36" s="17"/>
      <c r="GC36" s="17"/>
    </row>
    <row r="37" spans="1:185" x14ac:dyDescent="0.25">
      <c r="A37" s="13">
        <v>35</v>
      </c>
      <c r="B37" s="6" t="str">
        <f t="shared" si="270"/>
        <v/>
      </c>
      <c r="C37" s="6" t="str">
        <f t="shared" si="271"/>
        <v/>
      </c>
      <c r="D37" s="6" t="str">
        <f t="shared" si="272"/>
        <v/>
      </c>
      <c r="E37" s="6" t="str">
        <f t="shared" si="273"/>
        <v/>
      </c>
      <c r="F37" s="6" t="str">
        <f t="shared" si="274"/>
        <v/>
      </c>
      <c r="G37" s="6" t="str">
        <f t="shared" si="275"/>
        <v/>
      </c>
      <c r="H37" s="6" t="str">
        <f t="shared" si="276"/>
        <v/>
      </c>
      <c r="I37" s="6" t="str">
        <f t="shared" si="277"/>
        <v/>
      </c>
      <c r="J37" s="6" t="str">
        <f t="shared" si="278"/>
        <v/>
      </c>
      <c r="K37" s="6" t="str">
        <f t="shared" si="279"/>
        <v/>
      </c>
      <c r="L37" s="6" t="str">
        <f t="shared" si="280"/>
        <v/>
      </c>
      <c r="M37" s="6" t="str">
        <f t="shared" si="281"/>
        <v/>
      </c>
      <c r="N37" s="6" t="str">
        <f t="shared" si="282"/>
        <v/>
      </c>
      <c r="O37" s="6" t="str">
        <f t="shared" si="283"/>
        <v/>
      </c>
      <c r="P37" s="6" t="str">
        <f t="shared" si="284"/>
        <v/>
      </c>
      <c r="Q37" s="6" t="str">
        <f t="shared" si="285"/>
        <v/>
      </c>
      <c r="R37" s="6" t="str">
        <f t="shared" si="286"/>
        <v/>
      </c>
      <c r="S37" s="6" t="str">
        <f t="shared" si="287"/>
        <v/>
      </c>
      <c r="T37" s="6" t="str">
        <f t="shared" si="288"/>
        <v/>
      </c>
      <c r="U37" s="6" t="str">
        <f t="shared" si="289"/>
        <v/>
      </c>
      <c r="V37" s="6" t="str">
        <f t="shared" si="290"/>
        <v/>
      </c>
      <c r="W37" s="6" t="str">
        <f t="shared" si="291"/>
        <v/>
      </c>
      <c r="X37" s="6" t="str">
        <f t="shared" si="292"/>
        <v/>
      </c>
      <c r="Y37" s="6" t="str">
        <f t="shared" si="293"/>
        <v/>
      </c>
      <c r="Z37" s="6" t="str">
        <f t="shared" si="294"/>
        <v/>
      </c>
      <c r="AA37" s="6" t="str">
        <f t="shared" si="295"/>
        <v/>
      </c>
      <c r="AB37" s="6" t="str">
        <f t="shared" si="296"/>
        <v/>
      </c>
      <c r="AC37" s="6" t="str">
        <f t="shared" si="297"/>
        <v/>
      </c>
      <c r="AD37" s="6" t="str">
        <f t="shared" si="298"/>
        <v/>
      </c>
      <c r="AE37" s="6" t="str">
        <f t="shared" si="299"/>
        <v/>
      </c>
      <c r="AF37" s="6" t="str">
        <f t="shared" si="300"/>
        <v/>
      </c>
      <c r="AG37" s="6" t="str">
        <f t="shared" si="301"/>
        <v/>
      </c>
      <c r="AH37" s="6" t="str">
        <f t="shared" si="302"/>
        <v/>
      </c>
      <c r="AI37" s="6" t="str">
        <f t="shared" si="303"/>
        <v/>
      </c>
      <c r="AJ37" s="6" t="str">
        <f t="shared" si="304"/>
        <v/>
      </c>
      <c r="AK37" s="6" t="str">
        <f t="shared" si="305"/>
        <v/>
      </c>
      <c r="AL37" s="6" t="str">
        <f t="shared" si="306"/>
        <v/>
      </c>
      <c r="AM37" s="6" t="str">
        <f t="shared" si="307"/>
        <v/>
      </c>
      <c r="AN37" s="6" t="str">
        <f t="shared" si="308"/>
        <v/>
      </c>
      <c r="AO37" s="6" t="str">
        <f t="shared" si="309"/>
        <v/>
      </c>
      <c r="AP37" s="6" t="str">
        <f t="shared" si="310"/>
        <v/>
      </c>
      <c r="AQ37" s="6" t="str">
        <f t="shared" si="311"/>
        <v/>
      </c>
      <c r="AR37" s="6" t="str">
        <f t="shared" si="312"/>
        <v/>
      </c>
      <c r="AS37" s="6" t="str">
        <f t="shared" si="313"/>
        <v/>
      </c>
      <c r="AT37" s="6" t="str">
        <f t="shared" si="314"/>
        <v/>
      </c>
      <c r="AU37" s="6" t="str">
        <f t="shared" si="315"/>
        <v/>
      </c>
      <c r="AV37" s="6" t="str">
        <f t="shared" si="316"/>
        <v/>
      </c>
      <c r="AW37" s="6" t="str">
        <f t="shared" si="317"/>
        <v/>
      </c>
      <c r="AX37" s="6" t="str">
        <f t="shared" si="318"/>
        <v/>
      </c>
      <c r="AY37" s="6" t="str">
        <f t="shared" si="319"/>
        <v/>
      </c>
      <c r="AZ37" s="6" t="str">
        <f t="shared" si="320"/>
        <v/>
      </c>
      <c r="BA37" s="6" t="str">
        <f t="shared" si="321"/>
        <v/>
      </c>
      <c r="BB37" s="6" t="str">
        <f t="shared" si="322"/>
        <v/>
      </c>
      <c r="BC37" s="6" t="str">
        <f t="shared" si="323"/>
        <v/>
      </c>
      <c r="BD37" s="6" t="str">
        <f t="shared" si="324"/>
        <v/>
      </c>
      <c r="BE37" s="6" t="str">
        <f t="shared" si="325"/>
        <v/>
      </c>
      <c r="BF37" s="6" t="str">
        <f t="shared" si="326"/>
        <v/>
      </c>
      <c r="BG37" s="6" t="str">
        <f t="shared" si="327"/>
        <v/>
      </c>
      <c r="BH37" s="6" t="str">
        <f t="shared" si="328"/>
        <v/>
      </c>
      <c r="BI37" s="6" t="str">
        <f t="shared" si="329"/>
        <v/>
      </c>
      <c r="BJ37" s="6" t="str">
        <f t="shared" si="330"/>
        <v/>
      </c>
      <c r="BK37" s="6" t="str">
        <f t="shared" si="331"/>
        <v/>
      </c>
      <c r="BL37" s="6" t="str">
        <f t="shared" si="332"/>
        <v/>
      </c>
      <c r="BM37" s="6" t="str">
        <f t="shared" si="333"/>
        <v/>
      </c>
      <c r="BN37" s="6" t="str">
        <f t="shared" si="334"/>
        <v/>
      </c>
      <c r="BO37" s="6" t="str">
        <f t="shared" si="335"/>
        <v/>
      </c>
      <c r="BP37" s="6" t="str">
        <f t="shared" si="336"/>
        <v/>
      </c>
      <c r="BQ37" s="6" t="str">
        <f t="shared" si="337"/>
        <v/>
      </c>
      <c r="BR37" s="6" t="str">
        <f t="shared" si="338"/>
        <v/>
      </c>
      <c r="BS37" s="6" t="str">
        <f t="shared" si="339"/>
        <v/>
      </c>
      <c r="BT37" s="6" t="str">
        <f t="shared" si="340"/>
        <v/>
      </c>
      <c r="BU37" s="6" t="str">
        <f t="shared" si="341"/>
        <v/>
      </c>
      <c r="BV37" s="6" t="str">
        <f t="shared" si="342"/>
        <v/>
      </c>
      <c r="BW37" s="6" t="str">
        <f t="shared" si="343"/>
        <v/>
      </c>
      <c r="BX37" s="6" t="str">
        <f t="shared" si="344"/>
        <v/>
      </c>
      <c r="BY37" s="6">
        <f t="shared" si="345"/>
        <v>1</v>
      </c>
      <c r="BZ37" s="6">
        <f t="shared" si="346"/>
        <v>0.99756</v>
      </c>
      <c r="CA37" s="6">
        <f t="shared" si="347"/>
        <v>0.99527544499999998</v>
      </c>
      <c r="CB37" s="6">
        <f t="shared" si="348"/>
        <v>0.99302622306687593</v>
      </c>
      <c r="CC37" s="6">
        <f t="shared" si="349"/>
        <v>0.99187474451170543</v>
      </c>
      <c r="CD37" s="6">
        <f t="shared" si="350"/>
        <v>0.98816620410052447</v>
      </c>
      <c r="CE37" s="6">
        <f t="shared" si="351"/>
        <v>0.98873315902362746</v>
      </c>
      <c r="CF37" s="6">
        <f t="shared" si="352"/>
        <v>0.98576722523958782</v>
      </c>
      <c r="CG37" s="6">
        <f t="shared" si="353"/>
        <v>0.98547268750129169</v>
      </c>
      <c r="CH37" s="6">
        <f t="shared" si="354"/>
        <v>0.984063642495701</v>
      </c>
      <c r="CI37" s="6">
        <f t="shared" si="355"/>
        <v>0.98343421967026023</v>
      </c>
      <c r="CJ37" s="6">
        <f t="shared" si="356"/>
        <v>0.9823424124529806</v>
      </c>
      <c r="CK37" s="6">
        <f t="shared" si="357"/>
        <v>0.98180294478257857</v>
      </c>
      <c r="CL37" s="6">
        <f t="shared" si="358"/>
        <v>0.98133221480626154</v>
      </c>
      <c r="CM37" s="6">
        <f t="shared" si="359"/>
        <v>0.98105803769647504</v>
      </c>
      <c r="CN37" s="6">
        <f t="shared" si="360"/>
        <v>0.98008650265019082</v>
      </c>
      <c r="CO37" s="6">
        <f t="shared" si="361"/>
        <v>0.98070607704430168</v>
      </c>
      <c r="CP37" s="6">
        <f t="shared" si="362"/>
        <v>0.98102085488870727</v>
      </c>
      <c r="CQ37" s="6">
        <f t="shared" si="363"/>
        <v>0.98070731545771739</v>
      </c>
      <c r="CR37" s="6">
        <f t="shared" si="364"/>
        <v>0.98095349429239864</v>
      </c>
      <c r="CS37" s="6">
        <f t="shared" si="365"/>
        <v>0.98081655694865755</v>
      </c>
      <c r="CT37" s="6">
        <f t="shared" si="366"/>
        <v>0.98074855778744807</v>
      </c>
      <c r="CU37" s="6">
        <f t="shared" si="367"/>
        <v>0.98115147576761574</v>
      </c>
      <c r="CV37" s="6">
        <f t="shared" si="368"/>
        <v>0.98187870536190514</v>
      </c>
      <c r="CW37" s="6">
        <f t="shared" si="369"/>
        <v>0.98181019233403044</v>
      </c>
      <c r="CX37" s="6">
        <f t="shared" si="370"/>
        <v>0.98171211552676085</v>
      </c>
      <c r="CY37" s="6">
        <f t="shared" si="371"/>
        <v>0.98166324198776889</v>
      </c>
      <c r="CZ37" s="6">
        <f t="shared" si="372"/>
        <v>0.98117219620277385</v>
      </c>
      <c r="DA37" s="6">
        <f t="shared" si="373"/>
        <v>0.9816045343982891</v>
      </c>
      <c r="DB37" s="6">
        <f t="shared" si="374"/>
        <v>0.97988707834267852</v>
      </c>
      <c r="DC37" s="6">
        <f t="shared" si="375"/>
        <v>0.97874045051690317</v>
      </c>
      <c r="DD37" s="6">
        <f t="shared" si="376"/>
        <v>0.97906359943635746</v>
      </c>
      <c r="DE37" s="6">
        <f t="shared" si="377"/>
        <v>0.97773147577288166</v>
      </c>
      <c r="DF37" s="6">
        <f t="shared" si="378"/>
        <v>0.97616430820331423</v>
      </c>
      <c r="DG37" s="6">
        <f t="shared" si="379"/>
        <v>0.96999161395317712</v>
      </c>
      <c r="DH37" s="6">
        <f t="shared" si="380"/>
        <v>0.89523470525535642</v>
      </c>
      <c r="DI37" s="6">
        <f t="shared" si="201"/>
        <v>0.90144215624937951</v>
      </c>
      <c r="DJ37" s="6">
        <f t="shared" si="202"/>
        <v>0.91340118332756715</v>
      </c>
      <c r="DK37" s="6">
        <f t="shared" si="203"/>
        <v>0.91089221751737315</v>
      </c>
      <c r="DL37" s="6">
        <f t="shared" si="204"/>
        <v>0.9209196804572497</v>
      </c>
      <c r="DM37" s="6">
        <f t="shared" si="205"/>
        <v>0.92468880864750003</v>
      </c>
      <c r="DN37" s="6">
        <f t="shared" si="206"/>
        <v>0.92564218916486074</v>
      </c>
      <c r="DO37" s="6">
        <f t="shared" si="207"/>
        <v>0.92648157726694225</v>
      </c>
      <c r="DP37" s="6">
        <f t="shared" si="208"/>
        <v>0.92922636831343919</v>
      </c>
      <c r="DQ37" s="6">
        <f t="shared" si="209"/>
        <v>0.93285330751282458</v>
      </c>
      <c r="DR37" s="6">
        <f t="shared" si="210"/>
        <v>0.9363294643712573</v>
      </c>
      <c r="DS37" s="6">
        <f t="shared" si="211"/>
        <v>0.93948483608474476</v>
      </c>
      <c r="DT37" s="6">
        <f t="shared" si="212"/>
        <v>0.93772315559974129</v>
      </c>
      <c r="DU37" s="6">
        <f t="shared" si="213"/>
        <v>0.94106950379463439</v>
      </c>
      <c r="DV37" s="6">
        <f t="shared" si="214"/>
        <v>0.94627329342889777</v>
      </c>
      <c r="DW37" s="6">
        <f t="shared" si="215"/>
        <v>0.94755084380590249</v>
      </c>
      <c r="DX37" s="6">
        <f t="shared" si="216"/>
        <v>0.94807636026142961</v>
      </c>
      <c r="DY37" s="6">
        <f t="shared" si="217"/>
        <v>0.94852567993589953</v>
      </c>
      <c r="DZ37" s="6">
        <f t="shared" si="218"/>
        <v>0.95120265385781388</v>
      </c>
      <c r="EA37" s="6">
        <f t="shared" si="219"/>
        <v>0.95148561877574411</v>
      </c>
      <c r="EB37" s="6">
        <f t="shared" si="220"/>
        <v>0.95448926654896959</v>
      </c>
      <c r="EC37" s="6">
        <f t="shared" si="221"/>
        <v>0.95434281996786807</v>
      </c>
      <c r="ED37" s="6">
        <f t="shared" si="222"/>
        <v>0.95731549667176719</v>
      </c>
      <c r="EE37" s="6">
        <f t="shared" si="223"/>
        <v>0.95668259509703024</v>
      </c>
      <c r="EF37" s="6">
        <f t="shared" si="224"/>
        <v>0.95395102000887499</v>
      </c>
      <c r="EG37" s="6">
        <f t="shared" si="225"/>
        <v>0.95823413967457927</v>
      </c>
      <c r="EH37" s="6">
        <f t="shared" si="226"/>
        <v>0.96190285790816965</v>
      </c>
      <c r="EI37" s="6">
        <f t="shared" si="227"/>
        <v>0.96609999865484208</v>
      </c>
      <c r="EJ37" s="6">
        <f t="shared" si="228"/>
        <v>0.96835091658022876</v>
      </c>
      <c r="EK37" s="6">
        <f t="shared" si="229"/>
        <v>0.96978516859306563</v>
      </c>
      <c r="EL37" s="6">
        <f t="shared" si="230"/>
        <v>0.97087924858310626</v>
      </c>
      <c r="EM37" s="6">
        <f t="shared" si="231"/>
        <v>0.97179364640343469</v>
      </c>
      <c r="EN37" s="6">
        <f t="shared" si="232"/>
        <v>0.97308026617406629</v>
      </c>
      <c r="EO37" s="6">
        <f t="shared" si="233"/>
        <v>0.97419081407322261</v>
      </c>
      <c r="EP37" s="6">
        <f t="shared" si="234"/>
        <v>0.97276625461847022</v>
      </c>
      <c r="EQ37" s="6">
        <f t="shared" si="235"/>
        <v>0.97247492661689938</v>
      </c>
      <c r="ER37" s="6">
        <f t="shared" si="236"/>
        <v>0.97541126195003758</v>
      </c>
      <c r="ES37" s="6">
        <f t="shared" si="237"/>
        <v>0.97721518789127404</v>
      </c>
      <c r="ET37" s="6">
        <f t="shared" si="238"/>
        <v>0.9780324063977508</v>
      </c>
      <c r="EU37" s="6">
        <f t="shared" si="239"/>
        <v>0.97788743631885477</v>
      </c>
      <c r="EV37" s="6">
        <f t="shared" si="240"/>
        <v>0.97869489742477445</v>
      </c>
      <c r="EW37" s="6">
        <f t="shared" si="241"/>
        <v>0.97861029760415918</v>
      </c>
      <c r="EX37" s="6">
        <f t="shared" si="242"/>
        <v>0.98049608558886114</v>
      </c>
      <c r="EY37" s="6">
        <f t="shared" si="243"/>
        <v>0.98182453405671466</v>
      </c>
      <c r="EZ37" s="6">
        <f t="shared" si="244"/>
        <v>0.98248883902040152</v>
      </c>
      <c r="FA37" s="6">
        <f t="shared" si="245"/>
        <v>0.98397177569190353</v>
      </c>
      <c r="FB37" s="6">
        <f t="shared" si="246"/>
        <v>0.98323211374406438</v>
      </c>
      <c r="FC37" s="6">
        <f t="shared" si="247"/>
        <v>0.9847989588629813</v>
      </c>
      <c r="FD37" s="6">
        <f t="shared" si="248"/>
        <v>0.98538605648542898</v>
      </c>
      <c r="FE37" s="6">
        <f t="shared" si="249"/>
        <v>0.98627298429294064</v>
      </c>
      <c r="FF37" s="6">
        <f t="shared" si="250"/>
        <v>0.98532765292775326</v>
      </c>
      <c r="FG37" s="6">
        <f t="shared" si="251"/>
        <v>0.98624255010566642</v>
      </c>
      <c r="FH37" s="6">
        <f t="shared" si="252"/>
        <v>0.98701794963864808</v>
      </c>
      <c r="FI37" s="6">
        <f t="shared" si="253"/>
        <v>0.98735722434440054</v>
      </c>
      <c r="FJ37" s="6">
        <f t="shared" si="254"/>
        <v>0.98833613499863104</v>
      </c>
      <c r="FK37" s="6">
        <f t="shared" si="255"/>
        <v>0.98863200869300039</v>
      </c>
      <c r="FL37" s="6">
        <f t="shared" si="256"/>
        <v>0.98892160582660216</v>
      </c>
      <c r="FM37" s="6">
        <f t="shared" si="257"/>
        <v>0.9890107775703233</v>
      </c>
      <c r="FN37" s="6">
        <f t="shared" si="258"/>
        <v>0.98937264936298464</v>
      </c>
      <c r="FO37" s="6">
        <f t="shared" si="259"/>
        <v>0.9895188119911843</v>
      </c>
      <c r="FP37" s="6">
        <f t="shared" si="260"/>
        <v>0.98986333424980744</v>
      </c>
      <c r="FQ37" s="6">
        <f t="shared" si="261"/>
        <v>0.9901364140699791</v>
      </c>
      <c r="FR37" s="6">
        <f t="shared" si="262"/>
        <v>0.99039394603011088</v>
      </c>
      <c r="FS37" s="6">
        <f t="shared" si="263"/>
        <v>0.99063663424020265</v>
      </c>
      <c r="FT37" s="6">
        <f t="shared" si="264"/>
        <v>0.99086479758887491</v>
      </c>
      <c r="FU37" s="6">
        <f t="shared" si="265"/>
        <v>0.99107912681450094</v>
      </c>
      <c r="FV37" s="6">
        <f t="shared" si="266"/>
        <v>0.99127952877309033</v>
      </c>
      <c r="FW37" s="6">
        <f t="shared" si="267"/>
        <v>0.99146611199895163</v>
      </c>
      <c r="FX37" s="6">
        <f t="shared" si="268"/>
        <v>0.99163775076889205</v>
      </c>
      <c r="FY37" s="6">
        <f t="shared" si="269"/>
        <v>0.99179129148372713</v>
      </c>
      <c r="GA37" s="17"/>
      <c r="GB37" s="17"/>
      <c r="GC37" s="17"/>
    </row>
    <row r="38" spans="1:185" x14ac:dyDescent="0.25">
      <c r="A38" s="13">
        <v>36</v>
      </c>
      <c r="B38" s="6" t="str">
        <f t="shared" si="270"/>
        <v/>
      </c>
      <c r="C38" s="6" t="str">
        <f t="shared" si="271"/>
        <v/>
      </c>
      <c r="D38" s="6" t="str">
        <f t="shared" si="272"/>
        <v/>
      </c>
      <c r="E38" s="6" t="str">
        <f t="shared" si="273"/>
        <v/>
      </c>
      <c r="F38" s="6" t="str">
        <f t="shared" si="274"/>
        <v/>
      </c>
      <c r="G38" s="6" t="str">
        <f t="shared" si="275"/>
        <v/>
      </c>
      <c r="H38" s="6" t="str">
        <f t="shared" si="276"/>
        <v/>
      </c>
      <c r="I38" s="6" t="str">
        <f t="shared" si="277"/>
        <v/>
      </c>
      <c r="J38" s="6" t="str">
        <f t="shared" si="278"/>
        <v/>
      </c>
      <c r="K38" s="6" t="str">
        <f t="shared" si="279"/>
        <v/>
      </c>
      <c r="L38" s="6" t="str">
        <f t="shared" si="280"/>
        <v/>
      </c>
      <c r="M38" s="6" t="str">
        <f t="shared" si="281"/>
        <v/>
      </c>
      <c r="N38" s="6" t="str">
        <f t="shared" si="282"/>
        <v/>
      </c>
      <c r="O38" s="6" t="str">
        <f t="shared" si="283"/>
        <v/>
      </c>
      <c r="P38" s="6" t="str">
        <f t="shared" si="284"/>
        <v/>
      </c>
      <c r="Q38" s="6" t="str">
        <f t="shared" si="285"/>
        <v/>
      </c>
      <c r="R38" s="6" t="str">
        <f t="shared" si="286"/>
        <v/>
      </c>
      <c r="S38" s="6" t="str">
        <f t="shared" si="287"/>
        <v/>
      </c>
      <c r="T38" s="6" t="str">
        <f t="shared" si="288"/>
        <v/>
      </c>
      <c r="U38" s="6" t="str">
        <f t="shared" si="289"/>
        <v/>
      </c>
      <c r="V38" s="6" t="str">
        <f t="shared" si="290"/>
        <v/>
      </c>
      <c r="W38" s="6" t="str">
        <f t="shared" si="291"/>
        <v/>
      </c>
      <c r="X38" s="6" t="str">
        <f t="shared" si="292"/>
        <v/>
      </c>
      <c r="Y38" s="6" t="str">
        <f t="shared" si="293"/>
        <v/>
      </c>
      <c r="Z38" s="6" t="str">
        <f t="shared" si="294"/>
        <v/>
      </c>
      <c r="AA38" s="6" t="str">
        <f t="shared" si="295"/>
        <v/>
      </c>
      <c r="AB38" s="6" t="str">
        <f t="shared" si="296"/>
        <v/>
      </c>
      <c r="AC38" s="6" t="str">
        <f t="shared" si="297"/>
        <v/>
      </c>
      <c r="AD38" s="6" t="str">
        <f t="shared" si="298"/>
        <v/>
      </c>
      <c r="AE38" s="6" t="str">
        <f t="shared" si="299"/>
        <v/>
      </c>
      <c r="AF38" s="6" t="str">
        <f t="shared" si="300"/>
        <v/>
      </c>
      <c r="AG38" s="6" t="str">
        <f t="shared" si="301"/>
        <v/>
      </c>
      <c r="AH38" s="6" t="str">
        <f t="shared" si="302"/>
        <v/>
      </c>
      <c r="AI38" s="6" t="str">
        <f t="shared" si="303"/>
        <v/>
      </c>
      <c r="AJ38" s="6" t="str">
        <f t="shared" si="304"/>
        <v/>
      </c>
      <c r="AK38" s="6" t="str">
        <f t="shared" si="305"/>
        <v/>
      </c>
      <c r="AL38" s="6" t="str">
        <f t="shared" si="306"/>
        <v/>
      </c>
      <c r="AM38" s="6" t="str">
        <f t="shared" si="307"/>
        <v/>
      </c>
      <c r="AN38" s="6" t="str">
        <f t="shared" si="308"/>
        <v/>
      </c>
      <c r="AO38" s="6" t="str">
        <f t="shared" si="309"/>
        <v/>
      </c>
      <c r="AP38" s="6" t="str">
        <f t="shared" si="310"/>
        <v/>
      </c>
      <c r="AQ38" s="6" t="str">
        <f t="shared" si="311"/>
        <v/>
      </c>
      <c r="AR38" s="6" t="str">
        <f t="shared" si="312"/>
        <v/>
      </c>
      <c r="AS38" s="6" t="str">
        <f t="shared" si="313"/>
        <v/>
      </c>
      <c r="AT38" s="6" t="str">
        <f t="shared" si="314"/>
        <v/>
      </c>
      <c r="AU38" s="6" t="str">
        <f t="shared" si="315"/>
        <v/>
      </c>
      <c r="AV38" s="6" t="str">
        <f t="shared" si="316"/>
        <v/>
      </c>
      <c r="AW38" s="6" t="str">
        <f t="shared" si="317"/>
        <v/>
      </c>
      <c r="AX38" s="6" t="str">
        <f t="shared" si="318"/>
        <v/>
      </c>
      <c r="AY38" s="6" t="str">
        <f t="shared" si="319"/>
        <v/>
      </c>
      <c r="AZ38" s="6" t="str">
        <f t="shared" si="320"/>
        <v/>
      </c>
      <c r="BA38" s="6" t="str">
        <f t="shared" si="321"/>
        <v/>
      </c>
      <c r="BB38" s="6" t="str">
        <f t="shared" si="322"/>
        <v/>
      </c>
      <c r="BC38" s="6" t="str">
        <f t="shared" si="323"/>
        <v/>
      </c>
      <c r="BD38" s="6" t="str">
        <f t="shared" si="324"/>
        <v/>
      </c>
      <c r="BE38" s="6" t="str">
        <f t="shared" si="325"/>
        <v/>
      </c>
      <c r="BF38" s="6" t="str">
        <f t="shared" si="326"/>
        <v/>
      </c>
      <c r="BG38" s="6" t="str">
        <f t="shared" si="327"/>
        <v/>
      </c>
      <c r="BH38" s="6" t="str">
        <f t="shared" si="328"/>
        <v/>
      </c>
      <c r="BI38" s="6" t="str">
        <f t="shared" si="329"/>
        <v/>
      </c>
      <c r="BJ38" s="6" t="str">
        <f t="shared" si="330"/>
        <v/>
      </c>
      <c r="BK38" s="6" t="str">
        <f t="shared" si="331"/>
        <v/>
      </c>
      <c r="BL38" s="6" t="str">
        <f t="shared" si="332"/>
        <v/>
      </c>
      <c r="BM38" s="6" t="str">
        <f t="shared" si="333"/>
        <v/>
      </c>
      <c r="BN38" s="6" t="str">
        <f t="shared" si="334"/>
        <v/>
      </c>
      <c r="BO38" s="6" t="str">
        <f t="shared" si="335"/>
        <v/>
      </c>
      <c r="BP38" s="6" t="str">
        <f t="shared" si="336"/>
        <v/>
      </c>
      <c r="BQ38" s="6" t="str">
        <f t="shared" si="337"/>
        <v/>
      </c>
      <c r="BR38" s="6" t="str">
        <f t="shared" si="338"/>
        <v/>
      </c>
      <c r="BS38" s="6" t="str">
        <f t="shared" si="339"/>
        <v/>
      </c>
      <c r="BT38" s="6" t="str">
        <f t="shared" si="340"/>
        <v/>
      </c>
      <c r="BU38" s="6" t="str">
        <f t="shared" si="341"/>
        <v/>
      </c>
      <c r="BV38" s="6" t="str">
        <f t="shared" si="342"/>
        <v/>
      </c>
      <c r="BW38" s="6" t="str">
        <f t="shared" si="343"/>
        <v/>
      </c>
      <c r="BX38" s="6">
        <f t="shared" si="344"/>
        <v>1</v>
      </c>
      <c r="BY38" s="6">
        <f t="shared" si="345"/>
        <v>0.99753000000000003</v>
      </c>
      <c r="BZ38" s="6">
        <f t="shared" si="346"/>
        <v>0.99542522160000002</v>
      </c>
      <c r="CA38" s="6">
        <f t="shared" si="347"/>
        <v>0.99341427991784992</v>
      </c>
      <c r="CB38" s="6">
        <f t="shared" si="348"/>
        <v>0.99054365750920881</v>
      </c>
      <c r="CC38" s="6">
        <f t="shared" si="349"/>
        <v>0.99001993873946847</v>
      </c>
      <c r="CD38" s="6">
        <f t="shared" si="350"/>
        <v>0.98628868831273342</v>
      </c>
      <c r="CE38" s="6">
        <f t="shared" si="351"/>
        <v>0.98712152397441888</v>
      </c>
      <c r="CF38" s="6">
        <f t="shared" si="352"/>
        <v>0.98384497915037061</v>
      </c>
      <c r="CG38" s="6">
        <f t="shared" si="353"/>
        <v>0.98374811029816445</v>
      </c>
      <c r="CH38" s="6">
        <f t="shared" si="354"/>
        <v>0.98248914066770787</v>
      </c>
      <c r="CI38" s="6">
        <f t="shared" si="355"/>
        <v>0.98207708044711528</v>
      </c>
      <c r="CJ38" s="6">
        <f t="shared" si="356"/>
        <v>0.98088854568255013</v>
      </c>
      <c r="CK38" s="6">
        <f t="shared" si="357"/>
        <v>0.98031060430650907</v>
      </c>
      <c r="CL38" s="6">
        <f t="shared" si="358"/>
        <v>0.97979152322901575</v>
      </c>
      <c r="CM38" s="6">
        <f t="shared" si="359"/>
        <v>0.97973360934558484</v>
      </c>
      <c r="CN38" s="6">
        <f t="shared" si="360"/>
        <v>0.9787731867366396</v>
      </c>
      <c r="CO38" s="6">
        <f t="shared" si="361"/>
        <v>0.97949000150876675</v>
      </c>
      <c r="CP38" s="6">
        <f t="shared" si="362"/>
        <v>0.98007907486801416</v>
      </c>
      <c r="CQ38" s="6">
        <f t="shared" si="363"/>
        <v>0.97959911619125017</v>
      </c>
      <c r="CR38" s="6">
        <f t="shared" si="364"/>
        <v>0.97981558823901937</v>
      </c>
      <c r="CS38" s="6">
        <f t="shared" si="365"/>
        <v>0.97968861790816664</v>
      </c>
      <c r="CT38" s="6">
        <f t="shared" si="366"/>
        <v>0.97949319963348014</v>
      </c>
      <c r="CU38" s="6">
        <f t="shared" si="367"/>
        <v>0.97995447096717925</v>
      </c>
      <c r="CV38" s="6">
        <f t="shared" si="368"/>
        <v>0.98073972606368531</v>
      </c>
      <c r="CW38" s="6">
        <f t="shared" si="369"/>
        <v>0.9807105649186163</v>
      </c>
      <c r="CX38" s="6">
        <f t="shared" si="370"/>
        <v>0.9807402205323893</v>
      </c>
      <c r="CY38" s="6">
        <f t="shared" si="371"/>
        <v>0.98042634630286429</v>
      </c>
      <c r="CZ38" s="6">
        <f t="shared" si="372"/>
        <v>0.9796317558547355</v>
      </c>
      <c r="DA38" s="6">
        <f t="shared" si="373"/>
        <v>0.98024992014081946</v>
      </c>
      <c r="DB38" s="6">
        <f t="shared" si="374"/>
        <v>0.97853483417456555</v>
      </c>
      <c r="DC38" s="6">
        <f t="shared" si="375"/>
        <v>0.97727233984112782</v>
      </c>
      <c r="DD38" s="6">
        <f t="shared" si="376"/>
        <v>0.97756563212921976</v>
      </c>
      <c r="DE38" s="6">
        <f t="shared" si="377"/>
        <v>0.97637242902155741</v>
      </c>
      <c r="DF38" s="6">
        <f t="shared" si="378"/>
        <v>0.974651253525599</v>
      </c>
      <c r="DG38" s="6">
        <f t="shared" si="379"/>
        <v>0.96845902720313104</v>
      </c>
      <c r="DH38" s="6">
        <f t="shared" si="380"/>
        <v>0.89370385390936979</v>
      </c>
      <c r="DI38" s="6">
        <f t="shared" si="201"/>
        <v>0.90002689206406805</v>
      </c>
      <c r="DJ38" s="6">
        <f t="shared" si="202"/>
        <v>0.91216809173007496</v>
      </c>
      <c r="DK38" s="6">
        <f t="shared" si="203"/>
        <v>0.90951677026892186</v>
      </c>
      <c r="DL38" s="6">
        <f t="shared" si="204"/>
        <v>0.91948304575573636</v>
      </c>
      <c r="DM38" s="6">
        <f t="shared" si="205"/>
        <v>0.92332026921070165</v>
      </c>
      <c r="DN38" s="6">
        <f t="shared" si="206"/>
        <v>0.92394826395868901</v>
      </c>
      <c r="DO38" s="6">
        <f t="shared" si="207"/>
        <v>0.92480464561208908</v>
      </c>
      <c r="DP38" s="6">
        <f t="shared" si="208"/>
        <v>0.92734933104944606</v>
      </c>
      <c r="DQ38" s="6">
        <f t="shared" si="209"/>
        <v>0.93139805635310458</v>
      </c>
      <c r="DR38" s="6">
        <f t="shared" si="210"/>
        <v>0.93486879040683812</v>
      </c>
      <c r="DS38" s="6">
        <f t="shared" si="211"/>
        <v>0.93847019246177321</v>
      </c>
      <c r="DT38" s="6">
        <f t="shared" si="212"/>
        <v>0.93683231860192151</v>
      </c>
      <c r="DU38" s="6">
        <f t="shared" si="213"/>
        <v>0.93998727386527059</v>
      </c>
      <c r="DV38" s="6">
        <f t="shared" si="214"/>
        <v>0.94499582448276875</v>
      </c>
      <c r="DW38" s="6">
        <f t="shared" si="215"/>
        <v>0.94622427262457431</v>
      </c>
      <c r="DX38" s="6">
        <f t="shared" si="216"/>
        <v>0.94717568771918126</v>
      </c>
      <c r="DY38" s="6">
        <f t="shared" si="217"/>
        <v>0.94754869848556555</v>
      </c>
      <c r="DZ38" s="6">
        <f t="shared" si="218"/>
        <v>0.95036559552241906</v>
      </c>
      <c r="EA38" s="6">
        <f t="shared" si="219"/>
        <v>0.95091472740447858</v>
      </c>
      <c r="EB38" s="6">
        <f t="shared" si="220"/>
        <v>0.9536493159944065</v>
      </c>
      <c r="EC38" s="6">
        <f t="shared" si="221"/>
        <v>0.95361751942469253</v>
      </c>
      <c r="ED38" s="6">
        <f t="shared" si="222"/>
        <v>0.9565975100492633</v>
      </c>
      <c r="EE38" s="6">
        <f t="shared" si="223"/>
        <v>0.95603205093236421</v>
      </c>
      <c r="EF38" s="6">
        <f t="shared" si="224"/>
        <v>0.95319739870306808</v>
      </c>
      <c r="EG38" s="6">
        <f t="shared" si="225"/>
        <v>0.95761682078596921</v>
      </c>
      <c r="EH38" s="6">
        <f t="shared" si="226"/>
        <v>0.96131498467642562</v>
      </c>
      <c r="EI38" s="6">
        <f t="shared" si="227"/>
        <v>0.96553986831606187</v>
      </c>
      <c r="EJ38" s="6">
        <f t="shared" si="228"/>
        <v>0.96781830043480788</v>
      </c>
      <c r="EK38" s="6">
        <f t="shared" si="229"/>
        <v>0.9692791439797287</v>
      </c>
      <c r="EL38" s="6">
        <f t="shared" si="230"/>
        <v>0.97039865732492347</v>
      </c>
      <c r="EM38" s="6">
        <f t="shared" si="231"/>
        <v>0.97133729514973632</v>
      </c>
      <c r="EN38" s="6">
        <f t="shared" si="232"/>
        <v>0.97264676687222429</v>
      </c>
      <c r="EO38" s="6">
        <f t="shared" si="233"/>
        <v>0.97377909753572833</v>
      </c>
      <c r="EP38" s="6">
        <f t="shared" si="234"/>
        <v>0.97237624319971816</v>
      </c>
      <c r="EQ38" s="6">
        <f t="shared" si="235"/>
        <v>0.97208503200035623</v>
      </c>
      <c r="ER38" s="6">
        <f t="shared" si="236"/>
        <v>0.97502019006783192</v>
      </c>
      <c r="ES38" s="6">
        <f t="shared" si="237"/>
        <v>0.97682339276058772</v>
      </c>
      <c r="ET38" s="6">
        <f t="shared" si="238"/>
        <v>0.97764028361944344</v>
      </c>
      <c r="EU38" s="6">
        <f t="shared" si="239"/>
        <v>0.97749537166343758</v>
      </c>
      <c r="EV38" s="6">
        <f t="shared" si="240"/>
        <v>0.97830250903377325</v>
      </c>
      <c r="EW38" s="6">
        <f t="shared" si="241"/>
        <v>0.97821794313178534</v>
      </c>
      <c r="EX38" s="6">
        <f t="shared" si="242"/>
        <v>0.98010297504703703</v>
      </c>
      <c r="EY38" s="6">
        <f t="shared" si="243"/>
        <v>0.98143089089971269</v>
      </c>
      <c r="EZ38" s="6">
        <f t="shared" si="244"/>
        <v>0.98209492952344357</v>
      </c>
      <c r="FA38" s="6">
        <f t="shared" si="245"/>
        <v>0.98357727164077347</v>
      </c>
      <c r="FB38" s="6">
        <f t="shared" si="246"/>
        <v>0.98283790624578482</v>
      </c>
      <c r="FC38" s="6">
        <f t="shared" si="247"/>
        <v>0.98440412316909476</v>
      </c>
      <c r="FD38" s="6">
        <f t="shared" si="248"/>
        <v>0.98499098540634522</v>
      </c>
      <c r="FE38" s="6">
        <f t="shared" si="249"/>
        <v>0.98587755761766827</v>
      </c>
      <c r="FF38" s="6">
        <f t="shared" si="250"/>
        <v>0.98493260526442261</v>
      </c>
      <c r="FG38" s="6">
        <f t="shared" si="251"/>
        <v>0.98584713563238047</v>
      </c>
      <c r="FH38" s="6">
        <f t="shared" si="252"/>
        <v>0.98662222428423263</v>
      </c>
      <c r="FI38" s="6">
        <f t="shared" si="253"/>
        <v>0.98696136296449211</v>
      </c>
      <c r="FJ38" s="6">
        <f t="shared" si="254"/>
        <v>0.98793988114382814</v>
      </c>
      <c r="FK38" s="6">
        <f t="shared" si="255"/>
        <v>0.98823563621348298</v>
      </c>
      <c r="FL38" s="6">
        <f t="shared" si="256"/>
        <v>0.98852511723883318</v>
      </c>
      <c r="FM38" s="6">
        <f t="shared" si="257"/>
        <v>0.98861425323090479</v>
      </c>
      <c r="FN38" s="6">
        <f t="shared" si="258"/>
        <v>0.9889759799382174</v>
      </c>
      <c r="FO38" s="6">
        <f t="shared" si="259"/>
        <v>0.9891220839653978</v>
      </c>
      <c r="FP38" s="6">
        <f t="shared" si="260"/>
        <v>0.98946646809462524</v>
      </c>
      <c r="FQ38" s="6">
        <f t="shared" si="261"/>
        <v>0.98973943842883605</v>
      </c>
      <c r="FR38" s="6">
        <f t="shared" si="262"/>
        <v>0.98999686713661439</v>
      </c>
      <c r="FS38" s="6">
        <f t="shared" si="263"/>
        <v>0.99023945804566116</v>
      </c>
      <c r="FT38" s="6">
        <f t="shared" si="264"/>
        <v>0.99046752991674469</v>
      </c>
      <c r="FU38" s="6">
        <f t="shared" si="265"/>
        <v>0.99068177321130046</v>
      </c>
      <c r="FV38" s="6">
        <f t="shared" si="266"/>
        <v>0.9908820948226823</v>
      </c>
      <c r="FW38" s="6">
        <f t="shared" si="267"/>
        <v>0.991068603241684</v>
      </c>
      <c r="FX38" s="6">
        <f t="shared" si="268"/>
        <v>0.9912401731964493</v>
      </c>
      <c r="FY38" s="6">
        <f t="shared" si="269"/>
        <v>0.99139365235216703</v>
      </c>
      <c r="GA38" s="17"/>
      <c r="GB38" s="17"/>
      <c r="GC38" s="17"/>
    </row>
    <row r="39" spans="1:185" x14ac:dyDescent="0.25">
      <c r="A39" s="13">
        <v>37</v>
      </c>
      <c r="B39" s="6" t="str">
        <f t="shared" si="270"/>
        <v/>
      </c>
      <c r="C39" s="6" t="str">
        <f t="shared" si="271"/>
        <v/>
      </c>
      <c r="D39" s="6" t="str">
        <f t="shared" si="272"/>
        <v/>
      </c>
      <c r="E39" s="6" t="str">
        <f t="shared" si="273"/>
        <v/>
      </c>
      <c r="F39" s="6" t="str">
        <f t="shared" si="274"/>
        <v/>
      </c>
      <c r="G39" s="6" t="str">
        <f t="shared" si="275"/>
        <v/>
      </c>
      <c r="H39" s="6" t="str">
        <f t="shared" si="276"/>
        <v/>
      </c>
      <c r="I39" s="6" t="str">
        <f t="shared" si="277"/>
        <v/>
      </c>
      <c r="J39" s="6" t="str">
        <f t="shared" si="278"/>
        <v/>
      </c>
      <c r="K39" s="6" t="str">
        <f t="shared" si="279"/>
        <v/>
      </c>
      <c r="L39" s="6" t="str">
        <f t="shared" si="280"/>
        <v/>
      </c>
      <c r="M39" s="6" t="str">
        <f t="shared" si="281"/>
        <v/>
      </c>
      <c r="N39" s="6" t="str">
        <f t="shared" si="282"/>
        <v/>
      </c>
      <c r="O39" s="6" t="str">
        <f t="shared" si="283"/>
        <v/>
      </c>
      <c r="P39" s="6" t="str">
        <f t="shared" si="284"/>
        <v/>
      </c>
      <c r="Q39" s="6" t="str">
        <f t="shared" si="285"/>
        <v/>
      </c>
      <c r="R39" s="6" t="str">
        <f t="shared" si="286"/>
        <v/>
      </c>
      <c r="S39" s="6" t="str">
        <f t="shared" si="287"/>
        <v/>
      </c>
      <c r="T39" s="6" t="str">
        <f t="shared" si="288"/>
        <v/>
      </c>
      <c r="U39" s="6" t="str">
        <f t="shared" si="289"/>
        <v/>
      </c>
      <c r="V39" s="6" t="str">
        <f t="shared" si="290"/>
        <v/>
      </c>
      <c r="W39" s="6" t="str">
        <f t="shared" si="291"/>
        <v/>
      </c>
      <c r="X39" s="6" t="str">
        <f t="shared" si="292"/>
        <v/>
      </c>
      <c r="Y39" s="6" t="str">
        <f t="shared" si="293"/>
        <v/>
      </c>
      <c r="Z39" s="6" t="str">
        <f t="shared" si="294"/>
        <v/>
      </c>
      <c r="AA39" s="6" t="str">
        <f t="shared" si="295"/>
        <v/>
      </c>
      <c r="AB39" s="6" t="str">
        <f t="shared" si="296"/>
        <v/>
      </c>
      <c r="AC39" s="6" t="str">
        <f t="shared" si="297"/>
        <v/>
      </c>
      <c r="AD39" s="6" t="str">
        <f t="shared" si="298"/>
        <v/>
      </c>
      <c r="AE39" s="6" t="str">
        <f t="shared" si="299"/>
        <v/>
      </c>
      <c r="AF39" s="6" t="str">
        <f t="shared" si="300"/>
        <v/>
      </c>
      <c r="AG39" s="6" t="str">
        <f t="shared" si="301"/>
        <v/>
      </c>
      <c r="AH39" s="6" t="str">
        <f t="shared" si="302"/>
        <v/>
      </c>
      <c r="AI39" s="6" t="str">
        <f t="shared" si="303"/>
        <v/>
      </c>
      <c r="AJ39" s="6" t="str">
        <f t="shared" si="304"/>
        <v/>
      </c>
      <c r="AK39" s="6" t="str">
        <f t="shared" si="305"/>
        <v/>
      </c>
      <c r="AL39" s="6" t="str">
        <f t="shared" si="306"/>
        <v/>
      </c>
      <c r="AM39" s="6" t="str">
        <f t="shared" si="307"/>
        <v/>
      </c>
      <c r="AN39" s="6" t="str">
        <f t="shared" si="308"/>
        <v/>
      </c>
      <c r="AO39" s="6" t="str">
        <f t="shared" si="309"/>
        <v/>
      </c>
      <c r="AP39" s="6" t="str">
        <f t="shared" si="310"/>
        <v/>
      </c>
      <c r="AQ39" s="6" t="str">
        <f t="shared" si="311"/>
        <v/>
      </c>
      <c r="AR39" s="6" t="str">
        <f t="shared" si="312"/>
        <v/>
      </c>
      <c r="AS39" s="6" t="str">
        <f t="shared" si="313"/>
        <v/>
      </c>
      <c r="AT39" s="6" t="str">
        <f t="shared" si="314"/>
        <v/>
      </c>
      <c r="AU39" s="6" t="str">
        <f t="shared" si="315"/>
        <v/>
      </c>
      <c r="AV39" s="6" t="str">
        <f t="shared" si="316"/>
        <v/>
      </c>
      <c r="AW39" s="6" t="str">
        <f t="shared" si="317"/>
        <v/>
      </c>
      <c r="AX39" s="6" t="str">
        <f t="shared" si="318"/>
        <v/>
      </c>
      <c r="AY39" s="6" t="str">
        <f t="shared" si="319"/>
        <v/>
      </c>
      <c r="AZ39" s="6" t="str">
        <f t="shared" si="320"/>
        <v/>
      </c>
      <c r="BA39" s="6" t="str">
        <f t="shared" si="321"/>
        <v/>
      </c>
      <c r="BB39" s="6" t="str">
        <f t="shared" si="322"/>
        <v/>
      </c>
      <c r="BC39" s="6" t="str">
        <f t="shared" si="323"/>
        <v/>
      </c>
      <c r="BD39" s="6" t="str">
        <f t="shared" si="324"/>
        <v/>
      </c>
      <c r="BE39" s="6" t="str">
        <f t="shared" si="325"/>
        <v/>
      </c>
      <c r="BF39" s="6" t="str">
        <f t="shared" si="326"/>
        <v/>
      </c>
      <c r="BG39" s="6" t="str">
        <f t="shared" si="327"/>
        <v/>
      </c>
      <c r="BH39" s="6" t="str">
        <f t="shared" si="328"/>
        <v/>
      </c>
      <c r="BI39" s="6" t="str">
        <f t="shared" si="329"/>
        <v/>
      </c>
      <c r="BJ39" s="6" t="str">
        <f t="shared" si="330"/>
        <v/>
      </c>
      <c r="BK39" s="6" t="str">
        <f t="shared" si="331"/>
        <v/>
      </c>
      <c r="BL39" s="6" t="str">
        <f t="shared" si="332"/>
        <v/>
      </c>
      <c r="BM39" s="6" t="str">
        <f t="shared" si="333"/>
        <v/>
      </c>
      <c r="BN39" s="6" t="str">
        <f t="shared" si="334"/>
        <v/>
      </c>
      <c r="BO39" s="6" t="str">
        <f t="shared" si="335"/>
        <v/>
      </c>
      <c r="BP39" s="6" t="str">
        <f t="shared" si="336"/>
        <v/>
      </c>
      <c r="BQ39" s="6" t="str">
        <f t="shared" si="337"/>
        <v/>
      </c>
      <c r="BR39" s="6" t="str">
        <f t="shared" si="338"/>
        <v/>
      </c>
      <c r="BS39" s="6" t="str">
        <f t="shared" si="339"/>
        <v/>
      </c>
      <c r="BT39" s="6" t="str">
        <f t="shared" si="340"/>
        <v/>
      </c>
      <c r="BU39" s="6" t="str">
        <f t="shared" si="341"/>
        <v/>
      </c>
      <c r="BV39" s="6" t="str">
        <f t="shared" si="342"/>
        <v/>
      </c>
      <c r="BW39" s="6">
        <f t="shared" si="343"/>
        <v>1</v>
      </c>
      <c r="BX39" s="6">
        <f t="shared" si="344"/>
        <v>0.99680999999999997</v>
      </c>
      <c r="BY39" s="6">
        <f t="shared" si="345"/>
        <v>0.99509602679999998</v>
      </c>
      <c r="BZ39" s="6">
        <f t="shared" si="346"/>
        <v>0.99279729901497604</v>
      </c>
      <c r="CA39" s="6">
        <f t="shared" si="347"/>
        <v>0.99127843921602654</v>
      </c>
      <c r="CB39" s="6">
        <f t="shared" si="348"/>
        <v>0.9885328538844651</v>
      </c>
      <c r="CC39" s="6">
        <f t="shared" si="349"/>
        <v>0.98844580703687279</v>
      </c>
      <c r="CD39" s="6">
        <f t="shared" si="350"/>
        <v>0.98416816763286108</v>
      </c>
      <c r="CE39" s="6">
        <f t="shared" si="351"/>
        <v>0.98552238710558038</v>
      </c>
      <c r="CF39" s="6">
        <f t="shared" si="352"/>
        <v>0.98211341198706603</v>
      </c>
      <c r="CG39" s="6">
        <f t="shared" si="353"/>
        <v>0.98199703866183374</v>
      </c>
      <c r="CH39" s="6">
        <f t="shared" si="354"/>
        <v>0.98080908423716606</v>
      </c>
      <c r="CI39" s="6">
        <f t="shared" si="355"/>
        <v>0.98028970016070149</v>
      </c>
      <c r="CJ39" s="6">
        <f t="shared" si="356"/>
        <v>0.97903466633121017</v>
      </c>
      <c r="CK39" s="6">
        <f t="shared" si="357"/>
        <v>0.9788303352940062</v>
      </c>
      <c r="CL39" s="6">
        <f t="shared" si="358"/>
        <v>0.978449208842192</v>
      </c>
      <c r="CM39" s="6">
        <f t="shared" si="359"/>
        <v>0.97813664356235153</v>
      </c>
      <c r="CN39" s="6">
        <f t="shared" si="360"/>
        <v>0.97758887118068827</v>
      </c>
      <c r="CO39" s="6">
        <f t="shared" si="361"/>
        <v>0.97834399820700146</v>
      </c>
      <c r="CP39" s="6">
        <f t="shared" si="362"/>
        <v>0.97867756179095289</v>
      </c>
      <c r="CQ39" s="6">
        <f t="shared" si="363"/>
        <v>0.97818849346393477</v>
      </c>
      <c r="CR39" s="6">
        <f t="shared" si="364"/>
        <v>0.97852223166254393</v>
      </c>
      <c r="CS39" s="6">
        <f t="shared" si="365"/>
        <v>0.97817010055040898</v>
      </c>
      <c r="CT39" s="6">
        <f t="shared" si="366"/>
        <v>0.97814149901798586</v>
      </c>
      <c r="CU39" s="6">
        <f t="shared" si="367"/>
        <v>0.97870012924434135</v>
      </c>
      <c r="CV39" s="6">
        <f t="shared" si="368"/>
        <v>0.97918034989924407</v>
      </c>
      <c r="CW39" s="6">
        <f t="shared" si="369"/>
        <v>0.97944544828987123</v>
      </c>
      <c r="CX39" s="6">
        <f t="shared" si="370"/>
        <v>0.97965159888759834</v>
      </c>
      <c r="CY39" s="6">
        <f t="shared" si="371"/>
        <v>0.97912237926228141</v>
      </c>
      <c r="CZ39" s="6">
        <f t="shared" si="372"/>
        <v>0.9782896603492145</v>
      </c>
      <c r="DA39" s="6">
        <f t="shared" si="373"/>
        <v>0.97875994026220547</v>
      </c>
      <c r="DB39" s="6">
        <f t="shared" si="374"/>
        <v>0.97686153960812705</v>
      </c>
      <c r="DC39" s="6">
        <f t="shared" si="375"/>
        <v>0.97601165852273275</v>
      </c>
      <c r="DD39" s="6">
        <f t="shared" si="376"/>
        <v>0.97601130277413428</v>
      </c>
      <c r="DE39" s="6">
        <f t="shared" si="377"/>
        <v>0.97467354099505998</v>
      </c>
      <c r="DF39" s="6">
        <f t="shared" si="378"/>
        <v>0.97315029059516955</v>
      </c>
      <c r="DG39" s="6">
        <f t="shared" si="379"/>
        <v>0.9667448547249814</v>
      </c>
      <c r="DH39" s="6">
        <f t="shared" si="380"/>
        <v>0.89189857212447288</v>
      </c>
      <c r="DI39" s="6">
        <f t="shared" si="201"/>
        <v>0.89846984554079723</v>
      </c>
      <c r="DJ39" s="6">
        <f t="shared" si="202"/>
        <v>0.91059004093138196</v>
      </c>
      <c r="DK39" s="6">
        <f t="shared" si="203"/>
        <v>0.90781597390851898</v>
      </c>
      <c r="DL39" s="6">
        <f t="shared" si="204"/>
        <v>0.91771763830788533</v>
      </c>
      <c r="DM39" s="6">
        <f t="shared" si="205"/>
        <v>0.92163982632073815</v>
      </c>
      <c r="DN39" s="6">
        <f t="shared" si="206"/>
        <v>0.92226667811828411</v>
      </c>
      <c r="DO39" s="6">
        <f t="shared" si="207"/>
        <v>0.92262210664844457</v>
      </c>
      <c r="DP39" s="6">
        <f t="shared" si="208"/>
        <v>0.92546681190741575</v>
      </c>
      <c r="DQ39" s="6">
        <f t="shared" si="209"/>
        <v>0.92967496994885135</v>
      </c>
      <c r="DR39" s="6">
        <f t="shared" si="210"/>
        <v>0.93298035545021629</v>
      </c>
      <c r="DS39" s="6">
        <f t="shared" si="211"/>
        <v>0.93710002598077902</v>
      </c>
      <c r="DT39" s="6">
        <f t="shared" si="212"/>
        <v>0.93547391173994876</v>
      </c>
      <c r="DU39" s="6">
        <f t="shared" si="213"/>
        <v>0.93867129168185925</v>
      </c>
      <c r="DV39" s="6">
        <f t="shared" si="214"/>
        <v>0.94381457970216531</v>
      </c>
      <c r="DW39" s="6">
        <f t="shared" si="215"/>
        <v>0.94521181265286602</v>
      </c>
      <c r="DX39" s="6">
        <f t="shared" si="216"/>
        <v>0.94615273797644461</v>
      </c>
      <c r="DY39" s="6">
        <f t="shared" si="217"/>
        <v>0.94677170855280735</v>
      </c>
      <c r="DZ39" s="6">
        <f t="shared" si="218"/>
        <v>0.94951977014240418</v>
      </c>
      <c r="EA39" s="6">
        <f t="shared" si="219"/>
        <v>0.94998283097162217</v>
      </c>
      <c r="EB39" s="6">
        <f t="shared" si="220"/>
        <v>0.95293407900741067</v>
      </c>
      <c r="EC39" s="6">
        <f t="shared" si="221"/>
        <v>0.95276879983240459</v>
      </c>
      <c r="ED39" s="6">
        <f t="shared" si="222"/>
        <v>0.95588006191672636</v>
      </c>
      <c r="EE39" s="6">
        <f t="shared" si="223"/>
        <v>0.9552767856121277</v>
      </c>
      <c r="EF39" s="6">
        <f t="shared" si="224"/>
        <v>0.95253254458023584</v>
      </c>
      <c r="EG39" s="6">
        <f t="shared" si="225"/>
        <v>0.95698725087603986</v>
      </c>
      <c r="EH39" s="6">
        <f t="shared" si="226"/>
        <v>0.96071928606445867</v>
      </c>
      <c r="EI39" s="6">
        <f t="shared" si="227"/>
        <v>0.96497591939983896</v>
      </c>
      <c r="EJ39" s="6">
        <f t="shared" si="228"/>
        <v>0.96728549080629245</v>
      </c>
      <c r="EK39" s="6">
        <f t="shared" si="229"/>
        <v>0.96877618127609055</v>
      </c>
      <c r="EL39" s="6">
        <f t="shared" si="230"/>
        <v>0.96992403760367663</v>
      </c>
      <c r="EM39" s="6">
        <f t="shared" si="231"/>
        <v>0.97088950520590311</v>
      </c>
      <c r="EN39" s="6">
        <f t="shared" si="232"/>
        <v>0.97222412930394864</v>
      </c>
      <c r="EO39" s="6">
        <f t="shared" si="233"/>
        <v>0.97338027280685102</v>
      </c>
      <c r="EP39" s="6">
        <f t="shared" si="234"/>
        <v>0.97197799302928189</v>
      </c>
      <c r="EQ39" s="6">
        <f t="shared" si="235"/>
        <v>0.97168690109950373</v>
      </c>
      <c r="ER39" s="6">
        <f t="shared" si="236"/>
        <v>0.97462085703230283</v>
      </c>
      <c r="ES39" s="6">
        <f t="shared" si="237"/>
        <v>0.97642332119839803</v>
      </c>
      <c r="ET39" s="6">
        <f t="shared" si="238"/>
        <v>0.97723987748827801</v>
      </c>
      <c r="EU39" s="6">
        <f t="shared" si="239"/>
        <v>0.97709502488297262</v>
      </c>
      <c r="EV39" s="6">
        <f t="shared" si="240"/>
        <v>0.97790183167900901</v>
      </c>
      <c r="EW39" s="6">
        <f t="shared" si="241"/>
        <v>0.97781730041215853</v>
      </c>
      <c r="EX39" s="6">
        <f t="shared" si="242"/>
        <v>0.97970156028645716</v>
      </c>
      <c r="EY39" s="6">
        <f t="shared" si="243"/>
        <v>0.98102893227278654</v>
      </c>
      <c r="EZ39" s="6">
        <f t="shared" si="244"/>
        <v>0.98169269893029354</v>
      </c>
      <c r="FA39" s="6">
        <f t="shared" si="245"/>
        <v>0.9831744339338595</v>
      </c>
      <c r="FB39" s="6">
        <f t="shared" si="246"/>
        <v>0.98243537135621828</v>
      </c>
      <c r="FC39" s="6">
        <f t="shared" si="247"/>
        <v>0.98400094681367478</v>
      </c>
      <c r="FD39" s="6">
        <f t="shared" si="248"/>
        <v>0.98458756869336028</v>
      </c>
      <c r="FE39" s="6">
        <f t="shared" si="249"/>
        <v>0.98547377779674372</v>
      </c>
      <c r="FF39" s="6">
        <f t="shared" si="250"/>
        <v>0.98452921246183422</v>
      </c>
      <c r="FG39" s="6">
        <f t="shared" si="251"/>
        <v>0.98544336827120171</v>
      </c>
      <c r="FH39" s="6">
        <f t="shared" si="252"/>
        <v>0.98621813947475145</v>
      </c>
      <c r="FI39" s="6">
        <f t="shared" si="253"/>
        <v>0.98655713925606292</v>
      </c>
      <c r="FJ39" s="6">
        <f t="shared" si="254"/>
        <v>0.98753525666971342</v>
      </c>
      <c r="FK39" s="6">
        <f t="shared" si="255"/>
        <v>0.98783089060877949</v>
      </c>
      <c r="FL39" s="6">
        <f t="shared" si="256"/>
        <v>0.98812025307316265</v>
      </c>
      <c r="FM39" s="6">
        <f t="shared" si="257"/>
        <v>0.98820935255835307</v>
      </c>
      <c r="FN39" s="6">
        <f t="shared" si="258"/>
        <v>0.98857093111547811</v>
      </c>
      <c r="FO39" s="6">
        <f t="shared" si="259"/>
        <v>0.98871697530372871</v>
      </c>
      <c r="FP39" s="6">
        <f t="shared" si="260"/>
        <v>0.98906121838566186</v>
      </c>
      <c r="FQ39" s="6">
        <f t="shared" si="261"/>
        <v>0.9893340769210881</v>
      </c>
      <c r="FR39" s="6">
        <f t="shared" si="262"/>
        <v>0.9895914001953704</v>
      </c>
      <c r="FS39" s="6">
        <f t="shared" si="263"/>
        <v>0.98983389174794734</v>
      </c>
      <c r="FT39" s="6">
        <f t="shared" si="264"/>
        <v>0.99006187020903436</v>
      </c>
      <c r="FU39" s="6">
        <f t="shared" si="265"/>
        <v>0.9902760257572788</v>
      </c>
      <c r="FV39" s="6">
        <f t="shared" si="266"/>
        <v>0.99047626532416766</v>
      </c>
      <c r="FW39" s="6">
        <f t="shared" si="267"/>
        <v>0.99066269735606072</v>
      </c>
      <c r="FX39" s="6">
        <f t="shared" si="268"/>
        <v>0.99083419704197262</v>
      </c>
      <c r="FY39" s="6">
        <f t="shared" si="269"/>
        <v>0.99098761333817442</v>
      </c>
      <c r="GA39" s="17"/>
      <c r="GB39" s="17"/>
      <c r="GC39" s="17"/>
    </row>
    <row r="40" spans="1:185" x14ac:dyDescent="0.25">
      <c r="A40" s="13">
        <v>38</v>
      </c>
      <c r="B40" s="6" t="str">
        <f t="shared" si="270"/>
        <v/>
      </c>
      <c r="C40" s="6" t="str">
        <f t="shared" si="271"/>
        <v/>
      </c>
      <c r="D40" s="6" t="str">
        <f t="shared" si="272"/>
        <v/>
      </c>
      <c r="E40" s="6" t="str">
        <f t="shared" si="273"/>
        <v/>
      </c>
      <c r="F40" s="6" t="str">
        <f t="shared" si="274"/>
        <v/>
      </c>
      <c r="G40" s="6" t="str">
        <f t="shared" si="275"/>
        <v/>
      </c>
      <c r="H40" s="6" t="str">
        <f t="shared" si="276"/>
        <v/>
      </c>
      <c r="I40" s="6" t="str">
        <f t="shared" si="277"/>
        <v/>
      </c>
      <c r="J40" s="6" t="str">
        <f t="shared" si="278"/>
        <v/>
      </c>
      <c r="K40" s="6" t="str">
        <f t="shared" si="279"/>
        <v/>
      </c>
      <c r="L40" s="6" t="str">
        <f t="shared" si="280"/>
        <v/>
      </c>
      <c r="M40" s="6" t="str">
        <f t="shared" si="281"/>
        <v/>
      </c>
      <c r="N40" s="6" t="str">
        <f t="shared" si="282"/>
        <v/>
      </c>
      <c r="O40" s="6" t="str">
        <f t="shared" si="283"/>
        <v/>
      </c>
      <c r="P40" s="6" t="str">
        <f t="shared" si="284"/>
        <v/>
      </c>
      <c r="Q40" s="6" t="str">
        <f t="shared" si="285"/>
        <v/>
      </c>
      <c r="R40" s="6" t="str">
        <f t="shared" si="286"/>
        <v/>
      </c>
      <c r="S40" s="6" t="str">
        <f t="shared" si="287"/>
        <v/>
      </c>
      <c r="T40" s="6" t="str">
        <f t="shared" si="288"/>
        <v/>
      </c>
      <c r="U40" s="6" t="str">
        <f t="shared" si="289"/>
        <v/>
      </c>
      <c r="V40" s="6" t="str">
        <f t="shared" si="290"/>
        <v/>
      </c>
      <c r="W40" s="6" t="str">
        <f t="shared" si="291"/>
        <v/>
      </c>
      <c r="X40" s="6" t="str">
        <f t="shared" si="292"/>
        <v/>
      </c>
      <c r="Y40" s="6" t="str">
        <f t="shared" si="293"/>
        <v/>
      </c>
      <c r="Z40" s="6" t="str">
        <f t="shared" si="294"/>
        <v/>
      </c>
      <c r="AA40" s="6" t="str">
        <f t="shared" si="295"/>
        <v/>
      </c>
      <c r="AB40" s="6" t="str">
        <f t="shared" si="296"/>
        <v/>
      </c>
      <c r="AC40" s="6" t="str">
        <f t="shared" si="297"/>
        <v/>
      </c>
      <c r="AD40" s="6" t="str">
        <f t="shared" si="298"/>
        <v/>
      </c>
      <c r="AE40" s="6" t="str">
        <f t="shared" si="299"/>
        <v/>
      </c>
      <c r="AF40" s="6" t="str">
        <f t="shared" si="300"/>
        <v/>
      </c>
      <c r="AG40" s="6" t="str">
        <f t="shared" si="301"/>
        <v/>
      </c>
      <c r="AH40" s="6" t="str">
        <f t="shared" si="302"/>
        <v/>
      </c>
      <c r="AI40" s="6" t="str">
        <f t="shared" si="303"/>
        <v/>
      </c>
      <c r="AJ40" s="6" t="str">
        <f t="shared" si="304"/>
        <v/>
      </c>
      <c r="AK40" s="6" t="str">
        <f t="shared" si="305"/>
        <v/>
      </c>
      <c r="AL40" s="6" t="str">
        <f t="shared" si="306"/>
        <v/>
      </c>
      <c r="AM40" s="6" t="str">
        <f t="shared" si="307"/>
        <v/>
      </c>
      <c r="AN40" s="6" t="str">
        <f t="shared" si="308"/>
        <v/>
      </c>
      <c r="AO40" s="6" t="str">
        <f t="shared" si="309"/>
        <v/>
      </c>
      <c r="AP40" s="6" t="str">
        <f t="shared" si="310"/>
        <v/>
      </c>
      <c r="AQ40" s="6" t="str">
        <f t="shared" si="311"/>
        <v/>
      </c>
      <c r="AR40" s="6" t="str">
        <f t="shared" si="312"/>
        <v/>
      </c>
      <c r="AS40" s="6" t="str">
        <f t="shared" si="313"/>
        <v/>
      </c>
      <c r="AT40" s="6" t="str">
        <f t="shared" si="314"/>
        <v/>
      </c>
      <c r="AU40" s="6" t="str">
        <f t="shared" si="315"/>
        <v/>
      </c>
      <c r="AV40" s="6" t="str">
        <f t="shared" si="316"/>
        <v/>
      </c>
      <c r="AW40" s="6" t="str">
        <f t="shared" si="317"/>
        <v/>
      </c>
      <c r="AX40" s="6" t="str">
        <f t="shared" si="318"/>
        <v/>
      </c>
      <c r="AY40" s="6" t="str">
        <f t="shared" si="319"/>
        <v/>
      </c>
      <c r="AZ40" s="6" t="str">
        <f t="shared" si="320"/>
        <v/>
      </c>
      <c r="BA40" s="6" t="str">
        <f t="shared" si="321"/>
        <v/>
      </c>
      <c r="BB40" s="6" t="str">
        <f t="shared" si="322"/>
        <v/>
      </c>
      <c r="BC40" s="6" t="str">
        <f t="shared" si="323"/>
        <v/>
      </c>
      <c r="BD40" s="6" t="str">
        <f t="shared" si="324"/>
        <v/>
      </c>
      <c r="BE40" s="6" t="str">
        <f t="shared" si="325"/>
        <v/>
      </c>
      <c r="BF40" s="6" t="str">
        <f t="shared" si="326"/>
        <v/>
      </c>
      <c r="BG40" s="6" t="str">
        <f t="shared" si="327"/>
        <v/>
      </c>
      <c r="BH40" s="6" t="str">
        <f t="shared" si="328"/>
        <v/>
      </c>
      <c r="BI40" s="6" t="str">
        <f t="shared" si="329"/>
        <v/>
      </c>
      <c r="BJ40" s="6" t="str">
        <f t="shared" si="330"/>
        <v/>
      </c>
      <c r="BK40" s="6" t="str">
        <f t="shared" si="331"/>
        <v/>
      </c>
      <c r="BL40" s="6" t="str">
        <f t="shared" si="332"/>
        <v/>
      </c>
      <c r="BM40" s="6" t="str">
        <f t="shared" si="333"/>
        <v/>
      </c>
      <c r="BN40" s="6" t="str">
        <f t="shared" si="334"/>
        <v/>
      </c>
      <c r="BO40" s="6" t="str">
        <f t="shared" si="335"/>
        <v/>
      </c>
      <c r="BP40" s="6" t="str">
        <f t="shared" si="336"/>
        <v/>
      </c>
      <c r="BQ40" s="6" t="str">
        <f t="shared" si="337"/>
        <v/>
      </c>
      <c r="BR40" s="6" t="str">
        <f t="shared" si="338"/>
        <v/>
      </c>
      <c r="BS40" s="6" t="str">
        <f t="shared" si="339"/>
        <v/>
      </c>
      <c r="BT40" s="6" t="str">
        <f t="shared" si="340"/>
        <v/>
      </c>
      <c r="BU40" s="6" t="str">
        <f t="shared" si="341"/>
        <v/>
      </c>
      <c r="BV40" s="6">
        <f t="shared" si="342"/>
        <v>1</v>
      </c>
      <c r="BW40" s="6">
        <f t="shared" si="343"/>
        <v>0.99738000000000004</v>
      </c>
      <c r="BX40" s="6">
        <f t="shared" si="344"/>
        <v>0.99411861299999993</v>
      </c>
      <c r="BY40" s="6">
        <f t="shared" si="345"/>
        <v>0.99239931656737201</v>
      </c>
      <c r="BZ40" s="6">
        <f t="shared" si="346"/>
        <v>0.99100033590375891</v>
      </c>
      <c r="CA40" s="6">
        <f t="shared" si="347"/>
        <v>0.98904806272779056</v>
      </c>
      <c r="CB40" s="6">
        <f t="shared" si="348"/>
        <v>0.98631854029176391</v>
      </c>
      <c r="CC40" s="6">
        <f t="shared" si="349"/>
        <v>0.98639972421630639</v>
      </c>
      <c r="CD40" s="6">
        <f t="shared" si="350"/>
        <v>0.9820325227090978</v>
      </c>
      <c r="CE40" s="6">
        <f t="shared" si="351"/>
        <v>0.98395540651008251</v>
      </c>
      <c r="CF40" s="6">
        <f t="shared" si="352"/>
        <v>0.98030632330900991</v>
      </c>
      <c r="CG40" s="6">
        <f t="shared" si="353"/>
        <v>0.98030800375533533</v>
      </c>
      <c r="CH40" s="6">
        <f t="shared" si="354"/>
        <v>0.97918094115733234</v>
      </c>
      <c r="CI40" s="6">
        <f t="shared" si="355"/>
        <v>0.97848596711240587</v>
      </c>
      <c r="CJ40" s="6">
        <f t="shared" si="356"/>
        <v>0.97766401779834655</v>
      </c>
      <c r="CK40" s="6">
        <f t="shared" si="357"/>
        <v>0.9774403962178887</v>
      </c>
      <c r="CL40" s="6">
        <f t="shared" si="358"/>
        <v>0.97699131952101714</v>
      </c>
      <c r="CM40" s="6">
        <f t="shared" si="359"/>
        <v>0.97666943859700805</v>
      </c>
      <c r="CN40" s="6">
        <f t="shared" si="360"/>
        <v>0.97621047087232349</v>
      </c>
      <c r="CO40" s="6">
        <f t="shared" si="361"/>
        <v>0.97696453316952958</v>
      </c>
      <c r="CP40" s="6">
        <f t="shared" si="362"/>
        <v>0.97726826610197393</v>
      </c>
      <c r="CQ40" s="6">
        <f t="shared" si="363"/>
        <v>0.97670164695386963</v>
      </c>
      <c r="CR40" s="6">
        <f t="shared" si="364"/>
        <v>0.9771229448712665</v>
      </c>
      <c r="CS40" s="6">
        <f t="shared" si="365"/>
        <v>0.97663437349254489</v>
      </c>
      <c r="CT40" s="6">
        <f t="shared" si="366"/>
        <v>0.97677210091936073</v>
      </c>
      <c r="CU40" s="6">
        <f t="shared" si="367"/>
        <v>0.97723207905047493</v>
      </c>
      <c r="CV40" s="6">
        <f t="shared" si="368"/>
        <v>0.97767241216039924</v>
      </c>
      <c r="CW40" s="6">
        <f t="shared" si="369"/>
        <v>0.97800566348088513</v>
      </c>
      <c r="CX40" s="6">
        <f t="shared" si="370"/>
        <v>0.9782702901331668</v>
      </c>
      <c r="CY40" s="6">
        <f t="shared" si="371"/>
        <v>0.977497036112706</v>
      </c>
      <c r="CZ40" s="6">
        <f t="shared" si="372"/>
        <v>0.97679287716888019</v>
      </c>
      <c r="DA40" s="6">
        <f t="shared" si="373"/>
        <v>0.97711562356256498</v>
      </c>
      <c r="DB40" s="6">
        <f t="shared" si="374"/>
        <v>0.97486874206732643</v>
      </c>
      <c r="DC40" s="6">
        <f t="shared" si="375"/>
        <v>0.9742645976539771</v>
      </c>
      <c r="DD40" s="6">
        <f t="shared" si="376"/>
        <v>0.97424472231611314</v>
      </c>
      <c r="DE40" s="6">
        <f t="shared" si="377"/>
        <v>0.97285090147339914</v>
      </c>
      <c r="DF40" s="6">
        <f t="shared" si="378"/>
        <v>0.97141808307791011</v>
      </c>
      <c r="DG40" s="6">
        <f t="shared" si="379"/>
        <v>0.96520773040596874</v>
      </c>
      <c r="DH40" s="6">
        <f t="shared" si="380"/>
        <v>0.89004342309445394</v>
      </c>
      <c r="DI40" s="6">
        <f t="shared" si="201"/>
        <v>0.89692447740646697</v>
      </c>
      <c r="DJ40" s="6">
        <f t="shared" si="202"/>
        <v>0.90899650835975199</v>
      </c>
      <c r="DK40" s="6">
        <f t="shared" si="203"/>
        <v>0.90594587300226748</v>
      </c>
      <c r="DL40" s="6">
        <f t="shared" si="204"/>
        <v>0.91577207691467255</v>
      </c>
      <c r="DM40" s="6">
        <f t="shared" si="205"/>
        <v>0.91966751709241179</v>
      </c>
      <c r="DN40" s="6">
        <f t="shared" si="206"/>
        <v>0.9202561367599863</v>
      </c>
      <c r="DO40" s="6">
        <f t="shared" si="207"/>
        <v>0.92068460022448284</v>
      </c>
      <c r="DP40" s="6">
        <f t="shared" si="208"/>
        <v>0.92380097164598241</v>
      </c>
      <c r="DQ40" s="6">
        <f t="shared" si="209"/>
        <v>0.92807592900053926</v>
      </c>
      <c r="DR40" s="6">
        <f t="shared" si="210"/>
        <v>0.93134763982817836</v>
      </c>
      <c r="DS40" s="6">
        <f t="shared" si="211"/>
        <v>0.93527268093011651</v>
      </c>
      <c r="DT40" s="6">
        <f t="shared" si="212"/>
        <v>0.93408941035057358</v>
      </c>
      <c r="DU40" s="6">
        <f t="shared" si="213"/>
        <v>0.93735715187350466</v>
      </c>
      <c r="DV40" s="6">
        <f t="shared" si="214"/>
        <v>0.94251211558217629</v>
      </c>
      <c r="DW40" s="6">
        <f t="shared" si="215"/>
        <v>0.9437561864613806</v>
      </c>
      <c r="DX40" s="6">
        <f t="shared" si="216"/>
        <v>0.9451308930194301</v>
      </c>
      <c r="DY40" s="6">
        <f t="shared" si="217"/>
        <v>0.94571132423922821</v>
      </c>
      <c r="DZ40" s="6">
        <f t="shared" si="218"/>
        <v>0.94852277438375465</v>
      </c>
      <c r="EA40" s="6">
        <f t="shared" si="219"/>
        <v>0.94914684608036715</v>
      </c>
      <c r="EB40" s="6">
        <f t="shared" si="220"/>
        <v>0.95189538086129255</v>
      </c>
      <c r="EC40" s="6">
        <f t="shared" si="221"/>
        <v>0.95165406033660072</v>
      </c>
      <c r="ED40" s="6">
        <f t="shared" si="222"/>
        <v>0.95496241705728635</v>
      </c>
      <c r="EE40" s="6">
        <f t="shared" si="223"/>
        <v>0.95438843912393256</v>
      </c>
      <c r="EF40" s="6">
        <f t="shared" si="224"/>
        <v>0.95168628103632658</v>
      </c>
      <c r="EG40" s="6">
        <f t="shared" si="225"/>
        <v>0.95617497303615773</v>
      </c>
      <c r="EH40" s="6">
        <f t="shared" si="226"/>
        <v>0.9599402319853686</v>
      </c>
      <c r="EI40" s="6">
        <f t="shared" si="227"/>
        <v>0.96422833502400762</v>
      </c>
      <c r="EJ40" s="6">
        <f t="shared" si="228"/>
        <v>0.96656955998825755</v>
      </c>
      <c r="EK40" s="6">
        <f t="shared" si="229"/>
        <v>0.96809114671920393</v>
      </c>
      <c r="EL40" s="6">
        <f t="shared" si="230"/>
        <v>0.96926879912407449</v>
      </c>
      <c r="EM40" s="6">
        <f t="shared" si="231"/>
        <v>0.97026288539440431</v>
      </c>
      <c r="EN40" s="6">
        <f t="shared" si="232"/>
        <v>0.97162465115985752</v>
      </c>
      <c r="EO40" s="6">
        <f t="shared" si="233"/>
        <v>0.97278008177903219</v>
      </c>
      <c r="EP40" s="6">
        <f t="shared" si="234"/>
        <v>0.97137866665401917</v>
      </c>
      <c r="EQ40" s="6">
        <f t="shared" si="235"/>
        <v>0.97108775421294591</v>
      </c>
      <c r="ER40" s="6">
        <f t="shared" si="236"/>
        <v>0.97401990105419467</v>
      </c>
      <c r="ES40" s="6">
        <f t="shared" si="237"/>
        <v>0.97582125381208618</v>
      </c>
      <c r="ET40" s="6">
        <f t="shared" si="238"/>
        <v>0.97663730660937176</v>
      </c>
      <c r="EU40" s="6">
        <f t="shared" si="239"/>
        <v>0.97649254332088986</v>
      </c>
      <c r="EV40" s="6">
        <f t="shared" si="240"/>
        <v>0.97729885263591743</v>
      </c>
      <c r="EW40" s="6">
        <f t="shared" si="241"/>
        <v>0.97721437349145868</v>
      </c>
      <c r="EX40" s="6">
        <f t="shared" si="242"/>
        <v>0.97909747152192073</v>
      </c>
      <c r="EY40" s="6">
        <f t="shared" si="243"/>
        <v>0.98042402504420367</v>
      </c>
      <c r="EZ40" s="6">
        <f t="shared" si="244"/>
        <v>0.98108738241994942</v>
      </c>
      <c r="FA40" s="6">
        <f t="shared" si="245"/>
        <v>0.98256820377847909</v>
      </c>
      <c r="FB40" s="6">
        <f t="shared" si="246"/>
        <v>0.98182959691043104</v>
      </c>
      <c r="FC40" s="6">
        <f t="shared" si="247"/>
        <v>0.983394207026418</v>
      </c>
      <c r="FD40" s="6">
        <f t="shared" si="248"/>
        <v>0.9839804671921889</v>
      </c>
      <c r="FE40" s="6">
        <f t="shared" si="249"/>
        <v>0.98486612985471311</v>
      </c>
      <c r="FF40" s="6">
        <f t="shared" si="250"/>
        <v>0.98392214694339997</v>
      </c>
      <c r="FG40" s="6">
        <f t="shared" si="251"/>
        <v>0.98483573907983291</v>
      </c>
      <c r="FH40" s="6">
        <f t="shared" si="252"/>
        <v>0.98561003255567647</v>
      </c>
      <c r="FI40" s="6">
        <f t="shared" si="253"/>
        <v>0.98594882330806799</v>
      </c>
      <c r="FJ40" s="6">
        <f t="shared" si="254"/>
        <v>0.98692633760974646</v>
      </c>
      <c r="FK40" s="6">
        <f t="shared" si="255"/>
        <v>0.98722178925948256</v>
      </c>
      <c r="FL40" s="6">
        <f t="shared" si="256"/>
        <v>0.98751097330155768</v>
      </c>
      <c r="FM40" s="6">
        <f t="shared" si="257"/>
        <v>0.98760001784757057</v>
      </c>
      <c r="FN40" s="6">
        <f t="shared" si="258"/>
        <v>0.98796137345359225</v>
      </c>
      <c r="FO40" s="6">
        <f t="shared" si="259"/>
        <v>0.98810732759028341</v>
      </c>
      <c r="FP40" s="6">
        <f t="shared" si="260"/>
        <v>0.98845135841025178</v>
      </c>
      <c r="FQ40" s="6">
        <f t="shared" si="261"/>
        <v>0.98872404869977315</v>
      </c>
      <c r="FR40" s="6">
        <f t="shared" si="262"/>
        <v>0.9889812133072684</v>
      </c>
      <c r="FS40" s="6">
        <f t="shared" si="263"/>
        <v>0.98922355533837025</v>
      </c>
      <c r="FT40" s="6">
        <f t="shared" si="264"/>
        <v>0.98945139322682529</v>
      </c>
      <c r="FU40" s="6">
        <f t="shared" si="265"/>
        <v>0.98966541672571329</v>
      </c>
      <c r="FV40" s="6">
        <f t="shared" si="266"/>
        <v>0.98986553282390766</v>
      </c>
      <c r="FW40" s="6">
        <f t="shared" si="267"/>
        <v>0.99005184990089978</v>
      </c>
      <c r="FX40" s="6">
        <f t="shared" si="268"/>
        <v>0.99022324383926819</v>
      </c>
      <c r="FY40" s="6">
        <f t="shared" si="269"/>
        <v>0.99037656553823283</v>
      </c>
      <c r="GA40" s="17"/>
      <c r="GB40" s="17"/>
      <c r="GC40" s="17"/>
    </row>
    <row r="41" spans="1:185" x14ac:dyDescent="0.25">
      <c r="A41" s="13">
        <v>39</v>
      </c>
      <c r="B41" s="6" t="str">
        <f t="shared" si="270"/>
        <v/>
      </c>
      <c r="C41" s="6" t="str">
        <f t="shared" si="271"/>
        <v/>
      </c>
      <c r="D41" s="6" t="str">
        <f t="shared" si="272"/>
        <v/>
      </c>
      <c r="E41" s="6" t="str">
        <f t="shared" si="273"/>
        <v/>
      </c>
      <c r="F41" s="6" t="str">
        <f t="shared" si="274"/>
        <v/>
      </c>
      <c r="G41" s="6" t="str">
        <f t="shared" si="275"/>
        <v/>
      </c>
      <c r="H41" s="6" t="str">
        <f t="shared" si="276"/>
        <v/>
      </c>
      <c r="I41" s="6" t="str">
        <f t="shared" si="277"/>
        <v/>
      </c>
      <c r="J41" s="6" t="str">
        <f t="shared" si="278"/>
        <v/>
      </c>
      <c r="K41" s="6" t="str">
        <f t="shared" si="279"/>
        <v/>
      </c>
      <c r="L41" s="6" t="str">
        <f t="shared" si="280"/>
        <v/>
      </c>
      <c r="M41" s="6" t="str">
        <f t="shared" si="281"/>
        <v/>
      </c>
      <c r="N41" s="6" t="str">
        <f t="shared" si="282"/>
        <v/>
      </c>
      <c r="O41" s="6" t="str">
        <f t="shared" si="283"/>
        <v/>
      </c>
      <c r="P41" s="6" t="str">
        <f t="shared" si="284"/>
        <v/>
      </c>
      <c r="Q41" s="6" t="str">
        <f t="shared" si="285"/>
        <v/>
      </c>
      <c r="R41" s="6" t="str">
        <f t="shared" si="286"/>
        <v/>
      </c>
      <c r="S41" s="6" t="str">
        <f t="shared" si="287"/>
        <v/>
      </c>
      <c r="T41" s="6" t="str">
        <f t="shared" si="288"/>
        <v/>
      </c>
      <c r="U41" s="6" t="str">
        <f t="shared" si="289"/>
        <v/>
      </c>
      <c r="V41" s="6" t="str">
        <f t="shared" si="290"/>
        <v/>
      </c>
      <c r="W41" s="6" t="str">
        <f t="shared" si="291"/>
        <v/>
      </c>
      <c r="X41" s="6" t="str">
        <f t="shared" si="292"/>
        <v/>
      </c>
      <c r="Y41" s="6" t="str">
        <f t="shared" si="293"/>
        <v/>
      </c>
      <c r="Z41" s="6" t="str">
        <f t="shared" si="294"/>
        <v/>
      </c>
      <c r="AA41" s="6" t="str">
        <f t="shared" si="295"/>
        <v/>
      </c>
      <c r="AB41" s="6" t="str">
        <f t="shared" si="296"/>
        <v/>
      </c>
      <c r="AC41" s="6" t="str">
        <f t="shared" si="297"/>
        <v/>
      </c>
      <c r="AD41" s="6" t="str">
        <f t="shared" si="298"/>
        <v/>
      </c>
      <c r="AE41" s="6" t="str">
        <f t="shared" si="299"/>
        <v/>
      </c>
      <c r="AF41" s="6" t="str">
        <f t="shared" si="300"/>
        <v/>
      </c>
      <c r="AG41" s="6" t="str">
        <f t="shared" si="301"/>
        <v/>
      </c>
      <c r="AH41" s="6" t="str">
        <f t="shared" si="302"/>
        <v/>
      </c>
      <c r="AI41" s="6" t="str">
        <f t="shared" si="303"/>
        <v/>
      </c>
      <c r="AJ41" s="6" t="str">
        <f t="shared" si="304"/>
        <v/>
      </c>
      <c r="AK41" s="6" t="str">
        <f t="shared" si="305"/>
        <v/>
      </c>
      <c r="AL41" s="6" t="str">
        <f t="shared" si="306"/>
        <v/>
      </c>
      <c r="AM41" s="6" t="str">
        <f t="shared" si="307"/>
        <v/>
      </c>
      <c r="AN41" s="6" t="str">
        <f t="shared" si="308"/>
        <v/>
      </c>
      <c r="AO41" s="6" t="str">
        <f t="shared" si="309"/>
        <v/>
      </c>
      <c r="AP41" s="6" t="str">
        <f t="shared" si="310"/>
        <v/>
      </c>
      <c r="AQ41" s="6" t="str">
        <f t="shared" si="311"/>
        <v/>
      </c>
      <c r="AR41" s="6" t="str">
        <f t="shared" si="312"/>
        <v/>
      </c>
      <c r="AS41" s="6" t="str">
        <f t="shared" si="313"/>
        <v/>
      </c>
      <c r="AT41" s="6" t="str">
        <f t="shared" si="314"/>
        <v/>
      </c>
      <c r="AU41" s="6" t="str">
        <f t="shared" si="315"/>
        <v/>
      </c>
      <c r="AV41" s="6" t="str">
        <f t="shared" si="316"/>
        <v/>
      </c>
      <c r="AW41" s="6" t="str">
        <f t="shared" si="317"/>
        <v/>
      </c>
      <c r="AX41" s="6" t="str">
        <f t="shared" si="318"/>
        <v/>
      </c>
      <c r="AY41" s="6" t="str">
        <f t="shared" si="319"/>
        <v/>
      </c>
      <c r="AZ41" s="6" t="str">
        <f t="shared" si="320"/>
        <v/>
      </c>
      <c r="BA41" s="6" t="str">
        <f t="shared" si="321"/>
        <v/>
      </c>
      <c r="BB41" s="6" t="str">
        <f t="shared" si="322"/>
        <v/>
      </c>
      <c r="BC41" s="6" t="str">
        <f t="shared" si="323"/>
        <v/>
      </c>
      <c r="BD41" s="6" t="str">
        <f t="shared" si="324"/>
        <v/>
      </c>
      <c r="BE41" s="6" t="str">
        <f t="shared" si="325"/>
        <v/>
      </c>
      <c r="BF41" s="6" t="str">
        <f t="shared" si="326"/>
        <v/>
      </c>
      <c r="BG41" s="6" t="str">
        <f t="shared" si="327"/>
        <v/>
      </c>
      <c r="BH41" s="6" t="str">
        <f t="shared" si="328"/>
        <v/>
      </c>
      <c r="BI41" s="6" t="str">
        <f t="shared" si="329"/>
        <v/>
      </c>
      <c r="BJ41" s="6" t="str">
        <f t="shared" si="330"/>
        <v/>
      </c>
      <c r="BK41" s="6" t="str">
        <f t="shared" si="331"/>
        <v/>
      </c>
      <c r="BL41" s="6" t="str">
        <f t="shared" si="332"/>
        <v/>
      </c>
      <c r="BM41" s="6" t="str">
        <f t="shared" si="333"/>
        <v/>
      </c>
      <c r="BN41" s="6" t="str">
        <f t="shared" si="334"/>
        <v/>
      </c>
      <c r="BO41" s="6" t="str">
        <f t="shared" si="335"/>
        <v/>
      </c>
      <c r="BP41" s="6" t="str">
        <f t="shared" si="336"/>
        <v/>
      </c>
      <c r="BQ41" s="6" t="str">
        <f t="shared" si="337"/>
        <v/>
      </c>
      <c r="BR41" s="6" t="str">
        <f t="shared" si="338"/>
        <v/>
      </c>
      <c r="BS41" s="6" t="str">
        <f t="shared" si="339"/>
        <v/>
      </c>
      <c r="BT41" s="6" t="str">
        <f t="shared" si="340"/>
        <v/>
      </c>
      <c r="BU41" s="6">
        <f t="shared" si="341"/>
        <v>1</v>
      </c>
      <c r="BV41" s="6">
        <f t="shared" si="342"/>
        <v>0.99712000000000001</v>
      </c>
      <c r="BW41" s="6">
        <f t="shared" si="343"/>
        <v>0.99448759800000008</v>
      </c>
      <c r="BX41" s="6">
        <f t="shared" si="344"/>
        <v>0.99132513969746994</v>
      </c>
      <c r="BY41" s="6">
        <f t="shared" si="345"/>
        <v>0.98971983841264011</v>
      </c>
      <c r="BZ41" s="6">
        <f t="shared" si="346"/>
        <v>0.98890932519500208</v>
      </c>
      <c r="CA41" s="6">
        <f t="shared" si="347"/>
        <v>0.98664467593536198</v>
      </c>
      <c r="CB41" s="6">
        <f t="shared" si="348"/>
        <v>0.98374424890160239</v>
      </c>
      <c r="CC41" s="6">
        <f t="shared" si="349"/>
        <v>0.98440719677338939</v>
      </c>
      <c r="CD41" s="6">
        <f t="shared" si="350"/>
        <v>0.98000953571231708</v>
      </c>
      <c r="CE41" s="6">
        <f t="shared" si="351"/>
        <v>0.982144928562104</v>
      </c>
      <c r="CF41" s="6">
        <f t="shared" si="352"/>
        <v>0.97836531678885807</v>
      </c>
      <c r="CG41" s="6">
        <f t="shared" si="353"/>
        <v>0.97850423702842559</v>
      </c>
      <c r="CH41" s="6">
        <f t="shared" si="354"/>
        <v>0.9774379990820723</v>
      </c>
      <c r="CI41" s="6">
        <f t="shared" si="355"/>
        <v>0.97688125012634153</v>
      </c>
      <c r="CJ41" s="6">
        <f t="shared" si="356"/>
        <v>0.97598243568773335</v>
      </c>
      <c r="CK41" s="6">
        <f t="shared" si="357"/>
        <v>0.97601333323941053</v>
      </c>
      <c r="CL41" s="6">
        <f t="shared" si="358"/>
        <v>0.97546721306256434</v>
      </c>
      <c r="CM41" s="6">
        <f t="shared" si="359"/>
        <v>0.97540953502121786</v>
      </c>
      <c r="CN41" s="6">
        <f t="shared" si="360"/>
        <v>0.97440448150120962</v>
      </c>
      <c r="CO41" s="6">
        <f t="shared" si="361"/>
        <v>0.97551862566043868</v>
      </c>
      <c r="CP41" s="6">
        <f t="shared" si="362"/>
        <v>0.97571440955887179</v>
      </c>
      <c r="CQ41" s="6">
        <f t="shared" si="363"/>
        <v>0.97518775940109104</v>
      </c>
      <c r="CR41" s="6">
        <f t="shared" si="364"/>
        <v>0.97546183586498536</v>
      </c>
      <c r="CS41" s="6">
        <f t="shared" si="365"/>
        <v>0.97503269312001717</v>
      </c>
      <c r="CT41" s="6">
        <f t="shared" si="366"/>
        <v>0.97506274974275187</v>
      </c>
      <c r="CU41" s="6">
        <f t="shared" si="367"/>
        <v>0.97579554789427081</v>
      </c>
      <c r="CV41" s="6">
        <f t="shared" si="368"/>
        <v>0.97602992250796972</v>
      </c>
      <c r="CW41" s="6">
        <f t="shared" si="369"/>
        <v>0.97633327379633283</v>
      </c>
      <c r="CX41" s="6">
        <f t="shared" si="370"/>
        <v>0.97630396684999921</v>
      </c>
      <c r="CY41" s="6">
        <f t="shared" si="371"/>
        <v>0.97601124061781475</v>
      </c>
      <c r="CZ41" s="6">
        <f t="shared" si="372"/>
        <v>0.97514209720646483</v>
      </c>
      <c r="DA41" s="6">
        <f t="shared" si="373"/>
        <v>0.97526887503403181</v>
      </c>
      <c r="DB41" s="6">
        <f t="shared" si="374"/>
        <v>0.97270453345993702</v>
      </c>
      <c r="DC41" s="6">
        <f t="shared" si="375"/>
        <v>0.97232581110464567</v>
      </c>
      <c r="DD41" s="6">
        <f t="shared" si="376"/>
        <v>0.97215009616313353</v>
      </c>
      <c r="DE41" s="6">
        <f t="shared" si="377"/>
        <v>0.97081764308931973</v>
      </c>
      <c r="DF41" s="6">
        <f t="shared" si="378"/>
        <v>0.96949467527341582</v>
      </c>
      <c r="DG41" s="6">
        <f t="shared" si="379"/>
        <v>0.96326766286785281</v>
      </c>
      <c r="DH41" s="6">
        <f t="shared" si="380"/>
        <v>0.88794292061595104</v>
      </c>
      <c r="DI41" s="6">
        <f t="shared" si="201"/>
        <v>0.89497815129049496</v>
      </c>
      <c r="DJ41" s="6">
        <f t="shared" si="202"/>
        <v>0.90700580600644409</v>
      </c>
      <c r="DK41" s="6">
        <f t="shared" si="203"/>
        <v>0.90380784074198206</v>
      </c>
      <c r="DL41" s="6">
        <f t="shared" si="204"/>
        <v>0.91365664341699959</v>
      </c>
      <c r="DM41" s="6">
        <f t="shared" si="205"/>
        <v>0.91722120149694597</v>
      </c>
      <c r="DN41" s="6">
        <f t="shared" si="206"/>
        <v>0.91795549641808638</v>
      </c>
      <c r="DO41" s="6">
        <f t="shared" si="207"/>
        <v>0.91859464618197328</v>
      </c>
      <c r="DP41" s="6">
        <f t="shared" si="208"/>
        <v>0.92202727378042204</v>
      </c>
      <c r="DQ41" s="6">
        <f t="shared" si="209"/>
        <v>0.92612696954963813</v>
      </c>
      <c r="DR41" s="6">
        <f t="shared" si="210"/>
        <v>0.92972709493487737</v>
      </c>
      <c r="DS41" s="6">
        <f t="shared" si="211"/>
        <v>0.93349566283634933</v>
      </c>
      <c r="DT41" s="6">
        <f t="shared" si="212"/>
        <v>0.93244541298835659</v>
      </c>
      <c r="DU41" s="6">
        <f t="shared" si="213"/>
        <v>0.93595111614569448</v>
      </c>
      <c r="DV41" s="6">
        <f t="shared" si="214"/>
        <v>0.94114547301458218</v>
      </c>
      <c r="DW41" s="6">
        <f t="shared" si="215"/>
        <v>0.942623679037627</v>
      </c>
      <c r="DX41" s="6">
        <f t="shared" si="216"/>
        <v>0.94382661238706322</v>
      </c>
      <c r="DY41" s="6">
        <f t="shared" si="217"/>
        <v>0.94431167147935413</v>
      </c>
      <c r="DZ41" s="6">
        <f t="shared" si="218"/>
        <v>0.94732763568803113</v>
      </c>
      <c r="EA41" s="6">
        <f t="shared" si="219"/>
        <v>0.94832108832427719</v>
      </c>
      <c r="EB41" s="6">
        <f t="shared" si="220"/>
        <v>0.95118145932564657</v>
      </c>
      <c r="EC41" s="6">
        <f t="shared" si="221"/>
        <v>0.95071192281686745</v>
      </c>
      <c r="ED41" s="6">
        <f t="shared" si="222"/>
        <v>0.95405580428802927</v>
      </c>
      <c r="EE41" s="6">
        <f t="shared" si="223"/>
        <v>0.95352908920838009</v>
      </c>
      <c r="EF41" s="6">
        <f t="shared" si="224"/>
        <v>0.95087354784805322</v>
      </c>
      <c r="EG41" s="6">
        <f t="shared" si="225"/>
        <v>0.95540050967742896</v>
      </c>
      <c r="EH41" s="6">
        <f t="shared" si="226"/>
        <v>0.95920280841659777</v>
      </c>
      <c r="EI41" s="6">
        <f t="shared" si="227"/>
        <v>0.96352580963031165</v>
      </c>
      <c r="EJ41" s="6">
        <f t="shared" si="228"/>
        <v>0.96590163980312782</v>
      </c>
      <c r="EK41" s="6">
        <f t="shared" si="229"/>
        <v>0.96745666805838293</v>
      </c>
      <c r="EL41" s="6">
        <f t="shared" si="230"/>
        <v>0.96866630291053513</v>
      </c>
      <c r="EM41" s="6">
        <f t="shared" si="231"/>
        <v>0.96969086854042008</v>
      </c>
      <c r="EN41" s="6">
        <f t="shared" si="232"/>
        <v>0.97105183147915408</v>
      </c>
      <c r="EO41" s="6">
        <f t="shared" si="233"/>
        <v>0.97220658091614842</v>
      </c>
      <c r="EP41" s="6">
        <f t="shared" si="234"/>
        <v>0.97080599199306794</v>
      </c>
      <c r="EQ41" s="6">
        <f t="shared" si="235"/>
        <v>0.97051525105893555</v>
      </c>
      <c r="ER41" s="6">
        <f t="shared" si="236"/>
        <v>0.97344566925794018</v>
      </c>
      <c r="ES41" s="6">
        <f t="shared" si="237"/>
        <v>0.97524596003133968</v>
      </c>
      <c r="ET41" s="6">
        <f t="shared" si="238"/>
        <v>0.97606153172606958</v>
      </c>
      <c r="EU41" s="6">
        <f t="shared" si="239"/>
        <v>0.97591685378254123</v>
      </c>
      <c r="EV41" s="6">
        <f t="shared" si="240"/>
        <v>0.97672268773926674</v>
      </c>
      <c r="EW41" s="6">
        <f t="shared" si="241"/>
        <v>0.9766382583993457</v>
      </c>
      <c r="EX41" s="6">
        <f t="shared" si="242"/>
        <v>0.97852024625252765</v>
      </c>
      <c r="EY41" s="6">
        <f t="shared" si="243"/>
        <v>0.9798460177074102</v>
      </c>
      <c r="EZ41" s="6">
        <f t="shared" si="244"/>
        <v>0.98050898400192954</v>
      </c>
      <c r="FA41" s="6">
        <f t="shared" si="245"/>
        <v>0.98198893234471518</v>
      </c>
      <c r="FB41" s="6">
        <f t="shared" si="246"/>
        <v>0.9812507609211053</v>
      </c>
      <c r="FC41" s="6">
        <f t="shared" si="247"/>
        <v>0.98281444862382694</v>
      </c>
      <c r="FD41" s="6">
        <f t="shared" si="248"/>
        <v>0.98340036316090207</v>
      </c>
      <c r="FE41" s="6">
        <f t="shared" si="249"/>
        <v>0.98428550368249157</v>
      </c>
      <c r="FF41" s="6">
        <f t="shared" si="250"/>
        <v>0.9833420772947179</v>
      </c>
      <c r="FG41" s="6">
        <f t="shared" si="251"/>
        <v>0.98425513082444172</v>
      </c>
      <c r="FH41" s="6">
        <f t="shared" si="252"/>
        <v>0.98502896781686744</v>
      </c>
      <c r="FI41" s="6">
        <f t="shared" si="253"/>
        <v>0.98536755883574001</v>
      </c>
      <c r="FJ41" s="6">
        <f t="shared" si="254"/>
        <v>0.98634449684550429</v>
      </c>
      <c r="FK41" s="6">
        <f t="shared" si="255"/>
        <v>0.98663977431221661</v>
      </c>
      <c r="FL41" s="6">
        <f t="shared" si="256"/>
        <v>0.98692878786632554</v>
      </c>
      <c r="FM41" s="6">
        <f t="shared" si="257"/>
        <v>0.98701777991627593</v>
      </c>
      <c r="FN41" s="6">
        <f t="shared" si="258"/>
        <v>0.98737892248570724</v>
      </c>
      <c r="FO41" s="6">
        <f t="shared" si="259"/>
        <v>0.98752479057538234</v>
      </c>
      <c r="FP41" s="6">
        <f t="shared" si="260"/>
        <v>0.98786861857255881</v>
      </c>
      <c r="FQ41" s="6">
        <f t="shared" si="261"/>
        <v>0.98814114809797804</v>
      </c>
      <c r="FR41" s="6">
        <f t="shared" si="262"/>
        <v>0.98839816109451106</v>
      </c>
      <c r="FS41" s="6">
        <f t="shared" si="263"/>
        <v>0.98864036025327562</v>
      </c>
      <c r="FT41" s="6">
        <f t="shared" si="264"/>
        <v>0.98886806382028625</v>
      </c>
      <c r="FU41" s="6">
        <f t="shared" si="265"/>
        <v>0.9890819611419801</v>
      </c>
      <c r="FV41" s="6">
        <f t="shared" si="266"/>
        <v>0.98928195926206497</v>
      </c>
      <c r="FW41" s="6">
        <f t="shared" si="267"/>
        <v>0.98946816649613734</v>
      </c>
      <c r="FX41" s="6">
        <f t="shared" si="268"/>
        <v>0.98963945938949738</v>
      </c>
      <c r="FY41" s="6">
        <f t="shared" si="269"/>
        <v>0.98979269069791198</v>
      </c>
      <c r="GA41" s="17"/>
      <c r="GB41" s="17"/>
      <c r="GC41" s="17"/>
    </row>
    <row r="42" spans="1:185" x14ac:dyDescent="0.25">
      <c r="A42" s="13">
        <v>40</v>
      </c>
      <c r="B42" s="6" t="str">
        <f t="shared" si="270"/>
        <v/>
      </c>
      <c r="C42" s="6" t="str">
        <f t="shared" si="271"/>
        <v/>
      </c>
      <c r="D42" s="6" t="str">
        <f t="shared" si="272"/>
        <v/>
      </c>
      <c r="E42" s="6" t="str">
        <f t="shared" si="273"/>
        <v/>
      </c>
      <c r="F42" s="6" t="str">
        <f t="shared" si="274"/>
        <v/>
      </c>
      <c r="G42" s="6" t="str">
        <f t="shared" si="275"/>
        <v/>
      </c>
      <c r="H42" s="6" t="str">
        <f t="shared" si="276"/>
        <v/>
      </c>
      <c r="I42" s="6" t="str">
        <f t="shared" si="277"/>
        <v/>
      </c>
      <c r="J42" s="6" t="str">
        <f t="shared" si="278"/>
        <v/>
      </c>
      <c r="K42" s="6" t="str">
        <f t="shared" si="279"/>
        <v/>
      </c>
      <c r="L42" s="6" t="str">
        <f t="shared" si="280"/>
        <v/>
      </c>
      <c r="M42" s="6" t="str">
        <f t="shared" si="281"/>
        <v/>
      </c>
      <c r="N42" s="6" t="str">
        <f t="shared" si="282"/>
        <v/>
      </c>
      <c r="O42" s="6" t="str">
        <f t="shared" si="283"/>
        <v/>
      </c>
      <c r="P42" s="6" t="str">
        <f t="shared" si="284"/>
        <v/>
      </c>
      <c r="Q42" s="6" t="str">
        <f t="shared" si="285"/>
        <v/>
      </c>
      <c r="R42" s="6" t="str">
        <f t="shared" si="286"/>
        <v/>
      </c>
      <c r="S42" s="6" t="str">
        <f t="shared" si="287"/>
        <v/>
      </c>
      <c r="T42" s="6" t="str">
        <f t="shared" si="288"/>
        <v/>
      </c>
      <c r="U42" s="6" t="str">
        <f t="shared" si="289"/>
        <v/>
      </c>
      <c r="V42" s="6" t="str">
        <f t="shared" si="290"/>
        <v/>
      </c>
      <c r="W42" s="6" t="str">
        <f t="shared" si="291"/>
        <v/>
      </c>
      <c r="X42" s="6" t="str">
        <f t="shared" si="292"/>
        <v/>
      </c>
      <c r="Y42" s="6" t="str">
        <f t="shared" si="293"/>
        <v/>
      </c>
      <c r="Z42" s="6" t="str">
        <f t="shared" si="294"/>
        <v/>
      </c>
      <c r="AA42" s="6" t="str">
        <f t="shared" si="295"/>
        <v/>
      </c>
      <c r="AB42" s="6" t="str">
        <f t="shared" si="296"/>
        <v/>
      </c>
      <c r="AC42" s="6" t="str">
        <f t="shared" si="297"/>
        <v/>
      </c>
      <c r="AD42" s="6" t="str">
        <f t="shared" si="298"/>
        <v/>
      </c>
      <c r="AE42" s="6" t="str">
        <f t="shared" si="299"/>
        <v/>
      </c>
      <c r="AF42" s="6" t="str">
        <f t="shared" si="300"/>
        <v/>
      </c>
      <c r="AG42" s="6" t="str">
        <f t="shared" si="301"/>
        <v/>
      </c>
      <c r="AH42" s="6" t="str">
        <f t="shared" si="302"/>
        <v/>
      </c>
      <c r="AI42" s="6" t="str">
        <f t="shared" si="303"/>
        <v/>
      </c>
      <c r="AJ42" s="6" t="str">
        <f t="shared" si="304"/>
        <v/>
      </c>
      <c r="AK42" s="6" t="str">
        <f t="shared" si="305"/>
        <v/>
      </c>
      <c r="AL42" s="6" t="str">
        <f t="shared" si="306"/>
        <v/>
      </c>
      <c r="AM42" s="6" t="str">
        <f t="shared" si="307"/>
        <v/>
      </c>
      <c r="AN42" s="6" t="str">
        <f t="shared" si="308"/>
        <v/>
      </c>
      <c r="AO42" s="6" t="str">
        <f t="shared" si="309"/>
        <v/>
      </c>
      <c r="AP42" s="6" t="str">
        <f t="shared" si="310"/>
        <v/>
      </c>
      <c r="AQ42" s="6" t="str">
        <f t="shared" si="311"/>
        <v/>
      </c>
      <c r="AR42" s="6" t="str">
        <f t="shared" si="312"/>
        <v/>
      </c>
      <c r="AS42" s="6" t="str">
        <f t="shared" si="313"/>
        <v/>
      </c>
      <c r="AT42" s="6" t="str">
        <f t="shared" si="314"/>
        <v/>
      </c>
      <c r="AU42" s="6" t="str">
        <f t="shared" si="315"/>
        <v/>
      </c>
      <c r="AV42" s="6" t="str">
        <f t="shared" si="316"/>
        <v/>
      </c>
      <c r="AW42" s="6" t="str">
        <f t="shared" si="317"/>
        <v/>
      </c>
      <c r="AX42" s="6" t="str">
        <f t="shared" si="318"/>
        <v/>
      </c>
      <c r="AY42" s="6" t="str">
        <f t="shared" si="319"/>
        <v/>
      </c>
      <c r="AZ42" s="6" t="str">
        <f t="shared" si="320"/>
        <v/>
      </c>
      <c r="BA42" s="6" t="str">
        <f t="shared" si="321"/>
        <v/>
      </c>
      <c r="BB42" s="6" t="str">
        <f t="shared" si="322"/>
        <v/>
      </c>
      <c r="BC42" s="6" t="str">
        <f t="shared" si="323"/>
        <v/>
      </c>
      <c r="BD42" s="6" t="str">
        <f t="shared" si="324"/>
        <v/>
      </c>
      <c r="BE42" s="6" t="str">
        <f t="shared" si="325"/>
        <v/>
      </c>
      <c r="BF42" s="6" t="str">
        <f t="shared" si="326"/>
        <v/>
      </c>
      <c r="BG42" s="6" t="str">
        <f t="shared" si="327"/>
        <v/>
      </c>
      <c r="BH42" s="6" t="str">
        <f t="shared" si="328"/>
        <v/>
      </c>
      <c r="BI42" s="6" t="str">
        <f t="shared" si="329"/>
        <v/>
      </c>
      <c r="BJ42" s="6" t="str">
        <f t="shared" si="330"/>
        <v/>
      </c>
      <c r="BK42" s="6" t="str">
        <f t="shared" si="331"/>
        <v/>
      </c>
      <c r="BL42" s="6" t="str">
        <f t="shared" si="332"/>
        <v/>
      </c>
      <c r="BM42" s="6" t="str">
        <f t="shared" si="333"/>
        <v/>
      </c>
      <c r="BN42" s="6" t="str">
        <f t="shared" si="334"/>
        <v/>
      </c>
      <c r="BO42" s="6" t="str">
        <f t="shared" si="335"/>
        <v/>
      </c>
      <c r="BP42" s="6" t="str">
        <f t="shared" si="336"/>
        <v/>
      </c>
      <c r="BQ42" s="6" t="str">
        <f t="shared" si="337"/>
        <v/>
      </c>
      <c r="BR42" s="6" t="str">
        <f t="shared" si="338"/>
        <v/>
      </c>
      <c r="BS42" s="6" t="str">
        <f t="shared" si="339"/>
        <v/>
      </c>
      <c r="BT42" s="6">
        <f t="shared" si="340"/>
        <v>1</v>
      </c>
      <c r="BU42" s="6">
        <f t="shared" si="341"/>
        <v>0.99631000000000003</v>
      </c>
      <c r="BV42" s="6">
        <f t="shared" si="342"/>
        <v>0.99426823679999998</v>
      </c>
      <c r="BW42" s="6">
        <f t="shared" si="343"/>
        <v>0.99178259173344008</v>
      </c>
      <c r="BX42" s="6">
        <f t="shared" si="344"/>
        <v>0.98875760758565345</v>
      </c>
      <c r="BY42" s="6">
        <f t="shared" si="345"/>
        <v>0.98728512761014497</v>
      </c>
      <c r="BZ42" s="6">
        <f t="shared" si="346"/>
        <v>0.98662494465380157</v>
      </c>
      <c r="CA42" s="6">
        <f t="shared" si="347"/>
        <v>0.98437539318071066</v>
      </c>
      <c r="CB42" s="6">
        <f t="shared" si="348"/>
        <v>0.98106846454458996</v>
      </c>
      <c r="CC42" s="6">
        <f t="shared" si="349"/>
        <v>0.98251713495558446</v>
      </c>
      <c r="CD42" s="6">
        <f t="shared" si="350"/>
        <v>0.9777163133987502</v>
      </c>
      <c r="CE42" s="6">
        <f t="shared" si="351"/>
        <v>0.97991545957426807</v>
      </c>
      <c r="CF42" s="6">
        <f t="shared" si="352"/>
        <v>0.9765064226869592</v>
      </c>
      <c r="CG42" s="6">
        <f t="shared" si="353"/>
        <v>0.97651787342725793</v>
      </c>
      <c r="CH42" s="6">
        <f t="shared" si="354"/>
        <v>0.97571770820368786</v>
      </c>
      <c r="CI42" s="6">
        <f t="shared" si="355"/>
        <v>0.97511309506361288</v>
      </c>
      <c r="CJ42" s="6">
        <f t="shared" si="356"/>
        <v>0.97431350572270736</v>
      </c>
      <c r="CK42" s="6">
        <f t="shared" si="357"/>
        <v>0.97409058697292883</v>
      </c>
      <c r="CL42" s="6">
        <f t="shared" si="358"/>
        <v>0.97388695617740306</v>
      </c>
      <c r="CM42" s="6">
        <f t="shared" si="359"/>
        <v>0.97369281423958054</v>
      </c>
      <c r="CN42" s="6">
        <f t="shared" si="360"/>
        <v>0.97266029747932248</v>
      </c>
      <c r="CO42" s="6">
        <f t="shared" si="361"/>
        <v>0.97389926474184241</v>
      </c>
      <c r="CP42" s="6">
        <f t="shared" si="362"/>
        <v>0.97388006646890113</v>
      </c>
      <c r="CQ42" s="6">
        <f t="shared" si="363"/>
        <v>0.97323738388228886</v>
      </c>
      <c r="CR42" s="6">
        <f t="shared" si="364"/>
        <v>0.97381330536237354</v>
      </c>
      <c r="CS42" s="6">
        <f t="shared" si="365"/>
        <v>0.97329713492626357</v>
      </c>
      <c r="CT42" s="6">
        <f t="shared" si="366"/>
        <v>0.97342464432318399</v>
      </c>
      <c r="CU42" s="6">
        <f t="shared" si="367"/>
        <v>0.97383419884300337</v>
      </c>
      <c r="CV42" s="6">
        <f t="shared" si="368"/>
        <v>0.97436091134048108</v>
      </c>
      <c r="CW42" s="6">
        <f t="shared" si="369"/>
        <v>0.97456611057076148</v>
      </c>
      <c r="CX42" s="6">
        <f t="shared" si="370"/>
        <v>0.97444898931298418</v>
      </c>
      <c r="CY42" s="6">
        <f t="shared" si="371"/>
        <v>0.97407873836139147</v>
      </c>
      <c r="CZ42" s="6">
        <f t="shared" si="372"/>
        <v>0.9728700161199737</v>
      </c>
      <c r="DA42" s="6">
        <f t="shared" si="373"/>
        <v>0.97336710072771548</v>
      </c>
      <c r="DB42" s="6">
        <f t="shared" si="374"/>
        <v>0.97056458348632513</v>
      </c>
      <c r="DC42" s="6">
        <f t="shared" si="375"/>
        <v>0.97007001522288294</v>
      </c>
      <c r="DD42" s="6">
        <f t="shared" si="376"/>
        <v>0.97008913795926766</v>
      </c>
      <c r="DE42" s="6">
        <f t="shared" si="377"/>
        <v>0.96843913986375096</v>
      </c>
      <c r="DF42" s="6">
        <f t="shared" si="378"/>
        <v>0.96749751624235258</v>
      </c>
      <c r="DG42" s="6">
        <f t="shared" si="379"/>
        <v>0.96118700471605822</v>
      </c>
      <c r="DH42" s="6">
        <f t="shared" si="380"/>
        <v>0.88593616961535893</v>
      </c>
      <c r="DI42" s="6">
        <f t="shared" si="201"/>
        <v>0.89308974739127212</v>
      </c>
      <c r="DJ42" s="6">
        <f t="shared" si="202"/>
        <v>0.90497411300098962</v>
      </c>
      <c r="DK42" s="6">
        <f t="shared" si="203"/>
        <v>0.90144890227764551</v>
      </c>
      <c r="DL42" s="6">
        <f t="shared" si="204"/>
        <v>0.91126286301124715</v>
      </c>
      <c r="DM42" s="6">
        <f t="shared" si="205"/>
        <v>0.91491897628118868</v>
      </c>
      <c r="DN42" s="6">
        <f t="shared" si="206"/>
        <v>0.91578912144653968</v>
      </c>
      <c r="DO42" s="6">
        <f t="shared" si="207"/>
        <v>0.91645432065636923</v>
      </c>
      <c r="DP42" s="6">
        <f t="shared" si="208"/>
        <v>0.91992505159620275</v>
      </c>
      <c r="DQ42" s="6">
        <f t="shared" si="209"/>
        <v>0.92424693180145234</v>
      </c>
      <c r="DR42" s="6">
        <f t="shared" si="210"/>
        <v>0.92783974893215959</v>
      </c>
      <c r="DS42" s="6">
        <f t="shared" si="211"/>
        <v>0.93169401620707515</v>
      </c>
      <c r="DT42" s="6">
        <f t="shared" si="212"/>
        <v>0.93104674486887407</v>
      </c>
      <c r="DU42" s="6">
        <f t="shared" si="213"/>
        <v>0.93442551582637701</v>
      </c>
      <c r="DV42" s="6">
        <f t="shared" si="214"/>
        <v>0.93945141116315589</v>
      </c>
      <c r="DW42" s="6">
        <f t="shared" si="215"/>
        <v>0.94112490738795718</v>
      </c>
      <c r="DX42" s="6">
        <f t="shared" si="216"/>
        <v>0.94229761327499617</v>
      </c>
      <c r="DY42" s="6">
        <f t="shared" si="217"/>
        <v>0.94306518007300144</v>
      </c>
      <c r="DZ42" s="6">
        <f t="shared" si="218"/>
        <v>0.94584980457635781</v>
      </c>
      <c r="EA42" s="6">
        <f t="shared" si="219"/>
        <v>0.94722103586182094</v>
      </c>
      <c r="EB42" s="6">
        <f t="shared" si="220"/>
        <v>0.949973458872303</v>
      </c>
      <c r="EC42" s="6">
        <f t="shared" si="221"/>
        <v>0.94949431693010389</v>
      </c>
      <c r="ED42" s="6">
        <f t="shared" si="222"/>
        <v>0.95287829740509367</v>
      </c>
      <c r="EE42" s="6">
        <f t="shared" si="223"/>
        <v>0.95239497837081921</v>
      </c>
      <c r="EF42" s="6">
        <f t="shared" si="224"/>
        <v>0.94978367408519837</v>
      </c>
      <c r="EG42" s="6">
        <f t="shared" si="225"/>
        <v>0.95434522221617524</v>
      </c>
      <c r="EH42" s="6">
        <f t="shared" si="226"/>
        <v>0.95818180398144392</v>
      </c>
      <c r="EI42" s="6">
        <f t="shared" si="227"/>
        <v>0.9625374558742259</v>
      </c>
      <c r="EJ42" s="6">
        <f t="shared" si="228"/>
        <v>0.96494683664756464</v>
      </c>
      <c r="EK42" s="6">
        <f t="shared" si="229"/>
        <v>0.96653506407709688</v>
      </c>
      <c r="EL42" s="6">
        <f t="shared" si="230"/>
        <v>0.96777706311580947</v>
      </c>
      <c r="EM42" s="6">
        <f t="shared" si="231"/>
        <v>0.96880068819007925</v>
      </c>
      <c r="EN42" s="6">
        <f t="shared" si="232"/>
        <v>0.97016040175903473</v>
      </c>
      <c r="EO42" s="6">
        <f t="shared" si="233"/>
        <v>0.97131409113112421</v>
      </c>
      <c r="EP42" s="6">
        <f t="shared" si="234"/>
        <v>0.9699147879546447</v>
      </c>
      <c r="EQ42" s="6">
        <f t="shared" si="235"/>
        <v>0.96962431392192905</v>
      </c>
      <c r="ER42" s="6">
        <f t="shared" si="236"/>
        <v>0.97255204198453693</v>
      </c>
      <c r="ES42" s="6">
        <f t="shared" si="237"/>
        <v>0.97435068008333325</v>
      </c>
      <c r="ET42" s="6">
        <f t="shared" si="238"/>
        <v>0.97516550307977123</v>
      </c>
      <c r="EU42" s="6">
        <f t="shared" si="239"/>
        <v>0.97502095795121169</v>
      </c>
      <c r="EV42" s="6">
        <f t="shared" si="240"/>
        <v>0.97582605214893026</v>
      </c>
      <c r="EW42" s="6">
        <f t="shared" si="241"/>
        <v>0.97574170031550322</v>
      </c>
      <c r="EX42" s="6">
        <f t="shared" si="242"/>
        <v>0.97762196049581451</v>
      </c>
      <c r="EY42" s="6">
        <f t="shared" si="243"/>
        <v>0.97894651488685069</v>
      </c>
      <c r="EZ42" s="6">
        <f t="shared" si="244"/>
        <v>0.97960887257548601</v>
      </c>
      <c r="FA42" s="6">
        <f t="shared" si="245"/>
        <v>0.98108746231938515</v>
      </c>
      <c r="FB42" s="6">
        <f t="shared" si="246"/>
        <v>0.98034996854028833</v>
      </c>
      <c r="FC42" s="6">
        <f t="shared" si="247"/>
        <v>0.98191222077103413</v>
      </c>
      <c r="FD42" s="6">
        <f t="shared" si="248"/>
        <v>0.98249759743606691</v>
      </c>
      <c r="FE42" s="6">
        <f t="shared" si="249"/>
        <v>0.983381925394885</v>
      </c>
      <c r="FF42" s="6">
        <f t="shared" si="250"/>
        <v>0.98243936507655638</v>
      </c>
      <c r="FG42" s="6">
        <f t="shared" si="251"/>
        <v>0.98335158041924831</v>
      </c>
      <c r="FH42" s="6">
        <f t="shared" si="252"/>
        <v>0.98412470702601673</v>
      </c>
      <c r="FI42" s="6">
        <f t="shared" si="253"/>
        <v>0.98446298721689085</v>
      </c>
      <c r="FJ42" s="6">
        <f t="shared" si="254"/>
        <v>0.98543902839339825</v>
      </c>
      <c r="FK42" s="6">
        <f t="shared" si="255"/>
        <v>0.98573403479413757</v>
      </c>
      <c r="FL42" s="6">
        <f t="shared" si="256"/>
        <v>0.98602278303257196</v>
      </c>
      <c r="FM42" s="6">
        <f t="shared" si="257"/>
        <v>0.9861116933874412</v>
      </c>
      <c r="FN42" s="6">
        <f t="shared" si="258"/>
        <v>0.98647250442645451</v>
      </c>
      <c r="FO42" s="6">
        <f t="shared" si="259"/>
        <v>0.98661823860860154</v>
      </c>
      <c r="FP42" s="6">
        <f t="shared" si="260"/>
        <v>0.98696175097021122</v>
      </c>
      <c r="FQ42" s="6">
        <f t="shared" si="261"/>
        <v>0.98723403031236445</v>
      </c>
      <c r="FR42" s="6">
        <f t="shared" si="262"/>
        <v>0.98749080736987127</v>
      </c>
      <c r="FS42" s="6">
        <f t="shared" si="263"/>
        <v>0.98773278418877575</v>
      </c>
      <c r="FT42" s="6">
        <f t="shared" si="264"/>
        <v>0.98796027872294134</v>
      </c>
      <c r="FU42" s="6">
        <f t="shared" si="265"/>
        <v>0.9881739796859822</v>
      </c>
      <c r="FV42" s="6">
        <f t="shared" si="266"/>
        <v>0.98837379420694038</v>
      </c>
      <c r="FW42" s="6">
        <f t="shared" si="267"/>
        <v>0.98855983050197827</v>
      </c>
      <c r="FX42" s="6">
        <f t="shared" si="268"/>
        <v>0.98873096614773215</v>
      </c>
      <c r="FY42" s="6">
        <f t="shared" si="269"/>
        <v>0.98888405678915248</v>
      </c>
      <c r="GA42" s="17"/>
      <c r="GB42" s="17"/>
      <c r="GC42" s="17"/>
    </row>
    <row r="43" spans="1:185" x14ac:dyDescent="0.25">
      <c r="A43" s="13">
        <v>41</v>
      </c>
      <c r="B43" s="6" t="str">
        <f t="shared" si="270"/>
        <v/>
      </c>
      <c r="C43" s="6" t="str">
        <f t="shared" si="271"/>
        <v/>
      </c>
      <c r="D43" s="6" t="str">
        <f t="shared" si="272"/>
        <v/>
      </c>
      <c r="E43" s="6" t="str">
        <f t="shared" si="273"/>
        <v/>
      </c>
      <c r="F43" s="6" t="str">
        <f t="shared" si="274"/>
        <v/>
      </c>
      <c r="G43" s="6" t="str">
        <f t="shared" si="275"/>
        <v/>
      </c>
      <c r="H43" s="6" t="str">
        <f t="shared" si="276"/>
        <v/>
      </c>
      <c r="I43" s="6" t="str">
        <f t="shared" si="277"/>
        <v/>
      </c>
      <c r="J43" s="6" t="str">
        <f t="shared" si="278"/>
        <v/>
      </c>
      <c r="K43" s="6" t="str">
        <f t="shared" si="279"/>
        <v/>
      </c>
      <c r="L43" s="6" t="str">
        <f t="shared" si="280"/>
        <v/>
      </c>
      <c r="M43" s="6" t="str">
        <f t="shared" si="281"/>
        <v/>
      </c>
      <c r="N43" s="6" t="str">
        <f t="shared" si="282"/>
        <v/>
      </c>
      <c r="O43" s="6" t="str">
        <f t="shared" si="283"/>
        <v/>
      </c>
      <c r="P43" s="6" t="str">
        <f t="shared" si="284"/>
        <v/>
      </c>
      <c r="Q43" s="6" t="str">
        <f t="shared" si="285"/>
        <v/>
      </c>
      <c r="R43" s="6" t="str">
        <f t="shared" si="286"/>
        <v/>
      </c>
      <c r="S43" s="6" t="str">
        <f t="shared" si="287"/>
        <v/>
      </c>
      <c r="T43" s="6" t="str">
        <f t="shared" si="288"/>
        <v/>
      </c>
      <c r="U43" s="6" t="str">
        <f t="shared" si="289"/>
        <v/>
      </c>
      <c r="V43" s="6" t="str">
        <f t="shared" si="290"/>
        <v/>
      </c>
      <c r="W43" s="6" t="str">
        <f t="shared" si="291"/>
        <v/>
      </c>
      <c r="X43" s="6" t="str">
        <f t="shared" si="292"/>
        <v/>
      </c>
      <c r="Y43" s="6" t="str">
        <f t="shared" si="293"/>
        <v/>
      </c>
      <c r="Z43" s="6" t="str">
        <f t="shared" si="294"/>
        <v/>
      </c>
      <c r="AA43" s="6" t="str">
        <f t="shared" si="295"/>
        <v/>
      </c>
      <c r="AB43" s="6" t="str">
        <f t="shared" si="296"/>
        <v/>
      </c>
      <c r="AC43" s="6" t="str">
        <f t="shared" si="297"/>
        <v/>
      </c>
      <c r="AD43" s="6" t="str">
        <f t="shared" si="298"/>
        <v/>
      </c>
      <c r="AE43" s="6" t="str">
        <f t="shared" si="299"/>
        <v/>
      </c>
      <c r="AF43" s="6" t="str">
        <f t="shared" si="300"/>
        <v/>
      </c>
      <c r="AG43" s="6" t="str">
        <f t="shared" si="301"/>
        <v/>
      </c>
      <c r="AH43" s="6" t="str">
        <f t="shared" si="302"/>
        <v/>
      </c>
      <c r="AI43" s="6" t="str">
        <f t="shared" si="303"/>
        <v/>
      </c>
      <c r="AJ43" s="6" t="str">
        <f t="shared" si="304"/>
        <v/>
      </c>
      <c r="AK43" s="6" t="str">
        <f t="shared" si="305"/>
        <v/>
      </c>
      <c r="AL43" s="6" t="str">
        <f t="shared" si="306"/>
        <v/>
      </c>
      <c r="AM43" s="6" t="str">
        <f t="shared" si="307"/>
        <v/>
      </c>
      <c r="AN43" s="6" t="str">
        <f t="shared" si="308"/>
        <v/>
      </c>
      <c r="AO43" s="6" t="str">
        <f t="shared" si="309"/>
        <v/>
      </c>
      <c r="AP43" s="6" t="str">
        <f t="shared" si="310"/>
        <v/>
      </c>
      <c r="AQ43" s="6" t="str">
        <f t="shared" si="311"/>
        <v/>
      </c>
      <c r="AR43" s="6" t="str">
        <f t="shared" si="312"/>
        <v/>
      </c>
      <c r="AS43" s="6" t="str">
        <f t="shared" si="313"/>
        <v/>
      </c>
      <c r="AT43" s="6" t="str">
        <f t="shared" si="314"/>
        <v/>
      </c>
      <c r="AU43" s="6" t="str">
        <f t="shared" si="315"/>
        <v/>
      </c>
      <c r="AV43" s="6" t="str">
        <f t="shared" si="316"/>
        <v/>
      </c>
      <c r="AW43" s="6" t="str">
        <f t="shared" si="317"/>
        <v/>
      </c>
      <c r="AX43" s="6" t="str">
        <f t="shared" si="318"/>
        <v/>
      </c>
      <c r="AY43" s="6" t="str">
        <f t="shared" si="319"/>
        <v/>
      </c>
      <c r="AZ43" s="6" t="str">
        <f t="shared" si="320"/>
        <v/>
      </c>
      <c r="BA43" s="6" t="str">
        <f t="shared" si="321"/>
        <v/>
      </c>
      <c r="BB43" s="6" t="str">
        <f t="shared" si="322"/>
        <v/>
      </c>
      <c r="BC43" s="6" t="str">
        <f t="shared" si="323"/>
        <v/>
      </c>
      <c r="BD43" s="6" t="str">
        <f t="shared" si="324"/>
        <v/>
      </c>
      <c r="BE43" s="6" t="str">
        <f t="shared" si="325"/>
        <v/>
      </c>
      <c r="BF43" s="6" t="str">
        <f t="shared" si="326"/>
        <v/>
      </c>
      <c r="BG43" s="6" t="str">
        <f t="shared" si="327"/>
        <v/>
      </c>
      <c r="BH43" s="6" t="str">
        <f t="shared" si="328"/>
        <v/>
      </c>
      <c r="BI43" s="6" t="str">
        <f t="shared" si="329"/>
        <v/>
      </c>
      <c r="BJ43" s="6" t="str">
        <f t="shared" si="330"/>
        <v/>
      </c>
      <c r="BK43" s="6" t="str">
        <f t="shared" si="331"/>
        <v/>
      </c>
      <c r="BL43" s="6" t="str">
        <f t="shared" si="332"/>
        <v/>
      </c>
      <c r="BM43" s="6" t="str">
        <f t="shared" si="333"/>
        <v/>
      </c>
      <c r="BN43" s="6" t="str">
        <f t="shared" si="334"/>
        <v/>
      </c>
      <c r="BO43" s="6" t="str">
        <f t="shared" si="335"/>
        <v/>
      </c>
      <c r="BP43" s="6" t="str">
        <f t="shared" si="336"/>
        <v/>
      </c>
      <c r="BQ43" s="6" t="str">
        <f t="shared" si="337"/>
        <v/>
      </c>
      <c r="BR43" s="6" t="str">
        <f t="shared" si="338"/>
        <v/>
      </c>
      <c r="BS43" s="6">
        <f t="shared" si="339"/>
        <v>1</v>
      </c>
      <c r="BT43" s="6">
        <f t="shared" si="340"/>
        <v>0.99670000000000003</v>
      </c>
      <c r="BU43" s="6">
        <f t="shared" si="341"/>
        <v>0.99310188180000003</v>
      </c>
      <c r="BV43" s="6">
        <f t="shared" si="342"/>
        <v>0.99137491623091201</v>
      </c>
      <c r="BW43" s="6">
        <f t="shared" si="343"/>
        <v>0.98902543612842109</v>
      </c>
      <c r="BX43" s="6">
        <f t="shared" si="344"/>
        <v>0.98617695022985485</v>
      </c>
      <c r="BY43" s="6">
        <f t="shared" si="345"/>
        <v>0.98455034780666484</v>
      </c>
      <c r="BZ43" s="6">
        <f t="shared" si="346"/>
        <v>0.9843359747822048</v>
      </c>
      <c r="CA43" s="6">
        <f t="shared" si="347"/>
        <v>0.98149117327869118</v>
      </c>
      <c r="CB43" s="6">
        <f t="shared" si="348"/>
        <v>0.97903765282298261</v>
      </c>
      <c r="CC43" s="6">
        <f t="shared" si="349"/>
        <v>0.9803948979440803</v>
      </c>
      <c r="CD43" s="6">
        <f t="shared" si="350"/>
        <v>0.9752035824733154</v>
      </c>
      <c r="CE43" s="6">
        <f t="shared" si="351"/>
        <v>0.97809281681945992</v>
      </c>
      <c r="CF43" s="6">
        <f t="shared" si="352"/>
        <v>0.97465106048385397</v>
      </c>
      <c r="CG43" s="6">
        <f t="shared" si="353"/>
        <v>0.97454530732293487</v>
      </c>
      <c r="CH43" s="6">
        <f t="shared" si="354"/>
        <v>0.97380530149560862</v>
      </c>
      <c r="CI43" s="6">
        <f t="shared" si="355"/>
        <v>0.97321162452823884</v>
      </c>
      <c r="CJ43" s="6">
        <f t="shared" si="356"/>
        <v>0.9726474296279215</v>
      </c>
      <c r="CK43" s="6">
        <f t="shared" si="357"/>
        <v>0.9722203330459408</v>
      </c>
      <c r="CL43" s="6">
        <f t="shared" si="358"/>
        <v>0.97207552643891315</v>
      </c>
      <c r="CM43" s="6">
        <f t="shared" si="359"/>
        <v>0.97209595802422766</v>
      </c>
      <c r="CN43" s="6">
        <f t="shared" si="360"/>
        <v>0.97072470348733852</v>
      </c>
      <c r="CO43" s="6">
        <f t="shared" si="361"/>
        <v>0.97187355427117939</v>
      </c>
      <c r="CP43" s="6">
        <f t="shared" si="362"/>
        <v>0.97195178393729276</v>
      </c>
      <c r="CQ43" s="6">
        <f t="shared" si="363"/>
        <v>0.97146609184362309</v>
      </c>
      <c r="CR43" s="6">
        <f t="shared" si="364"/>
        <v>0.97191436941691689</v>
      </c>
      <c r="CS43" s="6">
        <f t="shared" si="365"/>
        <v>0.97102935260188528</v>
      </c>
      <c r="CT43" s="6">
        <f t="shared" si="366"/>
        <v>0.97125390736634332</v>
      </c>
      <c r="CU43" s="6">
        <f t="shared" si="367"/>
        <v>0.97202286723315545</v>
      </c>
      <c r="CV43" s="6">
        <f t="shared" si="368"/>
        <v>0.97221731733553207</v>
      </c>
      <c r="CW43" s="6">
        <f t="shared" si="369"/>
        <v>0.97248053909414001</v>
      </c>
      <c r="CX43" s="6">
        <f t="shared" si="370"/>
        <v>0.97215903418809868</v>
      </c>
      <c r="CY43" s="6">
        <f t="shared" si="371"/>
        <v>0.97186757962531112</v>
      </c>
      <c r="CZ43" s="6">
        <f t="shared" si="372"/>
        <v>0.97069078728386493</v>
      </c>
      <c r="DA43" s="6">
        <f t="shared" si="373"/>
        <v>0.97108942171201262</v>
      </c>
      <c r="DB43" s="6">
        <f t="shared" si="374"/>
        <v>0.96866227690269202</v>
      </c>
      <c r="DC43" s="6">
        <f t="shared" si="375"/>
        <v>0.96782915348771803</v>
      </c>
      <c r="DD43" s="6">
        <f t="shared" si="376"/>
        <v>0.96761541065747148</v>
      </c>
      <c r="DE43" s="6">
        <f t="shared" si="377"/>
        <v>0.96627952058185484</v>
      </c>
      <c r="DF43" s="6">
        <f t="shared" si="378"/>
        <v>0.96516584722820853</v>
      </c>
      <c r="DG43" s="6">
        <f t="shared" si="379"/>
        <v>0.95892821525497551</v>
      </c>
      <c r="DH43" s="6">
        <f t="shared" si="380"/>
        <v>0.88356186068078979</v>
      </c>
      <c r="DI43" s="6">
        <f t="shared" si="201"/>
        <v>0.89066947417584175</v>
      </c>
      <c r="DJ43" s="6">
        <f t="shared" si="202"/>
        <v>0.90267547875396714</v>
      </c>
      <c r="DK43" s="6">
        <f t="shared" si="203"/>
        <v>0.89864539619156214</v>
      </c>
      <c r="DL43" s="6">
        <f t="shared" si="204"/>
        <v>0.90883890379563725</v>
      </c>
      <c r="DM43" s="6">
        <f t="shared" si="205"/>
        <v>0.91247614261451793</v>
      </c>
      <c r="DN43" s="6">
        <f t="shared" si="206"/>
        <v>0.91380185905300071</v>
      </c>
      <c r="DO43" s="6">
        <f t="shared" si="207"/>
        <v>0.91412652668190209</v>
      </c>
      <c r="DP43" s="6">
        <f t="shared" si="208"/>
        <v>0.91768963372082391</v>
      </c>
      <c r="DQ43" s="6">
        <f t="shared" si="209"/>
        <v>0.92174222261627037</v>
      </c>
      <c r="DR43" s="6">
        <f t="shared" si="210"/>
        <v>0.92581705827948757</v>
      </c>
      <c r="DS43" s="6">
        <f t="shared" si="211"/>
        <v>0.93008218555903688</v>
      </c>
      <c r="DT43" s="6">
        <f t="shared" si="212"/>
        <v>0.92907292576975209</v>
      </c>
      <c r="DU43" s="6">
        <f t="shared" si="213"/>
        <v>0.93276223840820605</v>
      </c>
      <c r="DV43" s="6">
        <f t="shared" si="214"/>
        <v>0.93796707793351808</v>
      </c>
      <c r="DW43" s="6">
        <f t="shared" si="215"/>
        <v>0.93951558379632383</v>
      </c>
      <c r="DX43" s="6">
        <f t="shared" si="216"/>
        <v>0.94073339923695964</v>
      </c>
      <c r="DY43" s="6">
        <f t="shared" si="217"/>
        <v>0.94140538535607299</v>
      </c>
      <c r="DZ43" s="6">
        <f t="shared" si="218"/>
        <v>0.94455399034408827</v>
      </c>
      <c r="EA43" s="6">
        <f t="shared" si="219"/>
        <v>0.94598964851520062</v>
      </c>
      <c r="EB43" s="6">
        <f t="shared" si="220"/>
        <v>0.94861635460964733</v>
      </c>
      <c r="EC43" s="6">
        <f t="shared" si="221"/>
        <v>0.9481883088699663</v>
      </c>
      <c r="ED43" s="6">
        <f t="shared" si="222"/>
        <v>0.95161634589419297</v>
      </c>
      <c r="EE43" s="6">
        <f t="shared" si="223"/>
        <v>0.95118054393343077</v>
      </c>
      <c r="EF43" s="6">
        <f t="shared" si="224"/>
        <v>0.94861758045785849</v>
      </c>
      <c r="EG43" s="6">
        <f t="shared" si="225"/>
        <v>0.95321707449591031</v>
      </c>
      <c r="EH43" s="6">
        <f t="shared" si="226"/>
        <v>0.95709121744849068</v>
      </c>
      <c r="EI43" s="6">
        <f t="shared" si="227"/>
        <v>0.96148262800774031</v>
      </c>
      <c r="EJ43" s="6">
        <f t="shared" si="228"/>
        <v>0.96392866948226541</v>
      </c>
      <c r="EK43" s="6">
        <f t="shared" si="229"/>
        <v>0.96555312383332759</v>
      </c>
      <c r="EL43" s="6">
        <f t="shared" si="230"/>
        <v>0.9667938610773219</v>
      </c>
      <c r="EM43" s="6">
        <f t="shared" si="231"/>
        <v>0.96781644621140506</v>
      </c>
      <c r="EN43" s="6">
        <f t="shared" si="232"/>
        <v>0.96917477839491162</v>
      </c>
      <c r="EO43" s="6">
        <f t="shared" si="233"/>
        <v>0.97032729568947873</v>
      </c>
      <c r="EP43" s="6">
        <f t="shared" si="234"/>
        <v>0.96892941411905698</v>
      </c>
      <c r="EQ43" s="6">
        <f t="shared" si="235"/>
        <v>0.96863923519011264</v>
      </c>
      <c r="ER43" s="6">
        <f t="shared" si="236"/>
        <v>0.97156398886088069</v>
      </c>
      <c r="ES43" s="6">
        <f t="shared" si="237"/>
        <v>0.97336079965387223</v>
      </c>
      <c r="ET43" s="6">
        <f t="shared" si="238"/>
        <v>0.9741747948402063</v>
      </c>
      <c r="EU43" s="6">
        <f t="shared" si="239"/>
        <v>0.97403039656061696</v>
      </c>
      <c r="EV43" s="6">
        <f t="shared" si="240"/>
        <v>0.97483467283209346</v>
      </c>
      <c r="EW43" s="6">
        <f t="shared" si="241"/>
        <v>0.97475040669494684</v>
      </c>
      <c r="EX43" s="6">
        <f t="shared" si="242"/>
        <v>0.97662875664643312</v>
      </c>
      <c r="EY43" s="6">
        <f t="shared" si="243"/>
        <v>0.97795196537158502</v>
      </c>
      <c r="EZ43" s="6">
        <f t="shared" si="244"/>
        <v>0.97861365014550228</v>
      </c>
      <c r="FA43" s="6">
        <f t="shared" si="245"/>
        <v>0.98009073773306221</v>
      </c>
      <c r="FB43" s="6">
        <f t="shared" si="246"/>
        <v>0.97935399320233529</v>
      </c>
      <c r="FC43" s="6">
        <f t="shared" si="247"/>
        <v>0.98091465828079527</v>
      </c>
      <c r="FD43" s="6">
        <f t="shared" si="248"/>
        <v>0.9814994402391003</v>
      </c>
      <c r="FE43" s="6">
        <f t="shared" si="249"/>
        <v>0.98238286977504297</v>
      </c>
      <c r="FF43" s="6">
        <f t="shared" si="250"/>
        <v>0.98144126704008938</v>
      </c>
      <c r="FG43" s="6">
        <f t="shared" si="251"/>
        <v>0.98235255562803725</v>
      </c>
      <c r="FH43" s="6">
        <f t="shared" si="252"/>
        <v>0.98312489678567205</v>
      </c>
      <c r="FI43" s="6">
        <f t="shared" si="253"/>
        <v>0.98346283330465523</v>
      </c>
      <c r="FJ43" s="6">
        <f t="shared" si="254"/>
        <v>0.9844378828832927</v>
      </c>
      <c r="FK43" s="6">
        <f t="shared" si="255"/>
        <v>0.98473258957565324</v>
      </c>
      <c r="FL43" s="6">
        <f t="shared" si="256"/>
        <v>0.98502104446361727</v>
      </c>
      <c r="FM43" s="6">
        <f t="shared" si="257"/>
        <v>0.98510986449102844</v>
      </c>
      <c r="FN43" s="6">
        <f t="shared" si="258"/>
        <v>0.98547030896819332</v>
      </c>
      <c r="FO43" s="6">
        <f t="shared" si="259"/>
        <v>0.98561589509336489</v>
      </c>
      <c r="FP43" s="6">
        <f t="shared" si="260"/>
        <v>0.98595905846751963</v>
      </c>
      <c r="FQ43" s="6">
        <f t="shared" si="261"/>
        <v>0.98623106119058934</v>
      </c>
      <c r="FR43" s="6">
        <f t="shared" si="262"/>
        <v>0.98648757737838144</v>
      </c>
      <c r="FS43" s="6">
        <f t="shared" si="263"/>
        <v>0.98672930836370432</v>
      </c>
      <c r="FT43" s="6">
        <f t="shared" si="264"/>
        <v>0.98695657177739982</v>
      </c>
      <c r="FU43" s="6">
        <f t="shared" si="265"/>
        <v>0.98717005563339144</v>
      </c>
      <c r="FV43" s="6">
        <f t="shared" si="266"/>
        <v>0.98736966715507246</v>
      </c>
      <c r="FW43" s="6">
        <f t="shared" si="267"/>
        <v>0.98755551444866407</v>
      </c>
      <c r="FX43" s="6">
        <f t="shared" si="268"/>
        <v>0.98772647623111598</v>
      </c>
      <c r="FY43" s="6">
        <f t="shared" si="269"/>
        <v>0.9878794113418502</v>
      </c>
      <c r="GA43" s="17"/>
      <c r="GB43" s="17"/>
      <c r="GC43" s="17"/>
    </row>
    <row r="44" spans="1:185" x14ac:dyDescent="0.25">
      <c r="A44" s="13">
        <v>42</v>
      </c>
      <c r="B44" s="6" t="str">
        <f t="shared" si="270"/>
        <v/>
      </c>
      <c r="C44" s="6" t="str">
        <f t="shared" si="271"/>
        <v/>
      </c>
      <c r="D44" s="6" t="str">
        <f t="shared" si="272"/>
        <v/>
      </c>
      <c r="E44" s="6" t="str">
        <f t="shared" si="273"/>
        <v/>
      </c>
      <c r="F44" s="6" t="str">
        <f t="shared" si="274"/>
        <v/>
      </c>
      <c r="G44" s="6" t="str">
        <f t="shared" si="275"/>
        <v/>
      </c>
      <c r="H44" s="6" t="str">
        <f t="shared" si="276"/>
        <v/>
      </c>
      <c r="I44" s="6" t="str">
        <f t="shared" si="277"/>
        <v/>
      </c>
      <c r="J44" s="6" t="str">
        <f t="shared" si="278"/>
        <v/>
      </c>
      <c r="K44" s="6" t="str">
        <f t="shared" si="279"/>
        <v/>
      </c>
      <c r="L44" s="6" t="str">
        <f t="shared" si="280"/>
        <v/>
      </c>
      <c r="M44" s="6" t="str">
        <f t="shared" si="281"/>
        <v/>
      </c>
      <c r="N44" s="6" t="str">
        <f t="shared" si="282"/>
        <v/>
      </c>
      <c r="O44" s="6" t="str">
        <f t="shared" si="283"/>
        <v/>
      </c>
      <c r="P44" s="6" t="str">
        <f t="shared" si="284"/>
        <v/>
      </c>
      <c r="Q44" s="6" t="str">
        <f t="shared" si="285"/>
        <v/>
      </c>
      <c r="R44" s="6" t="str">
        <f t="shared" si="286"/>
        <v/>
      </c>
      <c r="S44" s="6" t="str">
        <f t="shared" si="287"/>
        <v/>
      </c>
      <c r="T44" s="6" t="str">
        <f t="shared" si="288"/>
        <v/>
      </c>
      <c r="U44" s="6" t="str">
        <f t="shared" si="289"/>
        <v/>
      </c>
      <c r="V44" s="6" t="str">
        <f t="shared" si="290"/>
        <v/>
      </c>
      <c r="W44" s="6" t="str">
        <f t="shared" si="291"/>
        <v/>
      </c>
      <c r="X44" s="6" t="str">
        <f t="shared" si="292"/>
        <v/>
      </c>
      <c r="Y44" s="6" t="str">
        <f t="shared" si="293"/>
        <v/>
      </c>
      <c r="Z44" s="6" t="str">
        <f t="shared" si="294"/>
        <v/>
      </c>
      <c r="AA44" s="6" t="str">
        <f t="shared" si="295"/>
        <v/>
      </c>
      <c r="AB44" s="6" t="str">
        <f t="shared" si="296"/>
        <v/>
      </c>
      <c r="AC44" s="6" t="str">
        <f t="shared" si="297"/>
        <v/>
      </c>
      <c r="AD44" s="6" t="str">
        <f t="shared" si="298"/>
        <v/>
      </c>
      <c r="AE44" s="6" t="str">
        <f t="shared" si="299"/>
        <v/>
      </c>
      <c r="AF44" s="6" t="str">
        <f t="shared" si="300"/>
        <v/>
      </c>
      <c r="AG44" s="6" t="str">
        <f t="shared" si="301"/>
        <v/>
      </c>
      <c r="AH44" s="6" t="str">
        <f t="shared" si="302"/>
        <v/>
      </c>
      <c r="AI44" s="6" t="str">
        <f t="shared" si="303"/>
        <v/>
      </c>
      <c r="AJ44" s="6" t="str">
        <f t="shared" si="304"/>
        <v/>
      </c>
      <c r="AK44" s="6" t="str">
        <f t="shared" si="305"/>
        <v/>
      </c>
      <c r="AL44" s="6" t="str">
        <f t="shared" si="306"/>
        <v/>
      </c>
      <c r="AM44" s="6" t="str">
        <f t="shared" si="307"/>
        <v/>
      </c>
      <c r="AN44" s="6" t="str">
        <f t="shared" si="308"/>
        <v/>
      </c>
      <c r="AO44" s="6" t="str">
        <f t="shared" si="309"/>
        <v/>
      </c>
      <c r="AP44" s="6" t="str">
        <f t="shared" si="310"/>
        <v/>
      </c>
      <c r="AQ44" s="6" t="str">
        <f t="shared" si="311"/>
        <v/>
      </c>
      <c r="AR44" s="6" t="str">
        <f t="shared" si="312"/>
        <v/>
      </c>
      <c r="AS44" s="6" t="str">
        <f t="shared" si="313"/>
        <v/>
      </c>
      <c r="AT44" s="6" t="str">
        <f t="shared" si="314"/>
        <v/>
      </c>
      <c r="AU44" s="6" t="str">
        <f t="shared" si="315"/>
        <v/>
      </c>
      <c r="AV44" s="6" t="str">
        <f t="shared" si="316"/>
        <v/>
      </c>
      <c r="AW44" s="6" t="str">
        <f t="shared" si="317"/>
        <v/>
      </c>
      <c r="AX44" s="6" t="str">
        <f t="shared" si="318"/>
        <v/>
      </c>
      <c r="AY44" s="6" t="str">
        <f t="shared" si="319"/>
        <v/>
      </c>
      <c r="AZ44" s="6" t="str">
        <f t="shared" si="320"/>
        <v/>
      </c>
      <c r="BA44" s="6" t="str">
        <f t="shared" si="321"/>
        <v/>
      </c>
      <c r="BB44" s="6" t="str">
        <f t="shared" si="322"/>
        <v/>
      </c>
      <c r="BC44" s="6" t="str">
        <f t="shared" si="323"/>
        <v/>
      </c>
      <c r="BD44" s="6" t="str">
        <f t="shared" si="324"/>
        <v/>
      </c>
      <c r="BE44" s="6" t="str">
        <f t="shared" si="325"/>
        <v/>
      </c>
      <c r="BF44" s="6" t="str">
        <f t="shared" si="326"/>
        <v/>
      </c>
      <c r="BG44" s="6" t="str">
        <f t="shared" si="327"/>
        <v/>
      </c>
      <c r="BH44" s="6" t="str">
        <f t="shared" si="328"/>
        <v/>
      </c>
      <c r="BI44" s="6" t="str">
        <f t="shared" si="329"/>
        <v/>
      </c>
      <c r="BJ44" s="6" t="str">
        <f t="shared" si="330"/>
        <v/>
      </c>
      <c r="BK44" s="6" t="str">
        <f t="shared" si="331"/>
        <v/>
      </c>
      <c r="BL44" s="6" t="str">
        <f t="shared" si="332"/>
        <v/>
      </c>
      <c r="BM44" s="6" t="str">
        <f t="shared" si="333"/>
        <v/>
      </c>
      <c r="BN44" s="6" t="str">
        <f t="shared" si="334"/>
        <v/>
      </c>
      <c r="BO44" s="6" t="str">
        <f t="shared" si="335"/>
        <v/>
      </c>
      <c r="BP44" s="6" t="str">
        <f t="shared" si="336"/>
        <v/>
      </c>
      <c r="BQ44" s="6" t="str">
        <f t="shared" si="337"/>
        <v/>
      </c>
      <c r="BR44" s="6">
        <f t="shared" si="338"/>
        <v>1</v>
      </c>
      <c r="BS44" s="6">
        <f t="shared" si="339"/>
        <v>0.99648000000000003</v>
      </c>
      <c r="BT44" s="6">
        <f t="shared" si="340"/>
        <v>0.99330125300000005</v>
      </c>
      <c r="BU44" s="6">
        <f t="shared" si="341"/>
        <v>0.9903112655121421</v>
      </c>
      <c r="BV44" s="6">
        <f t="shared" si="342"/>
        <v>0.98863872146211473</v>
      </c>
      <c r="BW44" s="6">
        <f t="shared" si="343"/>
        <v>0.98609792083748105</v>
      </c>
      <c r="BX44" s="6">
        <f t="shared" si="344"/>
        <v>0.98369178431527571</v>
      </c>
      <c r="BY44" s="6">
        <f t="shared" si="345"/>
        <v>0.98202005341280174</v>
      </c>
      <c r="BZ44" s="6">
        <f t="shared" si="346"/>
        <v>0.98177670124777106</v>
      </c>
      <c r="CA44" s="6">
        <f t="shared" si="347"/>
        <v>0.9790963348158912</v>
      </c>
      <c r="CB44" s="6">
        <f t="shared" si="348"/>
        <v>0.97693272186941316</v>
      </c>
      <c r="CC44" s="6">
        <f t="shared" si="349"/>
        <v>0.97803214624003509</v>
      </c>
      <c r="CD44" s="6">
        <f t="shared" si="350"/>
        <v>0.97284358980372998</v>
      </c>
      <c r="CE44" s="6">
        <f t="shared" si="351"/>
        <v>0.97593123169428886</v>
      </c>
      <c r="CF44" s="6">
        <f t="shared" si="352"/>
        <v>0.97240936304474113</v>
      </c>
      <c r="CG44" s="6">
        <f t="shared" si="353"/>
        <v>0.97285934394126616</v>
      </c>
      <c r="CH44" s="6">
        <f t="shared" si="354"/>
        <v>0.97177978646849783</v>
      </c>
      <c r="CI44" s="6">
        <f t="shared" si="355"/>
        <v>0.97124573704669181</v>
      </c>
      <c r="CJ44" s="6">
        <f t="shared" si="356"/>
        <v>0.97052705823133267</v>
      </c>
      <c r="CK44" s="6">
        <f t="shared" si="357"/>
        <v>0.97019811475320528</v>
      </c>
      <c r="CL44" s="6">
        <f t="shared" si="358"/>
        <v>0.97006333009918455</v>
      </c>
      <c r="CM44" s="6">
        <f t="shared" si="359"/>
        <v>0.97004483555279664</v>
      </c>
      <c r="CN44" s="6">
        <f t="shared" si="360"/>
        <v>0.96856969464559661</v>
      </c>
      <c r="CO44" s="6">
        <f t="shared" si="361"/>
        <v>0.96986177601383805</v>
      </c>
      <c r="CP44" s="6">
        <f t="shared" si="362"/>
        <v>0.97003703892293625</v>
      </c>
      <c r="CQ44" s="6">
        <f t="shared" si="363"/>
        <v>0.96939686906799616</v>
      </c>
      <c r="CR44" s="6">
        <f t="shared" si="364"/>
        <v>0.96972756208572886</v>
      </c>
      <c r="CS44" s="6">
        <f t="shared" si="365"/>
        <v>0.96899019096142136</v>
      </c>
      <c r="CT44" s="6">
        <f t="shared" si="366"/>
        <v>0.96930168701253705</v>
      </c>
      <c r="CU44" s="6">
        <f t="shared" si="367"/>
        <v>0.96947616732100461</v>
      </c>
      <c r="CV44" s="6">
        <f t="shared" si="368"/>
        <v>0.96970899665680632</v>
      </c>
      <c r="CW44" s="6">
        <f t="shared" si="369"/>
        <v>0.97025355865961438</v>
      </c>
      <c r="CX44" s="6">
        <f t="shared" si="370"/>
        <v>0.96946615366339761</v>
      </c>
      <c r="CY44" s="6">
        <f t="shared" si="371"/>
        <v>0.96973918962593164</v>
      </c>
      <c r="CZ44" s="6">
        <f t="shared" si="372"/>
        <v>0.96819611196054545</v>
      </c>
      <c r="DA44" s="6">
        <f t="shared" si="373"/>
        <v>0.96853545653290996</v>
      </c>
      <c r="DB44" s="6">
        <f t="shared" si="374"/>
        <v>0.96597908239567154</v>
      </c>
      <c r="DC44" s="6">
        <f t="shared" si="375"/>
        <v>0.96568057276697528</v>
      </c>
      <c r="DD44" s="6">
        <f t="shared" si="376"/>
        <v>0.96531248598010666</v>
      </c>
      <c r="DE44" s="6">
        <f t="shared" si="377"/>
        <v>0.9637865194187536</v>
      </c>
      <c r="DF44" s="6">
        <f t="shared" si="378"/>
        <v>0.96261780939152608</v>
      </c>
      <c r="DG44" s="6">
        <f t="shared" si="379"/>
        <v>0.95621444840580394</v>
      </c>
      <c r="DH44" s="6">
        <f t="shared" si="380"/>
        <v>0.88136179164769468</v>
      </c>
      <c r="DI44" s="6">
        <f t="shared" si="201"/>
        <v>0.88797074566908896</v>
      </c>
      <c r="DJ44" s="6">
        <f t="shared" si="202"/>
        <v>0.90008480012994319</v>
      </c>
      <c r="DK44" s="6">
        <f t="shared" si="203"/>
        <v>0.89595844645694933</v>
      </c>
      <c r="DL44" s="6">
        <f t="shared" si="204"/>
        <v>0.90623962453078177</v>
      </c>
      <c r="DM44" s="6">
        <f t="shared" si="205"/>
        <v>0.90997595798375419</v>
      </c>
      <c r="DN44" s="6">
        <f t="shared" si="206"/>
        <v>0.91118838573610916</v>
      </c>
      <c r="DO44" s="6">
        <f t="shared" si="207"/>
        <v>0.91147555975452454</v>
      </c>
      <c r="DP44" s="6">
        <f t="shared" si="208"/>
        <v>0.91499162619768459</v>
      </c>
      <c r="DQ44" s="6">
        <f t="shared" si="209"/>
        <v>0.91935491025969429</v>
      </c>
      <c r="DR44" s="6">
        <f t="shared" si="210"/>
        <v>0.92336364307504692</v>
      </c>
      <c r="DS44" s="6">
        <f t="shared" si="211"/>
        <v>0.92791509406668427</v>
      </c>
      <c r="DT44" s="6">
        <f t="shared" si="212"/>
        <v>0.92676882491384305</v>
      </c>
      <c r="DU44" s="6">
        <f t="shared" si="213"/>
        <v>0.93072881672847618</v>
      </c>
      <c r="DV44" s="6">
        <f t="shared" si="214"/>
        <v>0.93615680147310643</v>
      </c>
      <c r="DW44" s="6">
        <f t="shared" si="215"/>
        <v>0.93792780245970808</v>
      </c>
      <c r="DX44" s="6">
        <f t="shared" si="216"/>
        <v>0.93914355979224917</v>
      </c>
      <c r="DY44" s="6">
        <f t="shared" si="217"/>
        <v>0.94001210538574598</v>
      </c>
      <c r="DZ44" s="6">
        <f t="shared" si="218"/>
        <v>0.94308993165905486</v>
      </c>
      <c r="EA44" s="6">
        <f t="shared" si="219"/>
        <v>0.94435920273287666</v>
      </c>
      <c r="EB44" s="6">
        <f t="shared" si="220"/>
        <v>0.94703295309494262</v>
      </c>
      <c r="EC44" s="6">
        <f t="shared" si="221"/>
        <v>0.94665554408100672</v>
      </c>
      <c r="ED44" s="6">
        <f t="shared" si="222"/>
        <v>0.95012656197222434</v>
      </c>
      <c r="EE44" s="6">
        <f t="shared" si="223"/>
        <v>0.94973841258066405</v>
      </c>
      <c r="EF44" s="6">
        <f t="shared" si="224"/>
        <v>0.94722470110678925</v>
      </c>
      <c r="EG44" s="6">
        <f t="shared" si="225"/>
        <v>0.95186158981138647</v>
      </c>
      <c r="EH44" s="6">
        <f t="shared" si="226"/>
        <v>0.95577315312916988</v>
      </c>
      <c r="EI44" s="6">
        <f t="shared" si="227"/>
        <v>0.96020028211491626</v>
      </c>
      <c r="EJ44" s="6">
        <f t="shared" si="228"/>
        <v>0.96268361283463944</v>
      </c>
      <c r="EK44" s="6">
        <f t="shared" si="229"/>
        <v>0.96430596896230336</v>
      </c>
      <c r="EL44" s="6">
        <f t="shared" si="230"/>
        <v>0.96554510361037693</v>
      </c>
      <c r="EM44" s="6">
        <f t="shared" si="231"/>
        <v>0.96656636792430062</v>
      </c>
      <c r="EN44" s="6">
        <f t="shared" si="232"/>
        <v>0.96792294562060466</v>
      </c>
      <c r="EO44" s="6">
        <f t="shared" si="233"/>
        <v>0.96907397426838227</v>
      </c>
      <c r="EP44" s="6">
        <f t="shared" si="234"/>
        <v>0.96767789826905404</v>
      </c>
      <c r="EQ44" s="6">
        <f t="shared" si="235"/>
        <v>0.96738809414917593</v>
      </c>
      <c r="ER44" s="6">
        <f t="shared" si="236"/>
        <v>0.97030907006738221</v>
      </c>
      <c r="ES44" s="6">
        <f t="shared" si="237"/>
        <v>0.97210356001310239</v>
      </c>
      <c r="ET44" s="6">
        <f t="shared" si="238"/>
        <v>0.97291650380408956</v>
      </c>
      <c r="EU44" s="6">
        <f t="shared" si="239"/>
        <v>0.9727722920362657</v>
      </c>
      <c r="EV44" s="6">
        <f t="shared" si="240"/>
        <v>0.97357552946581327</v>
      </c>
      <c r="EW44" s="6">
        <f t="shared" si="241"/>
        <v>0.97349137217086368</v>
      </c>
      <c r="EX44" s="6">
        <f t="shared" si="242"/>
        <v>0.97536729595517846</v>
      </c>
      <c r="EY44" s="6">
        <f t="shared" si="243"/>
        <v>0.97668879556027655</v>
      </c>
      <c r="EZ44" s="6">
        <f t="shared" si="244"/>
        <v>0.9773496256703037</v>
      </c>
      <c r="FA44" s="6">
        <f t="shared" si="245"/>
        <v>0.97882480538046746</v>
      </c>
      <c r="FB44" s="6">
        <f t="shared" si="246"/>
        <v>0.97808901246442392</v>
      </c>
      <c r="FC44" s="6">
        <f t="shared" si="247"/>
        <v>0.97964766171277928</v>
      </c>
      <c r="FD44" s="6">
        <f t="shared" si="248"/>
        <v>0.98023168833857099</v>
      </c>
      <c r="FE44" s="6">
        <f t="shared" si="249"/>
        <v>0.98111397679442003</v>
      </c>
      <c r="FF44" s="6">
        <f t="shared" si="250"/>
        <v>0.98017359027886275</v>
      </c>
      <c r="FG44" s="6">
        <f t="shared" si="251"/>
        <v>0.98108370180262505</v>
      </c>
      <c r="FH44" s="6">
        <f t="shared" si="252"/>
        <v>0.98185504536726054</v>
      </c>
      <c r="FI44" s="6">
        <f t="shared" si="253"/>
        <v>0.9821925453911764</v>
      </c>
      <c r="FJ44" s="6">
        <f t="shared" si="254"/>
        <v>0.9831663355488649</v>
      </c>
      <c r="FK44" s="6">
        <f t="shared" si="255"/>
        <v>0.98346066158388223</v>
      </c>
      <c r="FL44" s="6">
        <f t="shared" si="256"/>
        <v>0.98374874388963429</v>
      </c>
      <c r="FM44" s="6">
        <f t="shared" si="257"/>
        <v>0.98383744919282468</v>
      </c>
      <c r="FN44" s="6">
        <f t="shared" si="258"/>
        <v>0.9841974281025605</v>
      </c>
      <c r="FO44" s="6">
        <f t="shared" si="259"/>
        <v>0.98434282618168811</v>
      </c>
      <c r="FP44" s="6">
        <f t="shared" si="260"/>
        <v>0.98468554630951799</v>
      </c>
      <c r="FQ44" s="6">
        <f t="shared" si="261"/>
        <v>0.98495719770078349</v>
      </c>
      <c r="FR44" s="6">
        <f t="shared" si="262"/>
        <v>0.98521338255992552</v>
      </c>
      <c r="FS44" s="6">
        <f t="shared" si="263"/>
        <v>0.98545480131387719</v>
      </c>
      <c r="FT44" s="6">
        <f t="shared" si="264"/>
        <v>0.9856817711832131</v>
      </c>
      <c r="FU44" s="6">
        <f t="shared" si="265"/>
        <v>0.98589497929318481</v>
      </c>
      <c r="FV44" s="6">
        <f t="shared" si="266"/>
        <v>0.98609433298702043</v>
      </c>
      <c r="FW44" s="6">
        <f t="shared" si="267"/>
        <v>0.98627994023130583</v>
      </c>
      <c r="FX44" s="6">
        <f t="shared" si="268"/>
        <v>0.98645068119129398</v>
      </c>
      <c r="FY44" s="6">
        <f t="shared" si="269"/>
        <v>0.98660341876368085</v>
      </c>
      <c r="GA44" s="17"/>
      <c r="GB44" s="17"/>
      <c r="GC44" s="17"/>
    </row>
    <row r="45" spans="1:185" x14ac:dyDescent="0.25">
      <c r="A45" s="13">
        <v>43</v>
      </c>
      <c r="B45" s="6" t="str">
        <f t="shared" si="270"/>
        <v/>
      </c>
      <c r="C45" s="6" t="str">
        <f t="shared" si="271"/>
        <v/>
      </c>
      <c r="D45" s="6" t="str">
        <f t="shared" si="272"/>
        <v/>
      </c>
      <c r="E45" s="6" t="str">
        <f t="shared" si="273"/>
        <v/>
      </c>
      <c r="F45" s="6" t="str">
        <f t="shared" si="274"/>
        <v/>
      </c>
      <c r="G45" s="6" t="str">
        <f t="shared" si="275"/>
        <v/>
      </c>
      <c r="H45" s="6" t="str">
        <f t="shared" si="276"/>
        <v/>
      </c>
      <c r="I45" s="6" t="str">
        <f t="shared" si="277"/>
        <v/>
      </c>
      <c r="J45" s="6" t="str">
        <f t="shared" si="278"/>
        <v/>
      </c>
      <c r="K45" s="6" t="str">
        <f t="shared" si="279"/>
        <v/>
      </c>
      <c r="L45" s="6" t="str">
        <f t="shared" si="280"/>
        <v/>
      </c>
      <c r="M45" s="6" t="str">
        <f t="shared" si="281"/>
        <v/>
      </c>
      <c r="N45" s="6" t="str">
        <f t="shared" si="282"/>
        <v/>
      </c>
      <c r="O45" s="6" t="str">
        <f t="shared" si="283"/>
        <v/>
      </c>
      <c r="P45" s="6" t="str">
        <f t="shared" si="284"/>
        <v/>
      </c>
      <c r="Q45" s="6" t="str">
        <f t="shared" si="285"/>
        <v/>
      </c>
      <c r="R45" s="6" t="str">
        <f t="shared" si="286"/>
        <v/>
      </c>
      <c r="S45" s="6" t="str">
        <f t="shared" si="287"/>
        <v/>
      </c>
      <c r="T45" s="6" t="str">
        <f t="shared" si="288"/>
        <v/>
      </c>
      <c r="U45" s="6" t="str">
        <f t="shared" si="289"/>
        <v/>
      </c>
      <c r="V45" s="6" t="str">
        <f t="shared" si="290"/>
        <v/>
      </c>
      <c r="W45" s="6" t="str">
        <f t="shared" si="291"/>
        <v/>
      </c>
      <c r="X45" s="6" t="str">
        <f t="shared" si="292"/>
        <v/>
      </c>
      <c r="Y45" s="6" t="str">
        <f t="shared" si="293"/>
        <v/>
      </c>
      <c r="Z45" s="6" t="str">
        <f t="shared" si="294"/>
        <v/>
      </c>
      <c r="AA45" s="6" t="str">
        <f t="shared" si="295"/>
        <v/>
      </c>
      <c r="AB45" s="6" t="str">
        <f t="shared" si="296"/>
        <v/>
      </c>
      <c r="AC45" s="6" t="str">
        <f t="shared" si="297"/>
        <v/>
      </c>
      <c r="AD45" s="6" t="str">
        <f t="shared" si="298"/>
        <v/>
      </c>
      <c r="AE45" s="6" t="str">
        <f t="shared" si="299"/>
        <v/>
      </c>
      <c r="AF45" s="6" t="str">
        <f t="shared" si="300"/>
        <v/>
      </c>
      <c r="AG45" s="6" t="str">
        <f t="shared" si="301"/>
        <v/>
      </c>
      <c r="AH45" s="6" t="str">
        <f t="shared" si="302"/>
        <v/>
      </c>
      <c r="AI45" s="6" t="str">
        <f t="shared" si="303"/>
        <v/>
      </c>
      <c r="AJ45" s="6" t="str">
        <f t="shared" si="304"/>
        <v/>
      </c>
      <c r="AK45" s="6" t="str">
        <f t="shared" si="305"/>
        <v/>
      </c>
      <c r="AL45" s="6" t="str">
        <f t="shared" si="306"/>
        <v/>
      </c>
      <c r="AM45" s="6" t="str">
        <f t="shared" si="307"/>
        <v/>
      </c>
      <c r="AN45" s="6" t="str">
        <f t="shared" si="308"/>
        <v/>
      </c>
      <c r="AO45" s="6" t="str">
        <f t="shared" si="309"/>
        <v/>
      </c>
      <c r="AP45" s="6" t="str">
        <f t="shared" si="310"/>
        <v/>
      </c>
      <c r="AQ45" s="6" t="str">
        <f t="shared" si="311"/>
        <v/>
      </c>
      <c r="AR45" s="6" t="str">
        <f t="shared" si="312"/>
        <v/>
      </c>
      <c r="AS45" s="6" t="str">
        <f t="shared" si="313"/>
        <v/>
      </c>
      <c r="AT45" s="6" t="str">
        <f t="shared" si="314"/>
        <v/>
      </c>
      <c r="AU45" s="6" t="str">
        <f t="shared" si="315"/>
        <v/>
      </c>
      <c r="AV45" s="6" t="str">
        <f t="shared" si="316"/>
        <v/>
      </c>
      <c r="AW45" s="6" t="str">
        <f t="shared" si="317"/>
        <v/>
      </c>
      <c r="AX45" s="6" t="str">
        <f t="shared" si="318"/>
        <v/>
      </c>
      <c r="AY45" s="6" t="str">
        <f t="shared" si="319"/>
        <v/>
      </c>
      <c r="AZ45" s="6" t="str">
        <f t="shared" si="320"/>
        <v/>
      </c>
      <c r="BA45" s="6" t="str">
        <f t="shared" si="321"/>
        <v/>
      </c>
      <c r="BB45" s="6" t="str">
        <f t="shared" si="322"/>
        <v/>
      </c>
      <c r="BC45" s="6" t="str">
        <f t="shared" si="323"/>
        <v/>
      </c>
      <c r="BD45" s="6" t="str">
        <f t="shared" si="324"/>
        <v/>
      </c>
      <c r="BE45" s="6" t="str">
        <f t="shared" si="325"/>
        <v/>
      </c>
      <c r="BF45" s="6" t="str">
        <f t="shared" si="326"/>
        <v/>
      </c>
      <c r="BG45" s="6" t="str">
        <f t="shared" si="327"/>
        <v/>
      </c>
      <c r="BH45" s="6" t="str">
        <f t="shared" si="328"/>
        <v/>
      </c>
      <c r="BI45" s="6" t="str">
        <f t="shared" si="329"/>
        <v/>
      </c>
      <c r="BJ45" s="6" t="str">
        <f t="shared" si="330"/>
        <v/>
      </c>
      <c r="BK45" s="6" t="str">
        <f t="shared" si="331"/>
        <v/>
      </c>
      <c r="BL45" s="6" t="str">
        <f t="shared" si="332"/>
        <v/>
      </c>
      <c r="BM45" s="6" t="str">
        <f t="shared" si="333"/>
        <v/>
      </c>
      <c r="BN45" s="6" t="str">
        <f t="shared" si="334"/>
        <v/>
      </c>
      <c r="BO45" s="6" t="str">
        <f t="shared" si="335"/>
        <v/>
      </c>
      <c r="BP45" s="6" t="str">
        <f t="shared" si="336"/>
        <v/>
      </c>
      <c r="BQ45" s="6">
        <f t="shared" si="337"/>
        <v>1</v>
      </c>
      <c r="BR45" s="6">
        <f t="shared" si="338"/>
        <v>0.99597999999999998</v>
      </c>
      <c r="BS45" s="6">
        <f t="shared" si="339"/>
        <v>0.99303217919999998</v>
      </c>
      <c r="BT45" s="6">
        <f t="shared" si="340"/>
        <v>0.98975516752679005</v>
      </c>
      <c r="BU45" s="6">
        <f t="shared" si="341"/>
        <v>0.98708285078657243</v>
      </c>
      <c r="BV45" s="6">
        <f t="shared" si="342"/>
        <v>0.98560360058722607</v>
      </c>
      <c r="BW45" s="6">
        <f t="shared" si="343"/>
        <v>0.983307263721511</v>
      </c>
      <c r="BX45" s="6">
        <f t="shared" si="344"/>
        <v>0.98109483800468344</v>
      </c>
      <c r="BY45" s="6">
        <f t="shared" si="345"/>
        <v>0.97926057706271175</v>
      </c>
      <c r="BZ45" s="6">
        <f t="shared" si="346"/>
        <v>0.97918481075647701</v>
      </c>
      <c r="CA45" s="6">
        <f t="shared" si="347"/>
        <v>0.97650172952862901</v>
      </c>
      <c r="CB45" s="6">
        <f t="shared" si="348"/>
        <v>0.97454900602805183</v>
      </c>
      <c r="CC45" s="6">
        <f t="shared" si="349"/>
        <v>0.9758902558397694</v>
      </c>
      <c r="CD45" s="6">
        <f t="shared" si="350"/>
        <v>0.9700515287009932</v>
      </c>
      <c r="CE45" s="6">
        <f t="shared" si="351"/>
        <v>0.9734816443027362</v>
      </c>
      <c r="CF45" s="6">
        <f t="shared" si="352"/>
        <v>0.97015337332247731</v>
      </c>
      <c r="CG45" s="6">
        <f t="shared" si="353"/>
        <v>0.97050502432892827</v>
      </c>
      <c r="CH45" s="6">
        <f t="shared" si="354"/>
        <v>0.96951553956602621</v>
      </c>
      <c r="CI45" s="6">
        <f t="shared" si="355"/>
        <v>0.968982734479373</v>
      </c>
      <c r="CJ45" s="6">
        <f t="shared" si="356"/>
        <v>0.96841130924438845</v>
      </c>
      <c r="CK45" s="6">
        <f t="shared" si="357"/>
        <v>0.96794725512697788</v>
      </c>
      <c r="CL45" s="6">
        <f t="shared" si="358"/>
        <v>0.96806499963918025</v>
      </c>
      <c r="CM45" s="6">
        <f t="shared" si="359"/>
        <v>0.96779433153431416</v>
      </c>
      <c r="CN45" s="6">
        <f t="shared" si="360"/>
        <v>0.96612889901508969</v>
      </c>
      <c r="CO45" s="6">
        <f t="shared" si="361"/>
        <v>0.96755350498692505</v>
      </c>
      <c r="CP45" s="6">
        <f t="shared" si="362"/>
        <v>0.96759254558485053</v>
      </c>
      <c r="CQ45" s="6">
        <f t="shared" si="363"/>
        <v>0.96724480801866519</v>
      </c>
      <c r="CR45" s="6">
        <f t="shared" si="364"/>
        <v>0.96731294045613536</v>
      </c>
      <c r="CS45" s="6">
        <f t="shared" si="365"/>
        <v>0.96649988617065052</v>
      </c>
      <c r="CT45" s="6">
        <f t="shared" si="366"/>
        <v>0.96688812581187589</v>
      </c>
      <c r="CU45" s="6">
        <f t="shared" si="367"/>
        <v>0.96701369785600932</v>
      </c>
      <c r="CV45" s="6">
        <f t="shared" si="368"/>
        <v>0.96725563289526462</v>
      </c>
      <c r="CW45" s="6">
        <f t="shared" si="369"/>
        <v>0.96741071573274173</v>
      </c>
      <c r="CX45" s="6">
        <f t="shared" si="370"/>
        <v>0.96693584700233615</v>
      </c>
      <c r="CY45" s="6">
        <f t="shared" si="371"/>
        <v>0.96713059120583789</v>
      </c>
      <c r="CZ45" s="6">
        <f t="shared" si="372"/>
        <v>0.96548516284705588</v>
      </c>
      <c r="DA45" s="6">
        <f t="shared" si="373"/>
        <v>0.96576544512722584</v>
      </c>
      <c r="DB45" s="6">
        <f t="shared" si="374"/>
        <v>0.96339025845485116</v>
      </c>
      <c r="DC45" s="6">
        <f t="shared" si="375"/>
        <v>0.96293803994031713</v>
      </c>
      <c r="DD45" s="6">
        <f t="shared" si="376"/>
        <v>0.96279302039169856</v>
      </c>
      <c r="DE45" s="6">
        <f t="shared" si="377"/>
        <v>0.96116502008593452</v>
      </c>
      <c r="DF45" s="6">
        <f t="shared" si="378"/>
        <v>0.9597877130319149</v>
      </c>
      <c r="DG45" s="6">
        <f t="shared" si="379"/>
        <v>0.95332668077161842</v>
      </c>
      <c r="DH45" s="6">
        <f t="shared" si="380"/>
        <v>0.8782417709052619</v>
      </c>
      <c r="DI45" s="6">
        <f t="shared" si="201"/>
        <v>0.88506708133075107</v>
      </c>
      <c r="DJ45" s="6">
        <f t="shared" si="202"/>
        <v>0.8971235211375157</v>
      </c>
      <c r="DK45" s="6">
        <f t="shared" si="203"/>
        <v>0.8928942685700666</v>
      </c>
      <c r="DL45" s="6">
        <f t="shared" si="204"/>
        <v>0.90365684160086901</v>
      </c>
      <c r="DM45" s="6">
        <f t="shared" si="205"/>
        <v>0.90709133419694565</v>
      </c>
      <c r="DN45" s="6">
        <f t="shared" si="206"/>
        <v>0.90876462463005114</v>
      </c>
      <c r="DO45" s="6">
        <f t="shared" si="207"/>
        <v>0.90902369049878495</v>
      </c>
      <c r="DP45" s="6">
        <f t="shared" si="208"/>
        <v>0.91263094780209453</v>
      </c>
      <c r="DQ45" s="6">
        <f t="shared" si="209"/>
        <v>0.91698297459122424</v>
      </c>
      <c r="DR45" s="6">
        <f t="shared" si="210"/>
        <v>0.92111063578594377</v>
      </c>
      <c r="DS45" s="6">
        <f t="shared" si="211"/>
        <v>0.92591079746350013</v>
      </c>
      <c r="DT45" s="6">
        <f t="shared" si="212"/>
        <v>0.92437776134556526</v>
      </c>
      <c r="DU45" s="6">
        <f t="shared" si="213"/>
        <v>0.92869982790800809</v>
      </c>
      <c r="DV45" s="6">
        <f t="shared" si="214"/>
        <v>0.9342189568940571</v>
      </c>
      <c r="DW45" s="6">
        <f t="shared" si="215"/>
        <v>0.93577056851405083</v>
      </c>
      <c r="DX45" s="6">
        <f t="shared" si="216"/>
        <v>0.93725588123706682</v>
      </c>
      <c r="DY45" s="6">
        <f t="shared" si="217"/>
        <v>0.93852688625923653</v>
      </c>
      <c r="DZ45" s="6">
        <f t="shared" si="218"/>
        <v>0.94126719121489111</v>
      </c>
      <c r="EA45" s="6">
        <f t="shared" si="219"/>
        <v>0.94258701791115651</v>
      </c>
      <c r="EB45" s="6">
        <f t="shared" si="220"/>
        <v>0.94530736569524165</v>
      </c>
      <c r="EC45" s="6">
        <f t="shared" si="221"/>
        <v>0.94498074032351753</v>
      </c>
      <c r="ED45" s="6">
        <f t="shared" si="222"/>
        <v>0.94849443674544187</v>
      </c>
      <c r="EE45" s="6">
        <f t="shared" si="223"/>
        <v>0.94815433628340684</v>
      </c>
      <c r="EF45" s="6">
        <f t="shared" si="224"/>
        <v>0.94569070173816405</v>
      </c>
      <c r="EG45" s="6">
        <f t="shared" si="225"/>
        <v>0.95036485092406453</v>
      </c>
      <c r="EH45" s="6">
        <f t="shared" si="226"/>
        <v>0.95431391173214097</v>
      </c>
      <c r="EI45" s="6">
        <f t="shared" si="227"/>
        <v>0.95877685833310866</v>
      </c>
      <c r="EJ45" s="6">
        <f t="shared" si="228"/>
        <v>0.96125650770418991</v>
      </c>
      <c r="EK45" s="6">
        <f t="shared" si="229"/>
        <v>0.96287645881246609</v>
      </c>
      <c r="EL45" s="6">
        <f t="shared" si="230"/>
        <v>0.96411375653780618</v>
      </c>
      <c r="EM45" s="6">
        <f t="shared" si="231"/>
        <v>0.96513350690517197</v>
      </c>
      <c r="EN45" s="6">
        <f t="shared" si="232"/>
        <v>0.96648807357836886</v>
      </c>
      <c r="EO45" s="6">
        <f t="shared" si="233"/>
        <v>0.96763739591384756</v>
      </c>
      <c r="EP45" s="6">
        <f t="shared" si="234"/>
        <v>0.9662433894908522</v>
      </c>
      <c r="EQ45" s="6">
        <f t="shared" si="235"/>
        <v>0.96595401498350808</v>
      </c>
      <c r="ER45" s="6">
        <f t="shared" si="236"/>
        <v>0.96887066077740014</v>
      </c>
      <c r="ES45" s="6">
        <f t="shared" si="237"/>
        <v>0.97066249052845832</v>
      </c>
      <c r="ET45" s="6">
        <f t="shared" si="238"/>
        <v>0.97147422919219562</v>
      </c>
      <c r="EU45" s="6">
        <f t="shared" si="239"/>
        <v>0.97133023120733319</v>
      </c>
      <c r="EV45" s="6">
        <f t="shared" si="240"/>
        <v>0.97213227789857237</v>
      </c>
      <c r="EW45" s="6">
        <f t="shared" si="241"/>
        <v>0.97204824536040246</v>
      </c>
      <c r="EX45" s="6">
        <f t="shared" si="242"/>
        <v>0.97392138823059216</v>
      </c>
      <c r="EY45" s="6">
        <f t="shared" si="243"/>
        <v>0.97524092881318147</v>
      </c>
      <c r="EZ45" s="6">
        <f t="shared" si="244"/>
        <v>0.97590077929290453</v>
      </c>
      <c r="FA45" s="6">
        <f t="shared" si="245"/>
        <v>0.97737377216150934</v>
      </c>
      <c r="FB45" s="6">
        <f t="shared" si="246"/>
        <v>0.97663907000242001</v>
      </c>
      <c r="FC45" s="6">
        <f t="shared" si="247"/>
        <v>0.97819540867198373</v>
      </c>
      <c r="FD45" s="6">
        <f t="shared" si="248"/>
        <v>0.97877856952278675</v>
      </c>
      <c r="FE45" s="6">
        <f t="shared" si="249"/>
        <v>0.97965955005320204</v>
      </c>
      <c r="FF45" s="6">
        <f t="shared" si="250"/>
        <v>0.97872055758902687</v>
      </c>
      <c r="FG45" s="6">
        <f t="shared" si="251"/>
        <v>0.97962931994177649</v>
      </c>
      <c r="FH45" s="6">
        <f t="shared" si="252"/>
        <v>0.98039952004832898</v>
      </c>
      <c r="FI45" s="6">
        <f t="shared" si="253"/>
        <v>0.98073651975416609</v>
      </c>
      <c r="FJ45" s="6">
        <f t="shared" si="254"/>
        <v>0.98170886634211729</v>
      </c>
      <c r="FK45" s="6">
        <f t="shared" si="255"/>
        <v>0.98200275606120591</v>
      </c>
      <c r="FL45" s="6">
        <f t="shared" si="256"/>
        <v>0.98229041130688233</v>
      </c>
      <c r="FM45" s="6">
        <f t="shared" si="257"/>
        <v>0.98237898511121724</v>
      </c>
      <c r="FN45" s="6">
        <f t="shared" si="258"/>
        <v>0.98273843037963815</v>
      </c>
      <c r="FO45" s="6">
        <f t="shared" si="259"/>
        <v>0.98288361291718818</v>
      </c>
      <c r="FP45" s="6">
        <f t="shared" si="260"/>
        <v>0.98322582498853284</v>
      </c>
      <c r="FQ45" s="6">
        <f t="shared" si="261"/>
        <v>0.98349707367730188</v>
      </c>
      <c r="FR45" s="6">
        <f t="shared" si="262"/>
        <v>0.98375287876190332</v>
      </c>
      <c r="FS45" s="6">
        <f t="shared" si="263"/>
        <v>0.98399393963094062</v>
      </c>
      <c r="FT45" s="6">
        <f t="shared" si="264"/>
        <v>0.98422057303473298</v>
      </c>
      <c r="FU45" s="6">
        <f t="shared" si="265"/>
        <v>0.98443346507992135</v>
      </c>
      <c r="FV45" s="6">
        <f t="shared" si="266"/>
        <v>0.98463252324709016</v>
      </c>
      <c r="FW45" s="6">
        <f t="shared" si="267"/>
        <v>0.98481785534277322</v>
      </c>
      <c r="FX45" s="6">
        <f t="shared" si="268"/>
        <v>0.98498834319229311</v>
      </c>
      <c r="FY45" s="6">
        <f t="shared" si="269"/>
        <v>0.98514085434286269</v>
      </c>
      <c r="GA45" s="17"/>
      <c r="GB45" s="17"/>
      <c r="GC45" s="17"/>
    </row>
    <row r="46" spans="1:185" x14ac:dyDescent="0.25">
      <c r="A46" s="13">
        <v>44</v>
      </c>
      <c r="B46" s="6" t="str">
        <f t="shared" si="270"/>
        <v/>
      </c>
      <c r="C46" s="6" t="str">
        <f t="shared" si="271"/>
        <v/>
      </c>
      <c r="D46" s="6" t="str">
        <f t="shared" si="272"/>
        <v/>
      </c>
      <c r="E46" s="6" t="str">
        <f t="shared" si="273"/>
        <v/>
      </c>
      <c r="F46" s="6" t="str">
        <f t="shared" si="274"/>
        <v/>
      </c>
      <c r="G46" s="6" t="str">
        <f t="shared" si="275"/>
        <v/>
      </c>
      <c r="H46" s="6" t="str">
        <f t="shared" si="276"/>
        <v/>
      </c>
      <c r="I46" s="6" t="str">
        <f t="shared" si="277"/>
        <v/>
      </c>
      <c r="J46" s="6" t="str">
        <f t="shared" si="278"/>
        <v/>
      </c>
      <c r="K46" s="6" t="str">
        <f t="shared" si="279"/>
        <v/>
      </c>
      <c r="L46" s="6" t="str">
        <f t="shared" si="280"/>
        <v/>
      </c>
      <c r="M46" s="6" t="str">
        <f t="shared" si="281"/>
        <v/>
      </c>
      <c r="N46" s="6" t="str">
        <f t="shared" si="282"/>
        <v/>
      </c>
      <c r="O46" s="6" t="str">
        <f t="shared" si="283"/>
        <v/>
      </c>
      <c r="P46" s="6" t="str">
        <f t="shared" si="284"/>
        <v/>
      </c>
      <c r="Q46" s="6" t="str">
        <f t="shared" si="285"/>
        <v/>
      </c>
      <c r="R46" s="6" t="str">
        <f t="shared" si="286"/>
        <v/>
      </c>
      <c r="S46" s="6" t="str">
        <f t="shared" si="287"/>
        <v/>
      </c>
      <c r="T46" s="6" t="str">
        <f t="shared" si="288"/>
        <v/>
      </c>
      <c r="U46" s="6" t="str">
        <f t="shared" si="289"/>
        <v/>
      </c>
      <c r="V46" s="6" t="str">
        <f t="shared" si="290"/>
        <v/>
      </c>
      <c r="W46" s="6" t="str">
        <f t="shared" si="291"/>
        <v/>
      </c>
      <c r="X46" s="6" t="str">
        <f t="shared" si="292"/>
        <v/>
      </c>
      <c r="Y46" s="6" t="str">
        <f t="shared" si="293"/>
        <v/>
      </c>
      <c r="Z46" s="6" t="str">
        <f t="shared" si="294"/>
        <v/>
      </c>
      <c r="AA46" s="6" t="str">
        <f t="shared" si="295"/>
        <v/>
      </c>
      <c r="AB46" s="6" t="str">
        <f t="shared" si="296"/>
        <v/>
      </c>
      <c r="AC46" s="6" t="str">
        <f t="shared" si="297"/>
        <v/>
      </c>
      <c r="AD46" s="6" t="str">
        <f t="shared" si="298"/>
        <v/>
      </c>
      <c r="AE46" s="6" t="str">
        <f t="shared" si="299"/>
        <v/>
      </c>
      <c r="AF46" s="6" t="str">
        <f t="shared" si="300"/>
        <v/>
      </c>
      <c r="AG46" s="6" t="str">
        <f t="shared" si="301"/>
        <v/>
      </c>
      <c r="AH46" s="6" t="str">
        <f t="shared" si="302"/>
        <v/>
      </c>
      <c r="AI46" s="6" t="str">
        <f t="shared" si="303"/>
        <v/>
      </c>
      <c r="AJ46" s="6" t="str">
        <f t="shared" si="304"/>
        <v/>
      </c>
      <c r="AK46" s="6" t="str">
        <f t="shared" si="305"/>
        <v/>
      </c>
      <c r="AL46" s="6" t="str">
        <f t="shared" si="306"/>
        <v/>
      </c>
      <c r="AM46" s="6" t="str">
        <f t="shared" si="307"/>
        <v/>
      </c>
      <c r="AN46" s="6" t="str">
        <f t="shared" si="308"/>
        <v/>
      </c>
      <c r="AO46" s="6" t="str">
        <f t="shared" si="309"/>
        <v/>
      </c>
      <c r="AP46" s="6" t="str">
        <f t="shared" si="310"/>
        <v/>
      </c>
      <c r="AQ46" s="6" t="str">
        <f t="shared" si="311"/>
        <v/>
      </c>
      <c r="AR46" s="6" t="str">
        <f t="shared" si="312"/>
        <v/>
      </c>
      <c r="AS46" s="6" t="str">
        <f t="shared" si="313"/>
        <v/>
      </c>
      <c r="AT46" s="6" t="str">
        <f t="shared" si="314"/>
        <v/>
      </c>
      <c r="AU46" s="6" t="str">
        <f t="shared" si="315"/>
        <v/>
      </c>
      <c r="AV46" s="6" t="str">
        <f t="shared" si="316"/>
        <v/>
      </c>
      <c r="AW46" s="6" t="str">
        <f t="shared" si="317"/>
        <v/>
      </c>
      <c r="AX46" s="6" t="str">
        <f t="shared" si="318"/>
        <v/>
      </c>
      <c r="AY46" s="6" t="str">
        <f t="shared" si="319"/>
        <v/>
      </c>
      <c r="AZ46" s="6" t="str">
        <f t="shared" si="320"/>
        <v/>
      </c>
      <c r="BA46" s="6" t="str">
        <f t="shared" si="321"/>
        <v/>
      </c>
      <c r="BB46" s="6" t="str">
        <f t="shared" si="322"/>
        <v/>
      </c>
      <c r="BC46" s="6" t="str">
        <f t="shared" si="323"/>
        <v/>
      </c>
      <c r="BD46" s="6" t="str">
        <f t="shared" si="324"/>
        <v/>
      </c>
      <c r="BE46" s="6" t="str">
        <f t="shared" si="325"/>
        <v/>
      </c>
      <c r="BF46" s="6" t="str">
        <f t="shared" si="326"/>
        <v/>
      </c>
      <c r="BG46" s="6" t="str">
        <f t="shared" si="327"/>
        <v/>
      </c>
      <c r="BH46" s="6" t="str">
        <f t="shared" si="328"/>
        <v/>
      </c>
      <c r="BI46" s="6" t="str">
        <f t="shared" si="329"/>
        <v/>
      </c>
      <c r="BJ46" s="6" t="str">
        <f t="shared" si="330"/>
        <v/>
      </c>
      <c r="BK46" s="6" t="str">
        <f t="shared" si="331"/>
        <v/>
      </c>
      <c r="BL46" s="6" t="str">
        <f t="shared" si="332"/>
        <v/>
      </c>
      <c r="BM46" s="6" t="str">
        <f t="shared" si="333"/>
        <v/>
      </c>
      <c r="BN46" s="6" t="str">
        <f t="shared" si="334"/>
        <v/>
      </c>
      <c r="BO46" s="6" t="str">
        <f t="shared" si="335"/>
        <v/>
      </c>
      <c r="BP46" s="6">
        <f t="shared" si="336"/>
        <v>1</v>
      </c>
      <c r="BQ46" s="6">
        <f t="shared" si="337"/>
        <v>0.99643000000000004</v>
      </c>
      <c r="BR46" s="6">
        <f t="shared" si="338"/>
        <v>0.99226499459999995</v>
      </c>
      <c r="BS46" s="6">
        <f t="shared" si="339"/>
        <v>0.98979489429580791</v>
      </c>
      <c r="BT46" s="6">
        <f t="shared" si="340"/>
        <v>0.986389999957199</v>
      </c>
      <c r="BU46" s="6">
        <f t="shared" si="341"/>
        <v>0.98365767329434306</v>
      </c>
      <c r="BV46" s="6">
        <f t="shared" si="342"/>
        <v>0.98243981302934102</v>
      </c>
      <c r="BW46" s="6">
        <f t="shared" si="343"/>
        <v>0.98029834349452327</v>
      </c>
      <c r="BX46" s="6">
        <f t="shared" si="344"/>
        <v>0.97840663814855067</v>
      </c>
      <c r="BY46" s="6">
        <f t="shared" si="345"/>
        <v>0.9762640396968999</v>
      </c>
      <c r="BZ46" s="6">
        <f t="shared" si="346"/>
        <v>0.97623746447610005</v>
      </c>
      <c r="CA46" s="6">
        <f t="shared" si="347"/>
        <v>0.97401165011833091</v>
      </c>
      <c r="CB46" s="6">
        <f t="shared" si="348"/>
        <v>0.97162535900996772</v>
      </c>
      <c r="CC46" s="6">
        <f t="shared" si="349"/>
        <v>0.97352860142063713</v>
      </c>
      <c r="CD46" s="6">
        <f t="shared" si="350"/>
        <v>0.96713167359960328</v>
      </c>
      <c r="CE46" s="6">
        <f t="shared" si="351"/>
        <v>0.97108687945775141</v>
      </c>
      <c r="CF46" s="6">
        <f t="shared" si="352"/>
        <v>0.96753395921450658</v>
      </c>
      <c r="CG46" s="6">
        <f t="shared" si="353"/>
        <v>0.96773908500959083</v>
      </c>
      <c r="CH46" s="6">
        <f t="shared" si="354"/>
        <v>0.96730504413581575</v>
      </c>
      <c r="CI46" s="6">
        <f t="shared" si="355"/>
        <v>0.96691880125493201</v>
      </c>
      <c r="CJ46" s="6">
        <f t="shared" si="356"/>
        <v>0.9659128080665379</v>
      </c>
      <c r="CK46" s="6">
        <f t="shared" si="357"/>
        <v>0.96542091279109643</v>
      </c>
      <c r="CL46" s="6">
        <f t="shared" si="358"/>
        <v>0.96569324039006432</v>
      </c>
      <c r="CM46" s="6">
        <f t="shared" si="359"/>
        <v>0.96514257506591017</v>
      </c>
      <c r="CN46" s="6">
        <f t="shared" si="360"/>
        <v>0.96365560903361103</v>
      </c>
      <c r="CO46" s="6">
        <f t="shared" si="361"/>
        <v>0.9649314349884105</v>
      </c>
      <c r="CP46" s="6">
        <f t="shared" si="362"/>
        <v>0.96524129569907935</v>
      </c>
      <c r="CQ46" s="6">
        <f t="shared" si="363"/>
        <v>0.96444947052349128</v>
      </c>
      <c r="CR46" s="6">
        <f t="shared" si="364"/>
        <v>0.96461413735226276</v>
      </c>
      <c r="CS46" s="6">
        <f t="shared" si="365"/>
        <v>0.96375502649392597</v>
      </c>
      <c r="CT46" s="6">
        <f t="shared" si="366"/>
        <v>0.96378441492801969</v>
      </c>
      <c r="CU46" s="6">
        <f t="shared" si="367"/>
        <v>0.96368717073538468</v>
      </c>
      <c r="CV46" s="6">
        <f t="shared" si="368"/>
        <v>0.96462469757378944</v>
      </c>
      <c r="CW46" s="6">
        <f t="shared" si="369"/>
        <v>0.96430532733523955</v>
      </c>
      <c r="CX46" s="6">
        <f t="shared" si="370"/>
        <v>0.96391900715968881</v>
      </c>
      <c r="CY46" s="6">
        <f t="shared" si="371"/>
        <v>0.96426788465586866</v>
      </c>
      <c r="CZ46" s="6">
        <f t="shared" si="372"/>
        <v>0.96255008795200081</v>
      </c>
      <c r="DA46" s="6">
        <f t="shared" si="373"/>
        <v>0.96297438299080818</v>
      </c>
      <c r="DB46" s="6">
        <f t="shared" si="374"/>
        <v>0.96032667743296474</v>
      </c>
      <c r="DC46" s="6">
        <f t="shared" si="375"/>
        <v>0.96002033767929795</v>
      </c>
      <c r="DD46" s="6">
        <f t="shared" si="376"/>
        <v>0.95952915205257072</v>
      </c>
      <c r="DE46" s="6">
        <f t="shared" si="377"/>
        <v>0.95802201047025348</v>
      </c>
      <c r="DF46" s="6">
        <f t="shared" si="378"/>
        <v>0.95682196899864624</v>
      </c>
      <c r="DG46" s="6">
        <f t="shared" si="379"/>
        <v>0.94989470472084059</v>
      </c>
      <c r="DH46" s="6">
        <f t="shared" si="380"/>
        <v>0.87481662799873139</v>
      </c>
      <c r="DI46" s="6">
        <f t="shared" si="201"/>
        <v>0.88188083983796028</v>
      </c>
      <c r="DJ46" s="6">
        <f t="shared" si="202"/>
        <v>0.89435140945720071</v>
      </c>
      <c r="DK46" s="6">
        <f t="shared" si="203"/>
        <v>0.88976020968738567</v>
      </c>
      <c r="DL46" s="6">
        <f t="shared" si="204"/>
        <v>0.9007018837288342</v>
      </c>
      <c r="DM46" s="6">
        <f t="shared" si="205"/>
        <v>0.90429749288761907</v>
      </c>
      <c r="DN46" s="6">
        <f t="shared" si="206"/>
        <v>0.90617464544985549</v>
      </c>
      <c r="DO46" s="6">
        <f t="shared" si="207"/>
        <v>0.90648751440229336</v>
      </c>
      <c r="DP46" s="6">
        <f t="shared" si="208"/>
        <v>0.91001169698190243</v>
      </c>
      <c r="DQ46" s="6">
        <f t="shared" si="209"/>
        <v>0.91425036532694237</v>
      </c>
      <c r="DR46" s="6">
        <f t="shared" si="210"/>
        <v>0.91831045945315448</v>
      </c>
      <c r="DS46" s="6">
        <f t="shared" si="211"/>
        <v>0.92349417028212044</v>
      </c>
      <c r="DT46" s="6">
        <f t="shared" si="212"/>
        <v>0.92175252850334388</v>
      </c>
      <c r="DU46" s="6">
        <f t="shared" si="213"/>
        <v>0.92649880931586615</v>
      </c>
      <c r="DV46" s="6">
        <f t="shared" si="214"/>
        <v>0.93218235956802808</v>
      </c>
      <c r="DW46" s="6">
        <f t="shared" si="215"/>
        <v>0.93384288114291192</v>
      </c>
      <c r="DX46" s="6">
        <f t="shared" si="216"/>
        <v>0.9353063890040938</v>
      </c>
      <c r="DY46" s="6">
        <f t="shared" si="217"/>
        <v>0.93642180586270674</v>
      </c>
      <c r="DZ46" s="6">
        <f t="shared" si="218"/>
        <v>0.93920887774961714</v>
      </c>
      <c r="EA46" s="6">
        <f t="shared" si="219"/>
        <v>0.94057747782669232</v>
      </c>
      <c r="EB46" s="6">
        <f t="shared" si="220"/>
        <v>0.94334253611869789</v>
      </c>
      <c r="EC46" s="6">
        <f t="shared" si="221"/>
        <v>0.94306581682793622</v>
      </c>
      <c r="ED46" s="6">
        <f t="shared" si="222"/>
        <v>0.94662056490839386</v>
      </c>
      <c r="EE46" s="6">
        <f t="shared" si="223"/>
        <v>0.94632808406156077</v>
      </c>
      <c r="EF46" s="6">
        <f t="shared" si="224"/>
        <v>0.94391484688598759</v>
      </c>
      <c r="EG46" s="6">
        <f t="shared" si="225"/>
        <v>0.9486249467161052</v>
      </c>
      <c r="EH46" s="6">
        <f t="shared" si="226"/>
        <v>0.95261056581729875</v>
      </c>
      <c r="EI46" s="6">
        <f t="shared" si="227"/>
        <v>0.95706554654690335</v>
      </c>
      <c r="EJ46" s="6">
        <f t="shared" si="228"/>
        <v>0.95954077001517157</v>
      </c>
      <c r="EK46" s="6">
        <f t="shared" si="229"/>
        <v>0.9611578296879687</v>
      </c>
      <c r="EL46" s="6">
        <f t="shared" si="230"/>
        <v>0.96239291897224966</v>
      </c>
      <c r="EM46" s="6">
        <f t="shared" si="231"/>
        <v>0.96341084919678721</v>
      </c>
      <c r="EN46" s="6">
        <f t="shared" si="232"/>
        <v>0.9647629981166842</v>
      </c>
      <c r="EO46" s="6">
        <f t="shared" si="233"/>
        <v>0.96591026903754884</v>
      </c>
      <c r="EP46" s="6">
        <f t="shared" si="234"/>
        <v>0.96451875076349136</v>
      </c>
      <c r="EQ46" s="6">
        <f t="shared" si="235"/>
        <v>0.96422989275798054</v>
      </c>
      <c r="ER46" s="6">
        <f t="shared" si="236"/>
        <v>0.96714133265825941</v>
      </c>
      <c r="ES46" s="6">
        <f t="shared" si="237"/>
        <v>0.96892996418926747</v>
      </c>
      <c r="ET46" s="6">
        <f t="shared" si="238"/>
        <v>0.96974025398830754</v>
      </c>
      <c r="EU46" s="6">
        <f t="shared" si="239"/>
        <v>0.96959651302409233</v>
      </c>
      <c r="EV46" s="6">
        <f t="shared" si="240"/>
        <v>0.97039712814974477</v>
      </c>
      <c r="EW46" s="6">
        <f t="shared" si="241"/>
        <v>0.97031324560046095</v>
      </c>
      <c r="EX46" s="6">
        <f t="shared" si="242"/>
        <v>0.97218304511557985</v>
      </c>
      <c r="EY46" s="6">
        <f t="shared" si="243"/>
        <v>0.9735002304626087</v>
      </c>
      <c r="EZ46" s="6">
        <f t="shared" si="244"/>
        <v>0.97415890318142384</v>
      </c>
      <c r="FA46" s="6">
        <f t="shared" si="245"/>
        <v>0.97562926691892782</v>
      </c>
      <c r="FB46" s="6">
        <f t="shared" si="246"/>
        <v>0.97489587612280404</v>
      </c>
      <c r="FC46" s="6">
        <f t="shared" si="247"/>
        <v>0.97644943689813157</v>
      </c>
      <c r="FD46" s="6">
        <f t="shared" si="248"/>
        <v>0.97703155687062326</v>
      </c>
      <c r="FE46" s="6">
        <f t="shared" si="249"/>
        <v>0.97791096494718543</v>
      </c>
      <c r="FF46" s="6">
        <f t="shared" si="250"/>
        <v>0.97697364848181767</v>
      </c>
      <c r="FG46" s="6">
        <f t="shared" si="251"/>
        <v>0.97788078879320117</v>
      </c>
      <c r="FH46" s="6">
        <f t="shared" si="252"/>
        <v>0.97864961417683594</v>
      </c>
      <c r="FI46" s="6">
        <f t="shared" si="253"/>
        <v>0.97898601237507143</v>
      </c>
      <c r="FJ46" s="6">
        <f t="shared" si="254"/>
        <v>0.97995662343075385</v>
      </c>
      <c r="FK46" s="6">
        <f t="shared" si="255"/>
        <v>0.98024998858885026</v>
      </c>
      <c r="FL46" s="6">
        <f t="shared" si="256"/>
        <v>0.98053713040138735</v>
      </c>
      <c r="FM46" s="6">
        <f t="shared" si="257"/>
        <v>0.98062554611117292</v>
      </c>
      <c r="FN46" s="6">
        <f t="shared" si="258"/>
        <v>0.98098434980911886</v>
      </c>
      <c r="FO46" s="6">
        <f t="shared" si="259"/>
        <v>0.98112927321172472</v>
      </c>
      <c r="FP46" s="6">
        <f t="shared" si="260"/>
        <v>0.98147087447196568</v>
      </c>
      <c r="FQ46" s="6">
        <f t="shared" si="261"/>
        <v>0.98174163901150435</v>
      </c>
      <c r="FR46" s="6">
        <f t="shared" si="262"/>
        <v>0.98199698751201903</v>
      </c>
      <c r="FS46" s="6">
        <f t="shared" si="263"/>
        <v>0.98223761811378107</v>
      </c>
      <c r="FT46" s="6">
        <f t="shared" si="264"/>
        <v>0.98246384700174516</v>
      </c>
      <c r="FU46" s="6">
        <f t="shared" si="265"/>
        <v>0.98267635905792672</v>
      </c>
      <c r="FV46" s="6">
        <f t="shared" si="266"/>
        <v>0.9828750619280473</v>
      </c>
      <c r="FW46" s="6">
        <f t="shared" si="267"/>
        <v>0.98306006322621797</v>
      </c>
      <c r="FX46" s="6">
        <f t="shared" si="268"/>
        <v>0.98323024677358062</v>
      </c>
      <c r="FY46" s="6">
        <f t="shared" si="269"/>
        <v>0.98338248570843367</v>
      </c>
      <c r="GA46" s="17"/>
      <c r="GB46" s="17"/>
      <c r="GC46" s="17"/>
    </row>
    <row r="47" spans="1:185" x14ac:dyDescent="0.25">
      <c r="A47" s="13">
        <v>45</v>
      </c>
      <c r="B47" s="6" t="str">
        <f t="shared" si="270"/>
        <v/>
      </c>
      <c r="C47" s="6" t="str">
        <f t="shared" si="271"/>
        <v/>
      </c>
      <c r="D47" s="6" t="str">
        <f t="shared" si="272"/>
        <v/>
      </c>
      <c r="E47" s="6" t="str">
        <f t="shared" si="273"/>
        <v/>
      </c>
      <c r="F47" s="6" t="str">
        <f t="shared" si="274"/>
        <v/>
      </c>
      <c r="G47" s="6" t="str">
        <f t="shared" si="275"/>
        <v/>
      </c>
      <c r="H47" s="6" t="str">
        <f t="shared" si="276"/>
        <v/>
      </c>
      <c r="I47" s="6" t="str">
        <f t="shared" si="277"/>
        <v/>
      </c>
      <c r="J47" s="6" t="str">
        <f t="shared" si="278"/>
        <v/>
      </c>
      <c r="K47" s="6" t="str">
        <f t="shared" si="279"/>
        <v/>
      </c>
      <c r="L47" s="6" t="str">
        <f t="shared" si="280"/>
        <v/>
      </c>
      <c r="M47" s="6" t="str">
        <f t="shared" si="281"/>
        <v/>
      </c>
      <c r="N47" s="6" t="str">
        <f t="shared" si="282"/>
        <v/>
      </c>
      <c r="O47" s="6" t="str">
        <f t="shared" si="283"/>
        <v/>
      </c>
      <c r="P47" s="6" t="str">
        <f t="shared" si="284"/>
        <v/>
      </c>
      <c r="Q47" s="6" t="str">
        <f t="shared" si="285"/>
        <v/>
      </c>
      <c r="R47" s="6" t="str">
        <f t="shared" si="286"/>
        <v/>
      </c>
      <c r="S47" s="6" t="str">
        <f t="shared" si="287"/>
        <v/>
      </c>
      <c r="T47" s="6" t="str">
        <f t="shared" si="288"/>
        <v/>
      </c>
      <c r="U47" s="6" t="str">
        <f t="shared" si="289"/>
        <v/>
      </c>
      <c r="V47" s="6" t="str">
        <f t="shared" si="290"/>
        <v/>
      </c>
      <c r="W47" s="6" t="str">
        <f t="shared" si="291"/>
        <v/>
      </c>
      <c r="X47" s="6" t="str">
        <f t="shared" si="292"/>
        <v/>
      </c>
      <c r="Y47" s="6" t="str">
        <f t="shared" si="293"/>
        <v/>
      </c>
      <c r="Z47" s="6" t="str">
        <f t="shared" si="294"/>
        <v/>
      </c>
      <c r="AA47" s="6" t="str">
        <f t="shared" si="295"/>
        <v/>
      </c>
      <c r="AB47" s="6" t="str">
        <f t="shared" si="296"/>
        <v/>
      </c>
      <c r="AC47" s="6" t="str">
        <f t="shared" si="297"/>
        <v/>
      </c>
      <c r="AD47" s="6" t="str">
        <f t="shared" si="298"/>
        <v/>
      </c>
      <c r="AE47" s="6" t="str">
        <f t="shared" si="299"/>
        <v/>
      </c>
      <c r="AF47" s="6" t="str">
        <f t="shared" si="300"/>
        <v/>
      </c>
      <c r="AG47" s="6" t="str">
        <f t="shared" si="301"/>
        <v/>
      </c>
      <c r="AH47" s="6" t="str">
        <f t="shared" si="302"/>
        <v/>
      </c>
      <c r="AI47" s="6" t="str">
        <f t="shared" si="303"/>
        <v/>
      </c>
      <c r="AJ47" s="6" t="str">
        <f t="shared" si="304"/>
        <v/>
      </c>
      <c r="AK47" s="6" t="str">
        <f t="shared" si="305"/>
        <v/>
      </c>
      <c r="AL47" s="6" t="str">
        <f t="shared" si="306"/>
        <v/>
      </c>
      <c r="AM47" s="6" t="str">
        <f t="shared" si="307"/>
        <v/>
      </c>
      <c r="AN47" s="6" t="str">
        <f t="shared" si="308"/>
        <v/>
      </c>
      <c r="AO47" s="6" t="str">
        <f t="shared" si="309"/>
        <v/>
      </c>
      <c r="AP47" s="6" t="str">
        <f t="shared" si="310"/>
        <v/>
      </c>
      <c r="AQ47" s="6" t="str">
        <f t="shared" si="311"/>
        <v/>
      </c>
      <c r="AR47" s="6" t="str">
        <f t="shared" si="312"/>
        <v/>
      </c>
      <c r="AS47" s="6" t="str">
        <f t="shared" si="313"/>
        <v/>
      </c>
      <c r="AT47" s="6" t="str">
        <f t="shared" si="314"/>
        <v/>
      </c>
      <c r="AU47" s="6" t="str">
        <f t="shared" si="315"/>
        <v/>
      </c>
      <c r="AV47" s="6" t="str">
        <f t="shared" si="316"/>
        <v/>
      </c>
      <c r="AW47" s="6" t="str">
        <f t="shared" si="317"/>
        <v/>
      </c>
      <c r="AX47" s="6" t="str">
        <f t="shared" si="318"/>
        <v/>
      </c>
      <c r="AY47" s="6" t="str">
        <f t="shared" si="319"/>
        <v/>
      </c>
      <c r="AZ47" s="6" t="str">
        <f t="shared" si="320"/>
        <v/>
      </c>
      <c r="BA47" s="6" t="str">
        <f t="shared" si="321"/>
        <v/>
      </c>
      <c r="BB47" s="6" t="str">
        <f t="shared" si="322"/>
        <v/>
      </c>
      <c r="BC47" s="6" t="str">
        <f t="shared" si="323"/>
        <v/>
      </c>
      <c r="BD47" s="6" t="str">
        <f t="shared" si="324"/>
        <v/>
      </c>
      <c r="BE47" s="6" t="str">
        <f t="shared" si="325"/>
        <v/>
      </c>
      <c r="BF47" s="6" t="str">
        <f t="shared" si="326"/>
        <v/>
      </c>
      <c r="BG47" s="6" t="str">
        <f t="shared" si="327"/>
        <v/>
      </c>
      <c r="BH47" s="6" t="str">
        <f t="shared" si="328"/>
        <v/>
      </c>
      <c r="BI47" s="6" t="str">
        <f t="shared" si="329"/>
        <v/>
      </c>
      <c r="BJ47" s="6" t="str">
        <f t="shared" si="330"/>
        <v/>
      </c>
      <c r="BK47" s="6" t="str">
        <f t="shared" si="331"/>
        <v/>
      </c>
      <c r="BL47" s="6" t="str">
        <f t="shared" si="332"/>
        <v/>
      </c>
      <c r="BM47" s="6" t="str">
        <f t="shared" si="333"/>
        <v/>
      </c>
      <c r="BN47" s="6" t="str">
        <f t="shared" si="334"/>
        <v/>
      </c>
      <c r="BO47" s="6">
        <f t="shared" si="335"/>
        <v>1</v>
      </c>
      <c r="BP47" s="6">
        <f t="shared" si="336"/>
        <v>0.99560000000000004</v>
      </c>
      <c r="BQ47" s="6">
        <f t="shared" si="337"/>
        <v>0.99211545810000012</v>
      </c>
      <c r="BR47" s="6">
        <f t="shared" si="338"/>
        <v>0.98853407822030392</v>
      </c>
      <c r="BS47" s="6">
        <f t="shared" si="339"/>
        <v>0.98619204088057122</v>
      </c>
      <c r="BT47" s="6">
        <f t="shared" si="340"/>
        <v>0.98321382415733682</v>
      </c>
      <c r="BU47" s="6">
        <f t="shared" si="341"/>
        <v>0.98075588315812479</v>
      </c>
      <c r="BV47" s="6">
        <f t="shared" si="342"/>
        <v>0.97915846405382301</v>
      </c>
      <c r="BW47" s="6">
        <f t="shared" si="343"/>
        <v>0.97726922161312513</v>
      </c>
      <c r="BX47" s="6">
        <f t="shared" si="344"/>
        <v>0.97517789624266049</v>
      </c>
      <c r="BY47" s="6">
        <f t="shared" si="345"/>
        <v>0.97296426724272433</v>
      </c>
      <c r="BZ47" s="6">
        <f t="shared" si="346"/>
        <v>0.97370900944310701</v>
      </c>
      <c r="CA47" s="6">
        <f t="shared" si="347"/>
        <v>0.97131363784750313</v>
      </c>
      <c r="CB47" s="6">
        <f t="shared" si="348"/>
        <v>0.9688853754975596</v>
      </c>
      <c r="CC47" s="6">
        <f t="shared" si="349"/>
        <v>0.9708708683387588</v>
      </c>
      <c r="CD47" s="6">
        <f t="shared" si="350"/>
        <v>0.96462680256498035</v>
      </c>
      <c r="CE47" s="6">
        <f t="shared" si="351"/>
        <v>0.96865916225910709</v>
      </c>
      <c r="CF47" s="6">
        <f t="shared" si="352"/>
        <v>0.96497966956218029</v>
      </c>
      <c r="CG47" s="6">
        <f t="shared" si="353"/>
        <v>0.96534876946961712</v>
      </c>
      <c r="CH47" s="6">
        <f t="shared" si="354"/>
        <v>0.9646739744157663</v>
      </c>
      <c r="CI47" s="6">
        <f t="shared" si="355"/>
        <v>0.96446282749974455</v>
      </c>
      <c r="CJ47" s="6">
        <f t="shared" si="356"/>
        <v>0.96324688871627429</v>
      </c>
      <c r="CK47" s="6">
        <f t="shared" si="357"/>
        <v>0.96243776217057186</v>
      </c>
      <c r="CL47" s="6">
        <f t="shared" si="358"/>
        <v>0.9632017518298579</v>
      </c>
      <c r="CM47" s="6">
        <f t="shared" si="359"/>
        <v>0.96238226730122167</v>
      </c>
      <c r="CN47" s="6">
        <f t="shared" si="360"/>
        <v>0.96090919054786517</v>
      </c>
      <c r="CO47" s="6">
        <f t="shared" si="361"/>
        <v>0.9622778735421923</v>
      </c>
      <c r="CP47" s="6">
        <f t="shared" si="362"/>
        <v>0.962461400767466</v>
      </c>
      <c r="CQ47" s="6">
        <f t="shared" si="363"/>
        <v>0.96168150054308887</v>
      </c>
      <c r="CR47" s="6">
        <f t="shared" si="364"/>
        <v>0.96201932532278522</v>
      </c>
      <c r="CS47" s="6">
        <f t="shared" si="365"/>
        <v>0.96084448631391428</v>
      </c>
      <c r="CT47" s="6">
        <f t="shared" si="366"/>
        <v>0.9606617534236529</v>
      </c>
      <c r="CU47" s="6">
        <f t="shared" si="367"/>
        <v>0.9604780924568358</v>
      </c>
      <c r="CV47" s="6">
        <f t="shared" si="368"/>
        <v>0.96138355858994151</v>
      </c>
      <c r="CW47" s="6">
        <f t="shared" si="369"/>
        <v>0.96132562387377363</v>
      </c>
      <c r="CX47" s="6">
        <f t="shared" si="370"/>
        <v>0.96040070278355594</v>
      </c>
      <c r="CY47" s="6">
        <f t="shared" si="371"/>
        <v>0.9609122324172662</v>
      </c>
      <c r="CZ47" s="6">
        <f t="shared" si="372"/>
        <v>0.95910415863713261</v>
      </c>
      <c r="DA47" s="6">
        <f t="shared" si="373"/>
        <v>0.95967138085714965</v>
      </c>
      <c r="DB47" s="6">
        <f t="shared" si="374"/>
        <v>0.95739768106679424</v>
      </c>
      <c r="DC47" s="6">
        <f t="shared" si="375"/>
        <v>0.95643946181975414</v>
      </c>
      <c r="DD47" s="6">
        <f t="shared" si="376"/>
        <v>0.95614201414582511</v>
      </c>
      <c r="DE47" s="6">
        <f t="shared" si="377"/>
        <v>0.95505214223779566</v>
      </c>
      <c r="DF47" s="6">
        <f t="shared" si="378"/>
        <v>0.95319561373614137</v>
      </c>
      <c r="DG47" s="6">
        <f t="shared" si="379"/>
        <v>0.94620911326652368</v>
      </c>
      <c r="DH47" s="6">
        <f t="shared" si="380"/>
        <v>0.87155356197629608</v>
      </c>
      <c r="DI47" s="6">
        <f t="shared" si="201"/>
        <v>0.8786178807305598</v>
      </c>
      <c r="DJ47" s="6">
        <f t="shared" si="202"/>
        <v>0.89145371089055936</v>
      </c>
      <c r="DK47" s="6">
        <f t="shared" si="203"/>
        <v>0.88657486813670483</v>
      </c>
      <c r="DL47" s="6">
        <f t="shared" si="204"/>
        <v>0.89745034992857309</v>
      </c>
      <c r="DM47" s="6">
        <f t="shared" si="205"/>
        <v>0.90084307646478834</v>
      </c>
      <c r="DN47" s="6">
        <f t="shared" si="206"/>
        <v>0.90323863959859796</v>
      </c>
      <c r="DO47" s="6">
        <f t="shared" si="207"/>
        <v>0.90379524648451848</v>
      </c>
      <c r="DP47" s="6">
        <f t="shared" si="208"/>
        <v>0.90713606001943958</v>
      </c>
      <c r="DQ47" s="6">
        <f t="shared" si="209"/>
        <v>0.91132476415789621</v>
      </c>
      <c r="DR47" s="6">
        <f t="shared" si="210"/>
        <v>0.91574837327128022</v>
      </c>
      <c r="DS47" s="6">
        <f t="shared" si="211"/>
        <v>0.92099150108065586</v>
      </c>
      <c r="DT47" s="6">
        <f t="shared" si="212"/>
        <v>0.91949423480851078</v>
      </c>
      <c r="DU47" s="6">
        <f t="shared" si="213"/>
        <v>0.92419182728066962</v>
      </c>
      <c r="DV47" s="6">
        <f t="shared" si="214"/>
        <v>0.92960021443202456</v>
      </c>
      <c r="DW47" s="6">
        <f t="shared" si="215"/>
        <v>0.93171371937390612</v>
      </c>
      <c r="DX47" s="6">
        <f t="shared" si="216"/>
        <v>0.93294112386333317</v>
      </c>
      <c r="DY47" s="6">
        <f t="shared" si="217"/>
        <v>0.93410486158930506</v>
      </c>
      <c r="DZ47" s="6">
        <f t="shared" si="218"/>
        <v>0.93693522362585135</v>
      </c>
      <c r="EA47" s="6">
        <f t="shared" si="219"/>
        <v>0.93834968436436073</v>
      </c>
      <c r="EB47" s="6">
        <f t="shared" si="220"/>
        <v>0.94115644677495092</v>
      </c>
      <c r="EC47" s="6">
        <f t="shared" si="221"/>
        <v>0.94092756607883721</v>
      </c>
      <c r="ED47" s="6">
        <f t="shared" si="222"/>
        <v>0.94452060644560676</v>
      </c>
      <c r="EE47" s="6">
        <f t="shared" si="223"/>
        <v>0.94427411149838503</v>
      </c>
      <c r="EF47" s="6">
        <f t="shared" si="224"/>
        <v>0.9419103570138474</v>
      </c>
      <c r="EG47" s="6">
        <f t="shared" si="225"/>
        <v>0.94665395984964495</v>
      </c>
      <c r="EH47" s="6">
        <f t="shared" si="226"/>
        <v>0.95063129790896805</v>
      </c>
      <c r="EI47" s="6">
        <f t="shared" si="227"/>
        <v>0.95507702238978986</v>
      </c>
      <c r="EJ47" s="6">
        <f t="shared" si="228"/>
        <v>0.9575471030110726</v>
      </c>
      <c r="EK47" s="6">
        <f t="shared" si="229"/>
        <v>0.95916080286986904</v>
      </c>
      <c r="EL47" s="6">
        <f t="shared" si="230"/>
        <v>0.96039332597162796</v>
      </c>
      <c r="EM47" s="6">
        <f t="shared" si="231"/>
        <v>0.96140914121161825</v>
      </c>
      <c r="EN47" s="6">
        <f t="shared" si="232"/>
        <v>0.96275848073063253</v>
      </c>
      <c r="EO47" s="6">
        <f t="shared" si="233"/>
        <v>0.96390336793185638</v>
      </c>
      <c r="EP47" s="6">
        <f t="shared" si="234"/>
        <v>0.96251474085758448</v>
      </c>
      <c r="EQ47" s="6">
        <f t="shared" si="235"/>
        <v>0.9622264830211259</v>
      </c>
      <c r="ER47" s="6">
        <f t="shared" si="236"/>
        <v>0.96513187373428833</v>
      </c>
      <c r="ES47" s="6">
        <f t="shared" si="237"/>
        <v>0.96691678897123445</v>
      </c>
      <c r="ET47" s="6">
        <f t="shared" si="238"/>
        <v>0.96772539520654632</v>
      </c>
      <c r="EU47" s="6">
        <f t="shared" si="239"/>
        <v>0.96758195289729865</v>
      </c>
      <c r="EV47" s="6">
        <f t="shared" si="240"/>
        <v>0.96838090456058568</v>
      </c>
      <c r="EW47" s="6">
        <f t="shared" si="241"/>
        <v>0.96829719629662236</v>
      </c>
      <c r="EX47" s="6">
        <f t="shared" si="242"/>
        <v>0.97016311087249318</v>
      </c>
      <c r="EY47" s="6">
        <f t="shared" si="243"/>
        <v>0.97147755946351677</v>
      </c>
      <c r="EZ47" s="6">
        <f t="shared" si="244"/>
        <v>0.97213486363801671</v>
      </c>
      <c r="FA47" s="6">
        <f t="shared" si="245"/>
        <v>0.97360217235612068</v>
      </c>
      <c r="FB47" s="6">
        <f t="shared" si="246"/>
        <v>0.97287030534833097</v>
      </c>
      <c r="FC47" s="6">
        <f t="shared" si="247"/>
        <v>0.97442063824324587</v>
      </c>
      <c r="FD47" s="6">
        <f t="shared" si="248"/>
        <v>0.97500154872738864</v>
      </c>
      <c r="FE47" s="6">
        <f t="shared" si="249"/>
        <v>0.97587912963107803</v>
      </c>
      <c r="FF47" s="6">
        <f t="shared" si="250"/>
        <v>0.97494376065660149</v>
      </c>
      <c r="FG47" s="6">
        <f t="shared" si="251"/>
        <v>0.97584901617500552</v>
      </c>
      <c r="FH47" s="6">
        <f t="shared" si="252"/>
        <v>0.97661624414678738</v>
      </c>
      <c r="FI47" s="6">
        <f t="shared" si="253"/>
        <v>0.97695194340026825</v>
      </c>
      <c r="FJ47" s="6">
        <f t="shared" si="254"/>
        <v>0.9779205377878778</v>
      </c>
      <c r="FK47" s="6">
        <f t="shared" si="255"/>
        <v>0.97821329341227425</v>
      </c>
      <c r="FL47" s="6">
        <f t="shared" si="256"/>
        <v>0.97849983862154544</v>
      </c>
      <c r="FM47" s="6">
        <f t="shared" si="257"/>
        <v>0.97858807062732511</v>
      </c>
      <c r="FN47" s="6">
        <f t="shared" si="258"/>
        <v>0.97894612882792909</v>
      </c>
      <c r="FO47" s="6">
        <f t="shared" si="259"/>
        <v>0.9790907511187793</v>
      </c>
      <c r="FP47" s="6">
        <f t="shared" si="260"/>
        <v>0.97943164262370563</v>
      </c>
      <c r="FQ47" s="6">
        <f t="shared" si="261"/>
        <v>0.97970184458753595</v>
      </c>
      <c r="FR47" s="6">
        <f t="shared" si="262"/>
        <v>0.97995666254271485</v>
      </c>
      <c r="FS47" s="6">
        <f t="shared" si="263"/>
        <v>0.98019679317896646</v>
      </c>
      <c r="FT47" s="6">
        <f t="shared" si="264"/>
        <v>0.98042255202429829</v>
      </c>
      <c r="FU47" s="6">
        <f t="shared" si="265"/>
        <v>0.9806346225377256</v>
      </c>
      <c r="FV47" s="6">
        <f t="shared" si="266"/>
        <v>0.98083291255685734</v>
      </c>
      <c r="FW47" s="6">
        <f t="shared" si="267"/>
        <v>0.98101752947221132</v>
      </c>
      <c r="FX47" s="6">
        <f t="shared" si="268"/>
        <v>0.98118735942404822</v>
      </c>
      <c r="FY47" s="6">
        <f t="shared" si="269"/>
        <v>0.98133928204744203</v>
      </c>
      <c r="GA47" s="17"/>
      <c r="GB47" s="17"/>
      <c r="GC47" s="17"/>
    </row>
    <row r="48" spans="1:185" x14ac:dyDescent="0.25">
      <c r="A48" s="13">
        <v>46</v>
      </c>
      <c r="B48" s="6" t="str">
        <f t="shared" si="270"/>
        <v/>
      </c>
      <c r="C48" s="6" t="str">
        <f t="shared" si="271"/>
        <v/>
      </c>
      <c r="D48" s="6" t="str">
        <f t="shared" si="272"/>
        <v/>
      </c>
      <c r="E48" s="6" t="str">
        <f t="shared" si="273"/>
        <v/>
      </c>
      <c r="F48" s="6" t="str">
        <f t="shared" si="274"/>
        <v/>
      </c>
      <c r="G48" s="6" t="str">
        <f t="shared" si="275"/>
        <v/>
      </c>
      <c r="H48" s="6" t="str">
        <f t="shared" si="276"/>
        <v/>
      </c>
      <c r="I48" s="6" t="str">
        <f t="shared" si="277"/>
        <v/>
      </c>
      <c r="J48" s="6" t="str">
        <f t="shared" si="278"/>
        <v/>
      </c>
      <c r="K48" s="6" t="str">
        <f t="shared" si="279"/>
        <v/>
      </c>
      <c r="L48" s="6" t="str">
        <f t="shared" si="280"/>
        <v/>
      </c>
      <c r="M48" s="6" t="str">
        <f t="shared" si="281"/>
        <v/>
      </c>
      <c r="N48" s="6" t="str">
        <f t="shared" si="282"/>
        <v/>
      </c>
      <c r="O48" s="6" t="str">
        <f t="shared" si="283"/>
        <v/>
      </c>
      <c r="P48" s="6" t="str">
        <f t="shared" si="284"/>
        <v/>
      </c>
      <c r="Q48" s="6" t="str">
        <f t="shared" si="285"/>
        <v/>
      </c>
      <c r="R48" s="6" t="str">
        <f t="shared" si="286"/>
        <v/>
      </c>
      <c r="S48" s="6" t="str">
        <f t="shared" si="287"/>
        <v/>
      </c>
      <c r="T48" s="6" t="str">
        <f t="shared" si="288"/>
        <v/>
      </c>
      <c r="U48" s="6" t="str">
        <f t="shared" si="289"/>
        <v/>
      </c>
      <c r="V48" s="6" t="str">
        <f t="shared" si="290"/>
        <v/>
      </c>
      <c r="W48" s="6" t="str">
        <f t="shared" si="291"/>
        <v/>
      </c>
      <c r="X48" s="6" t="str">
        <f t="shared" si="292"/>
        <v/>
      </c>
      <c r="Y48" s="6" t="str">
        <f t="shared" si="293"/>
        <v/>
      </c>
      <c r="Z48" s="6" t="str">
        <f t="shared" si="294"/>
        <v/>
      </c>
      <c r="AA48" s="6" t="str">
        <f t="shared" si="295"/>
        <v/>
      </c>
      <c r="AB48" s="6" t="str">
        <f t="shared" si="296"/>
        <v/>
      </c>
      <c r="AC48" s="6" t="str">
        <f t="shared" si="297"/>
        <v/>
      </c>
      <c r="AD48" s="6" t="str">
        <f t="shared" si="298"/>
        <v/>
      </c>
      <c r="AE48" s="6" t="str">
        <f t="shared" si="299"/>
        <v/>
      </c>
      <c r="AF48" s="6" t="str">
        <f t="shared" si="300"/>
        <v/>
      </c>
      <c r="AG48" s="6" t="str">
        <f t="shared" si="301"/>
        <v/>
      </c>
      <c r="AH48" s="6" t="str">
        <f t="shared" si="302"/>
        <v/>
      </c>
      <c r="AI48" s="6" t="str">
        <f t="shared" si="303"/>
        <v/>
      </c>
      <c r="AJ48" s="6" t="str">
        <f t="shared" si="304"/>
        <v/>
      </c>
      <c r="AK48" s="6" t="str">
        <f t="shared" si="305"/>
        <v/>
      </c>
      <c r="AL48" s="6" t="str">
        <f t="shared" si="306"/>
        <v/>
      </c>
      <c r="AM48" s="6" t="str">
        <f t="shared" si="307"/>
        <v/>
      </c>
      <c r="AN48" s="6" t="str">
        <f t="shared" si="308"/>
        <v/>
      </c>
      <c r="AO48" s="6" t="str">
        <f t="shared" si="309"/>
        <v/>
      </c>
      <c r="AP48" s="6" t="str">
        <f t="shared" si="310"/>
        <v/>
      </c>
      <c r="AQ48" s="6" t="str">
        <f t="shared" si="311"/>
        <v/>
      </c>
      <c r="AR48" s="6" t="str">
        <f t="shared" si="312"/>
        <v/>
      </c>
      <c r="AS48" s="6" t="str">
        <f t="shared" si="313"/>
        <v/>
      </c>
      <c r="AT48" s="6" t="str">
        <f t="shared" si="314"/>
        <v/>
      </c>
      <c r="AU48" s="6" t="str">
        <f t="shared" si="315"/>
        <v/>
      </c>
      <c r="AV48" s="6" t="str">
        <f t="shared" si="316"/>
        <v/>
      </c>
      <c r="AW48" s="6" t="str">
        <f t="shared" si="317"/>
        <v/>
      </c>
      <c r="AX48" s="6" t="str">
        <f t="shared" si="318"/>
        <v/>
      </c>
      <c r="AY48" s="6" t="str">
        <f t="shared" si="319"/>
        <v/>
      </c>
      <c r="AZ48" s="6" t="str">
        <f t="shared" si="320"/>
        <v/>
      </c>
      <c r="BA48" s="6" t="str">
        <f t="shared" si="321"/>
        <v/>
      </c>
      <c r="BB48" s="6" t="str">
        <f t="shared" si="322"/>
        <v/>
      </c>
      <c r="BC48" s="6" t="str">
        <f t="shared" si="323"/>
        <v/>
      </c>
      <c r="BD48" s="6" t="str">
        <f t="shared" si="324"/>
        <v/>
      </c>
      <c r="BE48" s="6" t="str">
        <f t="shared" si="325"/>
        <v/>
      </c>
      <c r="BF48" s="6" t="str">
        <f t="shared" si="326"/>
        <v/>
      </c>
      <c r="BG48" s="6" t="str">
        <f t="shared" si="327"/>
        <v/>
      </c>
      <c r="BH48" s="6" t="str">
        <f t="shared" si="328"/>
        <v/>
      </c>
      <c r="BI48" s="6" t="str">
        <f t="shared" si="329"/>
        <v/>
      </c>
      <c r="BJ48" s="6" t="str">
        <f t="shared" si="330"/>
        <v/>
      </c>
      <c r="BK48" s="6" t="str">
        <f t="shared" si="331"/>
        <v/>
      </c>
      <c r="BL48" s="6" t="str">
        <f t="shared" si="332"/>
        <v/>
      </c>
      <c r="BM48" s="6" t="str">
        <f t="shared" si="333"/>
        <v/>
      </c>
      <c r="BN48" s="6">
        <f t="shared" si="334"/>
        <v>1</v>
      </c>
      <c r="BO48" s="6">
        <f t="shared" si="335"/>
        <v>0.99482999999999999</v>
      </c>
      <c r="BP48" s="6">
        <f t="shared" si="336"/>
        <v>0.99157777599999997</v>
      </c>
      <c r="BQ48" s="6">
        <f t="shared" si="337"/>
        <v>0.98751204237441614</v>
      </c>
      <c r="BR48" s="6">
        <f t="shared" si="338"/>
        <v>0.98426361100239224</v>
      </c>
      <c r="BS48" s="6">
        <f t="shared" si="339"/>
        <v>0.98253326840890431</v>
      </c>
      <c r="BT48" s="6">
        <f t="shared" si="340"/>
        <v>0.97957593300795465</v>
      </c>
      <c r="BU48" s="6">
        <f t="shared" si="341"/>
        <v>0.97729381489057654</v>
      </c>
      <c r="BV48" s="6">
        <f t="shared" si="342"/>
        <v>0.97579015893747789</v>
      </c>
      <c r="BW48" s="6">
        <f t="shared" si="343"/>
        <v>0.97372173433866949</v>
      </c>
      <c r="BX48" s="6">
        <f t="shared" si="344"/>
        <v>0.97179402894269851</v>
      </c>
      <c r="BY48" s="6">
        <f t="shared" si="345"/>
        <v>0.9695588923073748</v>
      </c>
      <c r="BZ48" s="6">
        <f t="shared" si="346"/>
        <v>0.97108973220770511</v>
      </c>
      <c r="CA48" s="6">
        <f t="shared" si="347"/>
        <v>0.96799174520606468</v>
      </c>
      <c r="CB48" s="6">
        <f t="shared" si="348"/>
        <v>0.96550396553707307</v>
      </c>
      <c r="CC48" s="6">
        <f t="shared" si="349"/>
        <v>0.96831747795502787</v>
      </c>
      <c r="CD48" s="6">
        <f t="shared" si="350"/>
        <v>0.96145318038454153</v>
      </c>
      <c r="CE48" s="6">
        <f t="shared" si="351"/>
        <v>0.96601472274613975</v>
      </c>
      <c r="CF48" s="6">
        <f t="shared" si="352"/>
        <v>0.96203648157001564</v>
      </c>
      <c r="CG48" s="6">
        <f t="shared" si="353"/>
        <v>0.96257821850123926</v>
      </c>
      <c r="CH48" s="6">
        <f t="shared" si="354"/>
        <v>0.96224299600023855</v>
      </c>
      <c r="CI48" s="6">
        <f t="shared" si="355"/>
        <v>0.96163695141517036</v>
      </c>
      <c r="CJ48" s="6">
        <f t="shared" si="356"/>
        <v>0.96026082336125385</v>
      </c>
      <c r="CK48" s="6">
        <f t="shared" si="357"/>
        <v>0.95960819514979034</v>
      </c>
      <c r="CL48" s="6">
        <f t="shared" si="358"/>
        <v>0.96012913824152057</v>
      </c>
      <c r="CM48" s="6">
        <f t="shared" si="359"/>
        <v>0.95935076315922285</v>
      </c>
      <c r="CN48" s="6">
        <f t="shared" si="360"/>
        <v>0.95754600838094772</v>
      </c>
      <c r="CO48" s="6">
        <f t="shared" si="361"/>
        <v>0.95893876932100086</v>
      </c>
      <c r="CP48" s="6">
        <f t="shared" si="362"/>
        <v>0.95950664426710985</v>
      </c>
      <c r="CQ48" s="6">
        <f t="shared" si="363"/>
        <v>0.95794055950597634</v>
      </c>
      <c r="CR48" s="6">
        <f t="shared" si="364"/>
        <v>0.95913326734681692</v>
      </c>
      <c r="CS48" s="6">
        <f t="shared" si="365"/>
        <v>0.95724131949023705</v>
      </c>
      <c r="CT48" s="6">
        <f t="shared" si="366"/>
        <v>0.95736668360940969</v>
      </c>
      <c r="CU48" s="6">
        <f t="shared" si="367"/>
        <v>0.95726049084710541</v>
      </c>
      <c r="CV48" s="6">
        <f t="shared" si="368"/>
        <v>0.95796103312136127</v>
      </c>
      <c r="CW48" s="6">
        <f t="shared" si="369"/>
        <v>0.95769181301553075</v>
      </c>
      <c r="CX48" s="6">
        <f t="shared" si="370"/>
        <v>0.95651107993728257</v>
      </c>
      <c r="CY48" s="6">
        <f t="shared" si="371"/>
        <v>0.95767395819402001</v>
      </c>
      <c r="CZ48" s="6">
        <f t="shared" si="372"/>
        <v>0.95602543428790732</v>
      </c>
      <c r="DA48" s="6">
        <f t="shared" si="373"/>
        <v>0.95640849816223539</v>
      </c>
      <c r="DB48" s="6">
        <f t="shared" si="374"/>
        <v>0.95338618478312431</v>
      </c>
      <c r="DC48" s="6">
        <f t="shared" si="375"/>
        <v>0.95258501078862057</v>
      </c>
      <c r="DD48" s="6">
        <f t="shared" si="376"/>
        <v>0.95238437603023207</v>
      </c>
      <c r="DE48" s="6">
        <f t="shared" si="377"/>
        <v>0.95094541802617316</v>
      </c>
      <c r="DF48" s="6">
        <f t="shared" si="378"/>
        <v>0.94931610758823526</v>
      </c>
      <c r="DG48" s="6">
        <f t="shared" si="379"/>
        <v>0.94225395917306964</v>
      </c>
      <c r="DH48" s="6">
        <f t="shared" si="380"/>
        <v>0.86811964094210947</v>
      </c>
      <c r="DI48" s="6">
        <f t="shared" si="201"/>
        <v>0.87562179375726856</v>
      </c>
      <c r="DJ48" s="6">
        <f t="shared" si="202"/>
        <v>0.88851191364462057</v>
      </c>
      <c r="DK48" s="6">
        <f t="shared" si="203"/>
        <v>0.88332113837064319</v>
      </c>
      <c r="DL48" s="6">
        <f t="shared" si="204"/>
        <v>0.89395926806735093</v>
      </c>
      <c r="DM48" s="6">
        <f t="shared" si="205"/>
        <v>0.89728474631275246</v>
      </c>
      <c r="DN48" s="6">
        <f t="shared" si="206"/>
        <v>0.90007730436000288</v>
      </c>
      <c r="DO48" s="6">
        <f t="shared" si="207"/>
        <v>0.90076753240879537</v>
      </c>
      <c r="DP48" s="6">
        <f t="shared" si="208"/>
        <v>0.90440558047878106</v>
      </c>
      <c r="DQ48" s="6">
        <f t="shared" si="209"/>
        <v>0.90862724285598884</v>
      </c>
      <c r="DR48" s="6">
        <f t="shared" si="210"/>
        <v>0.91301028563519904</v>
      </c>
      <c r="DS48" s="6">
        <f t="shared" si="211"/>
        <v>0.91803511836218687</v>
      </c>
      <c r="DT48" s="6">
        <f t="shared" si="212"/>
        <v>0.91666219256530057</v>
      </c>
      <c r="DU48" s="6">
        <f t="shared" si="213"/>
        <v>0.9216687835921934</v>
      </c>
      <c r="DV48" s="6">
        <f t="shared" si="214"/>
        <v>0.92671845376728534</v>
      </c>
      <c r="DW48" s="6">
        <f t="shared" si="215"/>
        <v>0.92903417563634638</v>
      </c>
      <c r="DX48" s="6">
        <f t="shared" si="216"/>
        <v>0.93030888357642849</v>
      </c>
      <c r="DY48" s="6">
        <f t="shared" si="217"/>
        <v>0.93151927038388627</v>
      </c>
      <c r="DZ48" s="6">
        <f t="shared" si="218"/>
        <v>0.93439093292468067</v>
      </c>
      <c r="EA48" s="6">
        <f t="shared" si="219"/>
        <v>0.93584982940727024</v>
      </c>
      <c r="EB48" s="6">
        <f t="shared" si="220"/>
        <v>0.93869661812539618</v>
      </c>
      <c r="EC48" s="6">
        <f t="shared" si="221"/>
        <v>0.93851492809506532</v>
      </c>
      <c r="ED48" s="6">
        <f t="shared" si="222"/>
        <v>0.94214463979284901</v>
      </c>
      <c r="EE48" s="6">
        <f t="shared" si="223"/>
        <v>0.94194376810869485</v>
      </c>
      <c r="EF48" s="6">
        <f t="shared" si="224"/>
        <v>0.93962988710721773</v>
      </c>
      <c r="EG48" s="6">
        <f t="shared" si="225"/>
        <v>0.94436200515209501</v>
      </c>
      <c r="EH48" s="6">
        <f t="shared" si="226"/>
        <v>0.94832971363288621</v>
      </c>
      <c r="EI48" s="6">
        <f t="shared" si="227"/>
        <v>0.95276467451946989</v>
      </c>
      <c r="EJ48" s="6">
        <f t="shared" si="228"/>
        <v>0.95522877480039237</v>
      </c>
      <c r="EK48" s="6">
        <f t="shared" si="229"/>
        <v>0.95683856771205855</v>
      </c>
      <c r="EL48" s="6">
        <f t="shared" si="230"/>
        <v>0.95806810673808041</v>
      </c>
      <c r="EM48" s="6">
        <f t="shared" si="231"/>
        <v>0.95908146257620908</v>
      </c>
      <c r="EN48" s="6">
        <f t="shared" si="232"/>
        <v>0.96042753519392643</v>
      </c>
      <c r="EO48" s="6">
        <f t="shared" si="233"/>
        <v>0.96156965049569143</v>
      </c>
      <c r="EP48" s="6">
        <f t="shared" si="234"/>
        <v>0.96018438544226459</v>
      </c>
      <c r="EQ48" s="6">
        <f t="shared" si="235"/>
        <v>0.95989682551014099</v>
      </c>
      <c r="ER48" s="6">
        <f t="shared" si="236"/>
        <v>0.96279518194871561</v>
      </c>
      <c r="ES48" s="6">
        <f t="shared" si="237"/>
        <v>0.96457577570702691</v>
      </c>
      <c r="ET48" s="6">
        <f t="shared" si="238"/>
        <v>0.9653824242165614</v>
      </c>
      <c r="EU48" s="6">
        <f t="shared" si="239"/>
        <v>0.96523932919712441</v>
      </c>
      <c r="EV48" s="6">
        <f t="shared" si="240"/>
        <v>0.96603634650942849</v>
      </c>
      <c r="EW48" s="6">
        <f t="shared" si="241"/>
        <v>0.96595284091249756</v>
      </c>
      <c r="EX48" s="6">
        <f t="shared" si="242"/>
        <v>0.96781423790131049</v>
      </c>
      <c r="EY48" s="6">
        <f t="shared" si="243"/>
        <v>0.96912550406586073</v>
      </c>
      <c r="EZ48" s="6">
        <f t="shared" si="244"/>
        <v>0.96978121683372809</v>
      </c>
      <c r="FA48" s="6">
        <f t="shared" si="245"/>
        <v>0.97124497303396196</v>
      </c>
      <c r="FB48" s="6">
        <f t="shared" si="246"/>
        <v>0.97051487795773073</v>
      </c>
      <c r="FC48" s="6">
        <f t="shared" si="247"/>
        <v>0.97206145732399429</v>
      </c>
      <c r="FD48" s="6">
        <f t="shared" si="248"/>
        <v>0.97264096135913936</v>
      </c>
      <c r="FE48" s="6">
        <f t="shared" si="249"/>
        <v>0.97351641754169516</v>
      </c>
      <c r="FF48" s="6">
        <f t="shared" si="250"/>
        <v>0.97258331319970937</v>
      </c>
      <c r="FG48" s="6">
        <f t="shared" si="251"/>
        <v>0.97348637699365448</v>
      </c>
      <c r="FH48" s="6">
        <f t="shared" si="252"/>
        <v>0.9742517474210447</v>
      </c>
      <c r="FI48" s="6">
        <f t="shared" si="253"/>
        <v>0.97458663390923472</v>
      </c>
      <c r="FJ48" s="6">
        <f t="shared" si="254"/>
        <v>0.9755528832219269</v>
      </c>
      <c r="FK48" s="6">
        <f t="shared" si="255"/>
        <v>0.97584493005234263</v>
      </c>
      <c r="FL48" s="6">
        <f t="shared" si="256"/>
        <v>0.97613078150373989</v>
      </c>
      <c r="FM48" s="6">
        <f t="shared" si="257"/>
        <v>0.97621879989000426</v>
      </c>
      <c r="FN48" s="6">
        <f t="shared" si="258"/>
        <v>0.9765759911918156</v>
      </c>
      <c r="FO48" s="6">
        <f t="shared" si="259"/>
        <v>0.97672026333598816</v>
      </c>
      <c r="FP48" s="6">
        <f t="shared" si="260"/>
        <v>0.97706032950460453</v>
      </c>
      <c r="FQ48" s="6">
        <f t="shared" si="261"/>
        <v>0.97732987727937892</v>
      </c>
      <c r="FR48" s="6">
        <f t="shared" si="262"/>
        <v>0.97758407829190064</v>
      </c>
      <c r="FS48" s="6">
        <f t="shared" si="263"/>
        <v>0.97782362754513041</v>
      </c>
      <c r="FT48" s="6">
        <f t="shared" si="264"/>
        <v>0.97804883980314739</v>
      </c>
      <c r="FU48" s="6">
        <f t="shared" si="265"/>
        <v>0.97826039687023625</v>
      </c>
      <c r="FV48" s="6">
        <f t="shared" si="266"/>
        <v>0.97845820680714135</v>
      </c>
      <c r="FW48" s="6">
        <f t="shared" si="267"/>
        <v>0.97864237674437626</v>
      </c>
      <c r="FX48" s="6">
        <f t="shared" si="268"/>
        <v>0.97881179551898012</v>
      </c>
      <c r="FY48" s="6">
        <f t="shared" si="269"/>
        <v>0.97896335032077797</v>
      </c>
      <c r="GA48" s="17"/>
      <c r="GB48" s="17"/>
      <c r="GC48" s="17"/>
    </row>
    <row r="49" spans="1:185" x14ac:dyDescent="0.25">
      <c r="A49" s="13">
        <v>47</v>
      </c>
      <c r="B49" s="6" t="str">
        <f t="shared" si="270"/>
        <v/>
      </c>
      <c r="C49" s="6" t="str">
        <f t="shared" si="271"/>
        <v/>
      </c>
      <c r="D49" s="6" t="str">
        <f t="shared" si="272"/>
        <v/>
      </c>
      <c r="E49" s="6" t="str">
        <f t="shared" si="273"/>
        <v/>
      </c>
      <c r="F49" s="6" t="str">
        <f t="shared" si="274"/>
        <v/>
      </c>
      <c r="G49" s="6" t="str">
        <f t="shared" si="275"/>
        <v/>
      </c>
      <c r="H49" s="6" t="str">
        <f t="shared" si="276"/>
        <v/>
      </c>
      <c r="I49" s="6" t="str">
        <f t="shared" si="277"/>
        <v/>
      </c>
      <c r="J49" s="6" t="str">
        <f t="shared" si="278"/>
        <v/>
      </c>
      <c r="K49" s="6" t="str">
        <f t="shared" si="279"/>
        <v/>
      </c>
      <c r="L49" s="6" t="str">
        <f t="shared" si="280"/>
        <v/>
      </c>
      <c r="M49" s="6" t="str">
        <f t="shared" si="281"/>
        <v/>
      </c>
      <c r="N49" s="6" t="str">
        <f t="shared" si="282"/>
        <v/>
      </c>
      <c r="O49" s="6" t="str">
        <f t="shared" si="283"/>
        <v/>
      </c>
      <c r="P49" s="6" t="str">
        <f t="shared" si="284"/>
        <v/>
      </c>
      <c r="Q49" s="6" t="str">
        <f t="shared" si="285"/>
        <v/>
      </c>
      <c r="R49" s="6" t="str">
        <f t="shared" si="286"/>
        <v/>
      </c>
      <c r="S49" s="6" t="str">
        <f t="shared" si="287"/>
        <v/>
      </c>
      <c r="T49" s="6" t="str">
        <f t="shared" si="288"/>
        <v/>
      </c>
      <c r="U49" s="6" t="str">
        <f t="shared" si="289"/>
        <v/>
      </c>
      <c r="V49" s="6" t="str">
        <f t="shared" si="290"/>
        <v/>
      </c>
      <c r="W49" s="6" t="str">
        <f t="shared" si="291"/>
        <v/>
      </c>
      <c r="X49" s="6" t="str">
        <f t="shared" si="292"/>
        <v/>
      </c>
      <c r="Y49" s="6" t="str">
        <f t="shared" si="293"/>
        <v/>
      </c>
      <c r="Z49" s="6" t="str">
        <f t="shared" si="294"/>
        <v/>
      </c>
      <c r="AA49" s="6" t="str">
        <f t="shared" si="295"/>
        <v/>
      </c>
      <c r="AB49" s="6" t="str">
        <f t="shared" si="296"/>
        <v/>
      </c>
      <c r="AC49" s="6" t="str">
        <f t="shared" si="297"/>
        <v/>
      </c>
      <c r="AD49" s="6" t="str">
        <f t="shared" si="298"/>
        <v/>
      </c>
      <c r="AE49" s="6" t="str">
        <f t="shared" si="299"/>
        <v/>
      </c>
      <c r="AF49" s="6" t="str">
        <f t="shared" si="300"/>
        <v/>
      </c>
      <c r="AG49" s="6" t="str">
        <f t="shared" si="301"/>
        <v/>
      </c>
      <c r="AH49" s="6" t="str">
        <f t="shared" si="302"/>
        <v/>
      </c>
      <c r="AI49" s="6" t="str">
        <f t="shared" si="303"/>
        <v/>
      </c>
      <c r="AJ49" s="6" t="str">
        <f t="shared" si="304"/>
        <v/>
      </c>
      <c r="AK49" s="6" t="str">
        <f t="shared" si="305"/>
        <v/>
      </c>
      <c r="AL49" s="6" t="str">
        <f t="shared" si="306"/>
        <v/>
      </c>
      <c r="AM49" s="6" t="str">
        <f t="shared" si="307"/>
        <v/>
      </c>
      <c r="AN49" s="6" t="str">
        <f t="shared" si="308"/>
        <v/>
      </c>
      <c r="AO49" s="6" t="str">
        <f t="shared" si="309"/>
        <v/>
      </c>
      <c r="AP49" s="6" t="str">
        <f t="shared" si="310"/>
        <v/>
      </c>
      <c r="AQ49" s="6" t="str">
        <f t="shared" si="311"/>
        <v/>
      </c>
      <c r="AR49" s="6" t="str">
        <f t="shared" si="312"/>
        <v/>
      </c>
      <c r="AS49" s="6" t="str">
        <f t="shared" si="313"/>
        <v/>
      </c>
      <c r="AT49" s="6" t="str">
        <f t="shared" si="314"/>
        <v/>
      </c>
      <c r="AU49" s="6" t="str">
        <f t="shared" si="315"/>
        <v/>
      </c>
      <c r="AV49" s="6" t="str">
        <f t="shared" si="316"/>
        <v/>
      </c>
      <c r="AW49" s="6" t="str">
        <f t="shared" si="317"/>
        <v/>
      </c>
      <c r="AX49" s="6" t="str">
        <f t="shared" si="318"/>
        <v/>
      </c>
      <c r="AY49" s="6" t="str">
        <f t="shared" si="319"/>
        <v/>
      </c>
      <c r="AZ49" s="6" t="str">
        <f t="shared" si="320"/>
        <v/>
      </c>
      <c r="BA49" s="6" t="str">
        <f t="shared" si="321"/>
        <v/>
      </c>
      <c r="BB49" s="6" t="str">
        <f t="shared" si="322"/>
        <v/>
      </c>
      <c r="BC49" s="6" t="str">
        <f t="shared" si="323"/>
        <v/>
      </c>
      <c r="BD49" s="6" t="str">
        <f t="shared" si="324"/>
        <v/>
      </c>
      <c r="BE49" s="6" t="str">
        <f t="shared" si="325"/>
        <v/>
      </c>
      <c r="BF49" s="6" t="str">
        <f t="shared" si="326"/>
        <v/>
      </c>
      <c r="BG49" s="6" t="str">
        <f t="shared" si="327"/>
        <v/>
      </c>
      <c r="BH49" s="6" t="str">
        <f t="shared" si="328"/>
        <v/>
      </c>
      <c r="BI49" s="6" t="str">
        <f t="shared" si="329"/>
        <v/>
      </c>
      <c r="BJ49" s="6" t="str">
        <f t="shared" si="330"/>
        <v/>
      </c>
      <c r="BK49" s="6" t="str">
        <f t="shared" si="331"/>
        <v/>
      </c>
      <c r="BL49" s="6" t="str">
        <f t="shared" si="332"/>
        <v/>
      </c>
      <c r="BM49" s="6">
        <f t="shared" si="333"/>
        <v>1</v>
      </c>
      <c r="BN49" s="6">
        <f t="shared" si="334"/>
        <v>0.99522999999999995</v>
      </c>
      <c r="BO49" s="6">
        <f t="shared" si="335"/>
        <v>0.99035326500000009</v>
      </c>
      <c r="BP49" s="6">
        <f t="shared" si="336"/>
        <v>0.98713550756351998</v>
      </c>
      <c r="BQ49" s="6">
        <f t="shared" si="337"/>
        <v>0.98302873770203636</v>
      </c>
      <c r="BR49" s="6">
        <f t="shared" si="338"/>
        <v>0.98013954647229218</v>
      </c>
      <c r="BS49" s="6">
        <f t="shared" si="339"/>
        <v>0.9791140526348413</v>
      </c>
      <c r="BT49" s="6">
        <f t="shared" si="340"/>
        <v>0.97554987592329201</v>
      </c>
      <c r="BU49" s="6">
        <f t="shared" si="341"/>
        <v>0.97341395844546097</v>
      </c>
      <c r="BV49" s="6">
        <f t="shared" si="342"/>
        <v>0.97200409312080049</v>
      </c>
      <c r="BW49" s="6">
        <f t="shared" si="343"/>
        <v>0.97031370826848418</v>
      </c>
      <c r="BX49" s="6">
        <f t="shared" si="344"/>
        <v>0.96826641661763646</v>
      </c>
      <c r="BY49" s="6">
        <f t="shared" si="345"/>
        <v>0.96640782590737584</v>
      </c>
      <c r="BZ49" s="6">
        <f t="shared" si="346"/>
        <v>0.96762294186372366</v>
      </c>
      <c r="CA49" s="6">
        <f t="shared" si="347"/>
        <v>0.96431337657428162</v>
      </c>
      <c r="CB49" s="6">
        <f t="shared" si="348"/>
        <v>0.96259779860080652</v>
      </c>
      <c r="CC49" s="6">
        <f t="shared" si="349"/>
        <v>0.96567397124021059</v>
      </c>
      <c r="CD49" s="6">
        <f t="shared" si="350"/>
        <v>0.95787657455351105</v>
      </c>
      <c r="CE49" s="6">
        <f t="shared" si="351"/>
        <v>0.96268197195266558</v>
      </c>
      <c r="CF49" s="6">
        <f t="shared" si="352"/>
        <v>0.95866935388452068</v>
      </c>
      <c r="CG49" s="6">
        <f t="shared" si="353"/>
        <v>0.95949796820203526</v>
      </c>
      <c r="CH49" s="6">
        <f t="shared" si="354"/>
        <v>0.95900023710371773</v>
      </c>
      <c r="CI49" s="6">
        <f t="shared" si="355"/>
        <v>0.95866549323529748</v>
      </c>
      <c r="CJ49" s="6">
        <f t="shared" si="356"/>
        <v>0.95700553917005915</v>
      </c>
      <c r="CK49" s="6">
        <f t="shared" si="357"/>
        <v>0.95621118213896006</v>
      </c>
      <c r="CL49" s="6">
        <f t="shared" si="358"/>
        <v>0.95686469917149941</v>
      </c>
      <c r="CM49" s="6">
        <f t="shared" si="359"/>
        <v>0.95580116533553372</v>
      </c>
      <c r="CN49" s="6">
        <f t="shared" si="360"/>
        <v>0.95387860716884865</v>
      </c>
      <c r="CO49" s="6">
        <f t="shared" si="361"/>
        <v>0.95551535791452491</v>
      </c>
      <c r="CP49" s="6">
        <f t="shared" si="362"/>
        <v>0.95613877594573227</v>
      </c>
      <c r="CQ49" s="6">
        <f t="shared" si="363"/>
        <v>0.95439617943580424</v>
      </c>
      <c r="CR49" s="6">
        <f t="shared" si="364"/>
        <v>0.95531591694277662</v>
      </c>
      <c r="CS49" s="6">
        <f t="shared" si="365"/>
        <v>0.95310603699003926</v>
      </c>
      <c r="CT49" s="6">
        <f t="shared" si="366"/>
        <v>0.95352764320813599</v>
      </c>
      <c r="CU49" s="6">
        <f t="shared" si="367"/>
        <v>0.95346016669844236</v>
      </c>
      <c r="CV49" s="6">
        <f t="shared" si="368"/>
        <v>0.95407171132688862</v>
      </c>
      <c r="CW49" s="6">
        <f t="shared" si="369"/>
        <v>0.9539951226172908</v>
      </c>
      <c r="CX49" s="6">
        <f t="shared" si="370"/>
        <v>0.95265634028513535</v>
      </c>
      <c r="CY49" s="6">
        <f t="shared" si="371"/>
        <v>0.95402522041330085</v>
      </c>
      <c r="CZ49" s="6">
        <f t="shared" si="372"/>
        <v>0.95235429662024185</v>
      </c>
      <c r="DA49" s="6">
        <f t="shared" si="373"/>
        <v>0.95263068459449451</v>
      </c>
      <c r="DB49" s="6">
        <f t="shared" si="374"/>
        <v>0.94903874378051323</v>
      </c>
      <c r="DC49" s="6">
        <f t="shared" si="375"/>
        <v>0.9489556618975159</v>
      </c>
      <c r="DD49" s="6">
        <f t="shared" si="376"/>
        <v>0.94874626771379655</v>
      </c>
      <c r="DE49" s="6">
        <f t="shared" si="377"/>
        <v>0.94673272982431722</v>
      </c>
      <c r="DF49" s="6">
        <f t="shared" si="378"/>
        <v>0.94513911671484707</v>
      </c>
      <c r="DG49" s="6">
        <f t="shared" si="379"/>
        <v>0.93829649254454273</v>
      </c>
      <c r="DH49" s="6">
        <f t="shared" si="380"/>
        <v>0.86471661194961635</v>
      </c>
      <c r="DI49" s="6">
        <f t="shared" si="201"/>
        <v>0.87211930658223946</v>
      </c>
      <c r="DJ49" s="6">
        <f t="shared" si="202"/>
        <v>0.88492232551349626</v>
      </c>
      <c r="DK49" s="6">
        <f t="shared" si="203"/>
        <v>0.87945219178457967</v>
      </c>
      <c r="DL49" s="6">
        <f t="shared" si="204"/>
        <v>0.89071419592426648</v>
      </c>
      <c r="DM49" s="6">
        <f t="shared" si="205"/>
        <v>0.89375841725974337</v>
      </c>
      <c r="DN49" s="6">
        <f t="shared" si="206"/>
        <v>0.89672001601474005</v>
      </c>
      <c r="DO49" s="6">
        <f t="shared" si="207"/>
        <v>0.89725453903240104</v>
      </c>
      <c r="DP49" s="6">
        <f t="shared" si="208"/>
        <v>0.90129442528193404</v>
      </c>
      <c r="DQ49" s="6">
        <f t="shared" si="209"/>
        <v>0.90536527105413589</v>
      </c>
      <c r="DR49" s="6">
        <f t="shared" si="210"/>
        <v>0.91007952261831004</v>
      </c>
      <c r="DS49" s="6">
        <f t="shared" si="211"/>
        <v>0.91466592947779768</v>
      </c>
      <c r="DT49" s="6">
        <f t="shared" si="212"/>
        <v>0.91396720571915857</v>
      </c>
      <c r="DU49" s="6">
        <f t="shared" si="213"/>
        <v>0.91897751074410416</v>
      </c>
      <c r="DV49" s="6">
        <f t="shared" si="214"/>
        <v>0.92374022972164527</v>
      </c>
      <c r="DW49" s="6">
        <f t="shared" si="215"/>
        <v>0.92609678043479793</v>
      </c>
      <c r="DX49" s="6">
        <f t="shared" si="216"/>
        <v>0.9274150137264825</v>
      </c>
      <c r="DY49" s="6">
        <f t="shared" si="217"/>
        <v>0.92866848313986072</v>
      </c>
      <c r="DZ49" s="6">
        <f t="shared" si="218"/>
        <v>0.93157758972461324</v>
      </c>
      <c r="EA49" s="6">
        <f t="shared" si="219"/>
        <v>0.93307764956474826</v>
      </c>
      <c r="EB49" s="6">
        <f t="shared" si="220"/>
        <v>0.93596096124407979</v>
      </c>
      <c r="EC49" s="6">
        <f t="shared" si="221"/>
        <v>0.93582402106546081</v>
      </c>
      <c r="ED49" s="6">
        <f t="shared" si="222"/>
        <v>0.93948699933728486</v>
      </c>
      <c r="EE49" s="6">
        <f t="shared" si="223"/>
        <v>0.93932965269427315</v>
      </c>
      <c r="EF49" s="6">
        <f t="shared" si="224"/>
        <v>0.93702219325658564</v>
      </c>
      <c r="EG49" s="6">
        <f t="shared" si="225"/>
        <v>0.94174117856133255</v>
      </c>
      <c r="EH49" s="6">
        <f t="shared" si="226"/>
        <v>0.94569787571825215</v>
      </c>
      <c r="EI49" s="6">
        <f t="shared" si="227"/>
        <v>0.95012052854568352</v>
      </c>
      <c r="EJ49" s="6">
        <f t="shared" si="228"/>
        <v>0.95257779036899826</v>
      </c>
      <c r="EK49" s="6">
        <f t="shared" si="229"/>
        <v>0.95418311572686043</v>
      </c>
      <c r="EL49" s="6">
        <f t="shared" si="230"/>
        <v>0.9554092424930114</v>
      </c>
      <c r="EM49" s="6">
        <f t="shared" si="231"/>
        <v>0.95641978603044187</v>
      </c>
      <c r="EN49" s="6">
        <f t="shared" si="232"/>
        <v>0.95776212298017349</v>
      </c>
      <c r="EO49" s="6">
        <f t="shared" si="233"/>
        <v>0.95890106864345637</v>
      </c>
      <c r="EP49" s="6">
        <f t="shared" si="234"/>
        <v>0.95751964802623879</v>
      </c>
      <c r="EQ49" s="6">
        <f t="shared" si="235"/>
        <v>0.95723288614053426</v>
      </c>
      <c r="ER49" s="6">
        <f t="shared" si="236"/>
        <v>0.9601231989585669</v>
      </c>
      <c r="ES49" s="6">
        <f t="shared" si="237"/>
        <v>0.96189885115056817</v>
      </c>
      <c r="ET49" s="6">
        <f t="shared" si="238"/>
        <v>0.9627032610208397</v>
      </c>
      <c r="EU49" s="6">
        <f t="shared" si="239"/>
        <v>0.96256056312372429</v>
      </c>
      <c r="EV49" s="6">
        <f t="shared" si="240"/>
        <v>0.96335536852560211</v>
      </c>
      <c r="EW49" s="6">
        <f t="shared" si="241"/>
        <v>0.96327209467633546</v>
      </c>
      <c r="EX49" s="6">
        <f t="shared" si="242"/>
        <v>0.96512832585087627</v>
      </c>
      <c r="EY49" s="6">
        <f t="shared" si="243"/>
        <v>0.96643595294353157</v>
      </c>
      <c r="EZ49" s="6">
        <f t="shared" si="244"/>
        <v>0.96708984595430514</v>
      </c>
      <c r="FA49" s="6">
        <f t="shared" si="245"/>
        <v>0.96854953988694359</v>
      </c>
      <c r="FB49" s="6">
        <f t="shared" si="246"/>
        <v>0.96782147099619953</v>
      </c>
      <c r="FC49" s="6">
        <f t="shared" si="247"/>
        <v>0.96936375824110954</v>
      </c>
      <c r="FD49" s="6">
        <f t="shared" si="248"/>
        <v>0.96994165401631138</v>
      </c>
      <c r="FE49" s="6">
        <f t="shared" si="249"/>
        <v>0.97081468060213438</v>
      </c>
      <c r="FF49" s="6">
        <f t="shared" si="250"/>
        <v>0.96988416584407733</v>
      </c>
      <c r="FG49" s="6">
        <f t="shared" si="251"/>
        <v>0.97078472342367728</v>
      </c>
      <c r="FH49" s="6">
        <f t="shared" si="252"/>
        <v>0.97154796976818736</v>
      </c>
      <c r="FI49" s="6">
        <f t="shared" si="253"/>
        <v>0.9718819268676383</v>
      </c>
      <c r="FJ49" s="6">
        <f t="shared" si="254"/>
        <v>0.97284549461131542</v>
      </c>
      <c r="FK49" s="6">
        <f t="shared" si="255"/>
        <v>0.97313673094311437</v>
      </c>
      <c r="FL49" s="6">
        <f t="shared" si="256"/>
        <v>0.97342178908952826</v>
      </c>
      <c r="FM49" s="6">
        <f t="shared" si="257"/>
        <v>0.973509563204077</v>
      </c>
      <c r="FN49" s="6">
        <f t="shared" si="258"/>
        <v>0.97386576321604745</v>
      </c>
      <c r="FO49" s="6">
        <f t="shared" si="259"/>
        <v>0.97400963497110049</v>
      </c>
      <c r="FP49" s="6">
        <f t="shared" si="260"/>
        <v>0.9743487573761469</v>
      </c>
      <c r="FQ49" s="6">
        <f t="shared" si="261"/>
        <v>0.97461755709247366</v>
      </c>
      <c r="FR49" s="6">
        <f t="shared" si="262"/>
        <v>0.97487105263742113</v>
      </c>
      <c r="FS49" s="6">
        <f t="shared" si="263"/>
        <v>0.97510993708515337</v>
      </c>
      <c r="FT49" s="6">
        <f t="shared" si="264"/>
        <v>0.97533452432620527</v>
      </c>
      <c r="FU49" s="6">
        <f t="shared" si="265"/>
        <v>0.97554549427269432</v>
      </c>
      <c r="FV49" s="6">
        <f t="shared" si="266"/>
        <v>0.9757427552405179</v>
      </c>
      <c r="FW49" s="6">
        <f t="shared" si="267"/>
        <v>0.97592641406287728</v>
      </c>
      <c r="FX49" s="6">
        <f t="shared" si="268"/>
        <v>0.97609536266055008</v>
      </c>
      <c r="FY49" s="6">
        <f t="shared" si="269"/>
        <v>0.97624649686214127</v>
      </c>
      <c r="GA49" s="17"/>
      <c r="GB49" s="17"/>
      <c r="GC49" s="17"/>
    </row>
    <row r="50" spans="1:185" x14ac:dyDescent="0.25">
      <c r="A50" s="13">
        <v>48</v>
      </c>
      <c r="B50" s="6" t="str">
        <f t="shared" si="270"/>
        <v/>
      </c>
      <c r="C50" s="6" t="str">
        <f t="shared" si="271"/>
        <v/>
      </c>
      <c r="D50" s="6" t="str">
        <f t="shared" si="272"/>
        <v/>
      </c>
      <c r="E50" s="6" t="str">
        <f t="shared" si="273"/>
        <v/>
      </c>
      <c r="F50" s="6" t="str">
        <f t="shared" si="274"/>
        <v/>
      </c>
      <c r="G50" s="6" t="str">
        <f t="shared" si="275"/>
        <v/>
      </c>
      <c r="H50" s="6" t="str">
        <f t="shared" si="276"/>
        <v/>
      </c>
      <c r="I50" s="6" t="str">
        <f t="shared" si="277"/>
        <v/>
      </c>
      <c r="J50" s="6" t="str">
        <f t="shared" si="278"/>
        <v/>
      </c>
      <c r="K50" s="6" t="str">
        <f t="shared" si="279"/>
        <v/>
      </c>
      <c r="L50" s="6" t="str">
        <f t="shared" si="280"/>
        <v/>
      </c>
      <c r="M50" s="6" t="str">
        <f t="shared" si="281"/>
        <v/>
      </c>
      <c r="N50" s="6" t="str">
        <f t="shared" si="282"/>
        <v/>
      </c>
      <c r="O50" s="6" t="str">
        <f t="shared" si="283"/>
        <v/>
      </c>
      <c r="P50" s="6" t="str">
        <f t="shared" si="284"/>
        <v/>
      </c>
      <c r="Q50" s="6" t="str">
        <f t="shared" si="285"/>
        <v/>
      </c>
      <c r="R50" s="6" t="str">
        <f t="shared" si="286"/>
        <v/>
      </c>
      <c r="S50" s="6" t="str">
        <f t="shared" si="287"/>
        <v/>
      </c>
      <c r="T50" s="6" t="str">
        <f t="shared" si="288"/>
        <v/>
      </c>
      <c r="U50" s="6" t="str">
        <f t="shared" si="289"/>
        <v/>
      </c>
      <c r="V50" s="6" t="str">
        <f t="shared" si="290"/>
        <v/>
      </c>
      <c r="W50" s="6" t="str">
        <f t="shared" si="291"/>
        <v/>
      </c>
      <c r="X50" s="6" t="str">
        <f t="shared" si="292"/>
        <v/>
      </c>
      <c r="Y50" s="6" t="str">
        <f t="shared" si="293"/>
        <v/>
      </c>
      <c r="Z50" s="6" t="str">
        <f t="shared" si="294"/>
        <v/>
      </c>
      <c r="AA50" s="6" t="str">
        <f t="shared" si="295"/>
        <v/>
      </c>
      <c r="AB50" s="6" t="str">
        <f t="shared" si="296"/>
        <v/>
      </c>
      <c r="AC50" s="6" t="str">
        <f t="shared" si="297"/>
        <v/>
      </c>
      <c r="AD50" s="6" t="str">
        <f t="shared" si="298"/>
        <v/>
      </c>
      <c r="AE50" s="6" t="str">
        <f t="shared" si="299"/>
        <v/>
      </c>
      <c r="AF50" s="6" t="str">
        <f t="shared" si="300"/>
        <v/>
      </c>
      <c r="AG50" s="6" t="str">
        <f t="shared" si="301"/>
        <v/>
      </c>
      <c r="AH50" s="6" t="str">
        <f t="shared" si="302"/>
        <v/>
      </c>
      <c r="AI50" s="6" t="str">
        <f t="shared" si="303"/>
        <v/>
      </c>
      <c r="AJ50" s="6" t="str">
        <f t="shared" si="304"/>
        <v/>
      </c>
      <c r="AK50" s="6" t="str">
        <f t="shared" si="305"/>
        <v/>
      </c>
      <c r="AL50" s="6" t="str">
        <f t="shared" si="306"/>
        <v/>
      </c>
      <c r="AM50" s="6" t="str">
        <f t="shared" si="307"/>
        <v/>
      </c>
      <c r="AN50" s="6" t="str">
        <f t="shared" si="308"/>
        <v/>
      </c>
      <c r="AO50" s="6" t="str">
        <f t="shared" si="309"/>
        <v/>
      </c>
      <c r="AP50" s="6" t="str">
        <f t="shared" si="310"/>
        <v/>
      </c>
      <c r="AQ50" s="6" t="str">
        <f t="shared" si="311"/>
        <v/>
      </c>
      <c r="AR50" s="6" t="str">
        <f t="shared" si="312"/>
        <v/>
      </c>
      <c r="AS50" s="6" t="str">
        <f t="shared" si="313"/>
        <v/>
      </c>
      <c r="AT50" s="6" t="str">
        <f t="shared" si="314"/>
        <v/>
      </c>
      <c r="AU50" s="6" t="str">
        <f t="shared" si="315"/>
        <v/>
      </c>
      <c r="AV50" s="6" t="str">
        <f t="shared" si="316"/>
        <v/>
      </c>
      <c r="AW50" s="6" t="str">
        <f t="shared" si="317"/>
        <v/>
      </c>
      <c r="AX50" s="6" t="str">
        <f t="shared" si="318"/>
        <v/>
      </c>
      <c r="AY50" s="6" t="str">
        <f t="shared" si="319"/>
        <v/>
      </c>
      <c r="AZ50" s="6" t="str">
        <f t="shared" si="320"/>
        <v/>
      </c>
      <c r="BA50" s="6" t="str">
        <f t="shared" si="321"/>
        <v/>
      </c>
      <c r="BB50" s="6" t="str">
        <f t="shared" si="322"/>
        <v/>
      </c>
      <c r="BC50" s="6" t="str">
        <f t="shared" si="323"/>
        <v/>
      </c>
      <c r="BD50" s="6" t="str">
        <f t="shared" si="324"/>
        <v/>
      </c>
      <c r="BE50" s="6" t="str">
        <f t="shared" si="325"/>
        <v/>
      </c>
      <c r="BF50" s="6" t="str">
        <f t="shared" si="326"/>
        <v/>
      </c>
      <c r="BG50" s="6" t="str">
        <f t="shared" si="327"/>
        <v/>
      </c>
      <c r="BH50" s="6" t="str">
        <f t="shared" si="328"/>
        <v/>
      </c>
      <c r="BI50" s="6" t="str">
        <f t="shared" si="329"/>
        <v/>
      </c>
      <c r="BJ50" s="6" t="str">
        <f t="shared" si="330"/>
        <v/>
      </c>
      <c r="BK50" s="6" t="str">
        <f t="shared" si="331"/>
        <v/>
      </c>
      <c r="BL50" s="6">
        <f t="shared" si="332"/>
        <v>1</v>
      </c>
      <c r="BM50" s="6">
        <f t="shared" si="333"/>
        <v>0.99453999999999998</v>
      </c>
      <c r="BN50" s="6">
        <f t="shared" si="334"/>
        <v>0.99012447009999993</v>
      </c>
      <c r="BO50" s="6">
        <f t="shared" si="335"/>
        <v>0.98564908699125009</v>
      </c>
      <c r="BP50" s="6">
        <f t="shared" si="336"/>
        <v>0.98224918680108053</v>
      </c>
      <c r="BQ50" s="6">
        <f t="shared" si="337"/>
        <v>0.97849697522122991</v>
      </c>
      <c r="BR50" s="6">
        <f t="shared" si="338"/>
        <v>0.97630720084558553</v>
      </c>
      <c r="BS50" s="6">
        <f t="shared" si="339"/>
        <v>0.97512905844061748</v>
      </c>
      <c r="BT50" s="6">
        <f t="shared" si="340"/>
        <v>0.97106234649404477</v>
      </c>
      <c r="BU50" s="6">
        <f t="shared" si="341"/>
        <v>0.9696273781471082</v>
      </c>
      <c r="BV50" s="6">
        <f t="shared" si="342"/>
        <v>0.96805775650273007</v>
      </c>
      <c r="BW50" s="6">
        <f t="shared" si="343"/>
        <v>0.96674295382205611</v>
      </c>
      <c r="BX50" s="6">
        <f t="shared" si="344"/>
        <v>0.96475160952531447</v>
      </c>
      <c r="BY50" s="6">
        <f t="shared" si="345"/>
        <v>0.96298674220366376</v>
      </c>
      <c r="BZ50" s="6">
        <f t="shared" si="346"/>
        <v>0.96453622467917832</v>
      </c>
      <c r="CA50" s="6">
        <f t="shared" si="347"/>
        <v>0.96088042095367721</v>
      </c>
      <c r="CB50" s="6">
        <f t="shared" si="348"/>
        <v>0.95923833228368971</v>
      </c>
      <c r="CC50" s="6">
        <f t="shared" si="349"/>
        <v>0.96273832236764034</v>
      </c>
      <c r="CD50" s="6">
        <f t="shared" si="350"/>
        <v>0.95389180800336837</v>
      </c>
      <c r="CE50" s="6">
        <f t="shared" si="351"/>
        <v>0.95966877738045375</v>
      </c>
      <c r="CF50" s="6">
        <f t="shared" si="352"/>
        <v>0.95485384985606025</v>
      </c>
      <c r="CG50" s="6">
        <f t="shared" si="353"/>
        <v>0.95600539559777986</v>
      </c>
      <c r="CH50" s="6">
        <f t="shared" si="354"/>
        <v>0.95544234622406299</v>
      </c>
      <c r="CI50" s="6">
        <f t="shared" si="355"/>
        <v>0.9554252038681621</v>
      </c>
      <c r="CJ50" s="6">
        <f t="shared" si="356"/>
        <v>0.95377086044766435</v>
      </c>
      <c r="CK50" s="6">
        <f t="shared" si="357"/>
        <v>0.95270188710051007</v>
      </c>
      <c r="CL50" s="6">
        <f t="shared" si="358"/>
        <v>0.95347739813643229</v>
      </c>
      <c r="CM50" s="6">
        <f t="shared" si="359"/>
        <v>0.95233160710536569</v>
      </c>
      <c r="CN50" s="6">
        <f t="shared" si="360"/>
        <v>0.95044464418304075</v>
      </c>
      <c r="CO50" s="6">
        <f t="shared" si="361"/>
        <v>0.95146397279696726</v>
      </c>
      <c r="CP50" s="6">
        <f t="shared" si="362"/>
        <v>0.95215167725003858</v>
      </c>
      <c r="CQ50" s="6">
        <f t="shared" si="363"/>
        <v>0.95016820436090355</v>
      </c>
      <c r="CR50" s="6">
        <f t="shared" si="364"/>
        <v>0.95127493061410873</v>
      </c>
      <c r="CS50" s="6">
        <f t="shared" si="365"/>
        <v>0.94930314390244896</v>
      </c>
      <c r="CT50" s="6">
        <f t="shared" si="366"/>
        <v>0.9494560801716373</v>
      </c>
      <c r="CU50" s="6">
        <f t="shared" si="367"/>
        <v>0.94961772222664764</v>
      </c>
      <c r="CV50" s="6">
        <f t="shared" si="368"/>
        <v>0.95000736583663603</v>
      </c>
      <c r="CW50" s="6">
        <f t="shared" si="369"/>
        <v>0.94982616393145325</v>
      </c>
      <c r="CX50" s="6">
        <f t="shared" si="370"/>
        <v>0.94867423678274354</v>
      </c>
      <c r="CY50" s="6">
        <f t="shared" si="371"/>
        <v>0.9501804987750353</v>
      </c>
      <c r="CZ50" s="6">
        <f t="shared" si="372"/>
        <v>0.94827822023070729</v>
      </c>
      <c r="DA50" s="6">
        <f t="shared" si="373"/>
        <v>0.94864868833288951</v>
      </c>
      <c r="DB50" s="6">
        <f t="shared" si="374"/>
        <v>0.94441692509830211</v>
      </c>
      <c r="DC50" s="6">
        <f t="shared" si="375"/>
        <v>0.94495106900430836</v>
      </c>
      <c r="DD50" s="6">
        <f t="shared" si="376"/>
        <v>0.94469512115065868</v>
      </c>
      <c r="DE50" s="6">
        <f t="shared" si="377"/>
        <v>0.94256710581309022</v>
      </c>
      <c r="DF50" s="6">
        <f t="shared" si="378"/>
        <v>0.94092379625429878</v>
      </c>
      <c r="DG50" s="6">
        <f t="shared" si="379"/>
        <v>0.93420551983704847</v>
      </c>
      <c r="DH50" s="6">
        <f t="shared" si="380"/>
        <v>0.86097238901987461</v>
      </c>
      <c r="DI50" s="6">
        <f t="shared" si="201"/>
        <v>0.86809883657889531</v>
      </c>
      <c r="DJ50" s="6">
        <f t="shared" si="202"/>
        <v>0.88093132582543032</v>
      </c>
      <c r="DK50" s="6">
        <f t="shared" si="203"/>
        <v>0.87564416379415244</v>
      </c>
      <c r="DL50" s="6">
        <f t="shared" si="204"/>
        <v>0.88701773201118084</v>
      </c>
      <c r="DM50" s="6">
        <f t="shared" si="205"/>
        <v>0.89007613258063323</v>
      </c>
      <c r="DN50" s="6">
        <f t="shared" si="206"/>
        <v>0.89307933274972029</v>
      </c>
      <c r="DO50" s="6">
        <f t="shared" si="207"/>
        <v>0.89366552087627149</v>
      </c>
      <c r="DP50" s="6">
        <f t="shared" si="208"/>
        <v>0.89789654529862106</v>
      </c>
      <c r="DQ50" s="6">
        <f t="shared" si="209"/>
        <v>0.90185245380244583</v>
      </c>
      <c r="DR50" s="6">
        <f t="shared" si="210"/>
        <v>0.90680323633688409</v>
      </c>
      <c r="DS50" s="6">
        <f t="shared" si="211"/>
        <v>0.91149203870250972</v>
      </c>
      <c r="DT50" s="6">
        <f t="shared" si="212"/>
        <v>0.91070434279474122</v>
      </c>
      <c r="DU50" s="6">
        <f t="shared" si="213"/>
        <v>0.91558254176377607</v>
      </c>
      <c r="DV50" s="6">
        <f t="shared" si="214"/>
        <v>0.92036557693424992</v>
      </c>
      <c r="DW50" s="6">
        <f t="shared" si="215"/>
        <v>0.92275110411389616</v>
      </c>
      <c r="DX50" s="6">
        <f t="shared" si="216"/>
        <v>0.92410179596276976</v>
      </c>
      <c r="DY50" s="6">
        <f t="shared" si="217"/>
        <v>0.92538764446159516</v>
      </c>
      <c r="DZ50" s="6">
        <f t="shared" si="218"/>
        <v>0.92832303549466477</v>
      </c>
      <c r="EA50" s="6">
        <f t="shared" si="219"/>
        <v>0.92985406863934683</v>
      </c>
      <c r="EB50" s="6">
        <f t="shared" si="220"/>
        <v>0.93276334135937433</v>
      </c>
      <c r="EC50" s="6">
        <f t="shared" si="221"/>
        <v>0.932662387013804</v>
      </c>
      <c r="ED50" s="6">
        <f t="shared" si="222"/>
        <v>0.93634825098988617</v>
      </c>
      <c r="EE50" s="6">
        <f t="shared" si="223"/>
        <v>0.93619143002899252</v>
      </c>
      <c r="EF50" s="6">
        <f t="shared" si="224"/>
        <v>0.93389167962240582</v>
      </c>
      <c r="EG50" s="6">
        <f t="shared" si="225"/>
        <v>0.93859489918761918</v>
      </c>
      <c r="EH50" s="6">
        <f t="shared" si="226"/>
        <v>0.94253837734664825</v>
      </c>
      <c r="EI50" s="6">
        <f t="shared" si="227"/>
        <v>0.94694625445683922</v>
      </c>
      <c r="EJ50" s="6">
        <f t="shared" si="228"/>
        <v>0.94939530677167494</v>
      </c>
      <c r="EK50" s="6">
        <f t="shared" si="229"/>
        <v>0.95099526887031416</v>
      </c>
      <c r="EL50" s="6">
        <f t="shared" si="230"/>
        <v>0.95221729924836862</v>
      </c>
      <c r="EM50" s="6">
        <f t="shared" si="231"/>
        <v>0.95322446664343585</v>
      </c>
      <c r="EN50" s="6">
        <f t="shared" si="232"/>
        <v>0.95456231895646093</v>
      </c>
      <c r="EO50" s="6">
        <f t="shared" si="233"/>
        <v>0.95569745949649998</v>
      </c>
      <c r="EP50" s="6">
        <f t="shared" si="234"/>
        <v>0.95432065409128897</v>
      </c>
      <c r="EQ50" s="6">
        <f t="shared" si="235"/>
        <v>0.95403485025332269</v>
      </c>
      <c r="ER50" s="6">
        <f t="shared" si="236"/>
        <v>0.95691550677532633</v>
      </c>
      <c r="ES50" s="6">
        <f t="shared" si="237"/>
        <v>0.9586852266602417</v>
      </c>
      <c r="ET50" s="6">
        <f t="shared" si="238"/>
        <v>0.95948694906368004</v>
      </c>
      <c r="EU50" s="6">
        <f t="shared" si="239"/>
        <v>0.9593447279084345</v>
      </c>
      <c r="EV50" s="6">
        <f t="shared" si="240"/>
        <v>0.96013687793121349</v>
      </c>
      <c r="EW50" s="6">
        <f t="shared" si="241"/>
        <v>0.9600538822929886</v>
      </c>
      <c r="EX50" s="6">
        <f t="shared" si="242"/>
        <v>0.96190391195272862</v>
      </c>
      <c r="EY50" s="6">
        <f t="shared" si="243"/>
        <v>0.96320717037143855</v>
      </c>
      <c r="EZ50" s="6">
        <f t="shared" si="244"/>
        <v>0.96385887877975518</v>
      </c>
      <c r="FA50" s="6">
        <f t="shared" si="245"/>
        <v>0.96531369599571526</v>
      </c>
      <c r="FB50" s="6">
        <f t="shared" si="246"/>
        <v>0.96458805952290705</v>
      </c>
      <c r="FC50" s="6">
        <f t="shared" si="247"/>
        <v>0.96612519411371478</v>
      </c>
      <c r="FD50" s="6">
        <f t="shared" si="248"/>
        <v>0.966701159186937</v>
      </c>
      <c r="FE50" s="6">
        <f t="shared" si="249"/>
        <v>0.96757126906315638</v>
      </c>
      <c r="FF50" s="6">
        <f t="shared" si="250"/>
        <v>0.96664386307793082</v>
      </c>
      <c r="FG50" s="6">
        <f t="shared" si="251"/>
        <v>0.96754141196915433</v>
      </c>
      <c r="FH50" s="6">
        <f t="shared" si="252"/>
        <v>0.96830210837076558</v>
      </c>
      <c r="FI50" s="6">
        <f t="shared" si="253"/>
        <v>0.96863494974717324</v>
      </c>
      <c r="FJ50" s="6">
        <f t="shared" si="254"/>
        <v>0.96959529829072821</v>
      </c>
      <c r="FK50" s="6">
        <f t="shared" si="255"/>
        <v>0.96988556162603468</v>
      </c>
      <c r="FL50" s="6">
        <f t="shared" si="256"/>
        <v>0.97016966741676225</v>
      </c>
      <c r="FM50" s="6">
        <f t="shared" si="257"/>
        <v>0.97025714828525522</v>
      </c>
      <c r="FN50" s="6">
        <f t="shared" si="258"/>
        <v>0.97061215826245173</v>
      </c>
      <c r="FO50" s="6">
        <f t="shared" si="259"/>
        <v>0.97075554935387265</v>
      </c>
      <c r="FP50" s="6">
        <f t="shared" si="260"/>
        <v>0.97109353877901716</v>
      </c>
      <c r="FQ50" s="6">
        <f t="shared" si="261"/>
        <v>0.97136144045772765</v>
      </c>
      <c r="FR50" s="6">
        <f t="shared" si="262"/>
        <v>0.97161408909502933</v>
      </c>
      <c r="FS50" s="6">
        <f t="shared" si="263"/>
        <v>0.97185217544958302</v>
      </c>
      <c r="FT50" s="6">
        <f t="shared" si="264"/>
        <v>0.97207601236324115</v>
      </c>
      <c r="FU50" s="6">
        <f t="shared" si="265"/>
        <v>0.97228627747659113</v>
      </c>
      <c r="FV50" s="6">
        <f t="shared" si="266"/>
        <v>0.9724828794118392</v>
      </c>
      <c r="FW50" s="6">
        <f t="shared" si="267"/>
        <v>0.97266592464526591</v>
      </c>
      <c r="FX50" s="6">
        <f t="shared" si="268"/>
        <v>0.97283430879964994</v>
      </c>
      <c r="FY50" s="6">
        <f t="shared" si="269"/>
        <v>0.97298493807437592</v>
      </c>
      <c r="GA50" s="17"/>
      <c r="GB50" s="17"/>
      <c r="GC50" s="17"/>
    </row>
    <row r="51" spans="1:185" x14ac:dyDescent="0.25">
      <c r="A51" s="13">
        <v>49</v>
      </c>
      <c r="B51" s="6" t="str">
        <f t="shared" si="270"/>
        <v/>
      </c>
      <c r="C51" s="6" t="str">
        <f t="shared" si="271"/>
        <v/>
      </c>
      <c r="D51" s="6" t="str">
        <f t="shared" si="272"/>
        <v/>
      </c>
      <c r="E51" s="6" t="str">
        <f t="shared" si="273"/>
        <v/>
      </c>
      <c r="F51" s="6" t="str">
        <f t="shared" si="274"/>
        <v/>
      </c>
      <c r="G51" s="6" t="str">
        <f t="shared" si="275"/>
        <v/>
      </c>
      <c r="H51" s="6" t="str">
        <f t="shared" si="276"/>
        <v/>
      </c>
      <c r="I51" s="6" t="str">
        <f t="shared" si="277"/>
        <v/>
      </c>
      <c r="J51" s="6" t="str">
        <f t="shared" si="278"/>
        <v/>
      </c>
      <c r="K51" s="6" t="str">
        <f t="shared" si="279"/>
        <v/>
      </c>
      <c r="L51" s="6" t="str">
        <f t="shared" si="280"/>
        <v/>
      </c>
      <c r="M51" s="6" t="str">
        <f t="shared" si="281"/>
        <v/>
      </c>
      <c r="N51" s="6" t="str">
        <f t="shared" si="282"/>
        <v/>
      </c>
      <c r="O51" s="6" t="str">
        <f t="shared" si="283"/>
        <v/>
      </c>
      <c r="P51" s="6" t="str">
        <f t="shared" si="284"/>
        <v/>
      </c>
      <c r="Q51" s="6" t="str">
        <f t="shared" si="285"/>
        <v/>
      </c>
      <c r="R51" s="6" t="str">
        <f t="shared" si="286"/>
        <v/>
      </c>
      <c r="S51" s="6" t="str">
        <f t="shared" si="287"/>
        <v/>
      </c>
      <c r="T51" s="6" t="str">
        <f t="shared" si="288"/>
        <v/>
      </c>
      <c r="U51" s="6" t="str">
        <f t="shared" si="289"/>
        <v/>
      </c>
      <c r="V51" s="6" t="str">
        <f t="shared" si="290"/>
        <v/>
      </c>
      <c r="W51" s="6" t="str">
        <f t="shared" si="291"/>
        <v/>
      </c>
      <c r="X51" s="6" t="str">
        <f t="shared" si="292"/>
        <v/>
      </c>
      <c r="Y51" s="6" t="str">
        <f t="shared" si="293"/>
        <v/>
      </c>
      <c r="Z51" s="6" t="str">
        <f t="shared" si="294"/>
        <v/>
      </c>
      <c r="AA51" s="6" t="str">
        <f t="shared" si="295"/>
        <v/>
      </c>
      <c r="AB51" s="6" t="str">
        <f t="shared" si="296"/>
        <v/>
      </c>
      <c r="AC51" s="6" t="str">
        <f t="shared" si="297"/>
        <v/>
      </c>
      <c r="AD51" s="6" t="str">
        <f t="shared" si="298"/>
        <v/>
      </c>
      <c r="AE51" s="6" t="str">
        <f t="shared" si="299"/>
        <v/>
      </c>
      <c r="AF51" s="6" t="str">
        <f t="shared" si="300"/>
        <v/>
      </c>
      <c r="AG51" s="6" t="str">
        <f t="shared" si="301"/>
        <v/>
      </c>
      <c r="AH51" s="6" t="str">
        <f t="shared" si="302"/>
        <v/>
      </c>
      <c r="AI51" s="6" t="str">
        <f t="shared" si="303"/>
        <v/>
      </c>
      <c r="AJ51" s="6" t="str">
        <f t="shared" si="304"/>
        <v/>
      </c>
      <c r="AK51" s="6" t="str">
        <f t="shared" si="305"/>
        <v/>
      </c>
      <c r="AL51" s="6" t="str">
        <f t="shared" si="306"/>
        <v/>
      </c>
      <c r="AM51" s="6" t="str">
        <f t="shared" si="307"/>
        <v/>
      </c>
      <c r="AN51" s="6" t="str">
        <f t="shared" si="308"/>
        <v/>
      </c>
      <c r="AO51" s="6" t="str">
        <f t="shared" si="309"/>
        <v/>
      </c>
      <c r="AP51" s="6" t="str">
        <f t="shared" si="310"/>
        <v/>
      </c>
      <c r="AQ51" s="6" t="str">
        <f t="shared" si="311"/>
        <v/>
      </c>
      <c r="AR51" s="6" t="str">
        <f t="shared" si="312"/>
        <v/>
      </c>
      <c r="AS51" s="6" t="str">
        <f t="shared" si="313"/>
        <v/>
      </c>
      <c r="AT51" s="6" t="str">
        <f t="shared" si="314"/>
        <v/>
      </c>
      <c r="AU51" s="6" t="str">
        <f t="shared" si="315"/>
        <v/>
      </c>
      <c r="AV51" s="6" t="str">
        <f t="shared" si="316"/>
        <v/>
      </c>
      <c r="AW51" s="6" t="str">
        <f t="shared" si="317"/>
        <v/>
      </c>
      <c r="AX51" s="6" t="str">
        <f t="shared" si="318"/>
        <v/>
      </c>
      <c r="AY51" s="6" t="str">
        <f t="shared" si="319"/>
        <v/>
      </c>
      <c r="AZ51" s="6" t="str">
        <f t="shared" si="320"/>
        <v/>
      </c>
      <c r="BA51" s="6" t="str">
        <f t="shared" si="321"/>
        <v/>
      </c>
      <c r="BB51" s="6" t="str">
        <f t="shared" si="322"/>
        <v/>
      </c>
      <c r="BC51" s="6" t="str">
        <f t="shared" si="323"/>
        <v/>
      </c>
      <c r="BD51" s="6" t="str">
        <f t="shared" si="324"/>
        <v/>
      </c>
      <c r="BE51" s="6" t="str">
        <f t="shared" si="325"/>
        <v/>
      </c>
      <c r="BF51" s="6" t="str">
        <f t="shared" si="326"/>
        <v/>
      </c>
      <c r="BG51" s="6" t="str">
        <f t="shared" si="327"/>
        <v/>
      </c>
      <c r="BH51" s="6" t="str">
        <f t="shared" si="328"/>
        <v/>
      </c>
      <c r="BI51" s="6" t="str">
        <f t="shared" si="329"/>
        <v/>
      </c>
      <c r="BJ51" s="6" t="str">
        <f t="shared" si="330"/>
        <v/>
      </c>
      <c r="BK51" s="6">
        <f t="shared" si="331"/>
        <v>1</v>
      </c>
      <c r="BL51" s="6">
        <f t="shared" si="332"/>
        <v>0.99387999999999999</v>
      </c>
      <c r="BM51" s="6">
        <f t="shared" si="333"/>
        <v>0.98823461639999999</v>
      </c>
      <c r="BN51" s="6">
        <f t="shared" si="334"/>
        <v>0.9846292792909449</v>
      </c>
      <c r="BO51" s="6">
        <f t="shared" si="335"/>
        <v>0.98053356822976545</v>
      </c>
      <c r="BP51" s="6">
        <f t="shared" si="336"/>
        <v>0.97726918342399904</v>
      </c>
      <c r="BQ51" s="6">
        <f t="shared" si="337"/>
        <v>0.97447535265307073</v>
      </c>
      <c r="BR51" s="6">
        <f t="shared" si="338"/>
        <v>0.97196263380182268</v>
      </c>
      <c r="BS51" s="6">
        <f t="shared" si="339"/>
        <v>0.97091650090815407</v>
      </c>
      <c r="BT51" s="6">
        <f t="shared" si="340"/>
        <v>0.96712954399074391</v>
      </c>
      <c r="BU51" s="6">
        <f t="shared" si="341"/>
        <v>0.96591370528880482</v>
      </c>
      <c r="BV51" s="6">
        <f t="shared" si="342"/>
        <v>0.96408871970106891</v>
      </c>
      <c r="BW51" s="6">
        <f t="shared" si="343"/>
        <v>0.96302099344984116</v>
      </c>
      <c r="BX51" s="6">
        <f t="shared" si="344"/>
        <v>0.96086366053892747</v>
      </c>
      <c r="BY51" s="6">
        <f t="shared" si="345"/>
        <v>0.95873997067054562</v>
      </c>
      <c r="BZ51" s="6">
        <f t="shared" si="346"/>
        <v>0.96106389427033323</v>
      </c>
      <c r="CA51" s="6">
        <f t="shared" si="347"/>
        <v>0.95646997982149984</v>
      </c>
      <c r="CB51" s="6">
        <f t="shared" si="348"/>
        <v>0.95574670475417711</v>
      </c>
      <c r="CC51" s="6">
        <f t="shared" si="349"/>
        <v>0.95966718711928756</v>
      </c>
      <c r="CD51" s="6">
        <f t="shared" si="350"/>
        <v>0.95016209103407523</v>
      </c>
      <c r="CE51" s="6">
        <f t="shared" si="351"/>
        <v>0.95618517971856265</v>
      </c>
      <c r="CF51" s="6">
        <f t="shared" si="352"/>
        <v>0.95105353153363315</v>
      </c>
      <c r="CG51" s="6">
        <f t="shared" si="353"/>
        <v>0.95191369250462143</v>
      </c>
      <c r="CH51" s="6">
        <f t="shared" si="354"/>
        <v>0.95147726048723313</v>
      </c>
      <c r="CI51" s="6">
        <f t="shared" si="355"/>
        <v>0.95142197226395442</v>
      </c>
      <c r="CJ51" s="6">
        <f t="shared" si="356"/>
        <v>0.9499176261714557</v>
      </c>
      <c r="CK51" s="6">
        <f t="shared" si="357"/>
        <v>0.94844330966517076</v>
      </c>
      <c r="CL51" s="6">
        <f t="shared" si="358"/>
        <v>0.94935837577648285</v>
      </c>
      <c r="CM51" s="6">
        <f t="shared" si="359"/>
        <v>0.9481699179823152</v>
      </c>
      <c r="CN51" s="6">
        <f t="shared" si="360"/>
        <v>0.94643376778458832</v>
      </c>
      <c r="CO51" s="6">
        <f t="shared" si="361"/>
        <v>0.94767714618523535</v>
      </c>
      <c r="CP51" s="6">
        <f t="shared" si="362"/>
        <v>0.94775273650114344</v>
      </c>
      <c r="CQ51" s="6">
        <f t="shared" si="363"/>
        <v>0.94553138352362232</v>
      </c>
      <c r="CR51" s="6">
        <f t="shared" si="364"/>
        <v>0.94682296393883469</v>
      </c>
      <c r="CS51" s="6">
        <f t="shared" si="365"/>
        <v>0.94424335814544891</v>
      </c>
      <c r="CT51" s="6">
        <f t="shared" si="366"/>
        <v>0.94528796797968384</v>
      </c>
      <c r="CU51" s="6">
        <f t="shared" si="367"/>
        <v>0.94488862596995893</v>
      </c>
      <c r="CV51" s="6">
        <f t="shared" si="368"/>
        <v>0.94555183129086229</v>
      </c>
      <c r="CW51" s="6">
        <f t="shared" si="369"/>
        <v>0.94589388361277704</v>
      </c>
      <c r="CX51" s="6">
        <f t="shared" si="370"/>
        <v>0.94443366294432474</v>
      </c>
      <c r="CY51" s="6">
        <f t="shared" si="371"/>
        <v>0.94564813779587831</v>
      </c>
      <c r="CZ51" s="6">
        <f t="shared" si="372"/>
        <v>0.9442195894481199</v>
      </c>
      <c r="DA51" s="6">
        <f t="shared" si="373"/>
        <v>0.94387698543057508</v>
      </c>
      <c r="DB51" s="6">
        <f t="shared" si="374"/>
        <v>0.93976094965756751</v>
      </c>
      <c r="DC51" s="6">
        <f t="shared" si="375"/>
        <v>0.93978218665685487</v>
      </c>
      <c r="DD51" s="6">
        <f t="shared" si="376"/>
        <v>0.94010390286186651</v>
      </c>
      <c r="DE51" s="6">
        <f t="shared" si="377"/>
        <v>0.93777886491555973</v>
      </c>
      <c r="DF51" s="6">
        <f t="shared" si="378"/>
        <v>0.93621917727302728</v>
      </c>
      <c r="DG51" s="6">
        <f t="shared" si="379"/>
        <v>0.92990817444579799</v>
      </c>
      <c r="DH51" s="6">
        <f t="shared" si="380"/>
        <v>0.85698608685871258</v>
      </c>
      <c r="DI51" s="6">
        <f t="shared" si="201"/>
        <v>0.86398404809351137</v>
      </c>
      <c r="DJ51" s="6">
        <f t="shared" si="202"/>
        <v>0.87641214812394586</v>
      </c>
      <c r="DK51" s="6">
        <f t="shared" si="203"/>
        <v>0.87166873929052702</v>
      </c>
      <c r="DL51" s="6">
        <f t="shared" si="204"/>
        <v>0.88279552760680757</v>
      </c>
      <c r="DM51" s="6">
        <f t="shared" si="205"/>
        <v>0.8859105762801559</v>
      </c>
      <c r="DN51" s="6">
        <f t="shared" si="206"/>
        <v>0.88903368337236399</v>
      </c>
      <c r="DO51" s="6">
        <f t="shared" si="207"/>
        <v>0.88957253279065818</v>
      </c>
      <c r="DP51" s="6">
        <f t="shared" si="208"/>
        <v>0.89404456911928998</v>
      </c>
      <c r="DQ51" s="6">
        <f t="shared" si="209"/>
        <v>0.89731613595981952</v>
      </c>
      <c r="DR51" s="6">
        <f t="shared" si="210"/>
        <v>0.90316695535917324</v>
      </c>
      <c r="DS51" s="6">
        <f t="shared" si="211"/>
        <v>0.9084750000544044</v>
      </c>
      <c r="DT51" s="6">
        <f t="shared" si="212"/>
        <v>0.9068872379255698</v>
      </c>
      <c r="DU51" s="6">
        <f t="shared" si="213"/>
        <v>0.91178362945900171</v>
      </c>
      <c r="DV51" s="6">
        <f t="shared" si="214"/>
        <v>0.91658526868947232</v>
      </c>
      <c r="DW51" s="6">
        <f t="shared" si="215"/>
        <v>0.91899915878803895</v>
      </c>
      <c r="DX51" s="6">
        <f t="shared" si="216"/>
        <v>0.92038219096098917</v>
      </c>
      <c r="DY51" s="6">
        <f t="shared" si="217"/>
        <v>0.92170036727388449</v>
      </c>
      <c r="DZ51" s="6">
        <f t="shared" si="218"/>
        <v>0.92466130566233673</v>
      </c>
      <c r="EA51" s="6">
        <f t="shared" si="219"/>
        <v>0.92622322916928113</v>
      </c>
      <c r="EB51" s="6">
        <f t="shared" si="220"/>
        <v>0.9291578139380714</v>
      </c>
      <c r="EC51" s="6">
        <f t="shared" si="221"/>
        <v>0.92909354866333727</v>
      </c>
      <c r="ED51" s="6">
        <f t="shared" si="222"/>
        <v>0.93276530865828378</v>
      </c>
      <c r="EE51" s="6">
        <f t="shared" si="223"/>
        <v>0.93260908777375984</v>
      </c>
      <c r="EF51" s="6">
        <f t="shared" si="224"/>
        <v>0.93031813737622449</v>
      </c>
      <c r="EG51" s="6">
        <f t="shared" si="225"/>
        <v>0.93500336004289375</v>
      </c>
      <c r="EH51" s="6">
        <f t="shared" si="226"/>
        <v>0.93893174845853422</v>
      </c>
      <c r="EI51" s="6">
        <f t="shared" si="227"/>
        <v>0.94332275879989869</v>
      </c>
      <c r="EJ51" s="6">
        <f t="shared" si="228"/>
        <v>0.94576243980101449</v>
      </c>
      <c r="EK51" s="6">
        <f t="shared" si="229"/>
        <v>0.94735627963485947</v>
      </c>
      <c r="EL51" s="6">
        <f t="shared" si="230"/>
        <v>0.948573633906169</v>
      </c>
      <c r="EM51" s="6">
        <f t="shared" si="231"/>
        <v>0.94957694736901499</v>
      </c>
      <c r="EN51" s="6">
        <f t="shared" si="232"/>
        <v>0.95090968038194978</v>
      </c>
      <c r="EO51" s="6">
        <f t="shared" si="233"/>
        <v>0.95204047729974262</v>
      </c>
      <c r="EP51" s="6">
        <f t="shared" si="234"/>
        <v>0.95066894024886828</v>
      </c>
      <c r="EQ51" s="6">
        <f t="shared" si="235"/>
        <v>0.95038423004104278</v>
      </c>
      <c r="ER51" s="6">
        <f t="shared" si="236"/>
        <v>0.95325386371317777</v>
      </c>
      <c r="ES51" s="6">
        <f t="shared" si="237"/>
        <v>0.95501681175408737</v>
      </c>
      <c r="ET51" s="6">
        <f t="shared" si="238"/>
        <v>0.95581546636182635</v>
      </c>
      <c r="EU51" s="6">
        <f t="shared" si="239"/>
        <v>0.95567378941670467</v>
      </c>
      <c r="EV51" s="6">
        <f t="shared" si="240"/>
        <v>0.95646290827255764</v>
      </c>
      <c r="EW51" s="6">
        <f t="shared" si="241"/>
        <v>0.95638023021765206</v>
      </c>
      <c r="EX51" s="6">
        <f t="shared" si="242"/>
        <v>0.95822318072753987</v>
      </c>
      <c r="EY51" s="6">
        <f t="shared" si="243"/>
        <v>0.95952145221990859</v>
      </c>
      <c r="EZ51" s="6">
        <f t="shared" si="244"/>
        <v>0.96017066686199926</v>
      </c>
      <c r="FA51" s="6">
        <f t="shared" si="245"/>
        <v>0.96161991721094986</v>
      </c>
      <c r="FB51" s="6">
        <f t="shared" si="246"/>
        <v>0.96089705739056031</v>
      </c>
      <c r="FC51" s="6">
        <f t="shared" si="247"/>
        <v>0.96242831012641827</v>
      </c>
      <c r="FD51" s="6">
        <f t="shared" si="248"/>
        <v>0.96300207126575132</v>
      </c>
      <c r="FE51" s="6">
        <f t="shared" si="249"/>
        <v>0.96386885166118685</v>
      </c>
      <c r="FF51" s="6">
        <f t="shared" si="250"/>
        <v>0.96294499440065806</v>
      </c>
      <c r="FG51" s="6">
        <f t="shared" si="251"/>
        <v>0.96383910881553836</v>
      </c>
      <c r="FH51" s="6">
        <f t="shared" si="252"/>
        <v>0.96459689440769814</v>
      </c>
      <c r="FI51" s="6">
        <f t="shared" si="253"/>
        <v>0.96492846216453532</v>
      </c>
      <c r="FJ51" s="6">
        <f t="shared" si="254"/>
        <v>0.9658851359284919</v>
      </c>
      <c r="FK51" s="6">
        <f t="shared" si="255"/>
        <v>0.9661742885693636</v>
      </c>
      <c r="FL51" s="6">
        <f t="shared" si="256"/>
        <v>0.96645730722753853</v>
      </c>
      <c r="FM51" s="6">
        <f t="shared" si="257"/>
        <v>0.96654445334995109</v>
      </c>
      <c r="FN51" s="6">
        <f t="shared" si="258"/>
        <v>0.96689810487929007</v>
      </c>
      <c r="FO51" s="6">
        <f t="shared" si="259"/>
        <v>0.96704094728381917</v>
      </c>
      <c r="FP51" s="6">
        <f t="shared" si="260"/>
        <v>0.96737764339035315</v>
      </c>
      <c r="FQ51" s="6">
        <f t="shared" si="261"/>
        <v>0.96764451994164513</v>
      </c>
      <c r="FR51" s="6">
        <f t="shared" si="262"/>
        <v>0.96789620181738489</v>
      </c>
      <c r="FS51" s="6">
        <f t="shared" si="263"/>
        <v>0.96813337713304104</v>
      </c>
      <c r="FT51" s="6">
        <f t="shared" si="264"/>
        <v>0.96835635753337468</v>
      </c>
      <c r="FU51" s="6">
        <f t="shared" si="265"/>
        <v>0.96856581806597741</v>
      </c>
      <c r="FV51" s="6">
        <f t="shared" si="266"/>
        <v>0.9687616677027131</v>
      </c>
      <c r="FW51" s="6">
        <f t="shared" si="267"/>
        <v>0.96894401251243023</v>
      </c>
      <c r="FX51" s="6">
        <f t="shared" si="268"/>
        <v>0.96911175234381364</v>
      </c>
      <c r="FY51" s="6">
        <f t="shared" si="269"/>
        <v>0.96926180523469496</v>
      </c>
      <c r="GA51" s="17"/>
      <c r="GB51" s="17"/>
      <c r="GC51" s="17"/>
    </row>
    <row r="52" spans="1:185" x14ac:dyDescent="0.25">
      <c r="A52" s="13">
        <v>50</v>
      </c>
      <c r="B52" s="6" t="str">
        <f t="shared" si="270"/>
        <v/>
      </c>
      <c r="C52" s="6" t="str">
        <f t="shared" si="271"/>
        <v/>
      </c>
      <c r="D52" s="6" t="str">
        <f t="shared" si="272"/>
        <v/>
      </c>
      <c r="E52" s="6" t="str">
        <f t="shared" si="273"/>
        <v/>
      </c>
      <c r="F52" s="6" t="str">
        <f t="shared" si="274"/>
        <v/>
      </c>
      <c r="G52" s="6" t="str">
        <f t="shared" si="275"/>
        <v/>
      </c>
      <c r="H52" s="6" t="str">
        <f t="shared" si="276"/>
        <v/>
      </c>
      <c r="I52" s="6" t="str">
        <f t="shared" si="277"/>
        <v/>
      </c>
      <c r="J52" s="6" t="str">
        <f t="shared" si="278"/>
        <v/>
      </c>
      <c r="K52" s="6" t="str">
        <f t="shared" si="279"/>
        <v/>
      </c>
      <c r="L52" s="6" t="str">
        <f t="shared" si="280"/>
        <v/>
      </c>
      <c r="M52" s="6" t="str">
        <f t="shared" si="281"/>
        <v/>
      </c>
      <c r="N52" s="6" t="str">
        <f t="shared" si="282"/>
        <v/>
      </c>
      <c r="O52" s="6" t="str">
        <f t="shared" si="283"/>
        <v/>
      </c>
      <c r="P52" s="6" t="str">
        <f t="shared" si="284"/>
        <v/>
      </c>
      <c r="Q52" s="6" t="str">
        <f t="shared" si="285"/>
        <v/>
      </c>
      <c r="R52" s="6" t="str">
        <f t="shared" si="286"/>
        <v/>
      </c>
      <c r="S52" s="6" t="str">
        <f t="shared" si="287"/>
        <v/>
      </c>
      <c r="T52" s="6" t="str">
        <f t="shared" si="288"/>
        <v/>
      </c>
      <c r="U52" s="6" t="str">
        <f t="shared" si="289"/>
        <v/>
      </c>
      <c r="V52" s="6" t="str">
        <f t="shared" si="290"/>
        <v/>
      </c>
      <c r="W52" s="6" t="str">
        <f t="shared" si="291"/>
        <v/>
      </c>
      <c r="X52" s="6" t="str">
        <f t="shared" si="292"/>
        <v/>
      </c>
      <c r="Y52" s="6" t="str">
        <f t="shared" si="293"/>
        <v/>
      </c>
      <c r="Z52" s="6" t="str">
        <f t="shared" si="294"/>
        <v/>
      </c>
      <c r="AA52" s="6" t="str">
        <f t="shared" si="295"/>
        <v/>
      </c>
      <c r="AB52" s="6" t="str">
        <f t="shared" si="296"/>
        <v/>
      </c>
      <c r="AC52" s="6" t="str">
        <f t="shared" si="297"/>
        <v/>
      </c>
      <c r="AD52" s="6" t="str">
        <f t="shared" si="298"/>
        <v/>
      </c>
      <c r="AE52" s="6" t="str">
        <f t="shared" si="299"/>
        <v/>
      </c>
      <c r="AF52" s="6" t="str">
        <f t="shared" si="300"/>
        <v/>
      </c>
      <c r="AG52" s="6" t="str">
        <f t="shared" si="301"/>
        <v/>
      </c>
      <c r="AH52" s="6" t="str">
        <f t="shared" si="302"/>
        <v/>
      </c>
      <c r="AI52" s="6" t="str">
        <f t="shared" si="303"/>
        <v/>
      </c>
      <c r="AJ52" s="6" t="str">
        <f t="shared" si="304"/>
        <v/>
      </c>
      <c r="AK52" s="6" t="str">
        <f t="shared" si="305"/>
        <v/>
      </c>
      <c r="AL52" s="6" t="str">
        <f t="shared" si="306"/>
        <v/>
      </c>
      <c r="AM52" s="6" t="str">
        <f t="shared" si="307"/>
        <v/>
      </c>
      <c r="AN52" s="6" t="str">
        <f t="shared" si="308"/>
        <v/>
      </c>
      <c r="AO52" s="6" t="str">
        <f t="shared" si="309"/>
        <v/>
      </c>
      <c r="AP52" s="6" t="str">
        <f t="shared" si="310"/>
        <v/>
      </c>
      <c r="AQ52" s="6" t="str">
        <f t="shared" si="311"/>
        <v/>
      </c>
      <c r="AR52" s="6" t="str">
        <f t="shared" si="312"/>
        <v/>
      </c>
      <c r="AS52" s="6" t="str">
        <f t="shared" si="313"/>
        <v/>
      </c>
      <c r="AT52" s="6" t="str">
        <f t="shared" si="314"/>
        <v/>
      </c>
      <c r="AU52" s="6" t="str">
        <f t="shared" si="315"/>
        <v/>
      </c>
      <c r="AV52" s="6" t="str">
        <f t="shared" si="316"/>
        <v/>
      </c>
      <c r="AW52" s="6" t="str">
        <f t="shared" si="317"/>
        <v/>
      </c>
      <c r="AX52" s="6" t="str">
        <f t="shared" si="318"/>
        <v/>
      </c>
      <c r="AY52" s="6" t="str">
        <f t="shared" si="319"/>
        <v/>
      </c>
      <c r="AZ52" s="6" t="str">
        <f t="shared" si="320"/>
        <v/>
      </c>
      <c r="BA52" s="6" t="str">
        <f t="shared" si="321"/>
        <v/>
      </c>
      <c r="BB52" s="6" t="str">
        <f t="shared" si="322"/>
        <v/>
      </c>
      <c r="BC52" s="6" t="str">
        <f t="shared" si="323"/>
        <v/>
      </c>
      <c r="BD52" s="6" t="str">
        <f t="shared" si="324"/>
        <v/>
      </c>
      <c r="BE52" s="6" t="str">
        <f t="shared" si="325"/>
        <v/>
      </c>
      <c r="BF52" s="6" t="str">
        <f t="shared" si="326"/>
        <v/>
      </c>
      <c r="BG52" s="6" t="str">
        <f t="shared" si="327"/>
        <v/>
      </c>
      <c r="BH52" s="6" t="str">
        <f t="shared" si="328"/>
        <v/>
      </c>
      <c r="BI52" s="6" t="str">
        <f t="shared" si="329"/>
        <v/>
      </c>
      <c r="BJ52" s="6">
        <f t="shared" si="330"/>
        <v>1</v>
      </c>
      <c r="BK52" s="6">
        <f t="shared" si="331"/>
        <v>0.99341000000000002</v>
      </c>
      <c r="BL52" s="6">
        <f t="shared" si="332"/>
        <v>0.98760861719999993</v>
      </c>
      <c r="BM52" s="6">
        <f t="shared" si="333"/>
        <v>0.98256214970186406</v>
      </c>
      <c r="BN52" s="6">
        <f t="shared" si="334"/>
        <v>0.97901689239898648</v>
      </c>
      <c r="BO52" s="6">
        <f t="shared" si="335"/>
        <v>0.97498374823358502</v>
      </c>
      <c r="BP52" s="6">
        <f t="shared" si="336"/>
        <v>0.97226556520486818</v>
      </c>
      <c r="BQ52" s="6">
        <f t="shared" si="337"/>
        <v>0.96952501786159317</v>
      </c>
      <c r="BR52" s="6">
        <f t="shared" si="338"/>
        <v>0.96713197951182761</v>
      </c>
      <c r="BS52" s="6">
        <f t="shared" si="339"/>
        <v>0.96653766748905823</v>
      </c>
      <c r="BT52" s="6">
        <f t="shared" si="340"/>
        <v>0.96286450270174473</v>
      </c>
      <c r="BU52" s="6">
        <f t="shared" si="341"/>
        <v>0.96119038726994266</v>
      </c>
      <c r="BV52" s="6">
        <f t="shared" si="342"/>
        <v>0.9599817017551423</v>
      </c>
      <c r="BW52" s="6">
        <f t="shared" si="343"/>
        <v>0.9589185240177448</v>
      </c>
      <c r="BX52" s="6">
        <f t="shared" si="344"/>
        <v>0.95662625179595073</v>
      </c>
      <c r="BY52" s="6">
        <f t="shared" si="345"/>
        <v>0.95417636841015385</v>
      </c>
      <c r="BZ52" s="6">
        <f t="shared" si="346"/>
        <v>0.95716197485959575</v>
      </c>
      <c r="CA52" s="6">
        <f t="shared" si="347"/>
        <v>0.95275887629979239</v>
      </c>
      <c r="CB52" s="6">
        <f t="shared" si="348"/>
        <v>0.95146495951687837</v>
      </c>
      <c r="CC52" s="6">
        <f t="shared" si="349"/>
        <v>0.9561452085425598</v>
      </c>
      <c r="CD52" s="6">
        <f t="shared" si="350"/>
        <v>0.94588636162442197</v>
      </c>
      <c r="CE52" s="6">
        <f t="shared" si="351"/>
        <v>0.95215964011194743</v>
      </c>
      <c r="CF52" s="6">
        <f t="shared" si="352"/>
        <v>0.94661211154137115</v>
      </c>
      <c r="CG52" s="6">
        <f t="shared" si="353"/>
        <v>0.94809651859767796</v>
      </c>
      <c r="CH52" s="6">
        <f t="shared" si="354"/>
        <v>0.94726221622327467</v>
      </c>
      <c r="CI52" s="6">
        <f t="shared" si="355"/>
        <v>0.94756871327628545</v>
      </c>
      <c r="CJ52" s="6">
        <f t="shared" si="356"/>
        <v>0.94569999191125442</v>
      </c>
      <c r="CK52" s="6">
        <f t="shared" si="357"/>
        <v>0.94379593744781143</v>
      </c>
      <c r="CL52" s="6">
        <f t="shared" si="358"/>
        <v>0.94498183366415323</v>
      </c>
      <c r="CM52" s="6">
        <f t="shared" si="359"/>
        <v>0.9436471474735395</v>
      </c>
      <c r="CN52" s="6">
        <f t="shared" si="360"/>
        <v>0.94140820447765217</v>
      </c>
      <c r="CO52" s="6">
        <f t="shared" si="361"/>
        <v>0.94281556242530518</v>
      </c>
      <c r="CP52" s="6">
        <f t="shared" si="362"/>
        <v>0.94268225936086236</v>
      </c>
      <c r="CQ52" s="6">
        <f t="shared" si="363"/>
        <v>0.9408699138028509</v>
      </c>
      <c r="CR52" s="6">
        <f t="shared" si="364"/>
        <v>0.9417385246224832</v>
      </c>
      <c r="CS52" s="6">
        <f t="shared" si="365"/>
        <v>0.93950325648755872</v>
      </c>
      <c r="CT52" s="6">
        <f t="shared" si="366"/>
        <v>0.94051426374138647</v>
      </c>
      <c r="CU52" s="6">
        <f t="shared" si="367"/>
        <v>0.93984292070727937</v>
      </c>
      <c r="CV52" s="6">
        <f t="shared" si="368"/>
        <v>0.94072951695127893</v>
      </c>
      <c r="CW52" s="6">
        <f t="shared" si="369"/>
        <v>0.94139142872678028</v>
      </c>
      <c r="CX52" s="6">
        <f t="shared" si="370"/>
        <v>0.93975871631275032</v>
      </c>
      <c r="CY52" s="6">
        <f t="shared" si="371"/>
        <v>0.94075913692347357</v>
      </c>
      <c r="CZ52" s="6">
        <f t="shared" si="372"/>
        <v>0.93939462734604007</v>
      </c>
      <c r="DA52" s="6">
        <f t="shared" si="373"/>
        <v>0.9386290293915811</v>
      </c>
      <c r="DB52" s="6">
        <f t="shared" si="374"/>
        <v>0.93432913136854678</v>
      </c>
      <c r="DC52" s="6">
        <f t="shared" si="375"/>
        <v>0.93472615849264096</v>
      </c>
      <c r="DD52" s="6">
        <f t="shared" si="376"/>
        <v>0.93467010230332492</v>
      </c>
      <c r="DE52" s="6">
        <f t="shared" si="377"/>
        <v>0.93340881540505327</v>
      </c>
      <c r="DF52" s="6">
        <f t="shared" si="378"/>
        <v>0.93181894713984403</v>
      </c>
      <c r="DG52" s="6">
        <f t="shared" si="379"/>
        <v>0.92561199867985844</v>
      </c>
      <c r="DH52" s="6">
        <f t="shared" si="380"/>
        <v>0.85278685503310492</v>
      </c>
      <c r="DI52" s="6">
        <f t="shared" si="201"/>
        <v>0.8597505262578532</v>
      </c>
      <c r="DJ52" s="6">
        <f t="shared" si="202"/>
        <v>0.87210896447665731</v>
      </c>
      <c r="DK52" s="6">
        <f t="shared" si="203"/>
        <v>0.8671883619705737</v>
      </c>
      <c r="DL52" s="6">
        <f t="shared" si="204"/>
        <v>0.87858459294012303</v>
      </c>
      <c r="DM52" s="6">
        <f t="shared" si="205"/>
        <v>0.8817025010428251</v>
      </c>
      <c r="DN52" s="6">
        <f t="shared" si="206"/>
        <v>0.88513082550235933</v>
      </c>
      <c r="DO52" s="6">
        <f t="shared" si="207"/>
        <v>0.88562283074506765</v>
      </c>
      <c r="DP52" s="6">
        <f t="shared" si="208"/>
        <v>0.88971739340475264</v>
      </c>
      <c r="DQ52" s="6">
        <f t="shared" si="209"/>
        <v>0.89317950857304473</v>
      </c>
      <c r="DR52" s="6">
        <f t="shared" si="210"/>
        <v>0.89945493917264707</v>
      </c>
      <c r="DS52" s="6">
        <f t="shared" si="211"/>
        <v>0.90448967171877714</v>
      </c>
      <c r="DT52" s="6">
        <f t="shared" si="212"/>
        <v>0.90295212842449013</v>
      </c>
      <c r="DU52" s="6">
        <f t="shared" si="213"/>
        <v>0.90787028815311754</v>
      </c>
      <c r="DV52" s="6">
        <f t="shared" si="214"/>
        <v>0.91269408964321075</v>
      </c>
      <c r="DW52" s="6">
        <f t="shared" si="215"/>
        <v>0.91514014917405695</v>
      </c>
      <c r="DX52" s="6">
        <f t="shared" si="216"/>
        <v>0.91655939288811783</v>
      </c>
      <c r="DY52" s="6">
        <f t="shared" si="217"/>
        <v>0.9179137159465901</v>
      </c>
      <c r="DZ52" s="6">
        <f t="shared" si="218"/>
        <v>0.92090379132849953</v>
      </c>
      <c r="EA52" s="6">
        <f t="shared" si="219"/>
        <v>0.92250028918148075</v>
      </c>
      <c r="EB52" s="6">
        <f t="shared" si="220"/>
        <v>0.92546368324940131</v>
      </c>
      <c r="EC52" s="6">
        <f t="shared" si="221"/>
        <v>0.92539967347951257</v>
      </c>
      <c r="ED52" s="6">
        <f t="shared" si="222"/>
        <v>0.92905683535014127</v>
      </c>
      <c r="EE52" s="6">
        <f t="shared" si="223"/>
        <v>0.92890123556609683</v>
      </c>
      <c r="EF52" s="6">
        <f t="shared" si="224"/>
        <v>0.92661939349229594</v>
      </c>
      <c r="EG52" s="6">
        <f t="shared" si="225"/>
        <v>0.93128598872606139</v>
      </c>
      <c r="EH52" s="6">
        <f t="shared" si="226"/>
        <v>0.93519875871823754</v>
      </c>
      <c r="EI52" s="6">
        <f t="shared" si="227"/>
        <v>0.9395723113513279</v>
      </c>
      <c r="EJ52" s="6">
        <f t="shared" si="228"/>
        <v>0.94200229270796831</v>
      </c>
      <c r="EK52" s="6">
        <f t="shared" si="229"/>
        <v>0.94358979577904301</v>
      </c>
      <c r="EL52" s="6">
        <f t="shared" si="230"/>
        <v>0.94480231011282512</v>
      </c>
      <c r="EM52" s="6">
        <f t="shared" si="231"/>
        <v>0.94580163461814648</v>
      </c>
      <c r="EN52" s="6">
        <f t="shared" si="232"/>
        <v>0.94712906897260896</v>
      </c>
      <c r="EO52" s="6">
        <f t="shared" si="233"/>
        <v>0.94825537008620797</v>
      </c>
      <c r="EP52" s="6">
        <f t="shared" si="234"/>
        <v>0.94688928597027566</v>
      </c>
      <c r="EQ52" s="6">
        <f t="shared" si="235"/>
        <v>0.94660570770871411</v>
      </c>
      <c r="ER52" s="6">
        <f t="shared" si="236"/>
        <v>0.94946393233746118</v>
      </c>
      <c r="ES52" s="6">
        <f t="shared" si="237"/>
        <v>0.95121987127791141</v>
      </c>
      <c r="ET52" s="6">
        <f t="shared" si="238"/>
        <v>0.95201535060750941</v>
      </c>
      <c r="EU52" s="6">
        <f t="shared" si="239"/>
        <v>0.95187423693930695</v>
      </c>
      <c r="EV52" s="6">
        <f t="shared" si="240"/>
        <v>0.95266021842910786</v>
      </c>
      <c r="EW52" s="6">
        <f t="shared" si="241"/>
        <v>0.95257786908428288</v>
      </c>
      <c r="EX52" s="6">
        <f t="shared" si="242"/>
        <v>0.95441349242118223</v>
      </c>
      <c r="EY52" s="6">
        <f t="shared" si="243"/>
        <v>0.95570660226663784</v>
      </c>
      <c r="EZ52" s="6">
        <f t="shared" si="244"/>
        <v>0.95635323577159881</v>
      </c>
      <c r="FA52" s="6">
        <f t="shared" si="245"/>
        <v>0.95779672421432704</v>
      </c>
      <c r="FB52" s="6">
        <f t="shared" si="246"/>
        <v>0.95707673832838236</v>
      </c>
      <c r="FC52" s="6">
        <f t="shared" si="247"/>
        <v>0.95860190313424731</v>
      </c>
      <c r="FD52" s="6">
        <f t="shared" si="248"/>
        <v>0.95917338312327316</v>
      </c>
      <c r="FE52" s="6">
        <f t="shared" si="249"/>
        <v>0.96003671738715701</v>
      </c>
      <c r="FF52" s="6">
        <f t="shared" si="250"/>
        <v>0.95911653318346191</v>
      </c>
      <c r="FG52" s="6">
        <f t="shared" si="251"/>
        <v>0.96000709279263574</v>
      </c>
      <c r="FH52" s="6">
        <f t="shared" si="252"/>
        <v>0.96076186559302912</v>
      </c>
      <c r="FI52" s="6">
        <f t="shared" si="253"/>
        <v>0.96109211510811288</v>
      </c>
      <c r="FJ52" s="6">
        <f t="shared" si="254"/>
        <v>0.96204498534390936</v>
      </c>
      <c r="FK52" s="6">
        <f t="shared" si="255"/>
        <v>0.96233298837636327</v>
      </c>
      <c r="FL52" s="6">
        <f t="shared" si="256"/>
        <v>0.96261488181351018</v>
      </c>
      <c r="FM52" s="6">
        <f t="shared" si="257"/>
        <v>0.96270168146177115</v>
      </c>
      <c r="FN52" s="6">
        <f t="shared" si="258"/>
        <v>0.96305392694904923</v>
      </c>
      <c r="FO52" s="6">
        <f t="shared" si="259"/>
        <v>0.96319620144304441</v>
      </c>
      <c r="FP52" s="6">
        <f t="shared" si="260"/>
        <v>0.96353155891861475</v>
      </c>
      <c r="FQ52" s="6">
        <f t="shared" si="261"/>
        <v>0.96379737442640745</v>
      </c>
      <c r="FR52" s="6">
        <f t="shared" si="262"/>
        <v>0.96404805566939467</v>
      </c>
      <c r="FS52" s="6">
        <f t="shared" si="263"/>
        <v>0.96428428802724642</v>
      </c>
      <c r="FT52" s="6">
        <f t="shared" si="264"/>
        <v>0.9645063819056916</v>
      </c>
      <c r="FU52" s="6">
        <f t="shared" si="265"/>
        <v>0.96471500966847856</v>
      </c>
      <c r="FV52" s="6">
        <f t="shared" si="266"/>
        <v>0.96491008064937933</v>
      </c>
      <c r="FW52" s="6">
        <f t="shared" si="267"/>
        <v>0.9650917004955355</v>
      </c>
      <c r="FX52" s="6">
        <f t="shared" si="268"/>
        <v>0.96525877342959576</v>
      </c>
      <c r="FY52" s="6">
        <f t="shared" si="269"/>
        <v>0.96540822974260754</v>
      </c>
      <c r="GA52" s="17"/>
      <c r="GB52" s="17"/>
      <c r="GC52" s="17"/>
    </row>
    <row r="53" spans="1:185" x14ac:dyDescent="0.25">
      <c r="A53" s="13">
        <v>51</v>
      </c>
      <c r="B53" s="6" t="str">
        <f t="shared" si="270"/>
        <v/>
      </c>
      <c r="C53" s="6" t="str">
        <f t="shared" si="271"/>
        <v/>
      </c>
      <c r="D53" s="6" t="str">
        <f t="shared" si="272"/>
        <v/>
      </c>
      <c r="E53" s="6" t="str">
        <f t="shared" si="273"/>
        <v/>
      </c>
      <c r="F53" s="6" t="str">
        <f t="shared" si="274"/>
        <v/>
      </c>
      <c r="G53" s="6" t="str">
        <f t="shared" si="275"/>
        <v/>
      </c>
      <c r="H53" s="6" t="str">
        <f t="shared" si="276"/>
        <v/>
      </c>
      <c r="I53" s="6" t="str">
        <f t="shared" si="277"/>
        <v/>
      </c>
      <c r="J53" s="6" t="str">
        <f t="shared" si="278"/>
        <v/>
      </c>
      <c r="K53" s="6" t="str">
        <f t="shared" si="279"/>
        <v/>
      </c>
      <c r="L53" s="6" t="str">
        <f t="shared" si="280"/>
        <v/>
      </c>
      <c r="M53" s="6" t="str">
        <f t="shared" si="281"/>
        <v/>
      </c>
      <c r="N53" s="6" t="str">
        <f t="shared" si="282"/>
        <v/>
      </c>
      <c r="O53" s="6" t="str">
        <f t="shared" si="283"/>
        <v/>
      </c>
      <c r="P53" s="6" t="str">
        <f t="shared" si="284"/>
        <v/>
      </c>
      <c r="Q53" s="6" t="str">
        <f t="shared" si="285"/>
        <v/>
      </c>
      <c r="R53" s="6" t="str">
        <f t="shared" si="286"/>
        <v/>
      </c>
      <c r="S53" s="6" t="str">
        <f t="shared" si="287"/>
        <v/>
      </c>
      <c r="T53" s="6" t="str">
        <f t="shared" si="288"/>
        <v/>
      </c>
      <c r="U53" s="6" t="str">
        <f t="shared" si="289"/>
        <v/>
      </c>
      <c r="V53" s="6" t="str">
        <f t="shared" si="290"/>
        <v/>
      </c>
      <c r="W53" s="6" t="str">
        <f t="shared" si="291"/>
        <v/>
      </c>
      <c r="X53" s="6" t="str">
        <f t="shared" si="292"/>
        <v/>
      </c>
      <c r="Y53" s="6" t="str">
        <f t="shared" si="293"/>
        <v/>
      </c>
      <c r="Z53" s="6" t="str">
        <f t="shared" si="294"/>
        <v/>
      </c>
      <c r="AA53" s="6" t="str">
        <f t="shared" si="295"/>
        <v/>
      </c>
      <c r="AB53" s="6" t="str">
        <f t="shared" si="296"/>
        <v/>
      </c>
      <c r="AC53" s="6" t="str">
        <f t="shared" si="297"/>
        <v/>
      </c>
      <c r="AD53" s="6" t="str">
        <f t="shared" si="298"/>
        <v/>
      </c>
      <c r="AE53" s="6" t="str">
        <f t="shared" si="299"/>
        <v/>
      </c>
      <c r="AF53" s="6" t="str">
        <f t="shared" si="300"/>
        <v/>
      </c>
      <c r="AG53" s="6" t="str">
        <f t="shared" si="301"/>
        <v/>
      </c>
      <c r="AH53" s="6" t="str">
        <f t="shared" si="302"/>
        <v/>
      </c>
      <c r="AI53" s="6" t="str">
        <f t="shared" si="303"/>
        <v/>
      </c>
      <c r="AJ53" s="6" t="str">
        <f t="shared" si="304"/>
        <v/>
      </c>
      <c r="AK53" s="6" t="str">
        <f t="shared" si="305"/>
        <v/>
      </c>
      <c r="AL53" s="6" t="str">
        <f t="shared" si="306"/>
        <v/>
      </c>
      <c r="AM53" s="6" t="str">
        <f t="shared" si="307"/>
        <v/>
      </c>
      <c r="AN53" s="6" t="str">
        <f t="shared" si="308"/>
        <v/>
      </c>
      <c r="AO53" s="6" t="str">
        <f t="shared" si="309"/>
        <v/>
      </c>
      <c r="AP53" s="6" t="str">
        <f t="shared" si="310"/>
        <v/>
      </c>
      <c r="AQ53" s="6" t="str">
        <f t="shared" si="311"/>
        <v/>
      </c>
      <c r="AR53" s="6" t="str">
        <f t="shared" si="312"/>
        <v/>
      </c>
      <c r="AS53" s="6" t="str">
        <f t="shared" si="313"/>
        <v/>
      </c>
      <c r="AT53" s="6" t="str">
        <f t="shared" si="314"/>
        <v/>
      </c>
      <c r="AU53" s="6" t="str">
        <f t="shared" si="315"/>
        <v/>
      </c>
      <c r="AV53" s="6" t="str">
        <f t="shared" si="316"/>
        <v/>
      </c>
      <c r="AW53" s="6" t="str">
        <f t="shared" si="317"/>
        <v/>
      </c>
      <c r="AX53" s="6" t="str">
        <f t="shared" si="318"/>
        <v/>
      </c>
      <c r="AY53" s="6" t="str">
        <f t="shared" si="319"/>
        <v/>
      </c>
      <c r="AZ53" s="6" t="str">
        <f t="shared" si="320"/>
        <v/>
      </c>
      <c r="BA53" s="6" t="str">
        <f t="shared" si="321"/>
        <v/>
      </c>
      <c r="BB53" s="6" t="str">
        <f t="shared" si="322"/>
        <v/>
      </c>
      <c r="BC53" s="6" t="str">
        <f t="shared" si="323"/>
        <v/>
      </c>
      <c r="BD53" s="6" t="str">
        <f t="shared" si="324"/>
        <v/>
      </c>
      <c r="BE53" s="6" t="str">
        <f t="shared" si="325"/>
        <v/>
      </c>
      <c r="BF53" s="6" t="str">
        <f t="shared" si="326"/>
        <v/>
      </c>
      <c r="BG53" s="6" t="str">
        <f t="shared" si="327"/>
        <v/>
      </c>
      <c r="BH53" s="6" t="str">
        <f t="shared" si="328"/>
        <v/>
      </c>
      <c r="BI53" s="6">
        <f t="shared" si="329"/>
        <v>1</v>
      </c>
      <c r="BJ53" s="6">
        <f t="shared" si="330"/>
        <v>0.99261999999999995</v>
      </c>
      <c r="BK53" s="6">
        <f t="shared" si="331"/>
        <v>0.98721112160000002</v>
      </c>
      <c r="BL53" s="6">
        <f t="shared" si="332"/>
        <v>0.981890363306412</v>
      </c>
      <c r="BM53" s="6">
        <f t="shared" si="333"/>
        <v>0.97663729993916182</v>
      </c>
      <c r="BN53" s="6">
        <f t="shared" si="334"/>
        <v>0.9734658666190843</v>
      </c>
      <c r="BO53" s="6">
        <f t="shared" si="335"/>
        <v>0.96992358258025269</v>
      </c>
      <c r="BP53" s="6">
        <f t="shared" si="336"/>
        <v>0.96671392882754836</v>
      </c>
      <c r="BQ53" s="6">
        <f t="shared" si="337"/>
        <v>0.96434775426621222</v>
      </c>
      <c r="BR53" s="6">
        <f t="shared" si="338"/>
        <v>0.96224796301529292</v>
      </c>
      <c r="BS53" s="6">
        <f t="shared" si="339"/>
        <v>0.96177263678833713</v>
      </c>
      <c r="BT53" s="6">
        <f t="shared" si="340"/>
        <v>0.95823312444374931</v>
      </c>
      <c r="BU53" s="6">
        <f t="shared" si="341"/>
        <v>0.95647094246844722</v>
      </c>
      <c r="BV53" s="6">
        <f t="shared" si="342"/>
        <v>0.95554658629303357</v>
      </c>
      <c r="BW53" s="6">
        <f t="shared" si="343"/>
        <v>0.95458421228918466</v>
      </c>
      <c r="BX53" s="6">
        <f t="shared" si="344"/>
        <v>0.95204401204984812</v>
      </c>
      <c r="BY53" s="6">
        <f t="shared" si="345"/>
        <v>0.94993982533441279</v>
      </c>
      <c r="BZ53" s="6">
        <f t="shared" si="346"/>
        <v>0.95317060942443121</v>
      </c>
      <c r="CA53" s="6">
        <f t="shared" si="347"/>
        <v>0.94833807511376134</v>
      </c>
      <c r="CB53" s="6">
        <f t="shared" si="348"/>
        <v>0.94650782707779535</v>
      </c>
      <c r="CC53" s="6">
        <f t="shared" si="349"/>
        <v>0.95222501318753527</v>
      </c>
      <c r="CD53" s="6">
        <f t="shared" si="350"/>
        <v>0.94100558799843992</v>
      </c>
      <c r="CE53" s="6">
        <f t="shared" si="351"/>
        <v>0.94798918088825701</v>
      </c>
      <c r="CF53" s="6">
        <f t="shared" si="352"/>
        <v>0.94206837340597249</v>
      </c>
      <c r="CG53" s="6">
        <f t="shared" si="353"/>
        <v>0.94378267943805849</v>
      </c>
      <c r="CH53" s="6">
        <f t="shared" si="354"/>
        <v>0.94266799447459182</v>
      </c>
      <c r="CI53" s="6">
        <f t="shared" si="355"/>
        <v>0.94284982108416959</v>
      </c>
      <c r="CJ53" s="6">
        <f t="shared" si="356"/>
        <v>0.94134977194846259</v>
      </c>
      <c r="CK53" s="6">
        <f t="shared" si="357"/>
        <v>0.93907695776057232</v>
      </c>
      <c r="CL53" s="6">
        <f t="shared" si="358"/>
        <v>0.93959543721226757</v>
      </c>
      <c r="CM53" s="6">
        <f t="shared" si="359"/>
        <v>0.93924031529483809</v>
      </c>
      <c r="CN53" s="6">
        <f t="shared" si="360"/>
        <v>0.93622104527098027</v>
      </c>
      <c r="CO53" s="6">
        <f t="shared" si="361"/>
        <v>0.93737551663011109</v>
      </c>
      <c r="CP53" s="6">
        <f t="shared" si="362"/>
        <v>0.9378085920799667</v>
      </c>
      <c r="CQ53" s="6">
        <f t="shared" si="363"/>
        <v>0.93589271195883383</v>
      </c>
      <c r="CR53" s="6">
        <f t="shared" si="364"/>
        <v>0.93619168471245684</v>
      </c>
      <c r="CS53" s="6">
        <f t="shared" si="365"/>
        <v>0.93419506308840394</v>
      </c>
      <c r="CT53" s="6">
        <f t="shared" si="366"/>
        <v>0.93544489185982038</v>
      </c>
      <c r="CU53" s="6">
        <f t="shared" si="367"/>
        <v>0.93473017521863178</v>
      </c>
      <c r="CV53" s="6">
        <f t="shared" si="368"/>
        <v>0.93572483592109812</v>
      </c>
      <c r="CW53" s="6">
        <f t="shared" si="369"/>
        <v>0.9362326036973575</v>
      </c>
      <c r="CX53" s="6">
        <f t="shared" si="370"/>
        <v>0.93492835651090278</v>
      </c>
      <c r="CY53" s="6">
        <f t="shared" si="371"/>
        <v>0.93605534123885625</v>
      </c>
      <c r="CZ53" s="6">
        <f t="shared" si="372"/>
        <v>0.93400250218507386</v>
      </c>
      <c r="DA53" s="6">
        <f t="shared" si="373"/>
        <v>0.93304418666670119</v>
      </c>
      <c r="DB53" s="6">
        <f t="shared" si="374"/>
        <v>0.92847088771486597</v>
      </c>
      <c r="DC53" s="6">
        <f t="shared" si="375"/>
        <v>0.92957581735934647</v>
      </c>
      <c r="DD53" s="6">
        <f t="shared" si="376"/>
        <v>0.92970700406009421</v>
      </c>
      <c r="DE53" s="6">
        <f t="shared" si="377"/>
        <v>0.92870443497541177</v>
      </c>
      <c r="DF53" s="6">
        <f t="shared" si="378"/>
        <v>0.92702007956207388</v>
      </c>
      <c r="DG53" s="6">
        <f t="shared" si="379"/>
        <v>0.92038229088731716</v>
      </c>
      <c r="DH53" s="6">
        <f t="shared" si="380"/>
        <v>0.84813916667317457</v>
      </c>
      <c r="DI53" s="6">
        <f t="shared" si="201"/>
        <v>0.85527982352131238</v>
      </c>
      <c r="DJ53" s="6">
        <f t="shared" si="202"/>
        <v>0.86764376657853681</v>
      </c>
      <c r="DK53" s="6">
        <f t="shared" si="203"/>
        <v>0.86302585783311492</v>
      </c>
      <c r="DL53" s="6">
        <f t="shared" si="204"/>
        <v>0.87417409828356363</v>
      </c>
      <c r="DM53" s="6">
        <f t="shared" si="205"/>
        <v>0.87711764803740244</v>
      </c>
      <c r="DN53" s="6">
        <f t="shared" si="206"/>
        <v>0.88095300800598819</v>
      </c>
      <c r="DO53" s="6">
        <f t="shared" si="207"/>
        <v>0.88136298492918386</v>
      </c>
      <c r="DP53" s="6">
        <f t="shared" si="208"/>
        <v>0.88574925383016745</v>
      </c>
      <c r="DQ53" s="6">
        <f t="shared" si="209"/>
        <v>0.88887438334172264</v>
      </c>
      <c r="DR53" s="6">
        <f t="shared" si="210"/>
        <v>0.89519884899372981</v>
      </c>
      <c r="DS53" s="6">
        <f t="shared" si="211"/>
        <v>0.9002490117237838</v>
      </c>
      <c r="DT53" s="6">
        <f t="shared" si="212"/>
        <v>0.89875750480365857</v>
      </c>
      <c r="DU53" s="6">
        <f t="shared" si="213"/>
        <v>0.90369149854390629</v>
      </c>
      <c r="DV53" s="6">
        <f t="shared" si="214"/>
        <v>0.90853162677845245</v>
      </c>
      <c r="DW53" s="6">
        <f t="shared" si="215"/>
        <v>0.9110048096343738</v>
      </c>
      <c r="DX53" s="6">
        <f t="shared" si="216"/>
        <v>0.91245562670864455</v>
      </c>
      <c r="DY53" s="6">
        <f t="shared" si="217"/>
        <v>0.91384157983600733</v>
      </c>
      <c r="DZ53" s="6">
        <f t="shared" si="218"/>
        <v>0.91685586016778431</v>
      </c>
      <c r="EA53" s="6">
        <f t="shared" si="219"/>
        <v>0.91848253095347854</v>
      </c>
      <c r="EB53" s="6">
        <f t="shared" si="220"/>
        <v>0.92143301857460569</v>
      </c>
      <c r="EC53" s="6">
        <f t="shared" si="221"/>
        <v>0.92136928758596248</v>
      </c>
      <c r="ED53" s="6">
        <f t="shared" si="222"/>
        <v>0.92501052144836271</v>
      </c>
      <c r="EE53" s="6">
        <f t="shared" si="223"/>
        <v>0.92485559934682959</v>
      </c>
      <c r="EF53" s="6">
        <f t="shared" si="224"/>
        <v>0.92258369536180174</v>
      </c>
      <c r="EG53" s="6">
        <f t="shared" si="225"/>
        <v>0.92722996621017983</v>
      </c>
      <c r="EH53" s="6">
        <f t="shared" si="226"/>
        <v>0.93112569494609332</v>
      </c>
      <c r="EI53" s="6">
        <f t="shared" si="227"/>
        <v>0.93548019947992211</v>
      </c>
      <c r="EJ53" s="6">
        <f t="shared" si="228"/>
        <v>0.93789959755794017</v>
      </c>
      <c r="EK53" s="6">
        <f t="shared" si="229"/>
        <v>0.9394801865894199</v>
      </c>
      <c r="EL53" s="6">
        <f t="shared" si="230"/>
        <v>0.94068742006909467</v>
      </c>
      <c r="EM53" s="6">
        <f t="shared" si="231"/>
        <v>0.94168239222428585</v>
      </c>
      <c r="EN53" s="6">
        <f t="shared" si="232"/>
        <v>0.94300404521438208</v>
      </c>
      <c r="EO53" s="6">
        <f t="shared" si="233"/>
        <v>0.94412544095763118</v>
      </c>
      <c r="EP53" s="6">
        <f t="shared" si="234"/>
        <v>0.94276530653706614</v>
      </c>
      <c r="EQ53" s="6">
        <f t="shared" si="235"/>
        <v>0.94248296334166892</v>
      </c>
      <c r="ER53" s="6">
        <f t="shared" si="236"/>
        <v>0.94532873956725083</v>
      </c>
      <c r="ES53" s="6">
        <f t="shared" si="237"/>
        <v>0.94707703088069373</v>
      </c>
      <c r="ET53" s="6">
        <f t="shared" si="238"/>
        <v>0.94786904566544639</v>
      </c>
      <c r="EU53" s="6">
        <f t="shared" si="239"/>
        <v>0.94772854658848926</v>
      </c>
      <c r="EV53" s="6">
        <f t="shared" si="240"/>
        <v>0.94851110489931145</v>
      </c>
      <c r="EW53" s="6">
        <f t="shared" si="241"/>
        <v>0.94842911420993803</v>
      </c>
      <c r="EX53" s="6">
        <f t="shared" si="242"/>
        <v>0.95025674287100714</v>
      </c>
      <c r="EY53" s="6">
        <f t="shared" si="243"/>
        <v>0.95154422084535961</v>
      </c>
      <c r="EZ53" s="6">
        <f t="shared" si="244"/>
        <v>0.95218803807252039</v>
      </c>
      <c r="FA53" s="6">
        <f t="shared" si="245"/>
        <v>0.95362523970142776</v>
      </c>
      <c r="FB53" s="6">
        <f t="shared" si="246"/>
        <v>0.95290838956432911</v>
      </c>
      <c r="FC53" s="6">
        <f t="shared" si="247"/>
        <v>0.9544269118319535</v>
      </c>
      <c r="FD53" s="6">
        <f t="shared" si="248"/>
        <v>0.95499590285869396</v>
      </c>
      <c r="FE53" s="6">
        <f t="shared" si="249"/>
        <v>0.95585547704967277</v>
      </c>
      <c r="FF53" s="6">
        <f t="shared" si="250"/>
        <v>0.95493930051697684</v>
      </c>
      <c r="FG53" s="6">
        <f t="shared" si="251"/>
        <v>0.95582598147891418</v>
      </c>
      <c r="FH53" s="6">
        <f t="shared" si="252"/>
        <v>0.95657746702328761</v>
      </c>
      <c r="FI53" s="6">
        <f t="shared" si="253"/>
        <v>0.95690627820526497</v>
      </c>
      <c r="FJ53" s="6">
        <f t="shared" si="254"/>
        <v>0.95785499841284472</v>
      </c>
      <c r="FK53" s="6">
        <f t="shared" si="255"/>
        <v>0.95814174710796463</v>
      </c>
      <c r="FL53" s="6">
        <f t="shared" si="256"/>
        <v>0.95842241281684981</v>
      </c>
      <c r="FM53" s="6">
        <f t="shared" si="257"/>
        <v>0.95850883442728785</v>
      </c>
      <c r="FN53" s="6">
        <f t="shared" si="258"/>
        <v>0.95885954578257548</v>
      </c>
      <c r="FO53" s="6">
        <f t="shared" si="259"/>
        <v>0.95900120062958993</v>
      </c>
      <c r="FP53" s="6">
        <f t="shared" si="260"/>
        <v>0.95933509752539403</v>
      </c>
      <c r="FQ53" s="6">
        <f t="shared" si="261"/>
        <v>0.95959975532900377</v>
      </c>
      <c r="FR53" s="6">
        <f t="shared" si="262"/>
        <v>0.95984934478195205</v>
      </c>
      <c r="FS53" s="6">
        <f t="shared" si="263"/>
        <v>0.96008454827888023</v>
      </c>
      <c r="FT53" s="6">
        <f t="shared" si="264"/>
        <v>0.96030567487360974</v>
      </c>
      <c r="FU53" s="6">
        <f t="shared" si="265"/>
        <v>0.96051339400154812</v>
      </c>
      <c r="FV53" s="6">
        <f t="shared" si="266"/>
        <v>0.96070761539134553</v>
      </c>
      <c r="FW53" s="6">
        <f t="shared" si="267"/>
        <v>0.96088844423001929</v>
      </c>
      <c r="FX53" s="6">
        <f t="shared" si="268"/>
        <v>0.96105478951264856</v>
      </c>
      <c r="FY53" s="6">
        <f t="shared" si="269"/>
        <v>0.96120359489975993</v>
      </c>
      <c r="GA53" s="17"/>
      <c r="GB53" s="17"/>
      <c r="GC53" s="17"/>
    </row>
    <row r="54" spans="1:185" x14ac:dyDescent="0.25">
      <c r="A54" s="13">
        <v>52</v>
      </c>
      <c r="B54" s="6" t="str">
        <f t="shared" si="270"/>
        <v/>
      </c>
      <c r="C54" s="6" t="str">
        <f t="shared" si="271"/>
        <v/>
      </c>
      <c r="D54" s="6" t="str">
        <f t="shared" si="272"/>
        <v/>
      </c>
      <c r="E54" s="6" t="str">
        <f t="shared" si="273"/>
        <v/>
      </c>
      <c r="F54" s="6" t="str">
        <f t="shared" si="274"/>
        <v/>
      </c>
      <c r="G54" s="6" t="str">
        <f t="shared" si="275"/>
        <v/>
      </c>
      <c r="H54" s="6" t="str">
        <f t="shared" si="276"/>
        <v/>
      </c>
      <c r="I54" s="6" t="str">
        <f t="shared" si="277"/>
        <v/>
      </c>
      <c r="J54" s="6" t="str">
        <f t="shared" si="278"/>
        <v/>
      </c>
      <c r="K54" s="6" t="str">
        <f t="shared" si="279"/>
        <v/>
      </c>
      <c r="L54" s="6" t="str">
        <f t="shared" si="280"/>
        <v/>
      </c>
      <c r="M54" s="6" t="str">
        <f t="shared" si="281"/>
        <v/>
      </c>
      <c r="N54" s="6" t="str">
        <f t="shared" si="282"/>
        <v/>
      </c>
      <c r="O54" s="6" t="str">
        <f t="shared" si="283"/>
        <v/>
      </c>
      <c r="P54" s="6" t="str">
        <f t="shared" si="284"/>
        <v/>
      </c>
      <c r="Q54" s="6" t="str">
        <f t="shared" si="285"/>
        <v/>
      </c>
      <c r="R54" s="6" t="str">
        <f t="shared" si="286"/>
        <v/>
      </c>
      <c r="S54" s="6" t="str">
        <f t="shared" si="287"/>
        <v/>
      </c>
      <c r="T54" s="6" t="str">
        <f t="shared" si="288"/>
        <v/>
      </c>
      <c r="U54" s="6" t="str">
        <f t="shared" si="289"/>
        <v/>
      </c>
      <c r="V54" s="6" t="str">
        <f t="shared" si="290"/>
        <v/>
      </c>
      <c r="W54" s="6" t="str">
        <f t="shared" si="291"/>
        <v/>
      </c>
      <c r="X54" s="6" t="str">
        <f t="shared" si="292"/>
        <v/>
      </c>
      <c r="Y54" s="6" t="str">
        <f t="shared" si="293"/>
        <v/>
      </c>
      <c r="Z54" s="6" t="str">
        <f t="shared" si="294"/>
        <v/>
      </c>
      <c r="AA54" s="6" t="str">
        <f t="shared" si="295"/>
        <v/>
      </c>
      <c r="AB54" s="6" t="str">
        <f t="shared" si="296"/>
        <v/>
      </c>
      <c r="AC54" s="6" t="str">
        <f t="shared" si="297"/>
        <v/>
      </c>
      <c r="AD54" s="6" t="str">
        <f t="shared" si="298"/>
        <v/>
      </c>
      <c r="AE54" s="6" t="str">
        <f t="shared" si="299"/>
        <v/>
      </c>
      <c r="AF54" s="6" t="str">
        <f t="shared" si="300"/>
        <v/>
      </c>
      <c r="AG54" s="6" t="str">
        <f t="shared" si="301"/>
        <v/>
      </c>
      <c r="AH54" s="6" t="str">
        <f t="shared" si="302"/>
        <v/>
      </c>
      <c r="AI54" s="6" t="str">
        <f t="shared" si="303"/>
        <v/>
      </c>
      <c r="AJ54" s="6" t="str">
        <f t="shared" si="304"/>
        <v/>
      </c>
      <c r="AK54" s="6" t="str">
        <f t="shared" si="305"/>
        <v/>
      </c>
      <c r="AL54" s="6" t="str">
        <f t="shared" si="306"/>
        <v/>
      </c>
      <c r="AM54" s="6" t="str">
        <f t="shared" si="307"/>
        <v/>
      </c>
      <c r="AN54" s="6" t="str">
        <f t="shared" si="308"/>
        <v/>
      </c>
      <c r="AO54" s="6" t="str">
        <f t="shared" si="309"/>
        <v/>
      </c>
      <c r="AP54" s="6" t="str">
        <f t="shared" si="310"/>
        <v/>
      </c>
      <c r="AQ54" s="6" t="str">
        <f t="shared" si="311"/>
        <v/>
      </c>
      <c r="AR54" s="6" t="str">
        <f t="shared" si="312"/>
        <v/>
      </c>
      <c r="AS54" s="6" t="str">
        <f t="shared" si="313"/>
        <v/>
      </c>
      <c r="AT54" s="6" t="str">
        <f t="shared" si="314"/>
        <v/>
      </c>
      <c r="AU54" s="6" t="str">
        <f t="shared" si="315"/>
        <v/>
      </c>
      <c r="AV54" s="6" t="str">
        <f t="shared" si="316"/>
        <v/>
      </c>
      <c r="AW54" s="6" t="str">
        <f t="shared" si="317"/>
        <v/>
      </c>
      <c r="AX54" s="6" t="str">
        <f t="shared" si="318"/>
        <v/>
      </c>
      <c r="AY54" s="6" t="str">
        <f t="shared" si="319"/>
        <v/>
      </c>
      <c r="AZ54" s="6" t="str">
        <f t="shared" si="320"/>
        <v/>
      </c>
      <c r="BA54" s="6" t="str">
        <f t="shared" si="321"/>
        <v/>
      </c>
      <c r="BB54" s="6" t="str">
        <f t="shared" si="322"/>
        <v/>
      </c>
      <c r="BC54" s="6" t="str">
        <f t="shared" si="323"/>
        <v/>
      </c>
      <c r="BD54" s="6" t="str">
        <f t="shared" si="324"/>
        <v/>
      </c>
      <c r="BE54" s="6" t="str">
        <f t="shared" si="325"/>
        <v/>
      </c>
      <c r="BF54" s="6" t="str">
        <f t="shared" si="326"/>
        <v/>
      </c>
      <c r="BG54" s="6" t="str">
        <f t="shared" si="327"/>
        <v/>
      </c>
      <c r="BH54" s="6">
        <f t="shared" si="328"/>
        <v>1</v>
      </c>
      <c r="BI54" s="6">
        <f t="shared" si="329"/>
        <v>0.99297999999999997</v>
      </c>
      <c r="BJ54" s="6">
        <f t="shared" si="330"/>
        <v>0.98588011019999999</v>
      </c>
      <c r="BK54" s="6">
        <f t="shared" si="331"/>
        <v>0.97988601507772799</v>
      </c>
      <c r="BL54" s="6">
        <f t="shared" si="332"/>
        <v>0.9749385795342026</v>
      </c>
      <c r="BM54" s="6">
        <f t="shared" si="333"/>
        <v>0.97071887790153055</v>
      </c>
      <c r="BN54" s="6">
        <f t="shared" si="334"/>
        <v>0.96787817254469077</v>
      </c>
      <c r="BO54" s="6">
        <f t="shared" si="335"/>
        <v>0.96458900287606131</v>
      </c>
      <c r="BP54" s="6">
        <f t="shared" si="336"/>
        <v>0.96132933224397898</v>
      </c>
      <c r="BQ54" s="6">
        <f t="shared" si="337"/>
        <v>0.95890883293215079</v>
      </c>
      <c r="BR54" s="6">
        <f t="shared" si="338"/>
        <v>0.9570133340964897</v>
      </c>
      <c r="BS54" s="6">
        <f t="shared" si="339"/>
        <v>0.95650212273873703</v>
      </c>
      <c r="BT54" s="6">
        <f t="shared" si="340"/>
        <v>0.95347070581526383</v>
      </c>
      <c r="BU54" s="6">
        <f t="shared" si="341"/>
        <v>0.95149729356761126</v>
      </c>
      <c r="BV54" s="6">
        <f t="shared" si="342"/>
        <v>0.95092174081537528</v>
      </c>
      <c r="BW54" s="6">
        <f t="shared" si="343"/>
        <v>0.95051768354483268</v>
      </c>
      <c r="BX54" s="6">
        <f t="shared" si="344"/>
        <v>0.94737899639080381</v>
      </c>
      <c r="BY54" s="6">
        <f t="shared" si="345"/>
        <v>0.94500963764092716</v>
      </c>
      <c r="BZ54" s="6">
        <f t="shared" si="346"/>
        <v>0.94917682457094277</v>
      </c>
      <c r="CA54" s="6">
        <f t="shared" si="347"/>
        <v>0.94371966868795731</v>
      </c>
      <c r="CB54" s="6">
        <f t="shared" si="348"/>
        <v>0.94168063715969863</v>
      </c>
      <c r="CC54" s="6">
        <f t="shared" si="349"/>
        <v>0.94757815512318011</v>
      </c>
      <c r="CD54" s="6">
        <f t="shared" si="350"/>
        <v>0.93509607290580976</v>
      </c>
      <c r="CE54" s="6">
        <f t="shared" si="351"/>
        <v>0.94323027520019798</v>
      </c>
      <c r="CF54" s="6">
        <f t="shared" si="352"/>
        <v>0.93730150743653828</v>
      </c>
      <c r="CG54" s="6">
        <f t="shared" si="353"/>
        <v>0.9391015173480457</v>
      </c>
      <c r="CH54" s="6">
        <f t="shared" si="354"/>
        <v>0.93771898750360028</v>
      </c>
      <c r="CI54" s="6">
        <f t="shared" si="355"/>
        <v>0.93799414450558616</v>
      </c>
      <c r="CJ54" s="6">
        <f t="shared" si="356"/>
        <v>0.93623824268678235</v>
      </c>
      <c r="CK54" s="6">
        <f t="shared" si="357"/>
        <v>0.93380873602753556</v>
      </c>
      <c r="CL54" s="6">
        <f t="shared" si="358"/>
        <v>0.9339766564977382</v>
      </c>
      <c r="CM54" s="6">
        <f t="shared" si="359"/>
        <v>0.93404631635125757</v>
      </c>
      <c r="CN54" s="6">
        <f t="shared" si="360"/>
        <v>0.93033221489622575</v>
      </c>
      <c r="CO54" s="6">
        <f t="shared" si="361"/>
        <v>0.93180750606132834</v>
      </c>
      <c r="CP54" s="6">
        <f t="shared" si="362"/>
        <v>0.93218174052748692</v>
      </c>
      <c r="CQ54" s="6">
        <f t="shared" si="363"/>
        <v>0.9307640198972994</v>
      </c>
      <c r="CR54" s="6">
        <f t="shared" si="364"/>
        <v>0.93006899109443741</v>
      </c>
      <c r="CS54" s="6">
        <f t="shared" si="365"/>
        <v>0.92915040974772656</v>
      </c>
      <c r="CT54" s="6">
        <f t="shared" si="366"/>
        <v>0.93006608373162636</v>
      </c>
      <c r="CU54" s="6">
        <f t="shared" si="367"/>
        <v>0.92906571035680696</v>
      </c>
      <c r="CV54" s="6">
        <f t="shared" si="368"/>
        <v>0.92980169770971766</v>
      </c>
      <c r="CW54" s="6">
        <f t="shared" si="369"/>
        <v>0.93073691831365402</v>
      </c>
      <c r="CX54" s="6">
        <f t="shared" si="370"/>
        <v>0.92953381989383477</v>
      </c>
      <c r="CY54" s="6">
        <f t="shared" si="371"/>
        <v>0.92978377045255589</v>
      </c>
      <c r="CZ54" s="6">
        <f t="shared" si="372"/>
        <v>0.92774468542043387</v>
      </c>
      <c r="DA54" s="6">
        <f t="shared" si="373"/>
        <v>0.92756721729096758</v>
      </c>
      <c r="DB54" s="6">
        <f t="shared" si="374"/>
        <v>0.92267722937552521</v>
      </c>
      <c r="DC54" s="6">
        <f t="shared" si="375"/>
        <v>0.92416568610231498</v>
      </c>
      <c r="DD54" s="6">
        <f t="shared" si="376"/>
        <v>0.92461220967784485</v>
      </c>
      <c r="DE54" s="6">
        <f t="shared" si="377"/>
        <v>0.92328080107515542</v>
      </c>
      <c r="DF54" s="6">
        <f t="shared" si="378"/>
        <v>0.92185657771891316</v>
      </c>
      <c r="DG54" s="6">
        <f t="shared" si="379"/>
        <v>0.91539381887070792</v>
      </c>
      <c r="DH54" s="6">
        <f t="shared" si="380"/>
        <v>0.84323692228980363</v>
      </c>
      <c r="DI54" s="6">
        <f t="shared" si="201"/>
        <v>0.85082381564076626</v>
      </c>
      <c r="DJ54" s="6">
        <f t="shared" si="202"/>
        <v>0.86277628504803117</v>
      </c>
      <c r="DK54" s="6">
        <f t="shared" si="203"/>
        <v>0.85851223259664777</v>
      </c>
      <c r="DL54" s="6">
        <f t="shared" si="204"/>
        <v>0.86922627288727861</v>
      </c>
      <c r="DM54" s="6">
        <f t="shared" si="205"/>
        <v>0.87230227214967715</v>
      </c>
      <c r="DN54" s="6">
        <f t="shared" si="206"/>
        <v>0.87618705223267579</v>
      </c>
      <c r="DO54" s="6">
        <f t="shared" si="207"/>
        <v>0.8767446428881549</v>
      </c>
      <c r="DP54" s="6">
        <f t="shared" si="208"/>
        <v>0.88085991794902496</v>
      </c>
      <c r="DQ54" s="6">
        <f t="shared" si="209"/>
        <v>0.88422483963759591</v>
      </c>
      <c r="DR54" s="6">
        <f t="shared" si="210"/>
        <v>0.89055587818421389</v>
      </c>
      <c r="DS54" s="6">
        <f t="shared" si="211"/>
        <v>0.89561938916435102</v>
      </c>
      <c r="DT54" s="6">
        <f t="shared" si="212"/>
        <v>0.89417469370311331</v>
      </c>
      <c r="DU54" s="6">
        <f t="shared" si="213"/>
        <v>0.89912255157379406</v>
      </c>
      <c r="DV54" s="6">
        <f t="shared" si="214"/>
        <v>0.90397710833590317</v>
      </c>
      <c r="DW54" s="6">
        <f t="shared" si="215"/>
        <v>0.90647656815133471</v>
      </c>
      <c r="DX54" s="6">
        <f t="shared" si="216"/>
        <v>0.90795858250020967</v>
      </c>
      <c r="DY54" s="6">
        <f t="shared" si="217"/>
        <v>0.90937584623490031</v>
      </c>
      <c r="DZ54" s="6">
        <f t="shared" si="218"/>
        <v>0.91241333950060854</v>
      </c>
      <c r="EA54" s="6">
        <f t="shared" si="219"/>
        <v>0.91403212843824122</v>
      </c>
      <c r="EB54" s="6">
        <f t="shared" si="220"/>
        <v>0.91696831980757509</v>
      </c>
      <c r="EC54" s="6">
        <f t="shared" si="221"/>
        <v>0.91690489762018024</v>
      </c>
      <c r="ED54" s="6">
        <f t="shared" si="222"/>
        <v>0.92052848829853107</v>
      </c>
      <c r="EE54" s="6">
        <f t="shared" si="223"/>
        <v>0.92037431685439985</v>
      </c>
      <c r="EF54" s="6">
        <f t="shared" si="224"/>
        <v>0.91811342112142746</v>
      </c>
      <c r="EG54" s="6">
        <f t="shared" si="225"/>
        <v>0.92273717899348517</v>
      </c>
      <c r="EH54" s="6">
        <f t="shared" si="226"/>
        <v>0.92661403141941912</v>
      </c>
      <c r="EI54" s="6">
        <f t="shared" si="227"/>
        <v>0.930947436697381</v>
      </c>
      <c r="EJ54" s="6">
        <f t="shared" si="228"/>
        <v>0.93335511185751119</v>
      </c>
      <c r="EK54" s="6">
        <f t="shared" si="229"/>
        <v>0.93492804232482207</v>
      </c>
      <c r="EL54" s="6">
        <f t="shared" si="230"/>
        <v>0.93612942629213991</v>
      </c>
      <c r="EM54" s="6">
        <f t="shared" si="231"/>
        <v>0.93711957742305163</v>
      </c>
      <c r="EN54" s="6">
        <f t="shared" si="232"/>
        <v>0.93843482649408216</v>
      </c>
      <c r="EO54" s="6">
        <f t="shared" si="233"/>
        <v>0.93955078864195185</v>
      </c>
      <c r="EP54" s="6">
        <f t="shared" si="234"/>
        <v>0.93819724459784182</v>
      </c>
      <c r="EQ54" s="6">
        <f t="shared" si="235"/>
        <v>0.93791626946424722</v>
      </c>
      <c r="ER54" s="6">
        <f t="shared" si="236"/>
        <v>0.94074825680517937</v>
      </c>
      <c r="ES54" s="6">
        <f t="shared" si="237"/>
        <v>0.94248807697214254</v>
      </c>
      <c r="ET54" s="6">
        <f t="shared" si="238"/>
        <v>0.94327625413944327</v>
      </c>
      <c r="EU54" s="6">
        <f t="shared" si="239"/>
        <v>0.9431364358347647</v>
      </c>
      <c r="EV54" s="6">
        <f t="shared" si="240"/>
        <v>0.94391520234840254</v>
      </c>
      <c r="EW54" s="6">
        <f t="shared" si="241"/>
        <v>0.94383360893557811</v>
      </c>
      <c r="EX54" s="6">
        <f t="shared" si="242"/>
        <v>0.94565238203008384</v>
      </c>
      <c r="EY54" s="6">
        <f t="shared" si="243"/>
        <v>0.94693362167651796</v>
      </c>
      <c r="EZ54" s="6">
        <f t="shared" si="244"/>
        <v>0.94757431936061665</v>
      </c>
      <c r="FA54" s="6">
        <f t="shared" si="245"/>
        <v>0.94900455719268662</v>
      </c>
      <c r="FB54" s="6">
        <f t="shared" si="246"/>
        <v>0.9482911804712989</v>
      </c>
      <c r="FC54" s="6">
        <f t="shared" si="247"/>
        <v>0.94980234491219107</v>
      </c>
      <c r="FD54" s="6">
        <f t="shared" si="248"/>
        <v>0.9503685789577031</v>
      </c>
      <c r="FE54" s="6">
        <f t="shared" si="249"/>
        <v>0.95122398817982001</v>
      </c>
      <c r="FF54" s="6">
        <f t="shared" si="250"/>
        <v>0.95031225087618731</v>
      </c>
      <c r="FG54" s="6">
        <f t="shared" si="251"/>
        <v>0.95119463552649086</v>
      </c>
      <c r="FH54" s="6">
        <f t="shared" si="252"/>
        <v>0.95194247983323144</v>
      </c>
      <c r="FI54" s="6">
        <f t="shared" si="253"/>
        <v>0.95226969779806858</v>
      </c>
      <c r="FJ54" s="6">
        <f t="shared" si="254"/>
        <v>0.95321382108991415</v>
      </c>
      <c r="FK54" s="6">
        <f t="shared" si="255"/>
        <v>0.95349918037688419</v>
      </c>
      <c r="FL54" s="6">
        <f t="shared" si="256"/>
        <v>0.95377848615203664</v>
      </c>
      <c r="FM54" s="6">
        <f t="shared" si="257"/>
        <v>0.95386448901640231</v>
      </c>
      <c r="FN54" s="6">
        <f t="shared" si="258"/>
        <v>0.95421350103975366</v>
      </c>
      <c r="FO54" s="6">
        <f t="shared" si="259"/>
        <v>0.95435446951433733</v>
      </c>
      <c r="FP54" s="6">
        <f t="shared" si="260"/>
        <v>0.95468674855075397</v>
      </c>
      <c r="FQ54" s="6">
        <f t="shared" si="261"/>
        <v>0.95495012398511314</v>
      </c>
      <c r="FR54" s="6">
        <f t="shared" si="262"/>
        <v>0.9551985040807881</v>
      </c>
      <c r="FS54" s="6">
        <f t="shared" si="263"/>
        <v>0.95543256792595477</v>
      </c>
      <c r="FT54" s="6">
        <f t="shared" si="264"/>
        <v>0.95565262307694943</v>
      </c>
      <c r="FU54" s="6">
        <f t="shared" si="265"/>
        <v>0.95585933572550663</v>
      </c>
      <c r="FV54" s="6">
        <f t="shared" si="266"/>
        <v>0.95605261603767588</v>
      </c>
      <c r="FW54" s="6">
        <f t="shared" si="267"/>
        <v>0.95623256869080309</v>
      </c>
      <c r="FX54" s="6">
        <f t="shared" si="268"/>
        <v>0.9563981079663072</v>
      </c>
      <c r="FY54" s="6">
        <f t="shared" si="269"/>
        <v>0.95654619233385996</v>
      </c>
      <c r="GA54" s="17"/>
      <c r="GB54" s="17"/>
      <c r="GC54" s="17"/>
    </row>
    <row r="55" spans="1:185" x14ac:dyDescent="0.25">
      <c r="A55" s="13">
        <v>53</v>
      </c>
      <c r="B55" s="6" t="str">
        <f t="shared" si="270"/>
        <v/>
      </c>
      <c r="C55" s="6" t="str">
        <f t="shared" si="271"/>
        <v/>
      </c>
      <c r="D55" s="6" t="str">
        <f t="shared" si="272"/>
        <v/>
      </c>
      <c r="E55" s="6" t="str">
        <f t="shared" si="273"/>
        <v/>
      </c>
      <c r="F55" s="6" t="str">
        <f t="shared" si="274"/>
        <v/>
      </c>
      <c r="G55" s="6" t="str">
        <f t="shared" si="275"/>
        <v/>
      </c>
      <c r="H55" s="6" t="str">
        <f t="shared" si="276"/>
        <v/>
      </c>
      <c r="I55" s="6" t="str">
        <f t="shared" si="277"/>
        <v/>
      </c>
      <c r="J55" s="6" t="str">
        <f t="shared" si="278"/>
        <v/>
      </c>
      <c r="K55" s="6" t="str">
        <f t="shared" si="279"/>
        <v/>
      </c>
      <c r="L55" s="6" t="str">
        <f t="shared" si="280"/>
        <v/>
      </c>
      <c r="M55" s="6" t="str">
        <f t="shared" si="281"/>
        <v/>
      </c>
      <c r="N55" s="6" t="str">
        <f t="shared" si="282"/>
        <v/>
      </c>
      <c r="O55" s="6" t="str">
        <f t="shared" si="283"/>
        <v/>
      </c>
      <c r="P55" s="6" t="str">
        <f t="shared" si="284"/>
        <v/>
      </c>
      <c r="Q55" s="6" t="str">
        <f t="shared" si="285"/>
        <v/>
      </c>
      <c r="R55" s="6" t="str">
        <f t="shared" si="286"/>
        <v/>
      </c>
      <c r="S55" s="6" t="str">
        <f t="shared" si="287"/>
        <v/>
      </c>
      <c r="T55" s="6" t="str">
        <f t="shared" si="288"/>
        <v/>
      </c>
      <c r="U55" s="6" t="str">
        <f t="shared" si="289"/>
        <v/>
      </c>
      <c r="V55" s="6" t="str">
        <f t="shared" si="290"/>
        <v/>
      </c>
      <c r="W55" s="6" t="str">
        <f t="shared" si="291"/>
        <v/>
      </c>
      <c r="X55" s="6" t="str">
        <f t="shared" si="292"/>
        <v/>
      </c>
      <c r="Y55" s="6" t="str">
        <f t="shared" si="293"/>
        <v/>
      </c>
      <c r="Z55" s="6" t="str">
        <f t="shared" si="294"/>
        <v/>
      </c>
      <c r="AA55" s="6" t="str">
        <f t="shared" si="295"/>
        <v/>
      </c>
      <c r="AB55" s="6" t="str">
        <f t="shared" si="296"/>
        <v/>
      </c>
      <c r="AC55" s="6" t="str">
        <f t="shared" si="297"/>
        <v/>
      </c>
      <c r="AD55" s="6" t="str">
        <f t="shared" si="298"/>
        <v/>
      </c>
      <c r="AE55" s="6" t="str">
        <f t="shared" si="299"/>
        <v/>
      </c>
      <c r="AF55" s="6" t="str">
        <f t="shared" si="300"/>
        <v/>
      </c>
      <c r="AG55" s="6" t="str">
        <f t="shared" si="301"/>
        <v/>
      </c>
      <c r="AH55" s="6" t="str">
        <f t="shared" si="302"/>
        <v/>
      </c>
      <c r="AI55" s="6" t="str">
        <f t="shared" si="303"/>
        <v/>
      </c>
      <c r="AJ55" s="6" t="str">
        <f t="shared" si="304"/>
        <v/>
      </c>
      <c r="AK55" s="6" t="str">
        <f t="shared" si="305"/>
        <v/>
      </c>
      <c r="AL55" s="6" t="str">
        <f t="shared" si="306"/>
        <v/>
      </c>
      <c r="AM55" s="6" t="str">
        <f t="shared" si="307"/>
        <v/>
      </c>
      <c r="AN55" s="6" t="str">
        <f t="shared" si="308"/>
        <v/>
      </c>
      <c r="AO55" s="6" t="str">
        <f t="shared" si="309"/>
        <v/>
      </c>
      <c r="AP55" s="6" t="str">
        <f t="shared" si="310"/>
        <v/>
      </c>
      <c r="AQ55" s="6" t="str">
        <f t="shared" si="311"/>
        <v/>
      </c>
      <c r="AR55" s="6" t="str">
        <f t="shared" si="312"/>
        <v/>
      </c>
      <c r="AS55" s="6" t="str">
        <f t="shared" si="313"/>
        <v/>
      </c>
      <c r="AT55" s="6" t="str">
        <f t="shared" si="314"/>
        <v/>
      </c>
      <c r="AU55" s="6" t="str">
        <f t="shared" si="315"/>
        <v/>
      </c>
      <c r="AV55" s="6" t="str">
        <f t="shared" si="316"/>
        <v/>
      </c>
      <c r="AW55" s="6" t="str">
        <f t="shared" si="317"/>
        <v/>
      </c>
      <c r="AX55" s="6" t="str">
        <f t="shared" si="318"/>
        <v/>
      </c>
      <c r="AY55" s="6" t="str">
        <f t="shared" si="319"/>
        <v/>
      </c>
      <c r="AZ55" s="6" t="str">
        <f t="shared" si="320"/>
        <v/>
      </c>
      <c r="BA55" s="6" t="str">
        <f t="shared" si="321"/>
        <v/>
      </c>
      <c r="BB55" s="6" t="str">
        <f t="shared" si="322"/>
        <v/>
      </c>
      <c r="BC55" s="6" t="str">
        <f t="shared" si="323"/>
        <v/>
      </c>
      <c r="BD55" s="6" t="str">
        <f t="shared" si="324"/>
        <v/>
      </c>
      <c r="BE55" s="6" t="str">
        <f t="shared" si="325"/>
        <v/>
      </c>
      <c r="BF55" s="6" t="str">
        <f t="shared" si="326"/>
        <v/>
      </c>
      <c r="BG55" s="6">
        <f t="shared" si="327"/>
        <v>1</v>
      </c>
      <c r="BH55" s="6">
        <f t="shared" si="328"/>
        <v>0.99192000000000002</v>
      </c>
      <c r="BI55" s="6">
        <f t="shared" si="329"/>
        <v>0.98547307119999994</v>
      </c>
      <c r="BJ55" s="6">
        <f t="shared" si="330"/>
        <v>0.97789448130737999</v>
      </c>
      <c r="BK55" s="6">
        <f t="shared" si="331"/>
        <v>0.97260546198570041</v>
      </c>
      <c r="BL55" s="6">
        <f t="shared" si="332"/>
        <v>0.96845523798030009</v>
      </c>
      <c r="BM55" s="6">
        <f t="shared" si="333"/>
        <v>0.964632470537088</v>
      </c>
      <c r="BN55" s="6">
        <f t="shared" si="334"/>
        <v>0.96135467366173954</v>
      </c>
      <c r="BO55" s="6">
        <f t="shared" si="335"/>
        <v>0.95880146885880491</v>
      </c>
      <c r="BP55" s="6">
        <f t="shared" si="336"/>
        <v>0.95581130187689856</v>
      </c>
      <c r="BQ55" s="6">
        <f t="shared" si="337"/>
        <v>0.9530882563162526</v>
      </c>
      <c r="BR55" s="6">
        <f t="shared" si="338"/>
        <v>0.95116598262516017</v>
      </c>
      <c r="BS55" s="6">
        <f t="shared" si="339"/>
        <v>0.95110745076649061</v>
      </c>
      <c r="BT55" s="6">
        <f t="shared" si="340"/>
        <v>0.94790243689330278</v>
      </c>
      <c r="BU55" s="6">
        <f t="shared" si="341"/>
        <v>0.94667320228922347</v>
      </c>
      <c r="BV55" s="6">
        <f t="shared" si="342"/>
        <v>0.94580578184978847</v>
      </c>
      <c r="BW55" s="6">
        <f t="shared" si="343"/>
        <v>0.94574608477343758</v>
      </c>
      <c r="BX55" s="6">
        <f t="shared" si="344"/>
        <v>0.94256631108913858</v>
      </c>
      <c r="BY55" s="6">
        <f t="shared" si="345"/>
        <v>0.94035074012735742</v>
      </c>
      <c r="BZ55" s="6">
        <f t="shared" si="346"/>
        <v>0.94451636636229952</v>
      </c>
      <c r="CA55" s="6">
        <f t="shared" si="347"/>
        <v>0.93813284824932452</v>
      </c>
      <c r="CB55" s="6">
        <f t="shared" si="348"/>
        <v>0.93656731129992143</v>
      </c>
      <c r="CC55" s="6">
        <f t="shared" si="349"/>
        <v>0.94278340965825691</v>
      </c>
      <c r="CD55" s="6">
        <f t="shared" si="350"/>
        <v>0.92942003974327148</v>
      </c>
      <c r="CE55" s="6">
        <f t="shared" si="351"/>
        <v>0.93795761796182886</v>
      </c>
      <c r="CF55" s="6">
        <f t="shared" si="352"/>
        <v>0.93179017457281144</v>
      </c>
      <c r="CG55" s="6">
        <f t="shared" si="353"/>
        <v>0.93326969692531425</v>
      </c>
      <c r="CH55" s="6">
        <f t="shared" si="354"/>
        <v>0.93172696317345227</v>
      </c>
      <c r="CI55" s="6">
        <f t="shared" si="355"/>
        <v>0.93238493952144275</v>
      </c>
      <c r="CJ55" s="6">
        <f t="shared" si="356"/>
        <v>0.93058336370095418</v>
      </c>
      <c r="CK55" s="6">
        <f t="shared" si="357"/>
        <v>0.92748685088462912</v>
      </c>
      <c r="CL55" s="6">
        <f t="shared" si="358"/>
        <v>0.92770967313263841</v>
      </c>
      <c r="CM55" s="6">
        <f t="shared" si="359"/>
        <v>0.92762941815792443</v>
      </c>
      <c r="CN55" s="6">
        <f t="shared" si="360"/>
        <v>0.92461067177461398</v>
      </c>
      <c r="CO55" s="6">
        <f t="shared" si="361"/>
        <v>0.92579734764723276</v>
      </c>
      <c r="CP55" s="6">
        <f t="shared" si="362"/>
        <v>0.926281030109948</v>
      </c>
      <c r="CQ55" s="6">
        <f t="shared" si="363"/>
        <v>0.92474197668856395</v>
      </c>
      <c r="CR55" s="6">
        <f t="shared" si="364"/>
        <v>0.92404214403214546</v>
      </c>
      <c r="CS55" s="6">
        <f t="shared" si="365"/>
        <v>0.92307376606797642</v>
      </c>
      <c r="CT55" s="6">
        <f t="shared" si="366"/>
        <v>0.92436477863835154</v>
      </c>
      <c r="CU55" s="6">
        <f t="shared" si="367"/>
        <v>0.92315685243893764</v>
      </c>
      <c r="CV55" s="6">
        <f t="shared" si="368"/>
        <v>0.92345115211436024</v>
      </c>
      <c r="CW55" s="6">
        <f t="shared" si="369"/>
        <v>0.92448236622258628</v>
      </c>
      <c r="CX55" s="6">
        <f t="shared" si="370"/>
        <v>0.9234267826971323</v>
      </c>
      <c r="CY55" s="6">
        <f t="shared" si="371"/>
        <v>0.9236007083790464</v>
      </c>
      <c r="CZ55" s="6">
        <f t="shared" si="372"/>
        <v>0.92177000964632627</v>
      </c>
      <c r="DA55" s="6">
        <f t="shared" si="373"/>
        <v>0.92179774919941782</v>
      </c>
      <c r="DB55" s="6">
        <f t="shared" si="374"/>
        <v>0.91687358960275311</v>
      </c>
      <c r="DC55" s="6">
        <f t="shared" si="375"/>
        <v>0.91873159186803333</v>
      </c>
      <c r="DD55" s="6">
        <f t="shared" si="376"/>
        <v>0.91921247437332632</v>
      </c>
      <c r="DE55" s="6">
        <f t="shared" si="377"/>
        <v>0.9178057459247797</v>
      </c>
      <c r="DF55" s="6">
        <f t="shared" si="378"/>
        <v>0.91624247116060498</v>
      </c>
      <c r="DG55" s="6">
        <f t="shared" si="379"/>
        <v>0.91003876503031422</v>
      </c>
      <c r="DH55" s="6">
        <f t="shared" si="380"/>
        <v>0.83808474469461292</v>
      </c>
      <c r="DI55" s="6">
        <f t="shared" si="201"/>
        <v>0.84571036450876524</v>
      </c>
      <c r="DJ55" s="6">
        <f t="shared" si="202"/>
        <v>0.857582371812042</v>
      </c>
      <c r="DK55" s="6">
        <f t="shared" si="203"/>
        <v>0.85360154262619503</v>
      </c>
      <c r="DL55" s="6">
        <f t="shared" si="204"/>
        <v>0.86400222298722607</v>
      </c>
      <c r="DM55" s="6">
        <f t="shared" si="205"/>
        <v>0.86719930385760147</v>
      </c>
      <c r="DN55" s="6">
        <f t="shared" si="206"/>
        <v>0.87111392920024866</v>
      </c>
      <c r="DO55" s="6">
        <f t="shared" si="207"/>
        <v>0.8719313147986989</v>
      </c>
      <c r="DP55" s="6">
        <f t="shared" si="208"/>
        <v>0.87591719619105579</v>
      </c>
      <c r="DQ55" s="6">
        <f t="shared" si="209"/>
        <v>0.87930391052381818</v>
      </c>
      <c r="DR55" s="6">
        <f t="shared" si="210"/>
        <v>0.88564034473076059</v>
      </c>
      <c r="DS55" s="6">
        <f t="shared" si="211"/>
        <v>0.8907164325308734</v>
      </c>
      <c r="DT55" s="6">
        <f t="shared" si="212"/>
        <v>0.88931977431768894</v>
      </c>
      <c r="DU55" s="6">
        <f t="shared" si="213"/>
        <v>0.8942807875130836</v>
      </c>
      <c r="DV55" s="6">
        <f t="shared" si="214"/>
        <v>0.89914910848471785</v>
      </c>
      <c r="DW55" s="6">
        <f t="shared" si="215"/>
        <v>0.90167490731085598</v>
      </c>
      <c r="DX55" s="6">
        <f t="shared" si="216"/>
        <v>0.90318849857428329</v>
      </c>
      <c r="DY55" s="6">
        <f t="shared" si="217"/>
        <v>0.90463748157842372</v>
      </c>
      <c r="DZ55" s="6">
        <f t="shared" si="218"/>
        <v>0.90765914777901457</v>
      </c>
      <c r="EA55" s="6">
        <f t="shared" si="219"/>
        <v>0.90926950190685973</v>
      </c>
      <c r="EB55" s="6">
        <f t="shared" si="220"/>
        <v>0.91219039405149271</v>
      </c>
      <c r="EC55" s="6">
        <f t="shared" si="221"/>
        <v>0.91212730232971606</v>
      </c>
      <c r="ED55" s="6">
        <f t="shared" si="222"/>
        <v>0.91573201204254429</v>
      </c>
      <c r="EE55" s="6">
        <f t="shared" si="223"/>
        <v>0.91557864391920163</v>
      </c>
      <c r="EF55" s="6">
        <f t="shared" si="224"/>
        <v>0.91332952873711748</v>
      </c>
      <c r="EG55" s="6">
        <f t="shared" si="225"/>
        <v>0.91792919420450902</v>
      </c>
      <c r="EH55" s="6">
        <f t="shared" si="226"/>
        <v>0.92178584602737057</v>
      </c>
      <c r="EI55" s="6">
        <f t="shared" si="227"/>
        <v>0.92609667180259303</v>
      </c>
      <c r="EJ55" s="6">
        <f t="shared" si="228"/>
        <v>0.92849180160765332</v>
      </c>
      <c r="EK55" s="6">
        <f t="shared" si="229"/>
        <v>0.9300565362138532</v>
      </c>
      <c r="EL55" s="6">
        <f t="shared" si="230"/>
        <v>0.93125166028835205</v>
      </c>
      <c r="EM55" s="6">
        <f t="shared" si="231"/>
        <v>0.93223665216949625</v>
      </c>
      <c r="EN55" s="6">
        <f t="shared" si="232"/>
        <v>0.93354504804584559</v>
      </c>
      <c r="EO55" s="6">
        <f t="shared" si="233"/>
        <v>0.93465519539709263</v>
      </c>
      <c r="EP55" s="6">
        <f t="shared" si="234"/>
        <v>0.93330870408622391</v>
      </c>
      <c r="EQ55" s="6">
        <f t="shared" si="235"/>
        <v>0.93302919299266052</v>
      </c>
      <c r="ER55" s="6">
        <f t="shared" si="236"/>
        <v>0.93584642407106455</v>
      </c>
      <c r="ES55" s="6">
        <f t="shared" si="237"/>
        <v>0.93757717878679325</v>
      </c>
      <c r="ET55" s="6">
        <f t="shared" si="238"/>
        <v>0.93836124910339191</v>
      </c>
      <c r="EU55" s="6">
        <f t="shared" si="239"/>
        <v>0.93822215933149322</v>
      </c>
      <c r="EV55" s="6">
        <f t="shared" si="240"/>
        <v>0.93899686802927951</v>
      </c>
      <c r="EW55" s="6">
        <f t="shared" si="241"/>
        <v>0.93891569976447842</v>
      </c>
      <c r="EX55" s="6">
        <f t="shared" si="242"/>
        <v>0.94072499601815451</v>
      </c>
      <c r="EY55" s="6">
        <f t="shared" si="243"/>
        <v>0.94199955967832583</v>
      </c>
      <c r="EZ55" s="6">
        <f t="shared" si="244"/>
        <v>0.9426369189635937</v>
      </c>
      <c r="FA55" s="6">
        <f t="shared" si="245"/>
        <v>0.94405970444422738</v>
      </c>
      <c r="FB55" s="6">
        <f t="shared" si="246"/>
        <v>0.94335004482073426</v>
      </c>
      <c r="FC55" s="6">
        <f t="shared" si="247"/>
        <v>0.94485333523659432</v>
      </c>
      <c r="FD55" s="6">
        <f t="shared" si="248"/>
        <v>0.9454166188811256</v>
      </c>
      <c r="FE55" s="6">
        <f t="shared" si="249"/>
        <v>0.94626757093534908</v>
      </c>
      <c r="FF55" s="6">
        <f t="shared" si="250"/>
        <v>0.94536058430090719</v>
      </c>
      <c r="FG55" s="6">
        <f t="shared" si="251"/>
        <v>0.94623837122601517</v>
      </c>
      <c r="FH55" s="6">
        <f t="shared" si="252"/>
        <v>0.94698231883916506</v>
      </c>
      <c r="FI55" s="6">
        <f t="shared" si="253"/>
        <v>0.94730783181255562</v>
      </c>
      <c r="FJ55" s="6">
        <f t="shared" si="254"/>
        <v>0.94824703568581759</v>
      </c>
      <c r="FK55" s="6">
        <f t="shared" si="255"/>
        <v>0.94853090808882723</v>
      </c>
      <c r="FL55" s="6">
        <f t="shared" si="256"/>
        <v>0.94880875852225399</v>
      </c>
      <c r="FM55" s="6">
        <f t="shared" si="257"/>
        <v>0.94889431326284934</v>
      </c>
      <c r="FN55" s="6">
        <f t="shared" si="258"/>
        <v>0.94924150673533092</v>
      </c>
      <c r="FO55" s="6">
        <f t="shared" si="259"/>
        <v>0.9493817406840962</v>
      </c>
      <c r="FP55" s="6">
        <f t="shared" si="260"/>
        <v>0.9497122883580088</v>
      </c>
      <c r="FQ55" s="6">
        <f t="shared" si="261"/>
        <v>0.94997429145676582</v>
      </c>
      <c r="FR55" s="6">
        <f t="shared" si="262"/>
        <v>0.95022137735107004</v>
      </c>
      <c r="FS55" s="6">
        <f t="shared" si="263"/>
        <v>0.95045422159066228</v>
      </c>
      <c r="FT55" s="6">
        <f t="shared" si="264"/>
        <v>0.95067313012933563</v>
      </c>
      <c r="FU55" s="6">
        <f t="shared" si="265"/>
        <v>0.95087876568758745</v>
      </c>
      <c r="FV55" s="6">
        <f t="shared" si="266"/>
        <v>0.95107103889955302</v>
      </c>
      <c r="FW55" s="6">
        <f t="shared" si="267"/>
        <v>0.95125005389714978</v>
      </c>
      <c r="FX55" s="6">
        <f t="shared" si="268"/>
        <v>0.95141473061900728</v>
      </c>
      <c r="FY55" s="6">
        <f t="shared" si="269"/>
        <v>0.95156204338289774</v>
      </c>
      <c r="GA55" s="17"/>
      <c r="GB55" s="17"/>
      <c r="GC55" s="17"/>
    </row>
    <row r="56" spans="1:185" x14ac:dyDescent="0.25">
      <c r="A56" s="13">
        <v>54</v>
      </c>
      <c r="B56" s="6" t="str">
        <f t="shared" si="270"/>
        <v/>
      </c>
      <c r="C56" s="6" t="str">
        <f t="shared" si="271"/>
        <v/>
      </c>
      <c r="D56" s="6" t="str">
        <f t="shared" si="272"/>
        <v/>
      </c>
      <c r="E56" s="6" t="str">
        <f t="shared" si="273"/>
        <v/>
      </c>
      <c r="F56" s="6" t="str">
        <f t="shared" si="274"/>
        <v/>
      </c>
      <c r="G56" s="6" t="str">
        <f t="shared" si="275"/>
        <v/>
      </c>
      <c r="H56" s="6" t="str">
        <f t="shared" si="276"/>
        <v/>
      </c>
      <c r="I56" s="6" t="str">
        <f t="shared" si="277"/>
        <v/>
      </c>
      <c r="J56" s="6" t="str">
        <f t="shared" si="278"/>
        <v/>
      </c>
      <c r="K56" s="6" t="str">
        <f t="shared" si="279"/>
        <v/>
      </c>
      <c r="L56" s="6" t="str">
        <f t="shared" si="280"/>
        <v/>
      </c>
      <c r="M56" s="6" t="str">
        <f t="shared" si="281"/>
        <v/>
      </c>
      <c r="N56" s="6" t="str">
        <f t="shared" si="282"/>
        <v/>
      </c>
      <c r="O56" s="6" t="str">
        <f t="shared" si="283"/>
        <v/>
      </c>
      <c r="P56" s="6" t="str">
        <f t="shared" si="284"/>
        <v/>
      </c>
      <c r="Q56" s="6" t="str">
        <f t="shared" si="285"/>
        <v/>
      </c>
      <c r="R56" s="6" t="str">
        <f t="shared" si="286"/>
        <v/>
      </c>
      <c r="S56" s="6" t="str">
        <f t="shared" si="287"/>
        <v/>
      </c>
      <c r="T56" s="6" t="str">
        <f t="shared" si="288"/>
        <v/>
      </c>
      <c r="U56" s="6" t="str">
        <f t="shared" si="289"/>
        <v/>
      </c>
      <c r="V56" s="6" t="str">
        <f t="shared" si="290"/>
        <v/>
      </c>
      <c r="W56" s="6" t="str">
        <f t="shared" si="291"/>
        <v/>
      </c>
      <c r="X56" s="6" t="str">
        <f t="shared" si="292"/>
        <v/>
      </c>
      <c r="Y56" s="6" t="str">
        <f t="shared" si="293"/>
        <v/>
      </c>
      <c r="Z56" s="6" t="str">
        <f t="shared" si="294"/>
        <v/>
      </c>
      <c r="AA56" s="6" t="str">
        <f t="shared" si="295"/>
        <v/>
      </c>
      <c r="AB56" s="6" t="str">
        <f t="shared" si="296"/>
        <v/>
      </c>
      <c r="AC56" s="6" t="str">
        <f t="shared" si="297"/>
        <v/>
      </c>
      <c r="AD56" s="6" t="str">
        <f t="shared" si="298"/>
        <v/>
      </c>
      <c r="AE56" s="6" t="str">
        <f t="shared" si="299"/>
        <v/>
      </c>
      <c r="AF56" s="6" t="str">
        <f t="shared" si="300"/>
        <v/>
      </c>
      <c r="AG56" s="6" t="str">
        <f t="shared" si="301"/>
        <v/>
      </c>
      <c r="AH56" s="6" t="str">
        <f t="shared" si="302"/>
        <v/>
      </c>
      <c r="AI56" s="6" t="str">
        <f t="shared" si="303"/>
        <v/>
      </c>
      <c r="AJ56" s="6" t="str">
        <f t="shared" si="304"/>
        <v/>
      </c>
      <c r="AK56" s="6" t="str">
        <f t="shared" si="305"/>
        <v/>
      </c>
      <c r="AL56" s="6" t="str">
        <f t="shared" si="306"/>
        <v/>
      </c>
      <c r="AM56" s="6" t="str">
        <f t="shared" si="307"/>
        <v/>
      </c>
      <c r="AN56" s="6" t="str">
        <f t="shared" si="308"/>
        <v/>
      </c>
      <c r="AO56" s="6" t="str">
        <f t="shared" si="309"/>
        <v/>
      </c>
      <c r="AP56" s="6" t="str">
        <f t="shared" si="310"/>
        <v/>
      </c>
      <c r="AQ56" s="6" t="str">
        <f t="shared" si="311"/>
        <v/>
      </c>
      <c r="AR56" s="6" t="str">
        <f t="shared" si="312"/>
        <v/>
      </c>
      <c r="AS56" s="6" t="str">
        <f t="shared" si="313"/>
        <v/>
      </c>
      <c r="AT56" s="6" t="str">
        <f t="shared" si="314"/>
        <v/>
      </c>
      <c r="AU56" s="6" t="str">
        <f t="shared" si="315"/>
        <v/>
      </c>
      <c r="AV56" s="6" t="str">
        <f t="shared" si="316"/>
        <v/>
      </c>
      <c r="AW56" s="6" t="str">
        <f t="shared" si="317"/>
        <v/>
      </c>
      <c r="AX56" s="6" t="str">
        <f t="shared" si="318"/>
        <v/>
      </c>
      <c r="AY56" s="6" t="str">
        <f t="shared" si="319"/>
        <v/>
      </c>
      <c r="AZ56" s="6" t="str">
        <f t="shared" si="320"/>
        <v/>
      </c>
      <c r="BA56" s="6" t="str">
        <f t="shared" si="321"/>
        <v/>
      </c>
      <c r="BB56" s="6" t="str">
        <f t="shared" si="322"/>
        <v/>
      </c>
      <c r="BC56" s="6" t="str">
        <f t="shared" si="323"/>
        <v/>
      </c>
      <c r="BD56" s="6" t="str">
        <f t="shared" si="324"/>
        <v/>
      </c>
      <c r="BE56" s="6" t="str">
        <f t="shared" si="325"/>
        <v/>
      </c>
      <c r="BF56" s="6">
        <f t="shared" si="326"/>
        <v>1</v>
      </c>
      <c r="BG56" s="6">
        <f t="shared" si="327"/>
        <v>0.99133000000000004</v>
      </c>
      <c r="BH56" s="6">
        <f t="shared" si="328"/>
        <v>0.98371682160000007</v>
      </c>
      <c r="BI56" s="6">
        <f t="shared" si="329"/>
        <v>0.9767516345198799</v>
      </c>
      <c r="BJ56" s="6">
        <f t="shared" si="330"/>
        <v>0.96966060977477186</v>
      </c>
      <c r="BK56" s="6">
        <f t="shared" si="331"/>
        <v>0.96593338851647859</v>
      </c>
      <c r="BL56" s="6">
        <f t="shared" si="332"/>
        <v>0.96140488384780354</v>
      </c>
      <c r="BM56" s="6">
        <f t="shared" si="333"/>
        <v>0.95819837195860569</v>
      </c>
      <c r="BN56" s="6">
        <f t="shared" si="334"/>
        <v>0.95482707542757639</v>
      </c>
      <c r="BO56" s="6">
        <f t="shared" si="335"/>
        <v>0.95269390350217431</v>
      </c>
      <c r="BP56" s="6">
        <f t="shared" si="336"/>
        <v>0.94964631897979257</v>
      </c>
      <c r="BQ56" s="6">
        <f t="shared" si="337"/>
        <v>0.94727441795272349</v>
      </c>
      <c r="BR56" s="6">
        <f t="shared" si="338"/>
        <v>0.94518314859444785</v>
      </c>
      <c r="BS56" s="6">
        <f t="shared" si="339"/>
        <v>0.94461138687775548</v>
      </c>
      <c r="BT56" s="6">
        <f t="shared" si="340"/>
        <v>0.94230033349126341</v>
      </c>
      <c r="BU56" s="6">
        <f t="shared" si="341"/>
        <v>0.94121089791201462</v>
      </c>
      <c r="BV56" s="6">
        <f t="shared" si="342"/>
        <v>0.94069843062779968</v>
      </c>
      <c r="BW56" s="6">
        <f t="shared" si="343"/>
        <v>0.94036478955107672</v>
      </c>
      <c r="BX56" s="6">
        <f t="shared" si="344"/>
        <v>0.9373067910732612</v>
      </c>
      <c r="BY56" s="6">
        <f t="shared" si="345"/>
        <v>0.93517881105665701</v>
      </c>
      <c r="BZ56" s="6">
        <f t="shared" si="346"/>
        <v>0.93835811965361737</v>
      </c>
      <c r="CA56" s="6">
        <f t="shared" si="347"/>
        <v>0.93199745942177392</v>
      </c>
      <c r="CB56" s="6">
        <f t="shared" si="348"/>
        <v>0.93044216108402</v>
      </c>
      <c r="CC56" s="6">
        <f t="shared" si="349"/>
        <v>0.93673074016825086</v>
      </c>
      <c r="CD56" s="6">
        <f t="shared" si="350"/>
        <v>0.92351822249090176</v>
      </c>
      <c r="CE56" s="6">
        <f t="shared" si="351"/>
        <v>0.93278009191067957</v>
      </c>
      <c r="CF56" s="6">
        <f t="shared" si="352"/>
        <v>0.92597580388347711</v>
      </c>
      <c r="CG56" s="6">
        <f t="shared" si="353"/>
        <v>0.92699812456197617</v>
      </c>
      <c r="CH56" s="6">
        <f t="shared" si="354"/>
        <v>0.92596889054104037</v>
      </c>
      <c r="CI56" s="6">
        <f t="shared" si="355"/>
        <v>0.92661347674580496</v>
      </c>
      <c r="CJ56" s="6">
        <f t="shared" si="356"/>
        <v>0.92435776099779488</v>
      </c>
      <c r="CK56" s="6">
        <f t="shared" si="357"/>
        <v>0.92105936700799862</v>
      </c>
      <c r="CL56" s="6">
        <f t="shared" si="358"/>
        <v>0.9205199231658604</v>
      </c>
      <c r="CM56" s="6">
        <f t="shared" si="359"/>
        <v>0.9213864721737216</v>
      </c>
      <c r="CN56" s="6">
        <f t="shared" si="360"/>
        <v>0.9180736743251674</v>
      </c>
      <c r="CO56" s="6">
        <f t="shared" si="361"/>
        <v>0.91947415176280212</v>
      </c>
      <c r="CP56" s="6">
        <f t="shared" si="362"/>
        <v>0.92027872903483554</v>
      </c>
      <c r="CQ56" s="6">
        <f t="shared" si="363"/>
        <v>0.91771393766573084</v>
      </c>
      <c r="CR56" s="6">
        <f t="shared" si="364"/>
        <v>0.91831308273914614</v>
      </c>
      <c r="CS56" s="6">
        <f t="shared" si="365"/>
        <v>0.91685224888467831</v>
      </c>
      <c r="CT56" s="6">
        <f t="shared" si="366"/>
        <v>0.91809758543918352</v>
      </c>
      <c r="CU56" s="6">
        <f t="shared" si="367"/>
        <v>0.91660243878662118</v>
      </c>
      <c r="CV56" s="6">
        <f t="shared" si="368"/>
        <v>0.91671919321544659</v>
      </c>
      <c r="CW56" s="6">
        <f t="shared" si="369"/>
        <v>0.91799250001170374</v>
      </c>
      <c r="CX56" s="6">
        <f t="shared" si="370"/>
        <v>0.91701820082521424</v>
      </c>
      <c r="CY56" s="6">
        <f t="shared" si="371"/>
        <v>0.91675682712995765</v>
      </c>
      <c r="CZ56" s="6">
        <f t="shared" si="372"/>
        <v>0.91540057887967019</v>
      </c>
      <c r="DA56" s="6">
        <f t="shared" si="373"/>
        <v>0.91622087281676134</v>
      </c>
      <c r="DB56" s="6">
        <f t="shared" si="374"/>
        <v>0.91074887402420668</v>
      </c>
      <c r="DC56" s="6">
        <f t="shared" si="375"/>
        <v>0.91237396925230652</v>
      </c>
      <c r="DD56" s="6">
        <f t="shared" si="376"/>
        <v>0.91398215539414207</v>
      </c>
      <c r="DE56" s="6">
        <f t="shared" si="377"/>
        <v>0.91193178915086115</v>
      </c>
      <c r="DF56" s="6">
        <f t="shared" si="378"/>
        <v>0.91068087936066011</v>
      </c>
      <c r="DG56" s="6">
        <f t="shared" si="379"/>
        <v>0.90478784135608925</v>
      </c>
      <c r="DH56" s="6">
        <f t="shared" si="380"/>
        <v>0.8328383341928246</v>
      </c>
      <c r="DI56" s="6">
        <f t="shared" si="201"/>
        <v>0.84045004604152074</v>
      </c>
      <c r="DJ56" s="6">
        <f t="shared" si="202"/>
        <v>0.85192232815808244</v>
      </c>
      <c r="DK56" s="6">
        <f t="shared" si="203"/>
        <v>0.84828360501563382</v>
      </c>
      <c r="DL56" s="6">
        <f t="shared" si="204"/>
        <v>0.85855900898240656</v>
      </c>
      <c r="DM56" s="6">
        <f t="shared" si="205"/>
        <v>0.86170126027114424</v>
      </c>
      <c r="DN56" s="6">
        <f t="shared" si="206"/>
        <v>0.86560848916770305</v>
      </c>
      <c r="DO56" s="6">
        <f t="shared" si="207"/>
        <v>0.86668968784575318</v>
      </c>
      <c r="DP56" s="6">
        <f t="shared" si="208"/>
        <v>0.87069225297477559</v>
      </c>
      <c r="DQ56" s="6">
        <f t="shared" si="209"/>
        <v>0.874099252300509</v>
      </c>
      <c r="DR56" s="6">
        <f t="shared" si="210"/>
        <v>0.88043864483935352</v>
      </c>
      <c r="DS56" s="6">
        <f t="shared" si="211"/>
        <v>0.88552530075772595</v>
      </c>
      <c r="DT56" s="6">
        <f t="shared" si="212"/>
        <v>0.88417678968539914</v>
      </c>
      <c r="DU56" s="6">
        <f t="shared" si="213"/>
        <v>0.88914903307149007</v>
      </c>
      <c r="DV56" s="6">
        <f t="shared" si="214"/>
        <v>0.89402924509537485</v>
      </c>
      <c r="DW56" s="6">
        <f t="shared" si="215"/>
        <v>0.89658029280629847</v>
      </c>
      <c r="DX56" s="6">
        <f t="shared" si="216"/>
        <v>0.89812472321465486</v>
      </c>
      <c r="DY56" s="6">
        <f t="shared" si="217"/>
        <v>0.89956558241690399</v>
      </c>
      <c r="DZ56" s="6">
        <f t="shared" si="218"/>
        <v>0.9025703074818674</v>
      </c>
      <c r="EA56" s="6">
        <f t="shared" si="219"/>
        <v>0.90417163307185389</v>
      </c>
      <c r="EB56" s="6">
        <f t="shared" si="220"/>
        <v>0.90707614907607603</v>
      </c>
      <c r="EC56" s="6">
        <f t="shared" si="221"/>
        <v>0.90701341108146338</v>
      </c>
      <c r="ED56" s="6">
        <f t="shared" si="222"/>
        <v>0.9105979107935539</v>
      </c>
      <c r="EE56" s="6">
        <f t="shared" si="223"/>
        <v>0.91044540253692252</v>
      </c>
      <c r="EF56" s="6">
        <f t="shared" si="224"/>
        <v>0.90820889714123176</v>
      </c>
      <c r="EG56" s="6">
        <f t="shared" si="225"/>
        <v>0.91278277433442245</v>
      </c>
      <c r="EH56" s="6">
        <f t="shared" si="226"/>
        <v>0.91661780362942613</v>
      </c>
      <c r="EI56" s="6">
        <f t="shared" si="227"/>
        <v>0.92090446052586561</v>
      </c>
      <c r="EJ56" s="6">
        <f t="shared" si="228"/>
        <v>0.92328616190562041</v>
      </c>
      <c r="EK56" s="6">
        <f t="shared" si="229"/>
        <v>0.9248421237422868</v>
      </c>
      <c r="EL56" s="6">
        <f t="shared" si="230"/>
        <v>0.92603054728876777</v>
      </c>
      <c r="EM56" s="6">
        <f t="shared" si="231"/>
        <v>0.92701001675944605</v>
      </c>
      <c r="EN56" s="6">
        <f t="shared" si="232"/>
        <v>0.92831107704326987</v>
      </c>
      <c r="EO56" s="6">
        <f t="shared" si="233"/>
        <v>0.92941500029311208</v>
      </c>
      <c r="EP56" s="6">
        <f t="shared" si="234"/>
        <v>0.92807605815889116</v>
      </c>
      <c r="EQ56" s="6">
        <f t="shared" si="235"/>
        <v>0.92779811415945102</v>
      </c>
      <c r="ER56" s="6">
        <f t="shared" si="236"/>
        <v>0.93059955027884067</v>
      </c>
      <c r="ES56" s="6">
        <f t="shared" si="237"/>
        <v>0.9323206014242772</v>
      </c>
      <c r="ET56" s="6">
        <f t="shared" si="238"/>
        <v>0.93310027580807142</v>
      </c>
      <c r="EU56" s="6">
        <f t="shared" si="239"/>
        <v>0.93296196585053137</v>
      </c>
      <c r="EV56" s="6">
        <f t="shared" si="240"/>
        <v>0.93373233110193743</v>
      </c>
      <c r="EW56" s="6">
        <f t="shared" si="241"/>
        <v>0.93365161791142037</v>
      </c>
      <c r="EX56" s="6">
        <f t="shared" si="242"/>
        <v>0.93545077024740697</v>
      </c>
      <c r="EY56" s="6">
        <f t="shared" si="243"/>
        <v>0.93671818799720985</v>
      </c>
      <c r="EZ56" s="6">
        <f t="shared" si="244"/>
        <v>0.93735197389303671</v>
      </c>
      <c r="FA56" s="6">
        <f t="shared" si="245"/>
        <v>0.9387667824496172</v>
      </c>
      <c r="FB56" s="6">
        <f t="shared" si="246"/>
        <v>0.93806110157133715</v>
      </c>
      <c r="FC56" s="6">
        <f t="shared" si="247"/>
        <v>0.93955596370785321</v>
      </c>
      <c r="FD56" s="6">
        <f t="shared" si="248"/>
        <v>0.94011608927204571</v>
      </c>
      <c r="FE56" s="6">
        <f t="shared" si="249"/>
        <v>0.94096227041737113</v>
      </c>
      <c r="FF56" s="6">
        <f t="shared" si="250"/>
        <v>0.94006036885274391</v>
      </c>
      <c r="FG56" s="6">
        <f t="shared" si="251"/>
        <v>0.9409332344177932</v>
      </c>
      <c r="FH56" s="6">
        <f t="shared" si="252"/>
        <v>0.94167301104825418</v>
      </c>
      <c r="FI56" s="6">
        <f t="shared" si="253"/>
        <v>0.94199669901548433</v>
      </c>
      <c r="FJ56" s="6">
        <f t="shared" si="254"/>
        <v>0.94293063719123293</v>
      </c>
      <c r="FK56" s="6">
        <f t="shared" si="255"/>
        <v>0.94321291804820107</v>
      </c>
      <c r="FL56" s="6">
        <f t="shared" si="256"/>
        <v>0.94348921069808578</v>
      </c>
      <c r="FM56" s="6">
        <f t="shared" si="257"/>
        <v>0.94357428577138236</v>
      </c>
      <c r="FN56" s="6">
        <f t="shared" si="258"/>
        <v>0.94391953268480822</v>
      </c>
      <c r="FO56" s="6">
        <f t="shared" si="259"/>
        <v>0.94405898040432512</v>
      </c>
      <c r="FP56" s="6">
        <f t="shared" si="260"/>
        <v>0.9443876748447555</v>
      </c>
      <c r="FQ56" s="6">
        <f t="shared" si="261"/>
        <v>0.94464820900891278</v>
      </c>
      <c r="FR56" s="6">
        <f t="shared" si="262"/>
        <v>0.94489390960273401</v>
      </c>
      <c r="FS56" s="6">
        <f t="shared" si="263"/>
        <v>0.9451254483884538</v>
      </c>
      <c r="FT56" s="6">
        <f t="shared" si="264"/>
        <v>0.9453431296045185</v>
      </c>
      <c r="FU56" s="6">
        <f t="shared" si="265"/>
        <v>0.94554761225584716</v>
      </c>
      <c r="FV56" s="6">
        <f t="shared" si="266"/>
        <v>0.94573880747760952</v>
      </c>
      <c r="FW56" s="6">
        <f t="shared" si="267"/>
        <v>0.94591681881790191</v>
      </c>
      <c r="FX56" s="6">
        <f t="shared" si="268"/>
        <v>0.94608057227077647</v>
      </c>
      <c r="FY56" s="6">
        <f t="shared" si="269"/>
        <v>0.94622705911765725</v>
      </c>
      <c r="GA56" s="17"/>
      <c r="GB56" s="17"/>
      <c r="GC56" s="17"/>
    </row>
    <row r="57" spans="1:185" x14ac:dyDescent="0.25">
      <c r="A57" s="13">
        <v>55</v>
      </c>
      <c r="B57" s="6" t="str">
        <f t="shared" si="270"/>
        <v/>
      </c>
      <c r="C57" s="6" t="str">
        <f t="shared" si="271"/>
        <v/>
      </c>
      <c r="D57" s="6" t="str">
        <f t="shared" si="272"/>
        <v/>
      </c>
      <c r="E57" s="6" t="str">
        <f t="shared" si="273"/>
        <v/>
      </c>
      <c r="F57" s="6" t="str">
        <f t="shared" si="274"/>
        <v/>
      </c>
      <c r="G57" s="6" t="str">
        <f t="shared" si="275"/>
        <v/>
      </c>
      <c r="H57" s="6" t="str">
        <f t="shared" si="276"/>
        <v/>
      </c>
      <c r="I57" s="6" t="str">
        <f t="shared" si="277"/>
        <v/>
      </c>
      <c r="J57" s="6" t="str">
        <f t="shared" si="278"/>
        <v/>
      </c>
      <c r="K57" s="6" t="str">
        <f t="shared" si="279"/>
        <v/>
      </c>
      <c r="L57" s="6" t="str">
        <f t="shared" si="280"/>
        <v/>
      </c>
      <c r="M57" s="6" t="str">
        <f t="shared" si="281"/>
        <v/>
      </c>
      <c r="N57" s="6" t="str">
        <f t="shared" si="282"/>
        <v/>
      </c>
      <c r="O57" s="6" t="str">
        <f t="shared" si="283"/>
        <v/>
      </c>
      <c r="P57" s="6" t="str">
        <f t="shared" si="284"/>
        <v/>
      </c>
      <c r="Q57" s="6" t="str">
        <f t="shared" si="285"/>
        <v/>
      </c>
      <c r="R57" s="6" t="str">
        <f t="shared" si="286"/>
        <v/>
      </c>
      <c r="S57" s="6" t="str">
        <f t="shared" si="287"/>
        <v/>
      </c>
      <c r="T57" s="6" t="str">
        <f t="shared" si="288"/>
        <v/>
      </c>
      <c r="U57" s="6" t="str">
        <f t="shared" si="289"/>
        <v/>
      </c>
      <c r="V57" s="6" t="str">
        <f t="shared" si="290"/>
        <v/>
      </c>
      <c r="W57" s="6" t="str">
        <f t="shared" si="291"/>
        <v/>
      </c>
      <c r="X57" s="6" t="str">
        <f t="shared" si="292"/>
        <v/>
      </c>
      <c r="Y57" s="6" t="str">
        <f t="shared" si="293"/>
        <v/>
      </c>
      <c r="Z57" s="6" t="str">
        <f t="shared" si="294"/>
        <v/>
      </c>
      <c r="AA57" s="6" t="str">
        <f t="shared" si="295"/>
        <v/>
      </c>
      <c r="AB57" s="6" t="str">
        <f t="shared" si="296"/>
        <v/>
      </c>
      <c r="AC57" s="6" t="str">
        <f t="shared" si="297"/>
        <v/>
      </c>
      <c r="AD57" s="6" t="str">
        <f t="shared" si="298"/>
        <v/>
      </c>
      <c r="AE57" s="6" t="str">
        <f t="shared" si="299"/>
        <v/>
      </c>
      <c r="AF57" s="6" t="str">
        <f t="shared" si="300"/>
        <v/>
      </c>
      <c r="AG57" s="6" t="str">
        <f t="shared" si="301"/>
        <v/>
      </c>
      <c r="AH57" s="6" t="str">
        <f t="shared" si="302"/>
        <v/>
      </c>
      <c r="AI57" s="6" t="str">
        <f t="shared" si="303"/>
        <v/>
      </c>
      <c r="AJ57" s="6" t="str">
        <f t="shared" si="304"/>
        <v/>
      </c>
      <c r="AK57" s="6" t="str">
        <f t="shared" si="305"/>
        <v/>
      </c>
      <c r="AL57" s="6" t="str">
        <f t="shared" si="306"/>
        <v/>
      </c>
      <c r="AM57" s="6" t="str">
        <f t="shared" si="307"/>
        <v/>
      </c>
      <c r="AN57" s="6" t="str">
        <f t="shared" si="308"/>
        <v/>
      </c>
      <c r="AO57" s="6" t="str">
        <f t="shared" si="309"/>
        <v/>
      </c>
      <c r="AP57" s="6" t="str">
        <f t="shared" si="310"/>
        <v/>
      </c>
      <c r="AQ57" s="6" t="str">
        <f t="shared" si="311"/>
        <v/>
      </c>
      <c r="AR57" s="6" t="str">
        <f t="shared" si="312"/>
        <v/>
      </c>
      <c r="AS57" s="6" t="str">
        <f t="shared" si="313"/>
        <v/>
      </c>
      <c r="AT57" s="6" t="str">
        <f t="shared" si="314"/>
        <v/>
      </c>
      <c r="AU57" s="6" t="str">
        <f t="shared" si="315"/>
        <v/>
      </c>
      <c r="AV57" s="6" t="str">
        <f t="shared" si="316"/>
        <v/>
      </c>
      <c r="AW57" s="6" t="str">
        <f t="shared" si="317"/>
        <v/>
      </c>
      <c r="AX57" s="6" t="str">
        <f t="shared" si="318"/>
        <v/>
      </c>
      <c r="AY57" s="6" t="str">
        <f t="shared" si="319"/>
        <v/>
      </c>
      <c r="AZ57" s="6" t="str">
        <f t="shared" si="320"/>
        <v/>
      </c>
      <c r="BA57" s="6" t="str">
        <f t="shared" si="321"/>
        <v/>
      </c>
      <c r="BB57" s="6" t="str">
        <f t="shared" si="322"/>
        <v/>
      </c>
      <c r="BC57" s="6" t="str">
        <f t="shared" si="323"/>
        <v/>
      </c>
      <c r="BD57" s="6" t="str">
        <f t="shared" si="324"/>
        <v/>
      </c>
      <c r="BE57" s="6">
        <f t="shared" si="325"/>
        <v>1</v>
      </c>
      <c r="BF57" s="6">
        <f t="shared" si="326"/>
        <v>0.99046999999999996</v>
      </c>
      <c r="BG57" s="6">
        <f t="shared" si="327"/>
        <v>0.98331014029999997</v>
      </c>
      <c r="BH57" s="6">
        <f t="shared" si="328"/>
        <v>0.97553229764428806</v>
      </c>
      <c r="BI57" s="6">
        <f t="shared" si="329"/>
        <v>0.96863482843701965</v>
      </c>
      <c r="BJ57" s="6">
        <f t="shared" si="330"/>
        <v>0.9615736402892503</v>
      </c>
      <c r="BK57" s="6">
        <f t="shared" si="331"/>
        <v>0.95883377811088255</v>
      </c>
      <c r="BL57" s="6">
        <f t="shared" si="332"/>
        <v>0.95376171502121354</v>
      </c>
      <c r="BM57" s="6">
        <f t="shared" si="333"/>
        <v>0.95130892566422331</v>
      </c>
      <c r="BN57" s="6">
        <f t="shared" si="334"/>
        <v>0.94772316198639517</v>
      </c>
      <c r="BO57" s="6">
        <f t="shared" si="335"/>
        <v>0.94561538779915311</v>
      </c>
      <c r="BP57" s="6">
        <f t="shared" si="336"/>
        <v>0.94332167449538717</v>
      </c>
      <c r="BQ57" s="6">
        <f t="shared" si="337"/>
        <v>0.94142026204977569</v>
      </c>
      <c r="BR57" s="6">
        <f t="shared" si="338"/>
        <v>0.93886932516183697</v>
      </c>
      <c r="BS57" s="6">
        <f t="shared" si="339"/>
        <v>0.9380368916250863</v>
      </c>
      <c r="BT57" s="6">
        <f t="shared" si="340"/>
        <v>0.93649576343695717</v>
      </c>
      <c r="BU57" s="6">
        <f t="shared" si="341"/>
        <v>0.93530009347312726</v>
      </c>
      <c r="BV57" s="6">
        <f t="shared" si="342"/>
        <v>0.93510127496556428</v>
      </c>
      <c r="BW57" s="6">
        <f t="shared" si="343"/>
        <v>0.93448750961638249</v>
      </c>
      <c r="BX57" s="6">
        <f t="shared" si="344"/>
        <v>0.93177668100592892</v>
      </c>
      <c r="BY57" s="6">
        <f t="shared" si="345"/>
        <v>0.92855774507437594</v>
      </c>
      <c r="BZ57" s="6">
        <f t="shared" si="346"/>
        <v>0.93314084850834322</v>
      </c>
      <c r="CA57" s="6">
        <f t="shared" si="347"/>
        <v>0.92579035634202489</v>
      </c>
      <c r="CB57" s="6">
        <f t="shared" si="348"/>
        <v>0.92458967989080154</v>
      </c>
      <c r="CC57" s="6">
        <f t="shared" si="349"/>
        <v>0.93088554034960092</v>
      </c>
      <c r="CD57" s="6">
        <f t="shared" si="350"/>
        <v>0.91649024881774599</v>
      </c>
      <c r="CE57" s="6">
        <f t="shared" si="351"/>
        <v>0.92637189267925313</v>
      </c>
      <c r="CF57" s="6">
        <f t="shared" si="352"/>
        <v>0.91915136220885585</v>
      </c>
      <c r="CG57" s="6">
        <f t="shared" si="353"/>
        <v>0.92073161723993724</v>
      </c>
      <c r="CH57" s="6">
        <f t="shared" si="354"/>
        <v>0.91945932924053686</v>
      </c>
      <c r="CI57" s="6">
        <f t="shared" si="355"/>
        <v>0.92006231946521211</v>
      </c>
      <c r="CJ57" s="6">
        <f t="shared" si="356"/>
        <v>0.91753600072163111</v>
      </c>
      <c r="CK57" s="6">
        <f t="shared" si="357"/>
        <v>0.91370931325927485</v>
      </c>
      <c r="CL57" s="6">
        <f t="shared" si="358"/>
        <v>0.91407628370369942</v>
      </c>
      <c r="CM57" s="6">
        <f t="shared" si="359"/>
        <v>0.91487226981545333</v>
      </c>
      <c r="CN57" s="6">
        <f t="shared" si="360"/>
        <v>0.91109631440029604</v>
      </c>
      <c r="CO57" s="6">
        <f t="shared" si="361"/>
        <v>0.91202641113352345</v>
      </c>
      <c r="CP57" s="6">
        <f t="shared" si="362"/>
        <v>0.91333982741791286</v>
      </c>
      <c r="CQ57" s="6">
        <f t="shared" si="363"/>
        <v>0.91063836320632807</v>
      </c>
      <c r="CR57" s="6">
        <f t="shared" si="364"/>
        <v>0.91193998994493652</v>
      </c>
      <c r="CS57" s="6">
        <f t="shared" si="365"/>
        <v>0.90968246429840005</v>
      </c>
      <c r="CT57" s="6">
        <f t="shared" si="366"/>
        <v>0.91118431062082639</v>
      </c>
      <c r="CU57" s="6">
        <f t="shared" si="367"/>
        <v>0.90966375832500646</v>
      </c>
      <c r="CV57" s="6">
        <f t="shared" si="368"/>
        <v>0.90965128823575547</v>
      </c>
      <c r="CW57" s="6">
        <f t="shared" si="369"/>
        <v>0.91130951461161858</v>
      </c>
      <c r="CX57" s="6">
        <f t="shared" si="370"/>
        <v>0.91025977668513247</v>
      </c>
      <c r="CY57" s="6">
        <f t="shared" si="371"/>
        <v>0.91072456720744255</v>
      </c>
      <c r="CZ57" s="6">
        <f t="shared" si="372"/>
        <v>0.91006379350480171</v>
      </c>
      <c r="DA57" s="6">
        <f t="shared" si="373"/>
        <v>0.90998140867287924</v>
      </c>
      <c r="DB57" s="6">
        <f t="shared" si="374"/>
        <v>0.90374521518296058</v>
      </c>
      <c r="DC57" s="6">
        <f t="shared" si="375"/>
        <v>0.9054490508256815</v>
      </c>
      <c r="DD57" s="6">
        <f t="shared" si="376"/>
        <v>0.90865363942819422</v>
      </c>
      <c r="DE57" s="6">
        <f t="shared" si="377"/>
        <v>0.90638724387282399</v>
      </c>
      <c r="DF57" s="6">
        <f t="shared" si="378"/>
        <v>0.9046157447041181</v>
      </c>
      <c r="DG57" s="6">
        <f t="shared" si="379"/>
        <v>0.89857194888597292</v>
      </c>
      <c r="DH57" s="6">
        <f t="shared" si="380"/>
        <v>0.8270251226201587</v>
      </c>
      <c r="DI57" s="6">
        <f t="shared" si="201"/>
        <v>0.83509637924823621</v>
      </c>
      <c r="DJ57" s="6">
        <f t="shared" si="202"/>
        <v>0.84655521749068652</v>
      </c>
      <c r="DK57" s="6">
        <f t="shared" si="203"/>
        <v>0.84268493322253057</v>
      </c>
      <c r="DL57" s="6">
        <f t="shared" si="204"/>
        <v>0.85278949244204483</v>
      </c>
      <c r="DM57" s="6">
        <f t="shared" si="205"/>
        <v>0.85621222324321711</v>
      </c>
      <c r="DN57" s="6">
        <f t="shared" si="206"/>
        <v>0.86016542086882186</v>
      </c>
      <c r="DO57" s="6">
        <f t="shared" si="207"/>
        <v>0.86128210427644625</v>
      </c>
      <c r="DP57" s="6">
        <f t="shared" si="208"/>
        <v>0.86530184514298869</v>
      </c>
      <c r="DQ57" s="6">
        <f t="shared" si="209"/>
        <v>0.86872973771039419</v>
      </c>
      <c r="DR57" s="6">
        <f t="shared" si="210"/>
        <v>0.87507215009416128</v>
      </c>
      <c r="DS57" s="6">
        <f t="shared" si="211"/>
        <v>0.88016967872384666</v>
      </c>
      <c r="DT57" s="6">
        <f t="shared" si="212"/>
        <v>0.87887081236397568</v>
      </c>
      <c r="DU57" s="6">
        <f t="shared" si="213"/>
        <v>0.88385461571532209</v>
      </c>
      <c r="DV57" s="6">
        <f t="shared" si="214"/>
        <v>0.8887470714723309</v>
      </c>
      <c r="DW57" s="6">
        <f t="shared" si="215"/>
        <v>0.89132414621321754</v>
      </c>
      <c r="DX57" s="6">
        <f t="shared" si="216"/>
        <v>0.89285952249369016</v>
      </c>
      <c r="DY57" s="6">
        <f t="shared" si="217"/>
        <v>0.89429193474785462</v>
      </c>
      <c r="DZ57" s="6">
        <f t="shared" si="218"/>
        <v>0.89727904479769893</v>
      </c>
      <c r="EA57" s="6">
        <f t="shared" si="219"/>
        <v>0.89887098271531318</v>
      </c>
      <c r="EB57" s="6">
        <f t="shared" si="220"/>
        <v>0.90175847117384578</v>
      </c>
      <c r="EC57" s="6">
        <f t="shared" si="221"/>
        <v>0.90169610097685182</v>
      </c>
      <c r="ED57" s="6">
        <f t="shared" si="222"/>
        <v>0.90525958678076168</v>
      </c>
      <c r="EE57" s="6">
        <f t="shared" si="223"/>
        <v>0.90510797259436571</v>
      </c>
      <c r="EF57" s="6">
        <f t="shared" si="224"/>
        <v>0.90288457857342896</v>
      </c>
      <c r="EG57" s="6">
        <f t="shared" si="225"/>
        <v>0.90743164169406076</v>
      </c>
      <c r="EH57" s="6">
        <f t="shared" si="226"/>
        <v>0.91124418836667687</v>
      </c>
      <c r="EI57" s="6">
        <f t="shared" si="227"/>
        <v>0.91550571500180822</v>
      </c>
      <c r="EJ57" s="6">
        <f t="shared" si="228"/>
        <v>0.91787345380431995</v>
      </c>
      <c r="EK57" s="6">
        <f t="shared" si="229"/>
        <v>0.91942029391081626</v>
      </c>
      <c r="EL57" s="6">
        <f t="shared" si="230"/>
        <v>0.92060175039765391</v>
      </c>
      <c r="EM57" s="6">
        <f t="shared" si="231"/>
        <v>0.92157547778905313</v>
      </c>
      <c r="EN57" s="6">
        <f t="shared" si="232"/>
        <v>0.92286891068731758</v>
      </c>
      <c r="EO57" s="6">
        <f t="shared" si="233"/>
        <v>0.92396636225528672</v>
      </c>
      <c r="EP57" s="6">
        <f t="shared" si="234"/>
        <v>0.92263526958663356</v>
      </c>
      <c r="EQ57" s="6">
        <f t="shared" si="235"/>
        <v>0.92235895501672416</v>
      </c>
      <c r="ER57" s="6">
        <f t="shared" si="236"/>
        <v>0.92514396788988273</v>
      </c>
      <c r="ES57" s="6">
        <f t="shared" si="237"/>
        <v>0.92685492947927262</v>
      </c>
      <c r="ET57" s="6">
        <f t="shared" si="238"/>
        <v>0.92763003307014513</v>
      </c>
      <c r="EU57" s="6">
        <f t="shared" si="239"/>
        <v>0.92749253394618902</v>
      </c>
      <c r="EV57" s="6">
        <f t="shared" si="240"/>
        <v>0.92825838297888708</v>
      </c>
      <c r="EW57" s="6">
        <f t="shared" si="241"/>
        <v>0.92817814296446455</v>
      </c>
      <c r="EX57" s="6">
        <f t="shared" si="242"/>
        <v>0.92996674788099842</v>
      </c>
      <c r="EY57" s="6">
        <f t="shared" si="243"/>
        <v>0.93122673547251977</v>
      </c>
      <c r="EZ57" s="6">
        <f t="shared" si="244"/>
        <v>0.93185680583767549</v>
      </c>
      <c r="FA57" s="6">
        <f t="shared" si="245"/>
        <v>0.93326332016647273</v>
      </c>
      <c r="FB57" s="6">
        <f t="shared" si="246"/>
        <v>0.93256177629875814</v>
      </c>
      <c r="FC57" s="6">
        <f t="shared" si="247"/>
        <v>0.93404787489832275</v>
      </c>
      <c r="FD57" s="6">
        <f t="shared" si="248"/>
        <v>0.934604716760989</v>
      </c>
      <c r="FE57" s="6">
        <f t="shared" si="249"/>
        <v>0.93544593722161073</v>
      </c>
      <c r="FF57" s="6">
        <f t="shared" si="250"/>
        <v>0.93454932299920401</v>
      </c>
      <c r="FG57" s="6">
        <f t="shared" si="251"/>
        <v>0.93541707144378705</v>
      </c>
      <c r="FH57" s="6">
        <f t="shared" si="252"/>
        <v>0.93615251117944109</v>
      </c>
      <c r="FI57" s="6">
        <f t="shared" si="253"/>
        <v>0.93647430154595457</v>
      </c>
      <c r="FJ57" s="6">
        <f t="shared" si="254"/>
        <v>0.93740276456682858</v>
      </c>
      <c r="FK57" s="6">
        <f t="shared" si="255"/>
        <v>0.93768339056970662</v>
      </c>
      <c r="FL57" s="6">
        <f t="shared" si="256"/>
        <v>0.93795806347099542</v>
      </c>
      <c r="FM57" s="6">
        <f t="shared" si="257"/>
        <v>0.93804263979692915</v>
      </c>
      <c r="FN57" s="6">
        <f t="shared" si="258"/>
        <v>0.93838586272164781</v>
      </c>
      <c r="FO57" s="6">
        <f t="shared" si="259"/>
        <v>0.93852449293752138</v>
      </c>
      <c r="FP57" s="6">
        <f t="shared" si="260"/>
        <v>0.93885126042709521</v>
      </c>
      <c r="FQ57" s="6">
        <f t="shared" si="261"/>
        <v>0.93911026722580593</v>
      </c>
      <c r="FR57" s="6">
        <f t="shared" si="262"/>
        <v>0.93935452741507053</v>
      </c>
      <c r="FS57" s="6">
        <f t="shared" si="263"/>
        <v>0.93958470881895906</v>
      </c>
      <c r="FT57" s="6">
        <f t="shared" si="264"/>
        <v>0.93980111389233867</v>
      </c>
      <c r="FU57" s="6">
        <f t="shared" si="265"/>
        <v>0.94000439777675293</v>
      </c>
      <c r="FV57" s="6">
        <f t="shared" si="266"/>
        <v>0.94019447212833607</v>
      </c>
      <c r="FW57" s="6">
        <f t="shared" si="267"/>
        <v>0.94037143988814009</v>
      </c>
      <c r="FX57" s="6">
        <f t="shared" si="268"/>
        <v>0.94053423334651076</v>
      </c>
      <c r="FY57" s="6">
        <f t="shared" si="269"/>
        <v>0.94067986142329885</v>
      </c>
      <c r="GA57" s="17"/>
      <c r="GB57" s="17"/>
      <c r="GC57" s="17"/>
    </row>
    <row r="58" spans="1:185" x14ac:dyDescent="0.25">
      <c r="A58" s="13">
        <v>56</v>
      </c>
      <c r="B58" s="6" t="str">
        <f t="shared" si="270"/>
        <v/>
      </c>
      <c r="C58" s="6" t="str">
        <f t="shared" si="271"/>
        <v/>
      </c>
      <c r="D58" s="6" t="str">
        <f t="shared" si="272"/>
        <v/>
      </c>
      <c r="E58" s="6" t="str">
        <f t="shared" si="273"/>
        <v/>
      </c>
      <c r="F58" s="6" t="str">
        <f t="shared" si="274"/>
        <v/>
      </c>
      <c r="G58" s="6" t="str">
        <f t="shared" si="275"/>
        <v/>
      </c>
      <c r="H58" s="6" t="str">
        <f t="shared" si="276"/>
        <v/>
      </c>
      <c r="I58" s="6" t="str">
        <f t="shared" si="277"/>
        <v/>
      </c>
      <c r="J58" s="6" t="str">
        <f t="shared" si="278"/>
        <v/>
      </c>
      <c r="K58" s="6" t="str">
        <f t="shared" si="279"/>
        <v/>
      </c>
      <c r="L58" s="6" t="str">
        <f t="shared" si="280"/>
        <v/>
      </c>
      <c r="M58" s="6" t="str">
        <f t="shared" si="281"/>
        <v/>
      </c>
      <c r="N58" s="6" t="str">
        <f t="shared" si="282"/>
        <v/>
      </c>
      <c r="O58" s="6" t="str">
        <f t="shared" si="283"/>
        <v/>
      </c>
      <c r="P58" s="6" t="str">
        <f t="shared" si="284"/>
        <v/>
      </c>
      <c r="Q58" s="6" t="str">
        <f t="shared" si="285"/>
        <v/>
      </c>
      <c r="R58" s="6" t="str">
        <f t="shared" si="286"/>
        <v/>
      </c>
      <c r="S58" s="6" t="str">
        <f t="shared" si="287"/>
        <v/>
      </c>
      <c r="T58" s="6" t="str">
        <f t="shared" si="288"/>
        <v/>
      </c>
      <c r="U58" s="6" t="str">
        <f t="shared" si="289"/>
        <v/>
      </c>
      <c r="V58" s="6" t="str">
        <f t="shared" si="290"/>
        <v/>
      </c>
      <c r="W58" s="6" t="str">
        <f t="shared" si="291"/>
        <v/>
      </c>
      <c r="X58" s="6" t="str">
        <f t="shared" si="292"/>
        <v/>
      </c>
      <c r="Y58" s="6" t="str">
        <f t="shared" si="293"/>
        <v/>
      </c>
      <c r="Z58" s="6" t="str">
        <f t="shared" si="294"/>
        <v/>
      </c>
      <c r="AA58" s="6" t="str">
        <f t="shared" si="295"/>
        <v/>
      </c>
      <c r="AB58" s="6" t="str">
        <f t="shared" si="296"/>
        <v/>
      </c>
      <c r="AC58" s="6" t="str">
        <f t="shared" si="297"/>
        <v/>
      </c>
      <c r="AD58" s="6" t="str">
        <f t="shared" si="298"/>
        <v/>
      </c>
      <c r="AE58" s="6" t="str">
        <f t="shared" si="299"/>
        <v/>
      </c>
      <c r="AF58" s="6" t="str">
        <f t="shared" si="300"/>
        <v/>
      </c>
      <c r="AG58" s="6" t="str">
        <f t="shared" si="301"/>
        <v/>
      </c>
      <c r="AH58" s="6" t="str">
        <f t="shared" si="302"/>
        <v/>
      </c>
      <c r="AI58" s="6" t="str">
        <f t="shared" si="303"/>
        <v/>
      </c>
      <c r="AJ58" s="6" t="str">
        <f t="shared" si="304"/>
        <v/>
      </c>
      <c r="AK58" s="6" t="str">
        <f t="shared" si="305"/>
        <v/>
      </c>
      <c r="AL58" s="6" t="str">
        <f t="shared" si="306"/>
        <v/>
      </c>
      <c r="AM58" s="6" t="str">
        <f t="shared" si="307"/>
        <v/>
      </c>
      <c r="AN58" s="6" t="str">
        <f t="shared" si="308"/>
        <v/>
      </c>
      <c r="AO58" s="6" t="str">
        <f t="shared" si="309"/>
        <v/>
      </c>
      <c r="AP58" s="6" t="str">
        <f t="shared" si="310"/>
        <v/>
      </c>
      <c r="AQ58" s="6" t="str">
        <f t="shared" si="311"/>
        <v/>
      </c>
      <c r="AR58" s="6" t="str">
        <f t="shared" si="312"/>
        <v/>
      </c>
      <c r="AS58" s="6" t="str">
        <f t="shared" si="313"/>
        <v/>
      </c>
      <c r="AT58" s="6" t="str">
        <f t="shared" si="314"/>
        <v/>
      </c>
      <c r="AU58" s="6" t="str">
        <f t="shared" si="315"/>
        <v/>
      </c>
      <c r="AV58" s="6" t="str">
        <f t="shared" si="316"/>
        <v/>
      </c>
      <c r="AW58" s="6" t="str">
        <f t="shared" si="317"/>
        <v/>
      </c>
      <c r="AX58" s="6" t="str">
        <f t="shared" si="318"/>
        <v/>
      </c>
      <c r="AY58" s="6" t="str">
        <f t="shared" si="319"/>
        <v/>
      </c>
      <c r="AZ58" s="6" t="str">
        <f t="shared" si="320"/>
        <v/>
      </c>
      <c r="BA58" s="6" t="str">
        <f t="shared" si="321"/>
        <v/>
      </c>
      <c r="BB58" s="6" t="str">
        <f t="shared" si="322"/>
        <v/>
      </c>
      <c r="BC58" s="6" t="str">
        <f t="shared" si="323"/>
        <v/>
      </c>
      <c r="BD58" s="6">
        <f t="shared" si="324"/>
        <v>1</v>
      </c>
      <c r="BE58" s="6">
        <f t="shared" si="325"/>
        <v>0.99019999999999997</v>
      </c>
      <c r="BF58" s="6">
        <f t="shared" si="326"/>
        <v>0.98061482349999995</v>
      </c>
      <c r="BG58" s="6">
        <f t="shared" si="327"/>
        <v>0.97322137826052191</v>
      </c>
      <c r="BH58" s="6">
        <f t="shared" si="328"/>
        <v>0.96610865564904425</v>
      </c>
      <c r="BI58" s="6">
        <f t="shared" si="329"/>
        <v>0.96007209655363646</v>
      </c>
      <c r="BJ58" s="6">
        <f t="shared" si="330"/>
        <v>0.95375604659369873</v>
      </c>
      <c r="BK58" s="6">
        <f t="shared" si="331"/>
        <v>0.95085628107700004</v>
      </c>
      <c r="BL58" s="6">
        <f t="shared" si="332"/>
        <v>0.94561658997493236</v>
      </c>
      <c r="BM58" s="6">
        <f t="shared" si="333"/>
        <v>0.94420264798951159</v>
      </c>
      <c r="BN58" s="6">
        <f t="shared" si="334"/>
        <v>0.93991392313162725</v>
      </c>
      <c r="BO58" s="6">
        <f t="shared" si="335"/>
        <v>0.93859892162168346</v>
      </c>
      <c r="BP58" s="6">
        <f t="shared" si="336"/>
        <v>0.93596376543432314</v>
      </c>
      <c r="BQ58" s="6">
        <f t="shared" si="337"/>
        <v>0.93432195327392042</v>
      </c>
      <c r="BR58" s="6">
        <f t="shared" si="338"/>
        <v>0.93266339892251726</v>
      </c>
      <c r="BS58" s="6">
        <f t="shared" si="339"/>
        <v>0.93166762113095203</v>
      </c>
      <c r="BT58" s="6">
        <f t="shared" si="340"/>
        <v>0.93005267258451096</v>
      </c>
      <c r="BU58" s="6">
        <f t="shared" si="341"/>
        <v>0.92962282190574541</v>
      </c>
      <c r="BV58" s="6">
        <f t="shared" si="342"/>
        <v>0.92904181870378744</v>
      </c>
      <c r="BW58" s="6">
        <f t="shared" si="343"/>
        <v>0.92803020092493327</v>
      </c>
      <c r="BX58" s="6">
        <f t="shared" si="344"/>
        <v>0.9258039924806809</v>
      </c>
      <c r="BY58" s="6">
        <f t="shared" si="345"/>
        <v>0.92149142063435996</v>
      </c>
      <c r="BZ58" s="6">
        <f t="shared" si="346"/>
        <v>0.92734604383910635</v>
      </c>
      <c r="CA58" s="6">
        <f t="shared" si="347"/>
        <v>0.91903208674072812</v>
      </c>
      <c r="CB58" s="6">
        <f t="shared" si="348"/>
        <v>0.9183579454483376</v>
      </c>
      <c r="CC58" s="6">
        <f t="shared" si="349"/>
        <v>0.92434141500094325</v>
      </c>
      <c r="CD58" s="6">
        <f t="shared" si="350"/>
        <v>0.90876423602021239</v>
      </c>
      <c r="CE58" s="6">
        <f t="shared" si="351"/>
        <v>0.9193036751381104</v>
      </c>
      <c r="CF58" s="6">
        <f t="shared" si="352"/>
        <v>0.91274487721426012</v>
      </c>
      <c r="CG58" s="6">
        <f t="shared" si="353"/>
        <v>0.91387216669149973</v>
      </c>
      <c r="CH58" s="6">
        <f t="shared" si="354"/>
        <v>0.91254499508464804</v>
      </c>
      <c r="CI58" s="6">
        <f t="shared" si="355"/>
        <v>0.91311584895324982</v>
      </c>
      <c r="CJ58" s="6">
        <f t="shared" si="356"/>
        <v>0.9102507648759014</v>
      </c>
      <c r="CK58" s="6">
        <f t="shared" si="357"/>
        <v>0.90635395328753765</v>
      </c>
      <c r="CL58" s="6">
        <f t="shared" si="358"/>
        <v>0.90664484351718833</v>
      </c>
      <c r="CM58" s="6">
        <f t="shared" si="359"/>
        <v>0.90711415296741826</v>
      </c>
      <c r="CN58" s="6">
        <f t="shared" si="360"/>
        <v>0.90371643425365367</v>
      </c>
      <c r="CO58" s="6">
        <f t="shared" si="361"/>
        <v>0.9042650663747771</v>
      </c>
      <c r="CP58" s="6">
        <f t="shared" si="362"/>
        <v>0.90562210587623149</v>
      </c>
      <c r="CQ58" s="6">
        <f t="shared" si="363"/>
        <v>0.90338057545157358</v>
      </c>
      <c r="CR58" s="6">
        <f t="shared" si="364"/>
        <v>0.90421585823010298</v>
      </c>
      <c r="CS58" s="6">
        <f t="shared" si="365"/>
        <v>0.90247777918115668</v>
      </c>
      <c r="CT58" s="6">
        <f t="shared" si="366"/>
        <v>0.90410440852730256</v>
      </c>
      <c r="CU58" s="6">
        <f t="shared" si="367"/>
        <v>0.90224999869465761</v>
      </c>
      <c r="CV58" s="6">
        <f t="shared" si="368"/>
        <v>0.90195563833728098</v>
      </c>
      <c r="CW58" s="6">
        <f t="shared" si="369"/>
        <v>0.90401903849472565</v>
      </c>
      <c r="CX58" s="6">
        <f t="shared" si="370"/>
        <v>0.90293218548281717</v>
      </c>
      <c r="CY58" s="6">
        <f t="shared" si="371"/>
        <v>0.90374841702263353</v>
      </c>
      <c r="CZ58" s="6">
        <f t="shared" si="372"/>
        <v>0.90352953546743731</v>
      </c>
      <c r="DA58" s="6">
        <f t="shared" si="373"/>
        <v>0.9034386423445212</v>
      </c>
      <c r="DB58" s="6">
        <f t="shared" si="374"/>
        <v>0.89694905116478474</v>
      </c>
      <c r="DC58" s="6">
        <f t="shared" si="375"/>
        <v>0.89910185297939349</v>
      </c>
      <c r="DD58" s="6">
        <f t="shared" si="376"/>
        <v>0.90212041976070545</v>
      </c>
      <c r="DE58" s="6">
        <f t="shared" si="377"/>
        <v>0.90005159703815285</v>
      </c>
      <c r="DF58" s="6">
        <f t="shared" si="378"/>
        <v>0.89822011138905999</v>
      </c>
      <c r="DG58" s="6">
        <f t="shared" si="379"/>
        <v>0.89237180243865966</v>
      </c>
      <c r="DH58" s="6">
        <f t="shared" si="380"/>
        <v>0.8210374607323887</v>
      </c>
      <c r="DI58" s="6">
        <f t="shared" si="201"/>
        <v>0.82949288254348053</v>
      </c>
      <c r="DJ58" s="6">
        <f t="shared" si="202"/>
        <v>0.84078171090739995</v>
      </c>
      <c r="DK58" s="6">
        <f t="shared" si="203"/>
        <v>0.83712321266326184</v>
      </c>
      <c r="DL58" s="6">
        <f t="shared" si="204"/>
        <v>0.84686260546957259</v>
      </c>
      <c r="DM58" s="6">
        <f t="shared" si="205"/>
        <v>0.85056591062881626</v>
      </c>
      <c r="DN58" s="6">
        <f t="shared" si="206"/>
        <v>0.85455279120372696</v>
      </c>
      <c r="DO58" s="6">
        <f t="shared" si="207"/>
        <v>0.85572138792294905</v>
      </c>
      <c r="DP58" s="6">
        <f t="shared" si="208"/>
        <v>0.85977402555499749</v>
      </c>
      <c r="DQ58" s="6">
        <f t="shared" si="209"/>
        <v>0.86323847994515146</v>
      </c>
      <c r="DR58" s="6">
        <f t="shared" si="210"/>
        <v>0.86959906858550096</v>
      </c>
      <c r="DS58" s="6">
        <f t="shared" si="211"/>
        <v>0.87472270389261586</v>
      </c>
      <c r="DT58" s="6">
        <f t="shared" si="212"/>
        <v>0.87348916894765694</v>
      </c>
      <c r="DU58" s="6">
        <f t="shared" si="213"/>
        <v>0.87849946593250505</v>
      </c>
      <c r="DV58" s="6">
        <f t="shared" si="214"/>
        <v>0.88341900195709921</v>
      </c>
      <c r="DW58" s="6">
        <f t="shared" si="215"/>
        <v>0.88598062704554126</v>
      </c>
      <c r="DX58" s="6">
        <f t="shared" si="216"/>
        <v>0.88750679869196558</v>
      </c>
      <c r="DY58" s="6">
        <f t="shared" si="217"/>
        <v>0.8889306235849902</v>
      </c>
      <c r="DZ58" s="6">
        <f t="shared" si="218"/>
        <v>0.89189982580649274</v>
      </c>
      <c r="EA58" s="6">
        <f t="shared" si="219"/>
        <v>0.89348222000108246</v>
      </c>
      <c r="EB58" s="6">
        <f t="shared" si="220"/>
        <v>0.89635239786616805</v>
      </c>
      <c r="EC58" s="6">
        <f t="shared" si="221"/>
        <v>0.89629040158066808</v>
      </c>
      <c r="ED58" s="6">
        <f t="shared" si="222"/>
        <v>0.89983252416360171</v>
      </c>
      <c r="EE58" s="6">
        <f t="shared" si="223"/>
        <v>0.89968181890951116</v>
      </c>
      <c r="EF58" s="6">
        <f t="shared" si="224"/>
        <v>0.89747175421283731</v>
      </c>
      <c r="EG58" s="6">
        <f t="shared" si="225"/>
        <v>0.9019915575323687</v>
      </c>
      <c r="EH58" s="6">
        <f t="shared" si="226"/>
        <v>0.90578124785546332</v>
      </c>
      <c r="EI58" s="6">
        <f t="shared" si="227"/>
        <v>0.91001722649062733</v>
      </c>
      <c r="EJ58" s="6">
        <f t="shared" si="228"/>
        <v>0.91237077061690475</v>
      </c>
      <c r="EK58" s="6">
        <f t="shared" si="229"/>
        <v>0.91390833736331822</v>
      </c>
      <c r="EL58" s="6">
        <f t="shared" si="230"/>
        <v>0.91508271097754434</v>
      </c>
      <c r="EM58" s="6">
        <f t="shared" si="231"/>
        <v>0.91605060083946332</v>
      </c>
      <c r="EN58" s="6">
        <f t="shared" si="232"/>
        <v>0.91733627956264641</v>
      </c>
      <c r="EO58" s="6">
        <f t="shared" si="233"/>
        <v>0.91842715187040591</v>
      </c>
      <c r="EP58" s="6">
        <f t="shared" si="234"/>
        <v>0.91710403914846361</v>
      </c>
      <c r="EQ58" s="6">
        <f t="shared" si="235"/>
        <v>0.91682938109398338</v>
      </c>
      <c r="ER58" s="6">
        <f t="shared" si="236"/>
        <v>0.91959769771838318</v>
      </c>
      <c r="ES58" s="6">
        <f t="shared" si="237"/>
        <v>0.9212984020337085</v>
      </c>
      <c r="ET58" s="6">
        <f t="shared" si="238"/>
        <v>0.92206885885167311</v>
      </c>
      <c r="EU58" s="6">
        <f t="shared" si="239"/>
        <v>0.92193218403973354</v>
      </c>
      <c r="EV58" s="6">
        <f t="shared" si="240"/>
        <v>0.92269344178092094</v>
      </c>
      <c r="EW58" s="6">
        <f t="shared" si="241"/>
        <v>0.92261368280816758</v>
      </c>
      <c r="EX58" s="6">
        <f t="shared" si="242"/>
        <v>0.92439156497619801</v>
      </c>
      <c r="EY58" s="6">
        <f t="shared" si="243"/>
        <v>0.92564399889841187</v>
      </c>
      <c r="EZ58" s="6">
        <f t="shared" si="244"/>
        <v>0.92627029196987765</v>
      </c>
      <c r="FA58" s="6">
        <f t="shared" si="245"/>
        <v>0.92766837419649573</v>
      </c>
      <c r="FB58" s="6">
        <f t="shared" si="246"/>
        <v>0.92697103610859766</v>
      </c>
      <c r="FC58" s="6">
        <f t="shared" si="247"/>
        <v>0.92844822549551997</v>
      </c>
      <c r="FD58" s="6">
        <f t="shared" si="248"/>
        <v>0.92900172907190826</v>
      </c>
      <c r="FE58" s="6">
        <f t="shared" si="249"/>
        <v>0.92983790638669506</v>
      </c>
      <c r="FF58" s="6">
        <f t="shared" si="250"/>
        <v>0.9289466673976462</v>
      </c>
      <c r="FG58" s="6">
        <f t="shared" si="251"/>
        <v>0.92980921366021052</v>
      </c>
      <c r="FH58" s="6">
        <f t="shared" si="252"/>
        <v>0.93054024440914418</v>
      </c>
      <c r="FI58" s="6">
        <f t="shared" si="253"/>
        <v>0.93086010563125077</v>
      </c>
      <c r="FJ58" s="6">
        <f t="shared" si="254"/>
        <v>0.9317830024841155</v>
      </c>
      <c r="FK58" s="6">
        <f t="shared" si="255"/>
        <v>0.93206194612437421</v>
      </c>
      <c r="FL58" s="6">
        <f t="shared" si="256"/>
        <v>0.93233497235209417</v>
      </c>
      <c r="FM58" s="6">
        <f t="shared" si="257"/>
        <v>0.93241904164002076</v>
      </c>
      <c r="FN58" s="6">
        <f t="shared" si="258"/>
        <v>0.93276020693140282</v>
      </c>
      <c r="FO58" s="6">
        <f t="shared" si="259"/>
        <v>0.93289800605432449</v>
      </c>
      <c r="FP58" s="6">
        <f t="shared" si="260"/>
        <v>0.93322281456146605</v>
      </c>
      <c r="FQ58" s="6">
        <f t="shared" si="261"/>
        <v>0.93348026860543609</v>
      </c>
      <c r="FR58" s="6">
        <f t="shared" si="262"/>
        <v>0.93372306444639508</v>
      </c>
      <c r="FS58" s="6">
        <f t="shared" si="263"/>
        <v>0.93395186590478463</v>
      </c>
      <c r="FT58" s="6">
        <f t="shared" si="264"/>
        <v>0.93416697362224443</v>
      </c>
      <c r="FU58" s="6">
        <f t="shared" si="265"/>
        <v>0.93436903881272171</v>
      </c>
      <c r="FV58" s="6">
        <f t="shared" si="266"/>
        <v>0.93455797366197535</v>
      </c>
      <c r="FW58" s="6">
        <f t="shared" si="267"/>
        <v>0.93473388049392214</v>
      </c>
      <c r="FX58" s="6">
        <f t="shared" si="268"/>
        <v>0.93489569799986416</v>
      </c>
      <c r="FY58" s="6">
        <f t="shared" si="269"/>
        <v>0.93504045303128147</v>
      </c>
      <c r="GA58" s="17"/>
      <c r="GB58" s="17"/>
      <c r="GC58" s="17"/>
    </row>
    <row r="59" spans="1:185" x14ac:dyDescent="0.25">
      <c r="A59" s="13">
        <v>57</v>
      </c>
      <c r="B59" s="6" t="str">
        <f t="shared" si="270"/>
        <v/>
      </c>
      <c r="C59" s="6" t="str">
        <f t="shared" si="271"/>
        <v/>
      </c>
      <c r="D59" s="6" t="str">
        <f t="shared" si="272"/>
        <v/>
      </c>
      <c r="E59" s="6" t="str">
        <f t="shared" si="273"/>
        <v/>
      </c>
      <c r="F59" s="6" t="str">
        <f t="shared" si="274"/>
        <v/>
      </c>
      <c r="G59" s="6" t="str">
        <f t="shared" si="275"/>
        <v/>
      </c>
      <c r="H59" s="6" t="str">
        <f t="shared" si="276"/>
        <v/>
      </c>
      <c r="I59" s="6" t="str">
        <f t="shared" si="277"/>
        <v/>
      </c>
      <c r="J59" s="6" t="str">
        <f t="shared" si="278"/>
        <v/>
      </c>
      <c r="K59" s="6" t="str">
        <f t="shared" si="279"/>
        <v/>
      </c>
      <c r="L59" s="6" t="str">
        <f t="shared" si="280"/>
        <v/>
      </c>
      <c r="M59" s="6" t="str">
        <f t="shared" si="281"/>
        <v/>
      </c>
      <c r="N59" s="6" t="str">
        <f t="shared" si="282"/>
        <v/>
      </c>
      <c r="O59" s="6" t="str">
        <f t="shared" si="283"/>
        <v/>
      </c>
      <c r="P59" s="6" t="str">
        <f t="shared" si="284"/>
        <v/>
      </c>
      <c r="Q59" s="6" t="str">
        <f t="shared" si="285"/>
        <v/>
      </c>
      <c r="R59" s="6" t="str">
        <f t="shared" si="286"/>
        <v/>
      </c>
      <c r="S59" s="6" t="str">
        <f t="shared" si="287"/>
        <v/>
      </c>
      <c r="T59" s="6" t="str">
        <f t="shared" si="288"/>
        <v/>
      </c>
      <c r="U59" s="6" t="str">
        <f t="shared" si="289"/>
        <v/>
      </c>
      <c r="V59" s="6" t="str">
        <f t="shared" si="290"/>
        <v/>
      </c>
      <c r="W59" s="6" t="str">
        <f t="shared" si="291"/>
        <v/>
      </c>
      <c r="X59" s="6" t="str">
        <f t="shared" si="292"/>
        <v/>
      </c>
      <c r="Y59" s="6" t="str">
        <f t="shared" si="293"/>
        <v/>
      </c>
      <c r="Z59" s="6" t="str">
        <f t="shared" si="294"/>
        <v/>
      </c>
      <c r="AA59" s="6" t="str">
        <f t="shared" si="295"/>
        <v/>
      </c>
      <c r="AB59" s="6" t="str">
        <f t="shared" si="296"/>
        <v/>
      </c>
      <c r="AC59" s="6" t="str">
        <f t="shared" si="297"/>
        <v/>
      </c>
      <c r="AD59" s="6" t="str">
        <f t="shared" si="298"/>
        <v/>
      </c>
      <c r="AE59" s="6" t="str">
        <f t="shared" si="299"/>
        <v/>
      </c>
      <c r="AF59" s="6" t="str">
        <f t="shared" si="300"/>
        <v/>
      </c>
      <c r="AG59" s="6" t="str">
        <f t="shared" si="301"/>
        <v/>
      </c>
      <c r="AH59" s="6" t="str">
        <f t="shared" si="302"/>
        <v/>
      </c>
      <c r="AI59" s="6" t="str">
        <f t="shared" si="303"/>
        <v/>
      </c>
      <c r="AJ59" s="6" t="str">
        <f t="shared" si="304"/>
        <v/>
      </c>
      <c r="AK59" s="6" t="str">
        <f t="shared" si="305"/>
        <v/>
      </c>
      <c r="AL59" s="6" t="str">
        <f t="shared" si="306"/>
        <v/>
      </c>
      <c r="AM59" s="6" t="str">
        <f t="shared" si="307"/>
        <v/>
      </c>
      <c r="AN59" s="6" t="str">
        <f t="shared" si="308"/>
        <v/>
      </c>
      <c r="AO59" s="6" t="str">
        <f t="shared" si="309"/>
        <v/>
      </c>
      <c r="AP59" s="6" t="str">
        <f t="shared" si="310"/>
        <v/>
      </c>
      <c r="AQ59" s="6" t="str">
        <f t="shared" si="311"/>
        <v/>
      </c>
      <c r="AR59" s="6" t="str">
        <f t="shared" si="312"/>
        <v/>
      </c>
      <c r="AS59" s="6" t="str">
        <f t="shared" si="313"/>
        <v/>
      </c>
      <c r="AT59" s="6" t="str">
        <f t="shared" si="314"/>
        <v/>
      </c>
      <c r="AU59" s="6" t="str">
        <f t="shared" si="315"/>
        <v/>
      </c>
      <c r="AV59" s="6" t="str">
        <f t="shared" si="316"/>
        <v/>
      </c>
      <c r="AW59" s="6" t="str">
        <f t="shared" si="317"/>
        <v/>
      </c>
      <c r="AX59" s="6" t="str">
        <f t="shared" si="318"/>
        <v/>
      </c>
      <c r="AY59" s="6" t="str">
        <f t="shared" si="319"/>
        <v/>
      </c>
      <c r="AZ59" s="6" t="str">
        <f t="shared" si="320"/>
        <v/>
      </c>
      <c r="BA59" s="6" t="str">
        <f t="shared" si="321"/>
        <v/>
      </c>
      <c r="BB59" s="6" t="str">
        <f t="shared" si="322"/>
        <v/>
      </c>
      <c r="BC59" s="6">
        <f t="shared" si="323"/>
        <v>1</v>
      </c>
      <c r="BD59" s="6">
        <f t="shared" si="324"/>
        <v>0.98921999999999999</v>
      </c>
      <c r="BE59" s="6">
        <f t="shared" si="325"/>
        <v>0.97970387999999997</v>
      </c>
      <c r="BF59" s="6">
        <f t="shared" si="326"/>
        <v>0.97023991866736992</v>
      </c>
      <c r="BG59" s="6">
        <f t="shared" si="327"/>
        <v>0.9630998759266125</v>
      </c>
      <c r="BH59" s="6">
        <f t="shared" si="328"/>
        <v>0.95668909625646603</v>
      </c>
      <c r="BI59" s="6">
        <f t="shared" si="329"/>
        <v>0.95125863470727412</v>
      </c>
      <c r="BJ59" s="6">
        <f t="shared" si="330"/>
        <v>0.94563004507672044</v>
      </c>
      <c r="BK59" s="6">
        <f t="shared" si="331"/>
        <v>0.94210840329109169</v>
      </c>
      <c r="BL59" s="6">
        <f t="shared" si="332"/>
        <v>0.93831642990032593</v>
      </c>
      <c r="BM59" s="6">
        <f t="shared" si="333"/>
        <v>0.93673400504391457</v>
      </c>
      <c r="BN59" s="6">
        <f t="shared" si="334"/>
        <v>0.93280817387275217</v>
      </c>
      <c r="BO59" s="6">
        <f t="shared" si="335"/>
        <v>0.93129662201146679</v>
      </c>
      <c r="BP59" s="6">
        <f t="shared" si="336"/>
        <v>0.92811102944232915</v>
      </c>
      <c r="BQ59" s="6">
        <f t="shared" si="337"/>
        <v>0.92726782252670237</v>
      </c>
      <c r="BR59" s="6">
        <f t="shared" si="338"/>
        <v>0.92540727767890008</v>
      </c>
      <c r="BS59" s="6">
        <f t="shared" si="339"/>
        <v>0.92436334698128542</v>
      </c>
      <c r="BT59" s="6">
        <f t="shared" si="340"/>
        <v>0.92331909123499911</v>
      </c>
      <c r="BU59" s="6">
        <f t="shared" si="341"/>
        <v>0.92272502056720485</v>
      </c>
      <c r="BV59" s="6">
        <f t="shared" si="342"/>
        <v>0.92226910384543681</v>
      </c>
      <c r="BW59" s="6">
        <f t="shared" si="343"/>
        <v>0.92032755025725632</v>
      </c>
      <c r="BX59" s="6">
        <f t="shared" si="344"/>
        <v>0.9186290115389556</v>
      </c>
      <c r="BY59" s="6">
        <f t="shared" si="345"/>
        <v>0.91409184452666603</v>
      </c>
      <c r="BZ59" s="6">
        <f t="shared" si="346"/>
        <v>0.92091026229486295</v>
      </c>
      <c r="CA59" s="6">
        <f t="shared" si="347"/>
        <v>0.9119279687102223</v>
      </c>
      <c r="CB59" s="6">
        <f t="shared" si="348"/>
        <v>0.91166311602601924</v>
      </c>
      <c r="CC59" s="6">
        <f t="shared" si="349"/>
        <v>0.91771388705538648</v>
      </c>
      <c r="CD59" s="6">
        <f t="shared" si="350"/>
        <v>0.90051265675714887</v>
      </c>
      <c r="CE59" s="6">
        <f t="shared" si="351"/>
        <v>0.91200440395751381</v>
      </c>
      <c r="CF59" s="6">
        <f t="shared" si="352"/>
        <v>0.90508694769443243</v>
      </c>
      <c r="CG59" s="6">
        <f t="shared" si="353"/>
        <v>0.90620477921295806</v>
      </c>
      <c r="CH59" s="6">
        <f t="shared" si="354"/>
        <v>0.90435946647873866</v>
      </c>
      <c r="CI59" s="6">
        <f t="shared" si="355"/>
        <v>0.90454169113157878</v>
      </c>
      <c r="CJ59" s="6">
        <f t="shared" si="356"/>
        <v>0.90239530077502239</v>
      </c>
      <c r="CK59" s="6">
        <f t="shared" si="357"/>
        <v>0.89748981162438557</v>
      </c>
      <c r="CL59" s="6">
        <f t="shared" si="358"/>
        <v>0.89879329917232942</v>
      </c>
      <c r="CM59" s="6">
        <f t="shared" si="359"/>
        <v>0.89890476988306312</v>
      </c>
      <c r="CN59" s="6">
        <f t="shared" si="360"/>
        <v>0.895519726194973</v>
      </c>
      <c r="CO59" s="6">
        <f t="shared" si="361"/>
        <v>0.8962351925853691</v>
      </c>
      <c r="CP59" s="6">
        <f t="shared" si="362"/>
        <v>0.89799676774475368</v>
      </c>
      <c r="CQ59" s="6">
        <f t="shared" si="363"/>
        <v>0.89511464318619172</v>
      </c>
      <c r="CR59" s="6">
        <f t="shared" si="364"/>
        <v>0.89614121061610819</v>
      </c>
      <c r="CS59" s="6">
        <f t="shared" si="365"/>
        <v>0.89468037116903154</v>
      </c>
      <c r="CT59" s="6">
        <f t="shared" si="366"/>
        <v>0.89595842780647161</v>
      </c>
      <c r="CU59" s="6">
        <f t="shared" si="367"/>
        <v>0.89384102870682336</v>
      </c>
      <c r="CV59" s="6">
        <f t="shared" si="368"/>
        <v>0.8939101940433124</v>
      </c>
      <c r="CW59" s="6">
        <f t="shared" si="369"/>
        <v>0.8959732690521226</v>
      </c>
      <c r="CX59" s="6">
        <f t="shared" si="370"/>
        <v>0.89578999189564812</v>
      </c>
      <c r="CY59" s="6">
        <f t="shared" si="371"/>
        <v>0.89636479245555856</v>
      </c>
      <c r="CZ59" s="6">
        <f t="shared" si="372"/>
        <v>0.89580435793919078</v>
      </c>
      <c r="DA59" s="6">
        <f t="shared" si="373"/>
        <v>0.89607561740941333</v>
      </c>
      <c r="DB59" s="6">
        <f t="shared" si="374"/>
        <v>0.88991697060365282</v>
      </c>
      <c r="DC59" s="6">
        <f t="shared" si="375"/>
        <v>0.89234060704498852</v>
      </c>
      <c r="DD59" s="6">
        <f t="shared" si="376"/>
        <v>0.89548983467546428</v>
      </c>
      <c r="DE59" s="6">
        <f t="shared" si="377"/>
        <v>0.8932382064485741</v>
      </c>
      <c r="DF59" s="6">
        <f t="shared" si="378"/>
        <v>0.8918068197937421</v>
      </c>
      <c r="DG59" s="6">
        <f t="shared" si="379"/>
        <v>0.88537560750754063</v>
      </c>
      <c r="DH59" s="6">
        <f t="shared" si="380"/>
        <v>0.81469084116092727</v>
      </c>
      <c r="DI59" s="6">
        <f t="shared" si="201"/>
        <v>0.82325509606675362</v>
      </c>
      <c r="DJ59" s="6">
        <f t="shared" si="202"/>
        <v>0.83445903244137631</v>
      </c>
      <c r="DK59" s="6">
        <f t="shared" si="203"/>
        <v>0.83128009263887226</v>
      </c>
      <c r="DL59" s="6">
        <f t="shared" si="204"/>
        <v>0.84086238550815973</v>
      </c>
      <c r="DM59" s="6">
        <f t="shared" si="205"/>
        <v>0.84461383362764297</v>
      </c>
      <c r="DN59" s="6">
        <f t="shared" si="206"/>
        <v>0.84864662290553949</v>
      </c>
      <c r="DO59" s="6">
        <f t="shared" si="207"/>
        <v>0.84988013971165854</v>
      </c>
      <c r="DP59" s="6">
        <f t="shared" si="208"/>
        <v>0.85397755081302529</v>
      </c>
      <c r="DQ59" s="6">
        <f t="shared" si="209"/>
        <v>0.85749047978551085</v>
      </c>
      <c r="DR59" s="6">
        <f t="shared" si="210"/>
        <v>0.86388018311619541</v>
      </c>
      <c r="DS59" s="6">
        <f t="shared" si="211"/>
        <v>0.8690411244280517</v>
      </c>
      <c r="DT59" s="6">
        <f t="shared" si="212"/>
        <v>0.86788562782461787</v>
      </c>
      <c r="DU59" s="6">
        <f t="shared" si="213"/>
        <v>0.87293334171545778</v>
      </c>
      <c r="DV59" s="6">
        <f t="shared" si="214"/>
        <v>0.87782170783083169</v>
      </c>
      <c r="DW59" s="6">
        <f t="shared" si="215"/>
        <v>0.88036710260384077</v>
      </c>
      <c r="DX59" s="6">
        <f t="shared" si="216"/>
        <v>0.88188360451079462</v>
      </c>
      <c r="DY59" s="6">
        <f t="shared" si="217"/>
        <v>0.88329840812773974</v>
      </c>
      <c r="DZ59" s="6">
        <f t="shared" si="218"/>
        <v>0.88624879764754882</v>
      </c>
      <c r="EA59" s="6">
        <f t="shared" si="219"/>
        <v>0.88782116587970039</v>
      </c>
      <c r="EB59" s="6">
        <f t="shared" si="220"/>
        <v>0.89067315845595929</v>
      </c>
      <c r="EC59" s="6">
        <f t="shared" si="221"/>
        <v>0.8906115549755087</v>
      </c>
      <c r="ED59" s="6">
        <f t="shared" si="222"/>
        <v>0.89413123486490265</v>
      </c>
      <c r="EE59" s="6">
        <f t="shared" si="223"/>
        <v>0.89398148447099923</v>
      </c>
      <c r="EF59" s="6">
        <f t="shared" si="224"/>
        <v>0.89178542262248461</v>
      </c>
      <c r="EG59" s="6">
        <f t="shared" si="225"/>
        <v>0.89627658871719262</v>
      </c>
      <c r="EH59" s="6">
        <f t="shared" si="226"/>
        <v>0.90004226777118523</v>
      </c>
      <c r="EI59" s="6">
        <f t="shared" si="227"/>
        <v>0.90425140747908928</v>
      </c>
      <c r="EJ59" s="6">
        <f t="shared" si="228"/>
        <v>0.90659003967944618</v>
      </c>
      <c r="EK59" s="6">
        <f t="shared" si="229"/>
        <v>0.90811786448766341</v>
      </c>
      <c r="EL59" s="6">
        <f t="shared" si="230"/>
        <v>0.90928479733536949</v>
      </c>
      <c r="EM59" s="6">
        <f t="shared" si="231"/>
        <v>0.91024655470044724</v>
      </c>
      <c r="EN59" s="6">
        <f t="shared" si="232"/>
        <v>0.91152408743407209</v>
      </c>
      <c r="EO59" s="6">
        <f t="shared" si="233"/>
        <v>0.91260804803498896</v>
      </c>
      <c r="EP59" s="6">
        <f t="shared" si="234"/>
        <v>0.91129331848235873</v>
      </c>
      <c r="EQ59" s="6">
        <f t="shared" si="235"/>
        <v>0.91102040064617995</v>
      </c>
      <c r="ER59" s="6">
        <f t="shared" si="236"/>
        <v>0.91377117736896218</v>
      </c>
      <c r="ES59" s="6">
        <f t="shared" si="237"/>
        <v>0.9154611061154424</v>
      </c>
      <c r="ET59" s="6">
        <f t="shared" si="238"/>
        <v>0.91622668136145513</v>
      </c>
      <c r="EU59" s="6">
        <f t="shared" si="239"/>
        <v>0.91609087251359411</v>
      </c>
      <c r="EV59" s="6">
        <f t="shared" si="240"/>
        <v>0.91684730696767325</v>
      </c>
      <c r="EW59" s="6">
        <f t="shared" si="241"/>
        <v>0.91676805334337719</v>
      </c>
      <c r="EX59" s="6">
        <f t="shared" si="242"/>
        <v>0.91853467094793961</v>
      </c>
      <c r="EY59" s="6">
        <f t="shared" si="243"/>
        <v>0.91977916951782257</v>
      </c>
      <c r="EZ59" s="6">
        <f t="shared" si="244"/>
        <v>0.92040149443089192</v>
      </c>
      <c r="FA59" s="6">
        <f t="shared" si="245"/>
        <v>0.92179071848554661</v>
      </c>
      <c r="FB59" s="6">
        <f t="shared" si="246"/>
        <v>0.92109779869335506</v>
      </c>
      <c r="FC59" s="6">
        <f t="shared" si="247"/>
        <v>0.92256562868970449</v>
      </c>
      <c r="FD59" s="6">
        <f t="shared" si="248"/>
        <v>0.9231156252979269</v>
      </c>
      <c r="FE59" s="6">
        <f t="shared" si="249"/>
        <v>0.9239465046393146</v>
      </c>
      <c r="FF59" s="6">
        <f t="shared" si="250"/>
        <v>0.92306091249139943</v>
      </c>
      <c r="FG59" s="6">
        <f t="shared" si="251"/>
        <v>0.92391799370836436</v>
      </c>
      <c r="FH59" s="6">
        <f t="shared" si="252"/>
        <v>0.92464439268674736</v>
      </c>
      <c r="FI59" s="6">
        <f t="shared" si="253"/>
        <v>0.92496222728577282</v>
      </c>
      <c r="FJ59" s="6">
        <f t="shared" si="254"/>
        <v>0.9258792767150229</v>
      </c>
      <c r="FK59" s="6">
        <f t="shared" si="255"/>
        <v>0.92615645298374472</v>
      </c>
      <c r="FL59" s="6">
        <f t="shared" si="256"/>
        <v>0.92642774933232763</v>
      </c>
      <c r="FM59" s="6">
        <f t="shared" si="257"/>
        <v>0.9265112859618776</v>
      </c>
      <c r="FN59" s="6">
        <f t="shared" si="258"/>
        <v>0.92685028964876925</v>
      </c>
      <c r="FO59" s="6">
        <f t="shared" si="259"/>
        <v>0.92698721568403986</v>
      </c>
      <c r="FP59" s="6">
        <f t="shared" si="260"/>
        <v>0.92730996622237483</v>
      </c>
      <c r="FQ59" s="6">
        <f t="shared" si="261"/>
        <v>0.92756578905170617</v>
      </c>
      <c r="FR59" s="6">
        <f t="shared" si="262"/>
        <v>0.92780704655159307</v>
      </c>
      <c r="FS59" s="6">
        <f t="shared" si="263"/>
        <v>0.92803439833654766</v>
      </c>
      <c r="FT59" s="6">
        <f t="shared" si="264"/>
        <v>0.92824814314336057</v>
      </c>
      <c r="FU59" s="6">
        <f t="shared" si="265"/>
        <v>0.9284489280599233</v>
      </c>
      <c r="FV59" s="6">
        <f t="shared" si="266"/>
        <v>0.92863666582838111</v>
      </c>
      <c r="FW59" s="6">
        <f t="shared" si="267"/>
        <v>0.92881145812433186</v>
      </c>
      <c r="FX59" s="6">
        <f t="shared" si="268"/>
        <v>0.9289722503634712</v>
      </c>
      <c r="FY59" s="6">
        <f t="shared" si="269"/>
        <v>0.92911608823498448</v>
      </c>
      <c r="GA59" s="17"/>
      <c r="GB59" s="17"/>
      <c r="GC59" s="17"/>
    </row>
    <row r="60" spans="1:185" x14ac:dyDescent="0.25">
      <c r="A60" s="13">
        <v>58</v>
      </c>
      <c r="B60" s="6" t="str">
        <f t="shared" si="270"/>
        <v/>
      </c>
      <c r="C60" s="6" t="str">
        <f t="shared" si="271"/>
        <v/>
      </c>
      <c r="D60" s="6" t="str">
        <f t="shared" si="272"/>
        <v/>
      </c>
      <c r="E60" s="6" t="str">
        <f t="shared" si="273"/>
        <v/>
      </c>
      <c r="F60" s="6" t="str">
        <f t="shared" si="274"/>
        <v/>
      </c>
      <c r="G60" s="6" t="str">
        <f t="shared" si="275"/>
        <v/>
      </c>
      <c r="H60" s="6" t="str">
        <f t="shared" si="276"/>
        <v/>
      </c>
      <c r="I60" s="6" t="str">
        <f t="shared" si="277"/>
        <v/>
      </c>
      <c r="J60" s="6" t="str">
        <f t="shared" si="278"/>
        <v/>
      </c>
      <c r="K60" s="6" t="str">
        <f t="shared" si="279"/>
        <v/>
      </c>
      <c r="L60" s="6" t="str">
        <f t="shared" si="280"/>
        <v/>
      </c>
      <c r="M60" s="6" t="str">
        <f t="shared" si="281"/>
        <v/>
      </c>
      <c r="N60" s="6" t="str">
        <f t="shared" si="282"/>
        <v/>
      </c>
      <c r="O60" s="6" t="str">
        <f t="shared" si="283"/>
        <v/>
      </c>
      <c r="P60" s="6" t="str">
        <f t="shared" si="284"/>
        <v/>
      </c>
      <c r="Q60" s="6" t="str">
        <f t="shared" si="285"/>
        <v/>
      </c>
      <c r="R60" s="6" t="str">
        <f t="shared" si="286"/>
        <v/>
      </c>
      <c r="S60" s="6" t="str">
        <f t="shared" si="287"/>
        <v/>
      </c>
      <c r="T60" s="6" t="str">
        <f t="shared" si="288"/>
        <v/>
      </c>
      <c r="U60" s="6" t="str">
        <f t="shared" si="289"/>
        <v/>
      </c>
      <c r="V60" s="6" t="str">
        <f t="shared" si="290"/>
        <v/>
      </c>
      <c r="W60" s="6" t="str">
        <f t="shared" si="291"/>
        <v/>
      </c>
      <c r="X60" s="6" t="str">
        <f t="shared" si="292"/>
        <v/>
      </c>
      <c r="Y60" s="6" t="str">
        <f t="shared" si="293"/>
        <v/>
      </c>
      <c r="Z60" s="6" t="str">
        <f t="shared" si="294"/>
        <v/>
      </c>
      <c r="AA60" s="6" t="str">
        <f t="shared" si="295"/>
        <v/>
      </c>
      <c r="AB60" s="6" t="str">
        <f t="shared" si="296"/>
        <v/>
      </c>
      <c r="AC60" s="6" t="str">
        <f t="shared" si="297"/>
        <v/>
      </c>
      <c r="AD60" s="6" t="str">
        <f t="shared" si="298"/>
        <v/>
      </c>
      <c r="AE60" s="6" t="str">
        <f t="shared" si="299"/>
        <v/>
      </c>
      <c r="AF60" s="6" t="str">
        <f t="shared" si="300"/>
        <v/>
      </c>
      <c r="AG60" s="6" t="str">
        <f t="shared" si="301"/>
        <v/>
      </c>
      <c r="AH60" s="6" t="str">
        <f t="shared" si="302"/>
        <v/>
      </c>
      <c r="AI60" s="6" t="str">
        <f t="shared" si="303"/>
        <v/>
      </c>
      <c r="AJ60" s="6" t="str">
        <f t="shared" si="304"/>
        <v/>
      </c>
      <c r="AK60" s="6" t="str">
        <f t="shared" si="305"/>
        <v/>
      </c>
      <c r="AL60" s="6" t="str">
        <f t="shared" si="306"/>
        <v/>
      </c>
      <c r="AM60" s="6" t="str">
        <f t="shared" si="307"/>
        <v/>
      </c>
      <c r="AN60" s="6" t="str">
        <f t="shared" si="308"/>
        <v/>
      </c>
      <c r="AO60" s="6" t="str">
        <f t="shared" si="309"/>
        <v/>
      </c>
      <c r="AP60" s="6" t="str">
        <f t="shared" si="310"/>
        <v/>
      </c>
      <c r="AQ60" s="6" t="str">
        <f t="shared" si="311"/>
        <v/>
      </c>
      <c r="AR60" s="6" t="str">
        <f t="shared" si="312"/>
        <v/>
      </c>
      <c r="AS60" s="6" t="str">
        <f t="shared" si="313"/>
        <v/>
      </c>
      <c r="AT60" s="6" t="str">
        <f t="shared" si="314"/>
        <v/>
      </c>
      <c r="AU60" s="6" t="str">
        <f t="shared" si="315"/>
        <v/>
      </c>
      <c r="AV60" s="6" t="str">
        <f t="shared" si="316"/>
        <v/>
      </c>
      <c r="AW60" s="6" t="str">
        <f t="shared" si="317"/>
        <v/>
      </c>
      <c r="AX60" s="6" t="str">
        <f t="shared" si="318"/>
        <v/>
      </c>
      <c r="AY60" s="6" t="str">
        <f t="shared" si="319"/>
        <v/>
      </c>
      <c r="AZ60" s="6" t="str">
        <f t="shared" si="320"/>
        <v/>
      </c>
      <c r="BA60" s="6" t="str">
        <f t="shared" si="321"/>
        <v/>
      </c>
      <c r="BB60" s="6">
        <f t="shared" si="322"/>
        <v>1</v>
      </c>
      <c r="BC60" s="6">
        <f t="shared" si="323"/>
        <v>0.98814999999999997</v>
      </c>
      <c r="BD60" s="6">
        <f t="shared" si="324"/>
        <v>0.97863534599999991</v>
      </c>
      <c r="BE60" s="6">
        <f t="shared" si="325"/>
        <v>0.96819235940999993</v>
      </c>
      <c r="BF60" s="6">
        <f t="shared" si="326"/>
        <v>0.9595963867595888</v>
      </c>
      <c r="BG60" s="6">
        <f t="shared" si="327"/>
        <v>0.95239983630506786</v>
      </c>
      <c r="BH60" s="6">
        <f t="shared" si="328"/>
        <v>0.9470265363842757</v>
      </c>
      <c r="BI60" s="6">
        <f t="shared" si="329"/>
        <v>0.94158433439230116</v>
      </c>
      <c r="BJ60" s="6">
        <f t="shared" si="330"/>
        <v>0.93625885133001019</v>
      </c>
      <c r="BK60" s="6">
        <f t="shared" si="331"/>
        <v>0.93351637465307691</v>
      </c>
      <c r="BL60" s="6">
        <f t="shared" si="332"/>
        <v>0.92942119014487079</v>
      </c>
      <c r="BM60" s="6">
        <f t="shared" si="333"/>
        <v>0.92808795017735923</v>
      </c>
      <c r="BN60" s="6">
        <f t="shared" si="334"/>
        <v>0.92486064823135639</v>
      </c>
      <c r="BO60" s="6">
        <f t="shared" si="335"/>
        <v>0.92250518189967856</v>
      </c>
      <c r="BP60" s="6">
        <f t="shared" si="336"/>
        <v>0.92096457451562319</v>
      </c>
      <c r="BQ60" s="6">
        <f t="shared" si="337"/>
        <v>0.92008149690212038</v>
      </c>
      <c r="BR60" s="6">
        <f t="shared" si="338"/>
        <v>0.9173469802903168</v>
      </c>
      <c r="BS60" s="6">
        <f t="shared" si="339"/>
        <v>0.91693146567155581</v>
      </c>
      <c r="BT60" s="6">
        <f t="shared" si="340"/>
        <v>0.91570170873231038</v>
      </c>
      <c r="BU60" s="6">
        <f t="shared" si="341"/>
        <v>0.9145127678841567</v>
      </c>
      <c r="BV60" s="6">
        <f t="shared" si="342"/>
        <v>0.91430992147925072</v>
      </c>
      <c r="BW60" s="6">
        <f t="shared" si="343"/>
        <v>0.91307536916122911</v>
      </c>
      <c r="BX60" s="6">
        <f t="shared" si="344"/>
        <v>0.91026030124383572</v>
      </c>
      <c r="BY60" s="6">
        <f t="shared" si="345"/>
        <v>0.90559993129101324</v>
      </c>
      <c r="BZ60" s="6">
        <f t="shared" si="346"/>
        <v>0.91333117083617621</v>
      </c>
      <c r="CA60" s="6">
        <f t="shared" si="347"/>
        <v>0.90362942419495929</v>
      </c>
      <c r="CB60" s="6">
        <f t="shared" si="348"/>
        <v>0.90328493198974014</v>
      </c>
      <c r="CC60" s="6">
        <f t="shared" si="349"/>
        <v>0.91026205029249674</v>
      </c>
      <c r="CD60" s="6">
        <f t="shared" si="350"/>
        <v>0.89127339689882046</v>
      </c>
      <c r="CE60" s="6">
        <f t="shared" si="351"/>
        <v>0.9044530074927456</v>
      </c>
      <c r="CF60" s="6">
        <f t="shared" si="352"/>
        <v>0.89631665517127346</v>
      </c>
      <c r="CG60" s="6">
        <f t="shared" si="353"/>
        <v>0.89794019162653582</v>
      </c>
      <c r="CH60" s="6">
        <f t="shared" si="354"/>
        <v>0.89584944389917376</v>
      </c>
      <c r="CI60" s="6">
        <f t="shared" si="355"/>
        <v>0.89564100089084409</v>
      </c>
      <c r="CJ60" s="6">
        <f t="shared" si="356"/>
        <v>0.89308258127102413</v>
      </c>
      <c r="CK60" s="6">
        <f t="shared" si="357"/>
        <v>0.88892775882148889</v>
      </c>
      <c r="CL60" s="6">
        <f t="shared" si="358"/>
        <v>0.89025476283019234</v>
      </c>
      <c r="CM60" s="6">
        <f t="shared" si="359"/>
        <v>0.88984380980264188</v>
      </c>
      <c r="CN60" s="6">
        <f t="shared" si="360"/>
        <v>0.88711079596600217</v>
      </c>
      <c r="CO60" s="6">
        <f t="shared" si="361"/>
        <v>0.88782850647891842</v>
      </c>
      <c r="CP60" s="6">
        <f t="shared" si="362"/>
        <v>0.88883720071375716</v>
      </c>
      <c r="CQ60" s="6">
        <f t="shared" si="363"/>
        <v>0.8865573471973317</v>
      </c>
      <c r="CR60" s="6">
        <f t="shared" si="364"/>
        <v>0.88767267617578605</v>
      </c>
      <c r="CS60" s="6">
        <f t="shared" si="365"/>
        <v>0.8856619930276477</v>
      </c>
      <c r="CT60" s="6">
        <f t="shared" si="366"/>
        <v>0.88703468186551915</v>
      </c>
      <c r="CU60" s="6">
        <f t="shared" si="367"/>
        <v>0.88533166211353442</v>
      </c>
      <c r="CV60" s="6">
        <f t="shared" si="368"/>
        <v>0.88479231006407066</v>
      </c>
      <c r="CW60" s="6">
        <f t="shared" si="369"/>
        <v>0.88800806669024923</v>
      </c>
      <c r="CX60" s="6">
        <f t="shared" si="370"/>
        <v>0.88774579776842522</v>
      </c>
      <c r="CY60" s="6">
        <f t="shared" si="371"/>
        <v>0.88874569171968631</v>
      </c>
      <c r="CZ60" s="6">
        <f t="shared" si="372"/>
        <v>0.8884229300297718</v>
      </c>
      <c r="DA60" s="6">
        <f t="shared" si="373"/>
        <v>0.88876364037135258</v>
      </c>
      <c r="DB60" s="6">
        <f t="shared" si="374"/>
        <v>0.88271754231146926</v>
      </c>
      <c r="DC60" s="6">
        <f t="shared" si="375"/>
        <v>0.88571051633464426</v>
      </c>
      <c r="DD60" s="6">
        <f t="shared" si="376"/>
        <v>0.88854978845672938</v>
      </c>
      <c r="DE60" s="6">
        <f t="shared" si="377"/>
        <v>0.88574393789647055</v>
      </c>
      <c r="DF60" s="6">
        <f t="shared" si="378"/>
        <v>0.88475262784917363</v>
      </c>
      <c r="DG60" s="6">
        <f t="shared" si="379"/>
        <v>0.87878841298768451</v>
      </c>
      <c r="DH60" s="6">
        <f t="shared" si="380"/>
        <v>0.80828737114940241</v>
      </c>
      <c r="DI60" s="6">
        <f t="shared" si="201"/>
        <v>0.81696542713280362</v>
      </c>
      <c r="DJ60" s="6">
        <f t="shared" si="202"/>
        <v>0.82793356280768471</v>
      </c>
      <c r="DK60" s="6">
        <f t="shared" si="203"/>
        <v>0.82520089998651536</v>
      </c>
      <c r="DL60" s="6">
        <f t="shared" si="204"/>
        <v>0.83480600216795853</v>
      </c>
      <c r="DM60" s="6">
        <f t="shared" si="205"/>
        <v>0.83862232036286144</v>
      </c>
      <c r="DN60" s="6">
        <f t="shared" si="206"/>
        <v>0.84271743619644635</v>
      </c>
      <c r="DO60" s="6">
        <f t="shared" si="207"/>
        <v>0.84403202579240799</v>
      </c>
      <c r="DP60" s="6">
        <f t="shared" si="208"/>
        <v>0.84819000420139157</v>
      </c>
      <c r="DQ60" s="6">
        <f t="shared" si="209"/>
        <v>0.85176690635694907</v>
      </c>
      <c r="DR60" s="6">
        <f t="shared" si="210"/>
        <v>0.85820105890209308</v>
      </c>
      <c r="DS60" s="6">
        <f t="shared" si="211"/>
        <v>0.86341436835025454</v>
      </c>
      <c r="DT60" s="6">
        <f t="shared" si="212"/>
        <v>0.86235123271365954</v>
      </c>
      <c r="DU60" s="6">
        <f t="shared" si="213"/>
        <v>0.86736675798173246</v>
      </c>
      <c r="DV60" s="6">
        <f t="shared" si="214"/>
        <v>0.87222395161462463</v>
      </c>
      <c r="DW60" s="6">
        <f t="shared" si="215"/>
        <v>0.87475311473229167</v>
      </c>
      <c r="DX60" s="6">
        <f t="shared" si="216"/>
        <v>0.8762599461014805</v>
      </c>
      <c r="DY60" s="6">
        <f t="shared" si="217"/>
        <v>0.877665727697586</v>
      </c>
      <c r="DZ60" s="6">
        <f t="shared" si="218"/>
        <v>0.88059730296260119</v>
      </c>
      <c r="EA60" s="6">
        <f t="shared" si="219"/>
        <v>0.8821596444046117</v>
      </c>
      <c r="EB60" s="6">
        <f t="shared" si="220"/>
        <v>0.88499345019074005</v>
      </c>
      <c r="EC60" s="6">
        <f t="shared" si="221"/>
        <v>0.88493223954776723</v>
      </c>
      <c r="ED60" s="6">
        <f t="shared" si="222"/>
        <v>0.88842947489084367</v>
      </c>
      <c r="EE60" s="6">
        <f t="shared" si="223"/>
        <v>0.88828067943595679</v>
      </c>
      <c r="EF60" s="6">
        <f t="shared" si="224"/>
        <v>0.88609862159161989</v>
      </c>
      <c r="EG60" s="6">
        <f t="shared" si="225"/>
        <v>0.89056114809733111</v>
      </c>
      <c r="EH60" s="6">
        <f t="shared" si="226"/>
        <v>0.89430281389994859</v>
      </c>
      <c r="EI60" s="6">
        <f t="shared" si="227"/>
        <v>0.8984851124648795</v>
      </c>
      <c r="EJ60" s="6">
        <f t="shared" si="228"/>
        <v>0.90080883150824764</v>
      </c>
      <c r="EK60" s="6">
        <f t="shared" si="229"/>
        <v>0.90232691357401373</v>
      </c>
      <c r="EL60" s="6">
        <f t="shared" si="230"/>
        <v>0.90348640504092015</v>
      </c>
      <c r="EM60" s="6">
        <f t="shared" si="231"/>
        <v>0.90444202940288254</v>
      </c>
      <c r="EN60" s="6">
        <f t="shared" si="232"/>
        <v>0.90571141547444922</v>
      </c>
      <c r="EO60" s="6">
        <f t="shared" si="233"/>
        <v>0.90678846379792089</v>
      </c>
      <c r="EP60" s="6">
        <f t="shared" si="234"/>
        <v>0.90548211810668333</v>
      </c>
      <c r="EQ60" s="6">
        <f t="shared" si="235"/>
        <v>0.90521094063247143</v>
      </c>
      <c r="ER60" s="6">
        <f t="shared" si="236"/>
        <v>0.90794417600561284</v>
      </c>
      <c r="ES60" s="6">
        <f t="shared" si="237"/>
        <v>0.90962332829366055</v>
      </c>
      <c r="ET60" s="6">
        <f t="shared" si="238"/>
        <v>0.91038402156471854</v>
      </c>
      <c r="EU60" s="6">
        <f t="shared" si="239"/>
        <v>0.91024907875242667</v>
      </c>
      <c r="EV60" s="6">
        <f t="shared" si="240"/>
        <v>0.9110006895212065</v>
      </c>
      <c r="EW60" s="6">
        <f t="shared" si="241"/>
        <v>0.91092194128708714</v>
      </c>
      <c r="EX60" s="6">
        <f t="shared" si="242"/>
        <v>0.9126772933982249</v>
      </c>
      <c r="EY60" s="6">
        <f t="shared" si="243"/>
        <v>0.91391385596066643</v>
      </c>
      <c r="EZ60" s="6">
        <f t="shared" si="244"/>
        <v>0.91453221238774418</v>
      </c>
      <c r="FA60" s="6">
        <f t="shared" si="245"/>
        <v>0.91591257753914068</v>
      </c>
      <c r="FB60" s="6">
        <f t="shared" si="246"/>
        <v>0.91522407640741221</v>
      </c>
      <c r="FC60" s="6">
        <f t="shared" si="247"/>
        <v>0.91668254624051537</v>
      </c>
      <c r="FD60" s="6">
        <f t="shared" si="248"/>
        <v>0.91722903559105085</v>
      </c>
      <c r="FE60" s="6">
        <f t="shared" si="249"/>
        <v>0.91805461652166032</v>
      </c>
      <c r="FF60" s="6">
        <f t="shared" si="250"/>
        <v>0.91717467168105915</v>
      </c>
      <c r="FG60" s="6">
        <f t="shared" si="251"/>
        <v>0.91802628740125258</v>
      </c>
      <c r="FH60" s="6">
        <f t="shared" si="252"/>
        <v>0.91874805422670469</v>
      </c>
      <c r="FI60" s="6">
        <f t="shared" si="253"/>
        <v>0.91906386203533919</v>
      </c>
      <c r="FJ60" s="6">
        <f t="shared" si="254"/>
        <v>0.919975063558235</v>
      </c>
      <c r="FK60" s="6">
        <f t="shared" si="255"/>
        <v>0.92025047230951296</v>
      </c>
      <c r="FL60" s="6">
        <f t="shared" si="256"/>
        <v>0.92052003863614706</v>
      </c>
      <c r="FM60" s="6">
        <f t="shared" si="257"/>
        <v>0.92060304256334613</v>
      </c>
      <c r="FN60" s="6">
        <f t="shared" si="258"/>
        <v>0.92093988446729413</v>
      </c>
      <c r="FO60" s="6">
        <f t="shared" si="259"/>
        <v>0.9210759373428351</v>
      </c>
      <c r="FP60" s="6">
        <f t="shared" si="260"/>
        <v>0.92139662974246583</v>
      </c>
      <c r="FQ60" s="6">
        <f t="shared" si="261"/>
        <v>0.92165082122249198</v>
      </c>
      <c r="FR60" s="6">
        <f t="shared" si="262"/>
        <v>0.92189054025430772</v>
      </c>
      <c r="FS60" s="6">
        <f t="shared" si="263"/>
        <v>0.92211644224614819</v>
      </c>
      <c r="FT60" s="6">
        <f t="shared" si="264"/>
        <v>0.92232882402979777</v>
      </c>
      <c r="FU60" s="6">
        <f t="shared" si="265"/>
        <v>0.92252832856675171</v>
      </c>
      <c r="FV60" s="6">
        <f t="shared" si="266"/>
        <v>0.92271486915558754</v>
      </c>
      <c r="FW60" s="6">
        <f t="shared" si="267"/>
        <v>0.92288854682353072</v>
      </c>
      <c r="FX60" s="6">
        <f t="shared" si="268"/>
        <v>0.92304831371122553</v>
      </c>
      <c r="FY60" s="6">
        <f t="shared" si="269"/>
        <v>0.9231912343471177</v>
      </c>
      <c r="GA60" s="17"/>
      <c r="GB60" s="17"/>
      <c r="GC60" s="17"/>
    </row>
    <row r="61" spans="1:185" x14ac:dyDescent="0.25">
      <c r="A61" s="13">
        <v>59</v>
      </c>
      <c r="B61" s="6" t="str">
        <f t="shared" si="270"/>
        <v/>
      </c>
      <c r="C61" s="6" t="str">
        <f t="shared" si="271"/>
        <v/>
      </c>
      <c r="D61" s="6" t="str">
        <f t="shared" si="272"/>
        <v/>
      </c>
      <c r="E61" s="6" t="str">
        <f t="shared" si="273"/>
        <v/>
      </c>
      <c r="F61" s="6" t="str">
        <f t="shared" si="274"/>
        <v/>
      </c>
      <c r="G61" s="6" t="str">
        <f t="shared" si="275"/>
        <v/>
      </c>
      <c r="H61" s="6" t="str">
        <f t="shared" si="276"/>
        <v/>
      </c>
      <c r="I61" s="6" t="str">
        <f t="shared" si="277"/>
        <v/>
      </c>
      <c r="J61" s="6" t="str">
        <f t="shared" si="278"/>
        <v/>
      </c>
      <c r="K61" s="6" t="str">
        <f t="shared" si="279"/>
        <v/>
      </c>
      <c r="L61" s="6" t="str">
        <f t="shared" si="280"/>
        <v/>
      </c>
      <c r="M61" s="6" t="str">
        <f t="shared" si="281"/>
        <v/>
      </c>
      <c r="N61" s="6" t="str">
        <f t="shared" si="282"/>
        <v/>
      </c>
      <c r="O61" s="6" t="str">
        <f t="shared" si="283"/>
        <v/>
      </c>
      <c r="P61" s="6" t="str">
        <f t="shared" si="284"/>
        <v/>
      </c>
      <c r="Q61" s="6" t="str">
        <f t="shared" si="285"/>
        <v/>
      </c>
      <c r="R61" s="6" t="str">
        <f t="shared" si="286"/>
        <v/>
      </c>
      <c r="S61" s="6" t="str">
        <f t="shared" si="287"/>
        <v/>
      </c>
      <c r="T61" s="6" t="str">
        <f t="shared" si="288"/>
        <v/>
      </c>
      <c r="U61" s="6" t="str">
        <f t="shared" si="289"/>
        <v/>
      </c>
      <c r="V61" s="6" t="str">
        <f t="shared" si="290"/>
        <v/>
      </c>
      <c r="W61" s="6" t="str">
        <f t="shared" si="291"/>
        <v/>
      </c>
      <c r="X61" s="6" t="str">
        <f t="shared" si="292"/>
        <v/>
      </c>
      <c r="Y61" s="6" t="str">
        <f t="shared" si="293"/>
        <v/>
      </c>
      <c r="Z61" s="6" t="str">
        <f t="shared" si="294"/>
        <v/>
      </c>
      <c r="AA61" s="6" t="str">
        <f t="shared" si="295"/>
        <v/>
      </c>
      <c r="AB61" s="6" t="str">
        <f t="shared" si="296"/>
        <v/>
      </c>
      <c r="AC61" s="6" t="str">
        <f t="shared" si="297"/>
        <v/>
      </c>
      <c r="AD61" s="6" t="str">
        <f t="shared" si="298"/>
        <v/>
      </c>
      <c r="AE61" s="6" t="str">
        <f t="shared" si="299"/>
        <v/>
      </c>
      <c r="AF61" s="6" t="str">
        <f t="shared" si="300"/>
        <v/>
      </c>
      <c r="AG61" s="6" t="str">
        <f t="shared" si="301"/>
        <v/>
      </c>
      <c r="AH61" s="6" t="str">
        <f t="shared" si="302"/>
        <v/>
      </c>
      <c r="AI61" s="6" t="str">
        <f t="shared" si="303"/>
        <v/>
      </c>
      <c r="AJ61" s="6" t="str">
        <f t="shared" si="304"/>
        <v/>
      </c>
      <c r="AK61" s="6" t="str">
        <f t="shared" si="305"/>
        <v/>
      </c>
      <c r="AL61" s="6" t="str">
        <f t="shared" si="306"/>
        <v/>
      </c>
      <c r="AM61" s="6" t="str">
        <f t="shared" si="307"/>
        <v/>
      </c>
      <c r="AN61" s="6" t="str">
        <f t="shared" si="308"/>
        <v/>
      </c>
      <c r="AO61" s="6" t="str">
        <f t="shared" si="309"/>
        <v/>
      </c>
      <c r="AP61" s="6" t="str">
        <f t="shared" si="310"/>
        <v/>
      </c>
      <c r="AQ61" s="6" t="str">
        <f t="shared" si="311"/>
        <v/>
      </c>
      <c r="AR61" s="6" t="str">
        <f t="shared" si="312"/>
        <v/>
      </c>
      <c r="AS61" s="6" t="str">
        <f t="shared" si="313"/>
        <v/>
      </c>
      <c r="AT61" s="6" t="str">
        <f t="shared" si="314"/>
        <v/>
      </c>
      <c r="AU61" s="6" t="str">
        <f t="shared" si="315"/>
        <v/>
      </c>
      <c r="AV61" s="6" t="str">
        <f t="shared" si="316"/>
        <v/>
      </c>
      <c r="AW61" s="6" t="str">
        <f t="shared" si="317"/>
        <v/>
      </c>
      <c r="AX61" s="6" t="str">
        <f t="shared" si="318"/>
        <v/>
      </c>
      <c r="AY61" s="6" t="str">
        <f t="shared" si="319"/>
        <v/>
      </c>
      <c r="AZ61" s="6" t="str">
        <f t="shared" si="320"/>
        <v/>
      </c>
      <c r="BA61" s="6">
        <f t="shared" si="321"/>
        <v>1</v>
      </c>
      <c r="BB61" s="6">
        <f t="shared" si="322"/>
        <v>0.98702000000000001</v>
      </c>
      <c r="BC61" s="6">
        <f t="shared" si="323"/>
        <v>0.975205235</v>
      </c>
      <c r="BD61" s="6">
        <f t="shared" si="324"/>
        <v>0.96680364466685986</v>
      </c>
      <c r="BE61" s="6">
        <f t="shared" si="325"/>
        <v>0.95664182456223867</v>
      </c>
      <c r="BF61" s="6">
        <f t="shared" si="326"/>
        <v>0.94806203819073853</v>
      </c>
      <c r="BG61" s="6">
        <f t="shared" si="327"/>
        <v>0.94162819415645749</v>
      </c>
      <c r="BH61" s="6">
        <f t="shared" si="328"/>
        <v>0.93692176324105547</v>
      </c>
      <c r="BI61" s="6">
        <f t="shared" si="329"/>
        <v>0.93209316430162681</v>
      </c>
      <c r="BJ61" s="6">
        <f t="shared" si="330"/>
        <v>0.92686817505117025</v>
      </c>
      <c r="BK61" s="6">
        <f t="shared" si="331"/>
        <v>0.92373312304671262</v>
      </c>
      <c r="BL61" s="6">
        <f t="shared" si="332"/>
        <v>0.92043368723616992</v>
      </c>
      <c r="BM61" s="6">
        <f t="shared" si="333"/>
        <v>0.91907621618113711</v>
      </c>
      <c r="BN61" s="6">
        <f t="shared" si="334"/>
        <v>0.91562129035552509</v>
      </c>
      <c r="BO61" s="6">
        <f t="shared" si="335"/>
        <v>0.91433178598804743</v>
      </c>
      <c r="BP61" s="6">
        <f t="shared" si="336"/>
        <v>0.91297981165457276</v>
      </c>
      <c r="BQ61" s="6">
        <f t="shared" si="337"/>
        <v>0.91157074305577579</v>
      </c>
      <c r="BR61" s="6">
        <f t="shared" si="338"/>
        <v>0.90838450029288043</v>
      </c>
      <c r="BS61" s="6">
        <f t="shared" si="339"/>
        <v>0.90887163808830285</v>
      </c>
      <c r="BT61" s="6">
        <f t="shared" si="340"/>
        <v>0.90739629423410828</v>
      </c>
      <c r="BU61" s="6">
        <f t="shared" si="341"/>
        <v>0.90569686480175349</v>
      </c>
      <c r="BV61" s="6">
        <f t="shared" si="342"/>
        <v>0.90614513388044104</v>
      </c>
      <c r="BW61" s="6">
        <f t="shared" si="343"/>
        <v>0.9051863979716761</v>
      </c>
      <c r="BX61" s="6">
        <f t="shared" si="344"/>
        <v>0.90262321731639994</v>
      </c>
      <c r="BY61" s="6">
        <f t="shared" si="345"/>
        <v>0.89578322803581867</v>
      </c>
      <c r="BZ61" s="6">
        <f t="shared" si="346"/>
        <v>0.90525732328598441</v>
      </c>
      <c r="CA61" s="6">
        <f t="shared" si="347"/>
        <v>0.89537928755205931</v>
      </c>
      <c r="CB61" s="6">
        <f t="shared" si="348"/>
        <v>0.89463146234127844</v>
      </c>
      <c r="CC61" s="6">
        <f t="shared" si="349"/>
        <v>0.90156904771220348</v>
      </c>
      <c r="CD61" s="6">
        <f t="shared" si="350"/>
        <v>0.88078310901732138</v>
      </c>
      <c r="CE61" s="6">
        <f t="shared" si="351"/>
        <v>0.89501956262459625</v>
      </c>
      <c r="CF61" s="6">
        <f t="shared" si="352"/>
        <v>0.88586560297197636</v>
      </c>
      <c r="CG61" s="6">
        <f t="shared" si="353"/>
        <v>0.88928404817925599</v>
      </c>
      <c r="CH61" s="6">
        <f t="shared" si="354"/>
        <v>0.88586072259969795</v>
      </c>
      <c r="CI61" s="6">
        <f t="shared" si="355"/>
        <v>0.88615616269141007</v>
      </c>
      <c r="CJ61" s="6">
        <f t="shared" si="356"/>
        <v>0.88346408187073522</v>
      </c>
      <c r="CK61" s="6">
        <f t="shared" si="357"/>
        <v>0.87856286115363036</v>
      </c>
      <c r="CL61" s="6">
        <f t="shared" si="358"/>
        <v>0.8815302661544564</v>
      </c>
      <c r="CM61" s="6">
        <f t="shared" si="359"/>
        <v>0.88084748888553721</v>
      </c>
      <c r="CN61" s="6">
        <f t="shared" si="360"/>
        <v>0.87801791030735066</v>
      </c>
      <c r="CO61" s="6">
        <f t="shared" si="361"/>
        <v>0.87850630716088984</v>
      </c>
      <c r="CP61" s="6">
        <f t="shared" si="362"/>
        <v>0.87960218219834119</v>
      </c>
      <c r="CQ61" s="6">
        <f t="shared" si="363"/>
        <v>0.87698252784760045</v>
      </c>
      <c r="CR61" s="6">
        <f t="shared" si="364"/>
        <v>0.87821008544775214</v>
      </c>
      <c r="CS61" s="6">
        <f t="shared" si="365"/>
        <v>0.87615883984246101</v>
      </c>
      <c r="CT61" s="6">
        <f t="shared" si="366"/>
        <v>0.87818207574050122</v>
      </c>
      <c r="CU61" s="6">
        <f t="shared" si="367"/>
        <v>0.87642522559267233</v>
      </c>
      <c r="CV61" s="6">
        <f t="shared" si="368"/>
        <v>0.87707692112031199</v>
      </c>
      <c r="CW61" s="6">
        <f t="shared" si="369"/>
        <v>0.87932334779801857</v>
      </c>
      <c r="CX61" s="6">
        <f t="shared" si="370"/>
        <v>0.87941874218535743</v>
      </c>
      <c r="CY61" s="6">
        <f t="shared" si="371"/>
        <v>0.88032927001910088</v>
      </c>
      <c r="CZ61" s="6">
        <f t="shared" si="372"/>
        <v>0.88049819749390623</v>
      </c>
      <c r="DA61" s="6">
        <f t="shared" si="373"/>
        <v>0.8811824865189849</v>
      </c>
      <c r="DB61" s="6">
        <f t="shared" si="374"/>
        <v>0.8751791345001293</v>
      </c>
      <c r="DC61" s="6">
        <f t="shared" si="375"/>
        <v>0.87796940642187948</v>
      </c>
      <c r="DD61" s="6">
        <f t="shared" si="376"/>
        <v>0.88115705421676938</v>
      </c>
      <c r="DE61" s="6">
        <f t="shared" si="377"/>
        <v>0.87855169712075121</v>
      </c>
      <c r="DF61" s="6">
        <f t="shared" si="378"/>
        <v>0.8771349077233922</v>
      </c>
      <c r="DG61" s="6">
        <f t="shared" si="379"/>
        <v>0.8706596201675485</v>
      </c>
      <c r="DH61" s="6">
        <f t="shared" si="380"/>
        <v>0.80140884562092096</v>
      </c>
      <c r="DI61" s="6">
        <f t="shared" si="201"/>
        <v>0.81020095339614406</v>
      </c>
      <c r="DJ61" s="6">
        <f t="shared" si="202"/>
        <v>0.821264204595886</v>
      </c>
      <c r="DK61" s="6">
        <f t="shared" si="203"/>
        <v>0.81864257882548752</v>
      </c>
      <c r="DL61" s="6">
        <f t="shared" si="204"/>
        <v>0.82826019839783527</v>
      </c>
      <c r="DM61" s="6">
        <f t="shared" si="205"/>
        <v>0.8321346575817492</v>
      </c>
      <c r="DN61" s="6">
        <f t="shared" si="206"/>
        <v>0.83628540322420186</v>
      </c>
      <c r="DO61" s="6">
        <f t="shared" si="207"/>
        <v>0.83767623432426286</v>
      </c>
      <c r="DP61" s="6">
        <f t="shared" si="208"/>
        <v>0.84188844101001514</v>
      </c>
      <c r="DQ61" s="6">
        <f t="shared" si="209"/>
        <v>0.84552351814983784</v>
      </c>
      <c r="DR61" s="6">
        <f t="shared" si="210"/>
        <v>0.85199475475317066</v>
      </c>
      <c r="DS61" s="6">
        <f t="shared" si="211"/>
        <v>0.85725398537164488</v>
      </c>
      <c r="DT61" s="6">
        <f t="shared" si="212"/>
        <v>0.85619843511110993</v>
      </c>
      <c r="DU61" s="6">
        <f t="shared" si="213"/>
        <v>0.86117817506262706</v>
      </c>
      <c r="DV61" s="6">
        <f t="shared" si="214"/>
        <v>0.86600071306077808</v>
      </c>
      <c r="DW61" s="6">
        <f t="shared" si="215"/>
        <v>0.8685118308296631</v>
      </c>
      <c r="DX61" s="6">
        <f t="shared" si="216"/>
        <v>0.87000791109410014</v>
      </c>
      <c r="DY61" s="6">
        <f t="shared" si="217"/>
        <v>0.8714036625663929</v>
      </c>
      <c r="DZ61" s="6">
        <f t="shared" si="218"/>
        <v>0.87431432130855979</v>
      </c>
      <c r="EA61" s="6">
        <f t="shared" si="219"/>
        <v>0.87586551558649828</v>
      </c>
      <c r="EB61" s="6">
        <f t="shared" si="220"/>
        <v>0.87867910242611669</v>
      </c>
      <c r="EC61" s="6">
        <f t="shared" si="221"/>
        <v>0.87861832851551358</v>
      </c>
      <c r="ED61" s="6">
        <f t="shared" si="222"/>
        <v>0.88209061140253942</v>
      </c>
      <c r="EE61" s="6">
        <f t="shared" si="223"/>
        <v>0.88194287758968815</v>
      </c>
      <c r="EF61" s="6">
        <f t="shared" si="224"/>
        <v>0.87977638852958207</v>
      </c>
      <c r="EG61" s="6">
        <f t="shared" si="225"/>
        <v>0.88420707531460396</v>
      </c>
      <c r="EH61" s="6">
        <f t="shared" si="226"/>
        <v>0.88792204467207647</v>
      </c>
      <c r="EI61" s="6">
        <f t="shared" si="227"/>
        <v>0.89207450291718493</v>
      </c>
      <c r="EJ61" s="6">
        <f t="shared" si="228"/>
        <v>0.89438164243655327</v>
      </c>
      <c r="EK61" s="6">
        <f t="shared" si="229"/>
        <v>0.89588889312487086</v>
      </c>
      <c r="EL61" s="6">
        <f t="shared" si="230"/>
        <v>0.8970401117256328</v>
      </c>
      <c r="EM61" s="6">
        <f t="shared" si="231"/>
        <v>0.89798891779469991</v>
      </c>
      <c r="EN61" s="6">
        <f t="shared" si="232"/>
        <v>0.89924924691211428</v>
      </c>
      <c r="EO61" s="6">
        <f t="shared" si="233"/>
        <v>0.9003186105937705</v>
      </c>
      <c r="EP61" s="6">
        <f t="shared" si="234"/>
        <v>0.89902158556020961</v>
      </c>
      <c r="EQ61" s="6">
        <f t="shared" si="235"/>
        <v>0.89875234291260886</v>
      </c>
      <c r="ER61" s="6">
        <f t="shared" si="236"/>
        <v>0.9014660768999887</v>
      </c>
      <c r="ES61" s="6">
        <f t="shared" si="237"/>
        <v>0.90313324858920352</v>
      </c>
      <c r="ET61" s="6">
        <f t="shared" si="238"/>
        <v>0.90388851438296813</v>
      </c>
      <c r="EU61" s="6">
        <f t="shared" si="239"/>
        <v>0.90375453437536712</v>
      </c>
      <c r="EV61" s="6">
        <f t="shared" si="240"/>
        <v>0.90450078246968113</v>
      </c>
      <c r="EW61" s="6">
        <f t="shared" si="241"/>
        <v>0.904422596097049</v>
      </c>
      <c r="EX61" s="6">
        <f t="shared" si="242"/>
        <v>0.90616542393054755</v>
      </c>
      <c r="EY61" s="6">
        <f t="shared" si="243"/>
        <v>0.90739316373158863</v>
      </c>
      <c r="EZ61" s="6">
        <f t="shared" si="244"/>
        <v>0.9080071082418073</v>
      </c>
      <c r="FA61" s="6">
        <f t="shared" si="245"/>
        <v>0.90937762461341209</v>
      </c>
      <c r="FB61" s="6">
        <f t="shared" si="246"/>
        <v>0.90869403587462971</v>
      </c>
      <c r="FC61" s="6">
        <f t="shared" si="247"/>
        <v>0.91014209965814186</v>
      </c>
      <c r="FD61" s="6">
        <f t="shared" si="248"/>
        <v>0.91068468985687201</v>
      </c>
      <c r="FE61" s="6">
        <f t="shared" si="249"/>
        <v>0.9115043803426397</v>
      </c>
      <c r="FF61" s="6">
        <f t="shared" si="250"/>
        <v>0.91063071382843297</v>
      </c>
      <c r="FG61" s="6">
        <f t="shared" si="251"/>
        <v>0.91147625334792914</v>
      </c>
      <c r="FH61" s="6">
        <f t="shared" si="252"/>
        <v>0.91219287043273645</v>
      </c>
      <c r="FI61" s="6">
        <f t="shared" si="253"/>
        <v>0.91250642498138346</v>
      </c>
      <c r="FJ61" s="6">
        <f t="shared" si="254"/>
        <v>0.91341112516429979</v>
      </c>
      <c r="FK61" s="6">
        <f t="shared" si="255"/>
        <v>0.9136845688991897</v>
      </c>
      <c r="FL61" s="6">
        <f t="shared" si="256"/>
        <v>0.91395221189460407</v>
      </c>
      <c r="FM61" s="6">
        <f t="shared" si="257"/>
        <v>0.91403462359633292</v>
      </c>
      <c r="FN61" s="6">
        <f t="shared" si="258"/>
        <v>0.91436906216393676</v>
      </c>
      <c r="FO61" s="6">
        <f t="shared" si="259"/>
        <v>0.9145041443145866</v>
      </c>
      <c r="FP61" s="6">
        <f t="shared" si="260"/>
        <v>0.9148225486031174</v>
      </c>
      <c r="FQ61" s="6">
        <f t="shared" si="261"/>
        <v>0.91507492645005584</v>
      </c>
      <c r="FR61" s="6">
        <f t="shared" si="262"/>
        <v>0.91531293510838541</v>
      </c>
      <c r="FS61" s="6">
        <f t="shared" si="263"/>
        <v>0.91553722531006299</v>
      </c>
      <c r="FT61" s="6">
        <f t="shared" si="264"/>
        <v>0.91574809176900529</v>
      </c>
      <c r="FU61" s="6">
        <f t="shared" si="265"/>
        <v>0.91594617285923585</v>
      </c>
      <c r="FV61" s="6">
        <f t="shared" si="266"/>
        <v>0.9161313824979388</v>
      </c>
      <c r="FW61" s="6">
        <f t="shared" si="267"/>
        <v>0.91630382099151964</v>
      </c>
      <c r="FX61" s="6">
        <f t="shared" si="268"/>
        <v>0.91646244795700371</v>
      </c>
      <c r="FY61" s="6">
        <f t="shared" si="269"/>
        <v>0.91660434886715936</v>
      </c>
      <c r="GA61" s="17"/>
      <c r="GB61" s="17"/>
      <c r="GC61" s="17"/>
    </row>
    <row r="62" spans="1:185" x14ac:dyDescent="0.25">
      <c r="A62" s="13">
        <v>60</v>
      </c>
      <c r="B62" s="6" t="str">
        <f t="shared" si="270"/>
        <v/>
      </c>
      <c r="C62" s="6" t="str">
        <f t="shared" si="271"/>
        <v/>
      </c>
      <c r="D62" s="6" t="str">
        <f t="shared" si="272"/>
        <v/>
      </c>
      <c r="E62" s="6" t="str">
        <f t="shared" si="273"/>
        <v/>
      </c>
      <c r="F62" s="6" t="str">
        <f t="shared" si="274"/>
        <v/>
      </c>
      <c r="G62" s="6" t="str">
        <f t="shared" si="275"/>
        <v/>
      </c>
      <c r="H62" s="6" t="str">
        <f t="shared" si="276"/>
        <v/>
      </c>
      <c r="I62" s="6" t="str">
        <f t="shared" si="277"/>
        <v/>
      </c>
      <c r="J62" s="6" t="str">
        <f t="shared" si="278"/>
        <v/>
      </c>
      <c r="K62" s="6" t="str">
        <f t="shared" si="279"/>
        <v/>
      </c>
      <c r="L62" s="6" t="str">
        <f t="shared" si="280"/>
        <v/>
      </c>
      <c r="M62" s="6" t="str">
        <f t="shared" si="281"/>
        <v/>
      </c>
      <c r="N62" s="6" t="str">
        <f t="shared" si="282"/>
        <v/>
      </c>
      <c r="O62" s="6" t="str">
        <f t="shared" si="283"/>
        <v/>
      </c>
      <c r="P62" s="6" t="str">
        <f t="shared" si="284"/>
        <v/>
      </c>
      <c r="Q62" s="6" t="str">
        <f t="shared" si="285"/>
        <v/>
      </c>
      <c r="R62" s="6" t="str">
        <f t="shared" si="286"/>
        <v/>
      </c>
      <c r="S62" s="6" t="str">
        <f t="shared" si="287"/>
        <v/>
      </c>
      <c r="T62" s="6" t="str">
        <f t="shared" si="288"/>
        <v/>
      </c>
      <c r="U62" s="6" t="str">
        <f t="shared" si="289"/>
        <v/>
      </c>
      <c r="V62" s="6" t="str">
        <f t="shared" si="290"/>
        <v/>
      </c>
      <c r="W62" s="6" t="str">
        <f t="shared" si="291"/>
        <v/>
      </c>
      <c r="X62" s="6" t="str">
        <f t="shared" si="292"/>
        <v/>
      </c>
      <c r="Y62" s="6" t="str">
        <f t="shared" si="293"/>
        <v/>
      </c>
      <c r="Z62" s="6" t="str">
        <f t="shared" si="294"/>
        <v/>
      </c>
      <c r="AA62" s="6" t="str">
        <f t="shared" si="295"/>
        <v/>
      </c>
      <c r="AB62" s="6" t="str">
        <f t="shared" si="296"/>
        <v/>
      </c>
      <c r="AC62" s="6" t="str">
        <f t="shared" si="297"/>
        <v/>
      </c>
      <c r="AD62" s="6" t="str">
        <f t="shared" si="298"/>
        <v/>
      </c>
      <c r="AE62" s="6" t="str">
        <f t="shared" si="299"/>
        <v/>
      </c>
      <c r="AF62" s="6" t="str">
        <f t="shared" si="300"/>
        <v/>
      </c>
      <c r="AG62" s="6" t="str">
        <f t="shared" si="301"/>
        <v/>
      </c>
      <c r="AH62" s="6" t="str">
        <f t="shared" si="302"/>
        <v/>
      </c>
      <c r="AI62" s="6" t="str">
        <f t="shared" si="303"/>
        <v/>
      </c>
      <c r="AJ62" s="6" t="str">
        <f t="shared" si="304"/>
        <v/>
      </c>
      <c r="AK62" s="6" t="str">
        <f t="shared" si="305"/>
        <v/>
      </c>
      <c r="AL62" s="6" t="str">
        <f t="shared" si="306"/>
        <v/>
      </c>
      <c r="AM62" s="6" t="str">
        <f t="shared" si="307"/>
        <v/>
      </c>
      <c r="AN62" s="6" t="str">
        <f t="shared" si="308"/>
        <v/>
      </c>
      <c r="AO62" s="6" t="str">
        <f t="shared" si="309"/>
        <v/>
      </c>
      <c r="AP62" s="6" t="str">
        <f t="shared" si="310"/>
        <v/>
      </c>
      <c r="AQ62" s="6" t="str">
        <f t="shared" si="311"/>
        <v/>
      </c>
      <c r="AR62" s="6" t="str">
        <f t="shared" si="312"/>
        <v/>
      </c>
      <c r="AS62" s="6" t="str">
        <f t="shared" si="313"/>
        <v/>
      </c>
      <c r="AT62" s="6" t="str">
        <f t="shared" si="314"/>
        <v/>
      </c>
      <c r="AU62" s="6" t="str">
        <f t="shared" si="315"/>
        <v/>
      </c>
      <c r="AV62" s="6" t="str">
        <f t="shared" si="316"/>
        <v/>
      </c>
      <c r="AW62" s="6" t="str">
        <f t="shared" si="317"/>
        <v/>
      </c>
      <c r="AX62" s="6" t="str">
        <f t="shared" si="318"/>
        <v/>
      </c>
      <c r="AY62" s="6" t="str">
        <f t="shared" si="319"/>
        <v/>
      </c>
      <c r="AZ62" s="6">
        <f t="shared" si="320"/>
        <v>1</v>
      </c>
      <c r="BA62" s="6">
        <f t="shared" si="321"/>
        <v>0.98563999999999996</v>
      </c>
      <c r="BB62" s="6">
        <f t="shared" si="322"/>
        <v>0.97393211479999997</v>
      </c>
      <c r="BC62" s="6">
        <f t="shared" si="323"/>
        <v>0.96289814493430004</v>
      </c>
      <c r="BD62" s="6">
        <f t="shared" si="324"/>
        <v>0.95319104934995047</v>
      </c>
      <c r="BE62" s="6">
        <f t="shared" si="325"/>
        <v>0.94423418009766635</v>
      </c>
      <c r="BF62" s="6">
        <f t="shared" si="326"/>
        <v>0.93665685187130399</v>
      </c>
      <c r="BG62" s="6">
        <f t="shared" si="327"/>
        <v>0.9300367510863915</v>
      </c>
      <c r="BH62" s="6">
        <f t="shared" si="328"/>
        <v>0.92542573320608768</v>
      </c>
      <c r="BI62" s="6">
        <f t="shared" si="329"/>
        <v>0.92184013949430887</v>
      </c>
      <c r="BJ62" s="6">
        <f t="shared" si="330"/>
        <v>0.91465205250399584</v>
      </c>
      <c r="BK62" s="6">
        <f t="shared" si="331"/>
        <v>0.91342426139351141</v>
      </c>
      <c r="BL62" s="6">
        <f t="shared" si="332"/>
        <v>0.91119253301631875</v>
      </c>
      <c r="BM62" s="6">
        <f t="shared" si="333"/>
        <v>0.90927886371664624</v>
      </c>
      <c r="BN62" s="6">
        <f t="shared" si="334"/>
        <v>0.9058241425487209</v>
      </c>
      <c r="BO62" s="6">
        <f t="shared" si="335"/>
        <v>0.90433813956719811</v>
      </c>
      <c r="BP62" s="6">
        <f t="shared" si="336"/>
        <v>0.90288225493767327</v>
      </c>
      <c r="BQ62" s="6">
        <f t="shared" si="337"/>
        <v>0.90273762255556533</v>
      </c>
      <c r="BR62" s="6">
        <f t="shared" si="338"/>
        <v>0.8998729375251362</v>
      </c>
      <c r="BS62" s="6">
        <f t="shared" si="339"/>
        <v>0.89932848588837566</v>
      </c>
      <c r="BT62" s="6">
        <f t="shared" si="340"/>
        <v>0.89801381655172763</v>
      </c>
      <c r="BU62" s="6">
        <f t="shared" si="341"/>
        <v>0.89667612402832808</v>
      </c>
      <c r="BV62" s="6">
        <f t="shared" si="342"/>
        <v>0.8963043977264995</v>
      </c>
      <c r="BW62" s="6">
        <f t="shared" si="343"/>
        <v>0.89552805910531841</v>
      </c>
      <c r="BX62" s="6">
        <f t="shared" si="344"/>
        <v>0.89290196526590238</v>
      </c>
      <c r="BY62" s="6">
        <f t="shared" si="345"/>
        <v>0.88592961252742464</v>
      </c>
      <c r="BZ62" s="6">
        <f t="shared" si="346"/>
        <v>0.89675695702032898</v>
      </c>
      <c r="CA62" s="6">
        <f t="shared" si="347"/>
        <v>0.88476008920169191</v>
      </c>
      <c r="CB62" s="6">
        <f t="shared" si="348"/>
        <v>0.88513942252583744</v>
      </c>
      <c r="CC62" s="6">
        <f t="shared" si="349"/>
        <v>0.8926615455208069</v>
      </c>
      <c r="CD62" s="6">
        <f t="shared" si="350"/>
        <v>0.87055721712163026</v>
      </c>
      <c r="CE62" s="6">
        <f t="shared" si="351"/>
        <v>0.88495954274069577</v>
      </c>
      <c r="CF62" s="6">
        <f t="shared" si="352"/>
        <v>0.87563385525765003</v>
      </c>
      <c r="CG62" s="6">
        <f t="shared" si="353"/>
        <v>0.87914621003001248</v>
      </c>
      <c r="CH62" s="6">
        <f t="shared" si="354"/>
        <v>0.87556702100308947</v>
      </c>
      <c r="CI62" s="6">
        <f t="shared" si="355"/>
        <v>0.87530961126006723</v>
      </c>
      <c r="CJ62" s="6">
        <f t="shared" si="356"/>
        <v>0.87343676454150243</v>
      </c>
      <c r="CK62" s="6">
        <f t="shared" si="357"/>
        <v>0.86852088765064428</v>
      </c>
      <c r="CL62" s="6">
        <f t="shared" si="358"/>
        <v>0.87079322751269517</v>
      </c>
      <c r="CM62" s="6">
        <f t="shared" si="359"/>
        <v>0.87121982583201829</v>
      </c>
      <c r="CN62" s="6">
        <f t="shared" si="360"/>
        <v>0.8679821655925376</v>
      </c>
      <c r="CO62" s="6">
        <f t="shared" si="361"/>
        <v>0.86896572866512256</v>
      </c>
      <c r="CP62" s="6">
        <f t="shared" si="362"/>
        <v>0.87024321497975088</v>
      </c>
      <c r="CQ62" s="6">
        <f t="shared" si="363"/>
        <v>0.86713401405987189</v>
      </c>
      <c r="CR62" s="6">
        <f t="shared" si="364"/>
        <v>0.86843560719671864</v>
      </c>
      <c r="CS62" s="6">
        <f t="shared" si="365"/>
        <v>0.86696793361251356</v>
      </c>
      <c r="CT62" s="6">
        <f t="shared" si="366"/>
        <v>0.86887334573765185</v>
      </c>
      <c r="CU62" s="6">
        <f t="shared" si="367"/>
        <v>0.86726658198522899</v>
      </c>
      <c r="CV62" s="6">
        <f t="shared" si="368"/>
        <v>0.86763080267984627</v>
      </c>
      <c r="CW62" s="6">
        <f t="shared" si="369"/>
        <v>0.8700992458796174</v>
      </c>
      <c r="CX62" s="6">
        <f t="shared" si="370"/>
        <v>0.87017605120498931</v>
      </c>
      <c r="CY62" s="6">
        <f t="shared" si="371"/>
        <v>0.87249433951593092</v>
      </c>
      <c r="CZ62" s="6">
        <f t="shared" si="372"/>
        <v>0.87288188808558387</v>
      </c>
      <c r="DA62" s="6">
        <f t="shared" si="373"/>
        <v>0.87364837625924763</v>
      </c>
      <c r="DB62" s="6">
        <f t="shared" si="374"/>
        <v>0.86649735748588796</v>
      </c>
      <c r="DC62" s="6">
        <f t="shared" si="375"/>
        <v>0.86983940971841289</v>
      </c>
      <c r="DD62" s="6">
        <f t="shared" si="376"/>
        <v>0.87363197297375816</v>
      </c>
      <c r="DE62" s="6">
        <f t="shared" si="377"/>
        <v>0.87083801322003096</v>
      </c>
      <c r="DF62" s="6">
        <f t="shared" si="378"/>
        <v>0.86888983959079236</v>
      </c>
      <c r="DG62" s="6">
        <f t="shared" si="379"/>
        <v>0.86358115745558639</v>
      </c>
      <c r="DH62" s="6">
        <f t="shared" si="380"/>
        <v>0.79442056048710652</v>
      </c>
      <c r="DI62" s="6">
        <f t="shared" si="201"/>
        <v>0.80342563290347768</v>
      </c>
      <c r="DJ62" s="6">
        <f t="shared" si="202"/>
        <v>0.81449838346273284</v>
      </c>
      <c r="DK62" s="6">
        <f t="shared" si="203"/>
        <v>0.81199853525620225</v>
      </c>
      <c r="DL62" s="6">
        <f t="shared" si="204"/>
        <v>0.82163795011937024</v>
      </c>
      <c r="DM62" s="6">
        <f t="shared" si="205"/>
        <v>0.82558025969469584</v>
      </c>
      <c r="DN62" s="6">
        <f t="shared" si="206"/>
        <v>0.82979615730663903</v>
      </c>
      <c r="DO62" s="6">
        <f t="shared" si="207"/>
        <v>0.83127274876029811</v>
      </c>
      <c r="DP62" s="6">
        <f t="shared" si="208"/>
        <v>0.83554835263219274</v>
      </c>
      <c r="DQ62" s="6">
        <f t="shared" si="209"/>
        <v>0.83925063812251754</v>
      </c>
      <c r="DR62" s="6">
        <f t="shared" si="210"/>
        <v>0.84576775662637782</v>
      </c>
      <c r="DS62" s="6">
        <f t="shared" si="211"/>
        <v>0.85098854895749532</v>
      </c>
      <c r="DT62" s="6">
        <f t="shared" si="212"/>
        <v>0.8499407134269612</v>
      </c>
      <c r="DU62" s="6">
        <f t="shared" si="213"/>
        <v>0.8548840578124528</v>
      </c>
      <c r="DV62" s="6">
        <f t="shared" si="214"/>
        <v>0.85967134919093469</v>
      </c>
      <c r="DW62" s="6">
        <f t="shared" si="215"/>
        <v>0.86216411388246128</v>
      </c>
      <c r="DX62" s="6">
        <f t="shared" si="216"/>
        <v>0.86364925970281614</v>
      </c>
      <c r="DY62" s="6">
        <f t="shared" si="217"/>
        <v>0.86503481000690341</v>
      </c>
      <c r="DZ62" s="6">
        <f t="shared" si="218"/>
        <v>0.86792419553531619</v>
      </c>
      <c r="EA62" s="6">
        <f t="shared" si="219"/>
        <v>0.86946405255582548</v>
      </c>
      <c r="EB62" s="6">
        <f t="shared" si="220"/>
        <v>0.87225707565384547</v>
      </c>
      <c r="EC62" s="6">
        <f t="shared" si="221"/>
        <v>0.87219674592323926</v>
      </c>
      <c r="ED62" s="6">
        <f t="shared" si="222"/>
        <v>0.87564365083826168</v>
      </c>
      <c r="EE62" s="6">
        <f t="shared" si="223"/>
        <v>0.87549699677170079</v>
      </c>
      <c r="EF62" s="6">
        <f t="shared" si="224"/>
        <v>0.87334634199137606</v>
      </c>
      <c r="EG62" s="6">
        <f t="shared" si="225"/>
        <v>0.8777446460907572</v>
      </c>
      <c r="EH62" s="6">
        <f t="shared" si="226"/>
        <v>0.88143246374676554</v>
      </c>
      <c r="EI62" s="6">
        <f t="shared" si="227"/>
        <v>0.88555457280302086</v>
      </c>
      <c r="EJ62" s="6">
        <f t="shared" si="228"/>
        <v>0.88784485006662395</v>
      </c>
      <c r="EK62" s="6">
        <f t="shared" si="229"/>
        <v>0.88934108466926676</v>
      </c>
      <c r="EL62" s="6">
        <f t="shared" si="230"/>
        <v>0.89048388932612776</v>
      </c>
      <c r="EM62" s="6">
        <f t="shared" si="231"/>
        <v>0.89142576082948088</v>
      </c>
      <c r="EN62" s="6">
        <f t="shared" si="232"/>
        <v>0.89267687854387956</v>
      </c>
      <c r="EO62" s="6">
        <f t="shared" si="233"/>
        <v>0.89373842653699387</v>
      </c>
      <c r="EP62" s="6">
        <f t="shared" si="234"/>
        <v>0.89245088110692739</v>
      </c>
      <c r="EQ62" s="6">
        <f t="shared" si="235"/>
        <v>0.89218360628066928</v>
      </c>
      <c r="ER62" s="6">
        <f t="shared" si="236"/>
        <v>0.89487750632381213</v>
      </c>
      <c r="ES62" s="6">
        <f t="shared" si="237"/>
        <v>0.89653249310821637</v>
      </c>
      <c r="ET62" s="6">
        <f t="shared" si="238"/>
        <v>0.89728223886954317</v>
      </c>
      <c r="EU62" s="6">
        <f t="shared" si="239"/>
        <v>0.8971492380854077</v>
      </c>
      <c r="EV62" s="6">
        <f t="shared" si="240"/>
        <v>0.89789003205519868</v>
      </c>
      <c r="EW62" s="6">
        <f t="shared" si="241"/>
        <v>0.8978124171255164</v>
      </c>
      <c r="EX62" s="6">
        <f t="shared" si="242"/>
        <v>0.89954250710400596</v>
      </c>
      <c r="EY62" s="6">
        <f t="shared" si="243"/>
        <v>0.90076127368848824</v>
      </c>
      <c r="EZ62" s="6">
        <f t="shared" si="244"/>
        <v>0.90137073104512566</v>
      </c>
      <c r="FA62" s="6">
        <f t="shared" si="245"/>
        <v>0.90273123068501804</v>
      </c>
      <c r="FB62" s="6">
        <f t="shared" si="246"/>
        <v>0.90205263811055725</v>
      </c>
      <c r="FC62" s="6">
        <f t="shared" si="247"/>
        <v>0.90349011838939741</v>
      </c>
      <c r="FD62" s="6">
        <f t="shared" si="248"/>
        <v>0.90402874294381785</v>
      </c>
      <c r="FE62" s="6">
        <f t="shared" si="249"/>
        <v>0.9048424425345819</v>
      </c>
      <c r="FF62" s="6">
        <f t="shared" si="250"/>
        <v>0.90397516141150236</v>
      </c>
      <c r="FG62" s="6">
        <f t="shared" si="251"/>
        <v>0.90481452111243188</v>
      </c>
      <c r="FH62" s="6">
        <f t="shared" si="252"/>
        <v>0.90552590063771221</v>
      </c>
      <c r="FI62" s="6">
        <f t="shared" si="253"/>
        <v>0.90583716350137389</v>
      </c>
      <c r="FJ62" s="6">
        <f t="shared" si="254"/>
        <v>0.90673525147651202</v>
      </c>
      <c r="FK62" s="6">
        <f t="shared" si="255"/>
        <v>0.90700669668545397</v>
      </c>
      <c r="FL62" s="6">
        <f t="shared" si="256"/>
        <v>0.90727238355094875</v>
      </c>
      <c r="FM62" s="6">
        <f t="shared" si="257"/>
        <v>0.90735419292794561</v>
      </c>
      <c r="FN62" s="6">
        <f t="shared" si="258"/>
        <v>0.90768618717494498</v>
      </c>
      <c r="FO62" s="6">
        <f t="shared" si="259"/>
        <v>0.90782028204686527</v>
      </c>
      <c r="FP62" s="6">
        <f t="shared" si="260"/>
        <v>0.90813635920497982</v>
      </c>
      <c r="FQ62" s="6">
        <f t="shared" si="261"/>
        <v>0.9083868924908205</v>
      </c>
      <c r="FR62" s="6">
        <f t="shared" si="262"/>
        <v>0.90862316160854684</v>
      </c>
      <c r="FS62" s="6">
        <f t="shared" si="263"/>
        <v>0.9088458125340928</v>
      </c>
      <c r="FT62" s="6">
        <f t="shared" si="264"/>
        <v>0.90905513782739122</v>
      </c>
      <c r="FU62" s="6">
        <f t="shared" si="265"/>
        <v>0.90925177119676326</v>
      </c>
      <c r="FV62" s="6">
        <f t="shared" si="266"/>
        <v>0.90943562718854898</v>
      </c>
      <c r="FW62" s="6">
        <f t="shared" si="267"/>
        <v>0.90960680537604166</v>
      </c>
      <c r="FX62" s="6">
        <f t="shared" si="268"/>
        <v>0.90976427298014295</v>
      </c>
      <c r="FY62" s="6">
        <f t="shared" si="269"/>
        <v>0.90990513677510887</v>
      </c>
      <c r="GA62" s="17"/>
      <c r="GB62" s="17"/>
      <c r="GC62" s="17"/>
    </row>
    <row r="63" spans="1:185" x14ac:dyDescent="0.25">
      <c r="A63" s="13">
        <v>61</v>
      </c>
      <c r="B63" s="6" t="str">
        <f t="shared" si="270"/>
        <v/>
      </c>
      <c r="C63" s="6" t="str">
        <f t="shared" si="271"/>
        <v/>
      </c>
      <c r="D63" s="6" t="str">
        <f t="shared" si="272"/>
        <v/>
      </c>
      <c r="E63" s="6" t="str">
        <f t="shared" si="273"/>
        <v/>
      </c>
      <c r="F63" s="6" t="str">
        <f t="shared" si="274"/>
        <v/>
      </c>
      <c r="G63" s="6" t="str">
        <f t="shared" si="275"/>
        <v/>
      </c>
      <c r="H63" s="6" t="str">
        <f t="shared" si="276"/>
        <v/>
      </c>
      <c r="I63" s="6" t="str">
        <f t="shared" si="277"/>
        <v/>
      </c>
      <c r="J63" s="6" t="str">
        <f t="shared" si="278"/>
        <v/>
      </c>
      <c r="K63" s="6" t="str">
        <f t="shared" si="279"/>
        <v/>
      </c>
      <c r="L63" s="6" t="str">
        <f t="shared" si="280"/>
        <v/>
      </c>
      <c r="M63" s="6" t="str">
        <f t="shared" si="281"/>
        <v/>
      </c>
      <c r="N63" s="6" t="str">
        <f t="shared" si="282"/>
        <v/>
      </c>
      <c r="O63" s="6" t="str">
        <f t="shared" si="283"/>
        <v/>
      </c>
      <c r="P63" s="6" t="str">
        <f t="shared" si="284"/>
        <v/>
      </c>
      <c r="Q63" s="6" t="str">
        <f t="shared" si="285"/>
        <v/>
      </c>
      <c r="R63" s="6" t="str">
        <f t="shared" si="286"/>
        <v/>
      </c>
      <c r="S63" s="6" t="str">
        <f t="shared" si="287"/>
        <v/>
      </c>
      <c r="T63" s="6" t="str">
        <f t="shared" si="288"/>
        <v/>
      </c>
      <c r="U63" s="6" t="str">
        <f t="shared" si="289"/>
        <v/>
      </c>
      <c r="V63" s="6" t="str">
        <f t="shared" si="290"/>
        <v/>
      </c>
      <c r="W63" s="6" t="str">
        <f t="shared" si="291"/>
        <v/>
      </c>
      <c r="X63" s="6" t="str">
        <f t="shared" si="292"/>
        <v/>
      </c>
      <c r="Y63" s="6" t="str">
        <f t="shared" si="293"/>
        <v/>
      </c>
      <c r="Z63" s="6" t="str">
        <f t="shared" si="294"/>
        <v/>
      </c>
      <c r="AA63" s="6" t="str">
        <f t="shared" si="295"/>
        <v/>
      </c>
      <c r="AB63" s="6" t="str">
        <f t="shared" si="296"/>
        <v/>
      </c>
      <c r="AC63" s="6" t="str">
        <f t="shared" si="297"/>
        <v/>
      </c>
      <c r="AD63" s="6" t="str">
        <f t="shared" si="298"/>
        <v/>
      </c>
      <c r="AE63" s="6" t="str">
        <f t="shared" si="299"/>
        <v/>
      </c>
      <c r="AF63" s="6" t="str">
        <f t="shared" si="300"/>
        <v/>
      </c>
      <c r="AG63" s="6" t="str">
        <f t="shared" si="301"/>
        <v/>
      </c>
      <c r="AH63" s="6" t="str">
        <f t="shared" si="302"/>
        <v/>
      </c>
      <c r="AI63" s="6" t="str">
        <f t="shared" si="303"/>
        <v/>
      </c>
      <c r="AJ63" s="6" t="str">
        <f t="shared" si="304"/>
        <v/>
      </c>
      <c r="AK63" s="6" t="str">
        <f t="shared" si="305"/>
        <v/>
      </c>
      <c r="AL63" s="6" t="str">
        <f t="shared" si="306"/>
        <v/>
      </c>
      <c r="AM63" s="6" t="str">
        <f t="shared" si="307"/>
        <v/>
      </c>
      <c r="AN63" s="6" t="str">
        <f t="shared" si="308"/>
        <v/>
      </c>
      <c r="AO63" s="6" t="str">
        <f t="shared" si="309"/>
        <v/>
      </c>
      <c r="AP63" s="6" t="str">
        <f t="shared" si="310"/>
        <v/>
      </c>
      <c r="AQ63" s="6" t="str">
        <f t="shared" si="311"/>
        <v/>
      </c>
      <c r="AR63" s="6" t="str">
        <f t="shared" si="312"/>
        <v/>
      </c>
      <c r="AS63" s="6" t="str">
        <f t="shared" si="313"/>
        <v/>
      </c>
      <c r="AT63" s="6" t="str">
        <f t="shared" si="314"/>
        <v/>
      </c>
      <c r="AU63" s="6" t="str">
        <f t="shared" si="315"/>
        <v/>
      </c>
      <c r="AV63" s="6" t="str">
        <f t="shared" si="316"/>
        <v/>
      </c>
      <c r="AW63" s="6" t="str">
        <f t="shared" si="317"/>
        <v/>
      </c>
      <c r="AX63" s="6" t="str">
        <f t="shared" si="318"/>
        <v/>
      </c>
      <c r="AY63" s="6">
        <f t="shared" si="319"/>
        <v>1</v>
      </c>
      <c r="AZ63" s="6">
        <f t="shared" si="320"/>
        <v>0.98301000000000005</v>
      </c>
      <c r="BA63" s="6">
        <f t="shared" si="321"/>
        <v>0.9707469796</v>
      </c>
      <c r="BB63" s="6">
        <f t="shared" si="322"/>
        <v>0.95809597861335194</v>
      </c>
      <c r="BC63" s="6">
        <f t="shared" si="323"/>
        <v>0.94785767591042636</v>
      </c>
      <c r="BD63" s="6">
        <f t="shared" si="324"/>
        <v>0.93993216185349271</v>
      </c>
      <c r="BE63" s="6">
        <f t="shared" si="325"/>
        <v>0.93072218898046866</v>
      </c>
      <c r="BF63" s="6">
        <f t="shared" si="326"/>
        <v>0.92390895211733548</v>
      </c>
      <c r="BG63" s="6">
        <f t="shared" si="327"/>
        <v>0.91693253326358415</v>
      </c>
      <c r="BH63" s="6">
        <f t="shared" si="328"/>
        <v>0.91404299668765276</v>
      </c>
      <c r="BI63" s="6">
        <f t="shared" si="329"/>
        <v>0.91042775856736935</v>
      </c>
      <c r="BJ63" s="6">
        <f t="shared" si="330"/>
        <v>0.90244144760306755</v>
      </c>
      <c r="BK63" s="6">
        <f t="shared" si="331"/>
        <v>0.90355927937046143</v>
      </c>
      <c r="BL63" s="6">
        <f t="shared" si="332"/>
        <v>0.89982085020427505</v>
      </c>
      <c r="BM63" s="6">
        <f t="shared" si="333"/>
        <v>0.89931316737031186</v>
      </c>
      <c r="BN63" s="6">
        <f t="shared" si="334"/>
        <v>0.89646697915619267</v>
      </c>
      <c r="BO63" s="6">
        <f t="shared" si="335"/>
        <v>0.89414624873427573</v>
      </c>
      <c r="BP63" s="6">
        <f t="shared" si="336"/>
        <v>0.89313112658434635</v>
      </c>
      <c r="BQ63" s="6">
        <f t="shared" si="337"/>
        <v>0.89371927370623516</v>
      </c>
      <c r="BR63" s="6">
        <f t="shared" si="338"/>
        <v>0.89012731361173891</v>
      </c>
      <c r="BS63" s="6">
        <f t="shared" si="339"/>
        <v>0.88920204713727247</v>
      </c>
      <c r="BT63" s="6">
        <f t="shared" si="340"/>
        <v>0.88763277683238961</v>
      </c>
      <c r="BU63" s="6">
        <f t="shared" si="341"/>
        <v>0.88691132103765968</v>
      </c>
      <c r="BV63" s="6">
        <f t="shared" si="342"/>
        <v>0.88666016240696233</v>
      </c>
      <c r="BW63" s="6">
        <f t="shared" si="343"/>
        <v>0.88548918956274769</v>
      </c>
      <c r="BX63" s="6">
        <f t="shared" si="344"/>
        <v>0.88286574717631361</v>
      </c>
      <c r="BY63" s="6">
        <f t="shared" si="345"/>
        <v>0.87578571846398567</v>
      </c>
      <c r="BZ63" s="6">
        <f t="shared" si="346"/>
        <v>0.88700024132794775</v>
      </c>
      <c r="CA63" s="6">
        <f t="shared" si="347"/>
        <v>0.87454995777230438</v>
      </c>
      <c r="CB63" s="6">
        <f t="shared" si="348"/>
        <v>0.87485410243608719</v>
      </c>
      <c r="CC63" s="6">
        <f t="shared" si="349"/>
        <v>0.88272622251916033</v>
      </c>
      <c r="CD63" s="6">
        <f t="shared" si="350"/>
        <v>0.85767297030823009</v>
      </c>
      <c r="CE63" s="6">
        <f t="shared" si="351"/>
        <v>0.87443737377750896</v>
      </c>
      <c r="CF63" s="6">
        <f t="shared" si="352"/>
        <v>0.86430315317061612</v>
      </c>
      <c r="CG63" s="6">
        <f t="shared" si="353"/>
        <v>0.86854370673705061</v>
      </c>
      <c r="CH63" s="6">
        <f t="shared" si="354"/>
        <v>0.86460492190013083</v>
      </c>
      <c r="CI63" s="6">
        <f t="shared" si="355"/>
        <v>0.86484090830939686</v>
      </c>
      <c r="CJ63" s="6">
        <f t="shared" si="356"/>
        <v>0.86263235176412401</v>
      </c>
      <c r="CK63" s="6">
        <f t="shared" si="357"/>
        <v>0.85818548908760162</v>
      </c>
      <c r="CL63" s="6">
        <f t="shared" si="358"/>
        <v>0.86098809577090218</v>
      </c>
      <c r="CM63" s="6">
        <f t="shared" si="359"/>
        <v>0.86067806593945084</v>
      </c>
      <c r="CN63" s="6">
        <f t="shared" si="360"/>
        <v>0.85720182709587833</v>
      </c>
      <c r="CO63" s="6">
        <f t="shared" si="361"/>
        <v>0.85775607076534244</v>
      </c>
      <c r="CP63" s="6">
        <f t="shared" si="362"/>
        <v>0.86004396450018827</v>
      </c>
      <c r="CQ63" s="6">
        <f t="shared" si="363"/>
        <v>0.85596532795878078</v>
      </c>
      <c r="CR63" s="6">
        <f t="shared" si="364"/>
        <v>0.85773648051605511</v>
      </c>
      <c r="CS63" s="6">
        <f t="shared" si="365"/>
        <v>0.85561932336152569</v>
      </c>
      <c r="CT63" s="6">
        <f t="shared" si="366"/>
        <v>0.85933311640145249</v>
      </c>
      <c r="CU63" s="6">
        <f t="shared" si="367"/>
        <v>0.85770063158593191</v>
      </c>
      <c r="CV63" s="6">
        <f t="shared" si="368"/>
        <v>0.85830377155103788</v>
      </c>
      <c r="CW63" s="6">
        <f t="shared" si="369"/>
        <v>0.86044984524281243</v>
      </c>
      <c r="CX63" s="6">
        <f t="shared" si="370"/>
        <v>0.86129155372218635</v>
      </c>
      <c r="CY63" s="6">
        <f t="shared" si="371"/>
        <v>0.86378684600756195</v>
      </c>
      <c r="CZ63" s="6">
        <f t="shared" si="372"/>
        <v>0.86447603550331964</v>
      </c>
      <c r="DA63" s="6">
        <f t="shared" si="373"/>
        <v>0.86528756129844664</v>
      </c>
      <c r="DB63" s="6">
        <f t="shared" si="374"/>
        <v>0.85728649057581296</v>
      </c>
      <c r="DC63" s="6">
        <f t="shared" si="375"/>
        <v>0.86154984014379643</v>
      </c>
      <c r="DD63" s="6">
        <f t="shared" si="376"/>
        <v>0.8653586781896967</v>
      </c>
      <c r="DE63" s="6">
        <f t="shared" si="377"/>
        <v>0.8624344263924576</v>
      </c>
      <c r="DF63" s="6">
        <f t="shared" si="378"/>
        <v>0.86033127467082304</v>
      </c>
      <c r="DG63" s="6">
        <f t="shared" si="379"/>
        <v>0.8552303276629909</v>
      </c>
      <c r="DH63" s="6">
        <f t="shared" si="380"/>
        <v>0.78718403483377186</v>
      </c>
      <c r="DI63" s="6">
        <f t="shared" si="201"/>
        <v>0.79622761595461289</v>
      </c>
      <c r="DJ63" s="6">
        <f t="shared" si="202"/>
        <v>0.80732135019920137</v>
      </c>
      <c r="DK63" s="6">
        <f t="shared" si="203"/>
        <v>0.80496137357500175</v>
      </c>
      <c r="DL63" s="6">
        <f t="shared" si="204"/>
        <v>0.81463452765661559</v>
      </c>
      <c r="DM63" s="6">
        <f t="shared" si="205"/>
        <v>0.81865913481406805</v>
      </c>
      <c r="DN63" s="6">
        <f t="shared" si="206"/>
        <v>0.82295426308199893</v>
      </c>
      <c r="DO63" s="6">
        <f t="shared" si="207"/>
        <v>0.82453156709584474</v>
      </c>
      <c r="DP63" s="6">
        <f t="shared" si="208"/>
        <v>0.82888409733732815</v>
      </c>
      <c r="DQ63" s="6">
        <f t="shared" si="209"/>
        <v>0.83266710129106258</v>
      </c>
      <c r="DR63" s="6">
        <f t="shared" si="210"/>
        <v>0.83913309598547181</v>
      </c>
      <c r="DS63" s="6">
        <f t="shared" si="211"/>
        <v>0.84431293359217208</v>
      </c>
      <c r="DT63" s="6">
        <f t="shared" si="212"/>
        <v>0.84327331785140658</v>
      </c>
      <c r="DU63" s="6">
        <f t="shared" si="213"/>
        <v>0.84817788396452742</v>
      </c>
      <c r="DV63" s="6">
        <f t="shared" si="214"/>
        <v>0.85292762123499732</v>
      </c>
      <c r="DW63" s="6">
        <f t="shared" si="215"/>
        <v>0.85540083132934719</v>
      </c>
      <c r="DX63" s="6">
        <f t="shared" si="216"/>
        <v>0.85687432686102283</v>
      </c>
      <c r="DY63" s="6">
        <f t="shared" si="217"/>
        <v>0.8582490081576355</v>
      </c>
      <c r="DZ63" s="6">
        <f t="shared" si="218"/>
        <v>0.86111572778008105</v>
      </c>
      <c r="EA63" s="6">
        <f t="shared" si="219"/>
        <v>0.86264350532760681</v>
      </c>
      <c r="EB63" s="6">
        <f t="shared" si="220"/>
        <v>0.86541461843878653</v>
      </c>
      <c r="EC63" s="6">
        <f t="shared" si="221"/>
        <v>0.86535476196728245</v>
      </c>
      <c r="ED63" s="6">
        <f t="shared" si="222"/>
        <v>0.86877462749212542</v>
      </c>
      <c r="EE63" s="6">
        <f t="shared" si="223"/>
        <v>0.86862912385954072</v>
      </c>
      <c r="EF63" s="6">
        <f t="shared" si="224"/>
        <v>0.86649533998084527</v>
      </c>
      <c r="EG63" s="6">
        <f t="shared" si="225"/>
        <v>0.87085914139924059</v>
      </c>
      <c r="EH63" s="6">
        <f t="shared" si="226"/>
        <v>0.87451802981496818</v>
      </c>
      <c r="EI63" s="6">
        <f t="shared" si="227"/>
        <v>0.8786078028138381</v>
      </c>
      <c r="EJ63" s="6">
        <f t="shared" si="228"/>
        <v>0.88088011390138565</v>
      </c>
      <c r="EK63" s="6">
        <f t="shared" si="229"/>
        <v>0.88236461122893151</v>
      </c>
      <c r="EL63" s="6">
        <f t="shared" si="230"/>
        <v>0.88349845110672909</v>
      </c>
      <c r="EM63" s="6">
        <f t="shared" si="231"/>
        <v>0.88443293405956924</v>
      </c>
      <c r="EN63" s="6">
        <f t="shared" si="232"/>
        <v>0.88567423732858164</v>
      </c>
      <c r="EO63" s="6">
        <f t="shared" si="233"/>
        <v>0.88672745796393937</v>
      </c>
      <c r="EP63" s="6">
        <f t="shared" si="234"/>
        <v>0.88545001273800261</v>
      </c>
      <c r="EQ63" s="6">
        <f t="shared" si="235"/>
        <v>0.88518483456032937</v>
      </c>
      <c r="ER63" s="6">
        <f t="shared" si="236"/>
        <v>0.88785760219159349</v>
      </c>
      <c r="ES63" s="6">
        <f t="shared" si="237"/>
        <v>0.88949960636275238</v>
      </c>
      <c r="ET63" s="6">
        <f t="shared" si="238"/>
        <v>0.89024347071200782</v>
      </c>
      <c r="EU63" s="6">
        <f t="shared" si="239"/>
        <v>0.89011151325810201</v>
      </c>
      <c r="EV63" s="6">
        <f t="shared" si="240"/>
        <v>0.89084649603852584</v>
      </c>
      <c r="EW63" s="6">
        <f t="shared" si="241"/>
        <v>0.89076948996241478</v>
      </c>
      <c r="EX63" s="6">
        <f t="shared" si="242"/>
        <v>0.8924860081775029</v>
      </c>
      <c r="EY63" s="6">
        <f t="shared" si="243"/>
        <v>0.89369521409639452</v>
      </c>
      <c r="EZ63" s="6">
        <f t="shared" si="244"/>
        <v>0.89429989053923531</v>
      </c>
      <c r="FA63" s="6">
        <f t="shared" si="245"/>
        <v>0.89564971768263912</v>
      </c>
      <c r="FB63" s="6">
        <f t="shared" si="246"/>
        <v>0.89497644835609091</v>
      </c>
      <c r="FC63" s="6">
        <f t="shared" si="247"/>
        <v>0.89640265226059146</v>
      </c>
      <c r="FD63" s="6">
        <f t="shared" si="248"/>
        <v>0.89693705155210313</v>
      </c>
      <c r="FE63" s="6">
        <f t="shared" si="249"/>
        <v>0.8977443680422984</v>
      </c>
      <c r="FF63" s="6">
        <f t="shared" si="250"/>
        <v>0.89688389034236526</v>
      </c>
      <c r="FG63" s="6">
        <f t="shared" si="251"/>
        <v>0.89771666565091557</v>
      </c>
      <c r="FH63" s="6">
        <f t="shared" si="252"/>
        <v>0.89842246472967247</v>
      </c>
      <c r="FI63" s="6">
        <f t="shared" si="253"/>
        <v>0.89873128587874485</v>
      </c>
      <c r="FJ63" s="6">
        <f t="shared" si="254"/>
        <v>0.89962232876509352</v>
      </c>
      <c r="FK63" s="6">
        <f t="shared" si="255"/>
        <v>0.8998916446107087</v>
      </c>
      <c r="FL63" s="6">
        <f t="shared" si="256"/>
        <v>0.90015524728444329</v>
      </c>
      <c r="FM63" s="6">
        <f t="shared" si="257"/>
        <v>0.90023641490435102</v>
      </c>
      <c r="FN63" s="6">
        <f t="shared" si="258"/>
        <v>0.90056580480855497</v>
      </c>
      <c r="FO63" s="6">
        <f t="shared" si="259"/>
        <v>0.9006988477676281</v>
      </c>
      <c r="FP63" s="6">
        <f t="shared" si="260"/>
        <v>0.90101244544521863</v>
      </c>
      <c r="FQ63" s="6">
        <f t="shared" si="261"/>
        <v>0.90126101341219045</v>
      </c>
      <c r="FR63" s="6">
        <f t="shared" si="262"/>
        <v>0.90149542910691294</v>
      </c>
      <c r="FS63" s="6">
        <f t="shared" si="263"/>
        <v>0.90171633343793478</v>
      </c>
      <c r="FT63" s="6">
        <f t="shared" si="264"/>
        <v>0.90192401667019018</v>
      </c>
      <c r="FU63" s="6">
        <f t="shared" si="265"/>
        <v>0.90211910754084879</v>
      </c>
      <c r="FV63" s="6">
        <f t="shared" si="266"/>
        <v>0.90230152126659546</v>
      </c>
      <c r="FW63" s="6">
        <f t="shared" si="267"/>
        <v>0.90247135663961664</v>
      </c>
      <c r="FX63" s="6">
        <f t="shared" si="268"/>
        <v>0.90262758898249285</v>
      </c>
      <c r="FY63" s="6">
        <f t="shared" si="269"/>
        <v>0.90276734776551093</v>
      </c>
      <c r="GA63" s="17"/>
      <c r="GB63" s="17"/>
      <c r="GC63" s="17"/>
    </row>
    <row r="64" spans="1:185" x14ac:dyDescent="0.25">
      <c r="A64" s="13">
        <v>62</v>
      </c>
      <c r="B64" s="6" t="str">
        <f t="shared" si="270"/>
        <v/>
      </c>
      <c r="C64" s="6" t="str">
        <f t="shared" si="271"/>
        <v/>
      </c>
      <c r="D64" s="6" t="str">
        <f t="shared" si="272"/>
        <v/>
      </c>
      <c r="E64" s="6" t="str">
        <f t="shared" si="273"/>
        <v/>
      </c>
      <c r="F64" s="6" t="str">
        <f t="shared" si="274"/>
        <v/>
      </c>
      <c r="G64" s="6" t="str">
        <f t="shared" si="275"/>
        <v/>
      </c>
      <c r="H64" s="6" t="str">
        <f t="shared" si="276"/>
        <v/>
      </c>
      <c r="I64" s="6" t="str">
        <f t="shared" si="277"/>
        <v/>
      </c>
      <c r="J64" s="6" t="str">
        <f t="shared" si="278"/>
        <v/>
      </c>
      <c r="K64" s="6" t="str">
        <f t="shared" si="279"/>
        <v/>
      </c>
      <c r="L64" s="6" t="str">
        <f t="shared" si="280"/>
        <v/>
      </c>
      <c r="M64" s="6" t="str">
        <f t="shared" si="281"/>
        <v/>
      </c>
      <c r="N64" s="6" t="str">
        <f t="shared" si="282"/>
        <v/>
      </c>
      <c r="O64" s="6" t="str">
        <f t="shared" si="283"/>
        <v/>
      </c>
      <c r="P64" s="6" t="str">
        <f t="shared" si="284"/>
        <v/>
      </c>
      <c r="Q64" s="6" t="str">
        <f t="shared" si="285"/>
        <v/>
      </c>
      <c r="R64" s="6" t="str">
        <f t="shared" si="286"/>
        <v/>
      </c>
      <c r="S64" s="6" t="str">
        <f t="shared" si="287"/>
        <v/>
      </c>
      <c r="T64" s="6" t="str">
        <f t="shared" si="288"/>
        <v/>
      </c>
      <c r="U64" s="6" t="str">
        <f t="shared" si="289"/>
        <v/>
      </c>
      <c r="V64" s="6" t="str">
        <f t="shared" si="290"/>
        <v/>
      </c>
      <c r="W64" s="6" t="str">
        <f t="shared" si="291"/>
        <v/>
      </c>
      <c r="X64" s="6" t="str">
        <f t="shared" si="292"/>
        <v/>
      </c>
      <c r="Y64" s="6" t="str">
        <f t="shared" si="293"/>
        <v/>
      </c>
      <c r="Z64" s="6" t="str">
        <f t="shared" si="294"/>
        <v/>
      </c>
      <c r="AA64" s="6" t="str">
        <f t="shared" si="295"/>
        <v/>
      </c>
      <c r="AB64" s="6" t="str">
        <f t="shared" si="296"/>
        <v/>
      </c>
      <c r="AC64" s="6" t="str">
        <f t="shared" si="297"/>
        <v/>
      </c>
      <c r="AD64" s="6" t="str">
        <f t="shared" si="298"/>
        <v/>
      </c>
      <c r="AE64" s="6" t="str">
        <f t="shared" si="299"/>
        <v/>
      </c>
      <c r="AF64" s="6" t="str">
        <f t="shared" si="300"/>
        <v/>
      </c>
      <c r="AG64" s="6" t="str">
        <f t="shared" si="301"/>
        <v/>
      </c>
      <c r="AH64" s="6" t="str">
        <f t="shared" si="302"/>
        <v/>
      </c>
      <c r="AI64" s="6" t="str">
        <f t="shared" si="303"/>
        <v/>
      </c>
      <c r="AJ64" s="6" t="str">
        <f t="shared" si="304"/>
        <v/>
      </c>
      <c r="AK64" s="6" t="str">
        <f t="shared" si="305"/>
        <v/>
      </c>
      <c r="AL64" s="6" t="str">
        <f t="shared" si="306"/>
        <v/>
      </c>
      <c r="AM64" s="6" t="str">
        <f t="shared" si="307"/>
        <v/>
      </c>
      <c r="AN64" s="6" t="str">
        <f t="shared" si="308"/>
        <v/>
      </c>
      <c r="AO64" s="6" t="str">
        <f t="shared" si="309"/>
        <v/>
      </c>
      <c r="AP64" s="6" t="str">
        <f t="shared" si="310"/>
        <v/>
      </c>
      <c r="AQ64" s="6" t="str">
        <f t="shared" si="311"/>
        <v/>
      </c>
      <c r="AR64" s="6" t="str">
        <f t="shared" si="312"/>
        <v/>
      </c>
      <c r="AS64" s="6" t="str">
        <f t="shared" si="313"/>
        <v/>
      </c>
      <c r="AT64" s="6" t="str">
        <f t="shared" si="314"/>
        <v/>
      </c>
      <c r="AU64" s="6" t="str">
        <f t="shared" si="315"/>
        <v/>
      </c>
      <c r="AV64" s="6" t="str">
        <f t="shared" si="316"/>
        <v/>
      </c>
      <c r="AW64" s="6" t="str">
        <f t="shared" si="317"/>
        <v/>
      </c>
      <c r="AX64" s="6">
        <f t="shared" si="318"/>
        <v>1</v>
      </c>
      <c r="AY64" s="6">
        <f t="shared" si="319"/>
        <v>0.98307999999999995</v>
      </c>
      <c r="AZ64" s="6">
        <f t="shared" si="320"/>
        <v>0.96554191230000008</v>
      </c>
      <c r="BA64" s="6">
        <f t="shared" si="321"/>
        <v>0.95579747611415999</v>
      </c>
      <c r="BB64" s="6">
        <f t="shared" si="322"/>
        <v>0.9413197180278321</v>
      </c>
      <c r="BC64" s="6">
        <f t="shared" si="323"/>
        <v>0.9331279676267783</v>
      </c>
      <c r="BD64" s="6">
        <f t="shared" si="324"/>
        <v>0.92624674957690589</v>
      </c>
      <c r="BE64" s="6">
        <f t="shared" si="325"/>
        <v>0.91647283226717768</v>
      </c>
      <c r="BF64" s="6">
        <f t="shared" si="326"/>
        <v>0.91075248863918457</v>
      </c>
      <c r="BG64" s="6">
        <f t="shared" si="327"/>
        <v>0.90454477473919315</v>
      </c>
      <c r="BH64" s="6">
        <f t="shared" si="328"/>
        <v>0.9012646755939594</v>
      </c>
      <c r="BI64" s="6">
        <f t="shared" si="329"/>
        <v>0.89775460416811148</v>
      </c>
      <c r="BJ64" s="6">
        <f t="shared" si="330"/>
        <v>0.89115190509355313</v>
      </c>
      <c r="BK64" s="6">
        <f t="shared" si="331"/>
        <v>0.89050284778355826</v>
      </c>
      <c r="BL64" s="6">
        <f t="shared" si="332"/>
        <v>0.88858208778522363</v>
      </c>
      <c r="BM64" s="6">
        <f t="shared" si="333"/>
        <v>0.8887102651270159</v>
      </c>
      <c r="BN64" s="6">
        <f t="shared" si="334"/>
        <v>0.88500116649278504</v>
      </c>
      <c r="BO64" s="6">
        <f t="shared" si="335"/>
        <v>0.88339861082448967</v>
      </c>
      <c r="BP64" s="6">
        <f t="shared" si="336"/>
        <v>0.88248500355546089</v>
      </c>
      <c r="BQ64" s="6">
        <f t="shared" si="337"/>
        <v>0.88199367683520935</v>
      </c>
      <c r="BR64" s="6">
        <f t="shared" si="338"/>
        <v>0.8791876489274506</v>
      </c>
      <c r="BS64" s="6">
        <f t="shared" si="339"/>
        <v>0.87806034548664236</v>
      </c>
      <c r="BT64" s="6">
        <f t="shared" si="340"/>
        <v>0.87689242023271774</v>
      </c>
      <c r="BU64" s="6">
        <f t="shared" si="341"/>
        <v>0.87614421760026251</v>
      </c>
      <c r="BV64" s="6">
        <f t="shared" si="342"/>
        <v>0.87546164455576236</v>
      </c>
      <c r="BW64" s="6">
        <f t="shared" si="343"/>
        <v>0.87364134420639816</v>
      </c>
      <c r="BX64" s="6">
        <f t="shared" si="344"/>
        <v>0.87197118385615791</v>
      </c>
      <c r="BY64" s="6">
        <f t="shared" si="345"/>
        <v>0.86399764269346035</v>
      </c>
      <c r="BZ64" s="6">
        <f t="shared" si="346"/>
        <v>0.87660459849958428</v>
      </c>
      <c r="CA64" s="6">
        <f t="shared" si="347"/>
        <v>0.86289220683519963</v>
      </c>
      <c r="CB64" s="6">
        <f t="shared" si="348"/>
        <v>0.86263239062505503</v>
      </c>
      <c r="CC64" s="6">
        <f t="shared" si="349"/>
        <v>0.8713743632975639</v>
      </c>
      <c r="CD64" s="6">
        <f t="shared" si="350"/>
        <v>0.84524528896846385</v>
      </c>
      <c r="CE64" s="6">
        <f t="shared" si="351"/>
        <v>0.86257125861534822</v>
      </c>
      <c r="CF64" s="6">
        <f t="shared" si="352"/>
        <v>0.85228069631001291</v>
      </c>
      <c r="CG64" s="6">
        <f t="shared" si="353"/>
        <v>0.85687047931850469</v>
      </c>
      <c r="CH64" s="6">
        <f t="shared" si="354"/>
        <v>0.85271660422400397</v>
      </c>
      <c r="CI64" s="6">
        <f t="shared" si="355"/>
        <v>0.8533125790016326</v>
      </c>
      <c r="CJ64" s="6">
        <f t="shared" si="356"/>
        <v>0.85131461530897867</v>
      </c>
      <c r="CK64" s="6">
        <f t="shared" si="357"/>
        <v>0.84632536562841088</v>
      </c>
      <c r="CL64" s="6">
        <f t="shared" si="358"/>
        <v>0.85007076671652715</v>
      </c>
      <c r="CM64" s="6">
        <f t="shared" si="359"/>
        <v>0.84949785786289744</v>
      </c>
      <c r="CN64" s="6">
        <f t="shared" si="360"/>
        <v>0.846452516184096</v>
      </c>
      <c r="CO64" s="6">
        <f t="shared" si="361"/>
        <v>0.84610774332434902</v>
      </c>
      <c r="CP64" s="6">
        <f t="shared" si="362"/>
        <v>0.84846777273801577</v>
      </c>
      <c r="CQ64" s="6">
        <f t="shared" si="363"/>
        <v>0.84522296309289813</v>
      </c>
      <c r="CR64" s="6">
        <f t="shared" si="364"/>
        <v>0.84661163836376185</v>
      </c>
      <c r="CS64" s="6">
        <f t="shared" si="365"/>
        <v>0.8452321047759167</v>
      </c>
      <c r="CT64" s="6">
        <f t="shared" si="366"/>
        <v>0.84896096568648693</v>
      </c>
      <c r="CU64" s="6">
        <f t="shared" si="367"/>
        <v>0.84872908297954308</v>
      </c>
      <c r="CV64" s="6">
        <f t="shared" si="368"/>
        <v>0.84793546199070136</v>
      </c>
      <c r="CW64" s="6">
        <f t="shared" si="369"/>
        <v>0.85089024746216479</v>
      </c>
      <c r="CX64" s="6">
        <f t="shared" si="370"/>
        <v>0.85252360570529451</v>
      </c>
      <c r="CY64" s="6">
        <f t="shared" si="371"/>
        <v>0.85525263196900725</v>
      </c>
      <c r="CZ64" s="6">
        <f t="shared" si="372"/>
        <v>0.85567566946189588</v>
      </c>
      <c r="DA64" s="6">
        <f t="shared" si="373"/>
        <v>0.85602033151694024</v>
      </c>
      <c r="DB64" s="6">
        <f t="shared" si="374"/>
        <v>0.84850787691231666</v>
      </c>
      <c r="DC64" s="6">
        <f t="shared" si="375"/>
        <v>0.85268449228871679</v>
      </c>
      <c r="DD64" s="6">
        <f t="shared" si="376"/>
        <v>0.85658394119285319</v>
      </c>
      <c r="DE64" s="6">
        <f t="shared" si="377"/>
        <v>0.85338748925960073</v>
      </c>
      <c r="DF64" s="6">
        <f t="shared" si="378"/>
        <v>0.85122036647205901</v>
      </c>
      <c r="DG64" s="6">
        <f t="shared" si="379"/>
        <v>0.84694232023525273</v>
      </c>
      <c r="DH64" s="6">
        <f t="shared" si="380"/>
        <v>0.77967324204867494</v>
      </c>
      <c r="DI64" s="6">
        <f t="shared" si="201"/>
        <v>0.78874782941732813</v>
      </c>
      <c r="DJ64" s="6">
        <f t="shared" si="202"/>
        <v>0.79985444100397296</v>
      </c>
      <c r="DK64" s="6">
        <f t="shared" si="203"/>
        <v>0.797631239174595</v>
      </c>
      <c r="DL64" s="6">
        <f t="shared" si="204"/>
        <v>0.80733084029851077</v>
      </c>
      <c r="DM64" s="6">
        <f t="shared" si="205"/>
        <v>0.81143268588424133</v>
      </c>
      <c r="DN64" s="6">
        <f t="shared" si="206"/>
        <v>0.81580205749608081</v>
      </c>
      <c r="DO64" s="6">
        <f t="shared" si="207"/>
        <v>0.81747629054251003</v>
      </c>
      <c r="DP64" s="6">
        <f t="shared" si="208"/>
        <v>0.82190108150405472</v>
      </c>
      <c r="DQ64" s="6">
        <f t="shared" si="209"/>
        <v>0.82565221516785225</v>
      </c>
      <c r="DR64" s="6">
        <f t="shared" si="210"/>
        <v>0.83206373645219844</v>
      </c>
      <c r="DS64" s="6">
        <f t="shared" si="211"/>
        <v>0.83719993600607867</v>
      </c>
      <c r="DT64" s="6">
        <f t="shared" si="212"/>
        <v>0.83616907861066159</v>
      </c>
      <c r="DU64" s="6">
        <f t="shared" si="213"/>
        <v>0.84103232572281073</v>
      </c>
      <c r="DV64" s="6">
        <f t="shared" si="214"/>
        <v>0.84574204836316513</v>
      </c>
      <c r="DW64" s="6">
        <f t="shared" si="215"/>
        <v>0.84819442265513523</v>
      </c>
      <c r="DX64" s="6">
        <f t="shared" si="216"/>
        <v>0.84965550457836914</v>
      </c>
      <c r="DY64" s="6">
        <f t="shared" si="217"/>
        <v>0.85101860473680968</v>
      </c>
      <c r="DZ64" s="6">
        <f t="shared" si="218"/>
        <v>0.85386117339704304</v>
      </c>
      <c r="EA64" s="6">
        <f t="shared" si="219"/>
        <v>0.85537608003193044</v>
      </c>
      <c r="EB64" s="6">
        <f t="shared" si="220"/>
        <v>0.85812384762738214</v>
      </c>
      <c r="EC64" s="6">
        <f t="shared" si="221"/>
        <v>0.85806449542262597</v>
      </c>
      <c r="ED64" s="6">
        <f t="shared" si="222"/>
        <v>0.86145554995304363</v>
      </c>
      <c r="EE64" s="6">
        <f t="shared" si="223"/>
        <v>0.86131127213016312</v>
      </c>
      <c r="EF64" s="6">
        <f t="shared" si="224"/>
        <v>0.85919546452421502</v>
      </c>
      <c r="EG64" s="6">
        <f t="shared" si="225"/>
        <v>0.86352250266714659</v>
      </c>
      <c r="EH64" s="6">
        <f t="shared" si="226"/>
        <v>0.8671505664165291</v>
      </c>
      <c r="EI64" s="6">
        <f t="shared" si="227"/>
        <v>0.87120588471938376</v>
      </c>
      <c r="EJ64" s="6">
        <f t="shared" si="228"/>
        <v>0.87345905249804967</v>
      </c>
      <c r="EK64" s="6">
        <f t="shared" si="229"/>
        <v>0.87493104353143925</v>
      </c>
      <c r="EL64" s="6">
        <f t="shared" si="230"/>
        <v>0.87605533126335244</v>
      </c>
      <c r="EM64" s="6">
        <f t="shared" si="231"/>
        <v>0.87698194157238563</v>
      </c>
      <c r="EN64" s="6">
        <f t="shared" si="232"/>
        <v>0.87821278735957486</v>
      </c>
      <c r="EO64" s="6">
        <f t="shared" si="233"/>
        <v>0.87925713503380776</v>
      </c>
      <c r="EP64" s="6">
        <f t="shared" si="234"/>
        <v>0.87799045177117507</v>
      </c>
      <c r="EQ64" s="6">
        <f t="shared" si="235"/>
        <v>0.87772750761321494</v>
      </c>
      <c r="ER64" s="6">
        <f t="shared" si="236"/>
        <v>0.88037775824994657</v>
      </c>
      <c r="ES64" s="6">
        <f t="shared" si="237"/>
        <v>0.88200592919500986</v>
      </c>
      <c r="ET64" s="6">
        <f t="shared" si="238"/>
        <v>0.88274352678568557</v>
      </c>
      <c r="EU64" s="6">
        <f t="shared" si="239"/>
        <v>0.8826126810203655</v>
      </c>
      <c r="EV64" s="6">
        <f t="shared" si="240"/>
        <v>0.8833414718658622</v>
      </c>
      <c r="EW64" s="6">
        <f t="shared" si="241"/>
        <v>0.88326511453503465</v>
      </c>
      <c r="EX64" s="6">
        <f t="shared" si="242"/>
        <v>0.88496717177311457</v>
      </c>
      <c r="EY64" s="6">
        <f t="shared" si="243"/>
        <v>0.88616619061747492</v>
      </c>
      <c r="EZ64" s="6">
        <f t="shared" si="244"/>
        <v>0.88676577290398206</v>
      </c>
      <c r="FA64" s="6">
        <f t="shared" si="245"/>
        <v>0.88810422829547886</v>
      </c>
      <c r="FB64" s="6">
        <f t="shared" si="246"/>
        <v>0.8874366309927787</v>
      </c>
      <c r="FC64" s="6">
        <f t="shared" si="247"/>
        <v>0.88885081970181512</v>
      </c>
      <c r="FD64" s="6">
        <f t="shared" si="248"/>
        <v>0.88938071689378606</v>
      </c>
      <c r="FE64" s="6">
        <f t="shared" si="249"/>
        <v>0.89018123206658173</v>
      </c>
      <c r="FF64" s="6">
        <f t="shared" si="250"/>
        <v>0.88932800354590313</v>
      </c>
      <c r="FG64" s="6">
        <f t="shared" si="251"/>
        <v>0.89015376305672744</v>
      </c>
      <c r="FH64" s="6">
        <f t="shared" si="252"/>
        <v>0.89085361606153035</v>
      </c>
      <c r="FI64" s="6">
        <f t="shared" si="253"/>
        <v>0.89115983551637246</v>
      </c>
      <c r="FJ64" s="6">
        <f t="shared" si="254"/>
        <v>0.89204337172403891</v>
      </c>
      <c r="FK64" s="6">
        <f t="shared" si="255"/>
        <v>0.89231041869174932</v>
      </c>
      <c r="FL64" s="6">
        <f t="shared" si="256"/>
        <v>0.89257180061875907</v>
      </c>
      <c r="FM64" s="6">
        <f t="shared" si="257"/>
        <v>0.89265228443404709</v>
      </c>
      <c r="FN64" s="6">
        <f t="shared" si="258"/>
        <v>0.89297889936051444</v>
      </c>
      <c r="FO64" s="6">
        <f t="shared" si="259"/>
        <v>0.89311082148605647</v>
      </c>
      <c r="FP64" s="6">
        <f t="shared" si="260"/>
        <v>0.893421777229081</v>
      </c>
      <c r="FQ64" s="6">
        <f t="shared" si="261"/>
        <v>0.89366825111069814</v>
      </c>
      <c r="FR64" s="6">
        <f t="shared" si="262"/>
        <v>0.89390069194727928</v>
      </c>
      <c r="FS64" s="6">
        <f t="shared" si="263"/>
        <v>0.89411973524797606</v>
      </c>
      <c r="FT64" s="6">
        <f t="shared" si="264"/>
        <v>0.89432566883235687</v>
      </c>
      <c r="FU64" s="6">
        <f t="shared" si="265"/>
        <v>0.89451911614073321</v>
      </c>
      <c r="FV64" s="6">
        <f t="shared" si="266"/>
        <v>0.89469999310405535</v>
      </c>
      <c r="FW64" s="6">
        <f t="shared" si="267"/>
        <v>0.89486839768222515</v>
      </c>
      <c r="FX64" s="6">
        <f t="shared" si="268"/>
        <v>0.89502331383031919</v>
      </c>
      <c r="FY64" s="6">
        <f t="shared" si="269"/>
        <v>0.89516189520168488</v>
      </c>
      <c r="GA64" s="17"/>
      <c r="GB64" s="17"/>
      <c r="GC64" s="17"/>
    </row>
    <row r="65" spans="1:185" x14ac:dyDescent="0.25">
      <c r="A65" s="13">
        <v>63</v>
      </c>
      <c r="B65" s="6" t="str">
        <f t="shared" si="270"/>
        <v/>
      </c>
      <c r="C65" s="6" t="str">
        <f t="shared" si="271"/>
        <v/>
      </c>
      <c r="D65" s="6" t="str">
        <f t="shared" si="272"/>
        <v/>
      </c>
      <c r="E65" s="6" t="str">
        <f t="shared" si="273"/>
        <v/>
      </c>
      <c r="F65" s="6" t="str">
        <f t="shared" si="274"/>
        <v/>
      </c>
      <c r="G65" s="6" t="str">
        <f t="shared" si="275"/>
        <v/>
      </c>
      <c r="H65" s="6" t="str">
        <f t="shared" si="276"/>
        <v/>
      </c>
      <c r="I65" s="6" t="str">
        <f t="shared" si="277"/>
        <v/>
      </c>
      <c r="J65" s="6" t="str">
        <f t="shared" si="278"/>
        <v/>
      </c>
      <c r="K65" s="6" t="str">
        <f t="shared" si="279"/>
        <v/>
      </c>
      <c r="L65" s="6" t="str">
        <f t="shared" si="280"/>
        <v/>
      </c>
      <c r="M65" s="6" t="str">
        <f t="shared" si="281"/>
        <v/>
      </c>
      <c r="N65" s="6" t="str">
        <f t="shared" si="282"/>
        <v/>
      </c>
      <c r="O65" s="6" t="str">
        <f t="shared" si="283"/>
        <v/>
      </c>
      <c r="P65" s="6" t="str">
        <f t="shared" si="284"/>
        <v/>
      </c>
      <c r="Q65" s="6" t="str">
        <f t="shared" si="285"/>
        <v/>
      </c>
      <c r="R65" s="6" t="str">
        <f t="shared" si="286"/>
        <v/>
      </c>
      <c r="S65" s="6" t="str">
        <f t="shared" si="287"/>
        <v/>
      </c>
      <c r="T65" s="6" t="str">
        <f t="shared" si="288"/>
        <v/>
      </c>
      <c r="U65" s="6" t="str">
        <f t="shared" si="289"/>
        <v/>
      </c>
      <c r="V65" s="6" t="str">
        <f t="shared" si="290"/>
        <v/>
      </c>
      <c r="W65" s="6" t="str">
        <f t="shared" si="291"/>
        <v/>
      </c>
      <c r="X65" s="6" t="str">
        <f t="shared" si="292"/>
        <v/>
      </c>
      <c r="Y65" s="6" t="str">
        <f t="shared" si="293"/>
        <v/>
      </c>
      <c r="Z65" s="6" t="str">
        <f t="shared" si="294"/>
        <v/>
      </c>
      <c r="AA65" s="6" t="str">
        <f t="shared" si="295"/>
        <v/>
      </c>
      <c r="AB65" s="6" t="str">
        <f t="shared" si="296"/>
        <v/>
      </c>
      <c r="AC65" s="6" t="str">
        <f t="shared" si="297"/>
        <v/>
      </c>
      <c r="AD65" s="6" t="str">
        <f t="shared" si="298"/>
        <v/>
      </c>
      <c r="AE65" s="6" t="str">
        <f t="shared" si="299"/>
        <v/>
      </c>
      <c r="AF65" s="6" t="str">
        <f t="shared" si="300"/>
        <v/>
      </c>
      <c r="AG65" s="6" t="str">
        <f t="shared" si="301"/>
        <v/>
      </c>
      <c r="AH65" s="6" t="str">
        <f t="shared" si="302"/>
        <v/>
      </c>
      <c r="AI65" s="6" t="str">
        <f t="shared" si="303"/>
        <v/>
      </c>
      <c r="AJ65" s="6" t="str">
        <f t="shared" si="304"/>
        <v/>
      </c>
      <c r="AK65" s="6" t="str">
        <f t="shared" si="305"/>
        <v/>
      </c>
      <c r="AL65" s="6" t="str">
        <f t="shared" si="306"/>
        <v/>
      </c>
      <c r="AM65" s="6" t="str">
        <f t="shared" si="307"/>
        <v/>
      </c>
      <c r="AN65" s="6" t="str">
        <f t="shared" si="308"/>
        <v/>
      </c>
      <c r="AO65" s="6" t="str">
        <f t="shared" si="309"/>
        <v/>
      </c>
      <c r="AP65" s="6" t="str">
        <f t="shared" si="310"/>
        <v/>
      </c>
      <c r="AQ65" s="6" t="str">
        <f t="shared" si="311"/>
        <v/>
      </c>
      <c r="AR65" s="6" t="str">
        <f t="shared" si="312"/>
        <v/>
      </c>
      <c r="AS65" s="6" t="str">
        <f t="shared" si="313"/>
        <v/>
      </c>
      <c r="AT65" s="6" t="str">
        <f t="shared" si="314"/>
        <v/>
      </c>
      <c r="AU65" s="6" t="str">
        <f t="shared" si="315"/>
        <v/>
      </c>
      <c r="AV65" s="6" t="str">
        <f t="shared" si="316"/>
        <v/>
      </c>
      <c r="AW65" s="6">
        <f t="shared" si="317"/>
        <v>1</v>
      </c>
      <c r="AX65" s="6">
        <f t="shared" si="318"/>
        <v>0.98036999999999996</v>
      </c>
      <c r="AY65" s="6">
        <f t="shared" si="319"/>
        <v>0.96408689439999995</v>
      </c>
      <c r="AZ65" s="6">
        <f t="shared" si="320"/>
        <v>0.94720627138542313</v>
      </c>
      <c r="BA65" s="6">
        <f t="shared" si="321"/>
        <v>0.93723588912802303</v>
      </c>
      <c r="BB65" s="6">
        <f t="shared" si="322"/>
        <v>0.92487486255388585</v>
      </c>
      <c r="BC65" s="6">
        <f t="shared" si="323"/>
        <v>0.91750740544870601</v>
      </c>
      <c r="BD65" s="6">
        <f t="shared" si="324"/>
        <v>0.91013931860176345</v>
      </c>
      <c r="BE65" s="6">
        <f t="shared" si="325"/>
        <v>0.90055369917069683</v>
      </c>
      <c r="BF65" s="6">
        <f t="shared" si="326"/>
        <v>0.89630795416936715</v>
      </c>
      <c r="BG65" s="6">
        <f t="shared" si="327"/>
        <v>0.890072058343366</v>
      </c>
      <c r="BH65" s="6">
        <f t="shared" si="328"/>
        <v>0.88742125017683615</v>
      </c>
      <c r="BI65" s="6">
        <f t="shared" si="329"/>
        <v>0.88482693786809075</v>
      </c>
      <c r="BJ65" s="6">
        <f t="shared" si="330"/>
        <v>0.87760639613613112</v>
      </c>
      <c r="BK65" s="6">
        <f t="shared" si="331"/>
        <v>0.87748369614896271</v>
      </c>
      <c r="BL65" s="6">
        <f t="shared" si="332"/>
        <v>0.87632854079466538</v>
      </c>
      <c r="BM65" s="6">
        <f t="shared" si="333"/>
        <v>0.87613501487546863</v>
      </c>
      <c r="BN65" s="6">
        <f t="shared" si="334"/>
        <v>0.87320410094343626</v>
      </c>
      <c r="BO65" s="6">
        <f t="shared" si="335"/>
        <v>0.87096035838408092</v>
      </c>
      <c r="BP65" s="6">
        <f t="shared" si="336"/>
        <v>0.87099504880916878</v>
      </c>
      <c r="BQ65" s="6">
        <f t="shared" si="337"/>
        <v>0.86986626377872522</v>
      </c>
      <c r="BR65" s="6">
        <f t="shared" si="338"/>
        <v>0.86763512322054381</v>
      </c>
      <c r="BS65" s="6">
        <f t="shared" si="339"/>
        <v>0.86503871056307546</v>
      </c>
      <c r="BT65" s="6">
        <f t="shared" si="340"/>
        <v>0.86479130483350619</v>
      </c>
      <c r="BU65" s="6">
        <f t="shared" si="341"/>
        <v>0.86388695999603493</v>
      </c>
      <c r="BV65" s="6">
        <f t="shared" si="342"/>
        <v>0.86285499687415945</v>
      </c>
      <c r="BW65" s="6">
        <f t="shared" si="343"/>
        <v>0.86174234909830705</v>
      </c>
      <c r="BX65" s="6">
        <f t="shared" si="344"/>
        <v>0.85919680601266513</v>
      </c>
      <c r="BY65" s="6">
        <f t="shared" si="345"/>
        <v>0.85140055706298967</v>
      </c>
      <c r="BZ65" s="6">
        <f t="shared" si="346"/>
        <v>0.86573470147818943</v>
      </c>
      <c r="CA65" s="6">
        <f t="shared" si="347"/>
        <v>0.85000922618715014</v>
      </c>
      <c r="CB65" s="6">
        <f t="shared" si="348"/>
        <v>0.85002070507411676</v>
      </c>
      <c r="CC65" s="6">
        <f t="shared" si="349"/>
        <v>0.85979379800933931</v>
      </c>
      <c r="CD65" s="6">
        <f t="shared" si="350"/>
        <v>0.83127338434181508</v>
      </c>
      <c r="CE65" s="6">
        <f t="shared" si="351"/>
        <v>0.84938254407111957</v>
      </c>
      <c r="CF65" s="6">
        <f t="shared" si="352"/>
        <v>0.83973512446032961</v>
      </c>
      <c r="CG65" s="6">
        <f t="shared" si="353"/>
        <v>0.84424877715814306</v>
      </c>
      <c r="CH65" s="6">
        <f t="shared" si="354"/>
        <v>0.83978089333792583</v>
      </c>
      <c r="CI65" s="6">
        <f t="shared" si="355"/>
        <v>0.84108460974453925</v>
      </c>
      <c r="CJ65" s="6">
        <f t="shared" si="356"/>
        <v>0.83885988248700827</v>
      </c>
      <c r="CK65" s="6">
        <f t="shared" si="357"/>
        <v>0.8337405074415164</v>
      </c>
      <c r="CL65" s="6">
        <f t="shared" si="358"/>
        <v>0.83798276041381814</v>
      </c>
      <c r="CM65" s="6">
        <f t="shared" si="359"/>
        <v>0.83695926948084109</v>
      </c>
      <c r="CN65" s="6">
        <f t="shared" si="360"/>
        <v>0.83482225861172654</v>
      </c>
      <c r="CO65" s="6">
        <f t="shared" si="361"/>
        <v>0.8332807499355519</v>
      </c>
      <c r="CP65" s="6">
        <f t="shared" si="362"/>
        <v>0.83607165857831334</v>
      </c>
      <c r="CQ65" s="6">
        <f t="shared" si="363"/>
        <v>0.83307710911325317</v>
      </c>
      <c r="CR65" s="6">
        <f t="shared" si="364"/>
        <v>0.83552102590119659</v>
      </c>
      <c r="CS65" s="6">
        <f t="shared" si="365"/>
        <v>0.83355099708791347</v>
      </c>
      <c r="CT65" s="6">
        <f t="shared" si="366"/>
        <v>0.83868004839202359</v>
      </c>
      <c r="CU65" s="6">
        <f t="shared" si="367"/>
        <v>0.83845946107549063</v>
      </c>
      <c r="CV65" s="6">
        <f t="shared" si="368"/>
        <v>0.83785350934763192</v>
      </c>
      <c r="CW65" s="6">
        <f t="shared" si="369"/>
        <v>0.84061149327282181</v>
      </c>
      <c r="CX65" s="6">
        <f t="shared" si="370"/>
        <v>0.84305206844590874</v>
      </c>
      <c r="CY65" s="6">
        <f t="shared" si="371"/>
        <v>0.84609287628061913</v>
      </c>
      <c r="CZ65" s="6">
        <f t="shared" si="372"/>
        <v>0.84586106953316798</v>
      </c>
      <c r="DA65" s="6">
        <f t="shared" si="373"/>
        <v>0.84716052108573991</v>
      </c>
      <c r="DB65" s="6">
        <f t="shared" si="374"/>
        <v>0.83879246172167066</v>
      </c>
      <c r="DC65" s="6">
        <f t="shared" si="375"/>
        <v>0.84378246618922259</v>
      </c>
      <c r="DD65" s="6">
        <f t="shared" si="376"/>
        <v>0.8467931867450188</v>
      </c>
      <c r="DE65" s="6">
        <f t="shared" si="377"/>
        <v>0.84339432176037077</v>
      </c>
      <c r="DF65" s="6">
        <f t="shared" si="378"/>
        <v>0.84233025979090925</v>
      </c>
      <c r="DG65" s="6">
        <f t="shared" si="379"/>
        <v>0.8382466278240065</v>
      </c>
      <c r="DH65" s="6">
        <f t="shared" si="380"/>
        <v>0.77180372042424639</v>
      </c>
      <c r="DI65" s="6">
        <f t="shared" si="201"/>
        <v>0.78092147972413684</v>
      </c>
      <c r="DJ65" s="6">
        <f t="shared" si="202"/>
        <v>0.79205223521864676</v>
      </c>
      <c r="DK65" s="6">
        <f t="shared" si="203"/>
        <v>0.7899824275800984</v>
      </c>
      <c r="DL65" s="6">
        <f t="shared" si="204"/>
        <v>0.79972006814998875</v>
      </c>
      <c r="DM65" s="6">
        <f t="shared" si="205"/>
        <v>0.80391273431640387</v>
      </c>
      <c r="DN65" s="6">
        <f t="shared" si="206"/>
        <v>0.80836959527372565</v>
      </c>
      <c r="DO65" s="6">
        <f t="shared" si="207"/>
        <v>0.81015464924296943</v>
      </c>
      <c r="DP65" s="6">
        <f t="shared" si="208"/>
        <v>0.81453981002487386</v>
      </c>
      <c r="DQ65" s="6">
        <f t="shared" si="209"/>
        <v>0.8182573470504928</v>
      </c>
      <c r="DR65" s="6">
        <f t="shared" si="210"/>
        <v>0.82461144421187482</v>
      </c>
      <c r="DS65" s="6">
        <f t="shared" si="211"/>
        <v>0.82970164192911289</v>
      </c>
      <c r="DT65" s="6">
        <f t="shared" si="212"/>
        <v>0.82868001730064889</v>
      </c>
      <c r="DU65" s="6">
        <f t="shared" si="213"/>
        <v>0.83349970724628675</v>
      </c>
      <c r="DV65" s="6">
        <f t="shared" si="214"/>
        <v>0.83816724774608009</v>
      </c>
      <c r="DW65" s="6">
        <f t="shared" si="215"/>
        <v>0.84059765760298866</v>
      </c>
      <c r="DX65" s="6">
        <f t="shared" si="216"/>
        <v>0.84204565349807114</v>
      </c>
      <c r="DY65" s="6">
        <f t="shared" si="217"/>
        <v>0.84339654519183704</v>
      </c>
      <c r="DZ65" s="6">
        <f t="shared" si="218"/>
        <v>0.84621365468176735</v>
      </c>
      <c r="EA65" s="6">
        <f t="shared" si="219"/>
        <v>0.84771499321307642</v>
      </c>
      <c r="EB65" s="6">
        <f t="shared" si="220"/>
        <v>0.85043815071409345</v>
      </c>
      <c r="EC65" s="6">
        <f t="shared" si="221"/>
        <v>0.85037933009118072</v>
      </c>
      <c r="ED65" s="6">
        <f t="shared" si="222"/>
        <v>0.85374001299469482</v>
      </c>
      <c r="EE65" s="6">
        <f t="shared" si="223"/>
        <v>0.85359702738111609</v>
      </c>
      <c r="EF65" s="6">
        <f t="shared" si="224"/>
        <v>0.85150016978574172</v>
      </c>
      <c r="EG65" s="6">
        <f t="shared" si="225"/>
        <v>0.85578845326197717</v>
      </c>
      <c r="EH65" s="6">
        <f t="shared" si="226"/>
        <v>0.85938402263605829</v>
      </c>
      <c r="EI65" s="6">
        <f t="shared" si="227"/>
        <v>0.86340301990267931</v>
      </c>
      <c r="EJ65" s="6">
        <f t="shared" si="228"/>
        <v>0.8656360074186833</v>
      </c>
      <c r="EK65" s="6">
        <f t="shared" si="229"/>
        <v>0.86709481471761196</v>
      </c>
      <c r="EL65" s="6">
        <f t="shared" si="230"/>
        <v>0.86820903288348905</v>
      </c>
      <c r="EM65" s="6">
        <f t="shared" si="231"/>
        <v>0.86912734410374659</v>
      </c>
      <c r="EN65" s="6">
        <f t="shared" si="232"/>
        <v>0.87034716594877004</v>
      </c>
      <c r="EO65" s="6">
        <f t="shared" si="233"/>
        <v>0.87138216003177194</v>
      </c>
      <c r="EP65" s="6">
        <f t="shared" si="234"/>
        <v>0.87012682168592326</v>
      </c>
      <c r="EQ65" s="6">
        <f t="shared" si="235"/>
        <v>0.86986623255994222</v>
      </c>
      <c r="ER65" s="6">
        <f t="shared" si="236"/>
        <v>0.87249274650272879</v>
      </c>
      <c r="ES65" s="6">
        <f t="shared" si="237"/>
        <v>0.87410633490421008</v>
      </c>
      <c r="ET65" s="6">
        <f t="shared" si="238"/>
        <v>0.87483732627884647</v>
      </c>
      <c r="EU65" s="6">
        <f t="shared" si="239"/>
        <v>0.87470765242000281</v>
      </c>
      <c r="EV65" s="6">
        <f t="shared" si="240"/>
        <v>0.87542991592615671</v>
      </c>
      <c r="EW65" s="6">
        <f t="shared" si="241"/>
        <v>0.87535424248181415</v>
      </c>
      <c r="EX65" s="6">
        <f t="shared" si="242"/>
        <v>0.87704105542141997</v>
      </c>
      <c r="EY65" s="6">
        <f t="shared" si="243"/>
        <v>0.87822933537831493</v>
      </c>
      <c r="EZ65" s="6">
        <f t="shared" si="244"/>
        <v>0.87882354756848757</v>
      </c>
      <c r="FA65" s="6">
        <f t="shared" si="245"/>
        <v>0.88015001522359937</v>
      </c>
      <c r="FB65" s="6">
        <f t="shared" si="246"/>
        <v>0.87948839718664606</v>
      </c>
      <c r="FC65" s="6">
        <f t="shared" si="247"/>
        <v>0.8808899198617226</v>
      </c>
      <c r="FD65" s="6">
        <f t="shared" si="248"/>
        <v>0.88141507108465433</v>
      </c>
      <c r="FE65" s="6">
        <f t="shared" si="249"/>
        <v>0.88220841652663595</v>
      </c>
      <c r="FF65" s="6">
        <f t="shared" si="250"/>
        <v>0.88136282985838443</v>
      </c>
      <c r="FG65" s="6">
        <f t="shared" si="251"/>
        <v>0.88218119354010893</v>
      </c>
      <c r="FH65" s="6">
        <f t="shared" si="252"/>
        <v>0.88287477838432682</v>
      </c>
      <c r="FI65" s="6">
        <f t="shared" si="253"/>
        <v>0.88317825521649818</v>
      </c>
      <c r="FJ65" s="6">
        <f t="shared" si="254"/>
        <v>0.88405387812409397</v>
      </c>
      <c r="FK65" s="6">
        <f t="shared" si="255"/>
        <v>0.88431853331343679</v>
      </c>
      <c r="FL65" s="6">
        <f t="shared" si="256"/>
        <v>0.88457757420042638</v>
      </c>
      <c r="FM65" s="6">
        <f t="shared" si="257"/>
        <v>0.88465733717080086</v>
      </c>
      <c r="FN65" s="6">
        <f t="shared" si="258"/>
        <v>0.88498102680467883</v>
      </c>
      <c r="FO65" s="6">
        <f t="shared" si="259"/>
        <v>0.88511176738343611</v>
      </c>
      <c r="FP65" s="6">
        <f t="shared" si="260"/>
        <v>0.88541993808371777</v>
      </c>
      <c r="FQ65" s="6">
        <f t="shared" si="261"/>
        <v>0.88566420444767135</v>
      </c>
      <c r="FR65" s="6">
        <f t="shared" si="262"/>
        <v>0.88589456345209605</v>
      </c>
      <c r="FS65" s="6">
        <f t="shared" si="263"/>
        <v>0.88611164491427186</v>
      </c>
      <c r="FT65" s="6">
        <f t="shared" si="264"/>
        <v>0.88631573407594122</v>
      </c>
      <c r="FU65" s="6">
        <f t="shared" si="265"/>
        <v>0.8865074487936373</v>
      </c>
      <c r="FV65" s="6">
        <f t="shared" si="266"/>
        <v>0.88668670575126618</v>
      </c>
      <c r="FW65" s="6">
        <f t="shared" si="267"/>
        <v>0.88685360203136199</v>
      </c>
      <c r="FX65" s="6">
        <f t="shared" si="268"/>
        <v>0.88700713068910186</v>
      </c>
      <c r="FY65" s="6">
        <f t="shared" si="269"/>
        <v>0.88714447087084081</v>
      </c>
      <c r="GA65" s="17"/>
      <c r="GB65" s="17"/>
      <c r="GC65" s="17"/>
    </row>
    <row r="66" spans="1:185" x14ac:dyDescent="0.25">
      <c r="A66" s="13">
        <v>64</v>
      </c>
      <c r="B66" s="6" t="str">
        <f t="shared" si="270"/>
        <v/>
      </c>
      <c r="C66" s="6" t="str">
        <f t="shared" si="271"/>
        <v/>
      </c>
      <c r="D66" s="6" t="str">
        <f t="shared" si="272"/>
        <v/>
      </c>
      <c r="E66" s="6" t="str">
        <f t="shared" si="273"/>
        <v/>
      </c>
      <c r="F66" s="6" t="str">
        <f t="shared" si="274"/>
        <v/>
      </c>
      <c r="G66" s="6" t="str">
        <f t="shared" si="275"/>
        <v/>
      </c>
      <c r="H66" s="6" t="str">
        <f t="shared" si="276"/>
        <v/>
      </c>
      <c r="I66" s="6" t="str">
        <f t="shared" si="277"/>
        <v/>
      </c>
      <c r="J66" s="6" t="str">
        <f t="shared" si="278"/>
        <v/>
      </c>
      <c r="K66" s="6" t="str">
        <f t="shared" si="279"/>
        <v/>
      </c>
      <c r="L66" s="6" t="str">
        <f t="shared" si="280"/>
        <v/>
      </c>
      <c r="M66" s="6" t="str">
        <f t="shared" si="281"/>
        <v/>
      </c>
      <c r="N66" s="6" t="str">
        <f t="shared" si="282"/>
        <v/>
      </c>
      <c r="O66" s="6" t="str">
        <f t="shared" si="283"/>
        <v/>
      </c>
      <c r="P66" s="6" t="str">
        <f t="shared" si="284"/>
        <v/>
      </c>
      <c r="Q66" s="6" t="str">
        <f t="shared" si="285"/>
        <v/>
      </c>
      <c r="R66" s="6" t="str">
        <f t="shared" si="286"/>
        <v/>
      </c>
      <c r="S66" s="6" t="str">
        <f t="shared" si="287"/>
        <v/>
      </c>
      <c r="T66" s="6" t="str">
        <f t="shared" si="288"/>
        <v/>
      </c>
      <c r="U66" s="6" t="str">
        <f t="shared" si="289"/>
        <v/>
      </c>
      <c r="V66" s="6" t="str">
        <f t="shared" si="290"/>
        <v/>
      </c>
      <c r="W66" s="6" t="str">
        <f t="shared" si="291"/>
        <v/>
      </c>
      <c r="X66" s="6" t="str">
        <f t="shared" si="292"/>
        <v/>
      </c>
      <c r="Y66" s="6" t="str">
        <f t="shared" si="293"/>
        <v/>
      </c>
      <c r="Z66" s="6" t="str">
        <f t="shared" si="294"/>
        <v/>
      </c>
      <c r="AA66" s="6" t="str">
        <f t="shared" si="295"/>
        <v/>
      </c>
      <c r="AB66" s="6" t="str">
        <f t="shared" si="296"/>
        <v/>
      </c>
      <c r="AC66" s="6" t="str">
        <f t="shared" si="297"/>
        <v/>
      </c>
      <c r="AD66" s="6" t="str">
        <f t="shared" si="298"/>
        <v/>
      </c>
      <c r="AE66" s="6" t="str">
        <f t="shared" si="299"/>
        <v/>
      </c>
      <c r="AF66" s="6" t="str">
        <f t="shared" si="300"/>
        <v/>
      </c>
      <c r="AG66" s="6" t="str">
        <f t="shared" si="301"/>
        <v/>
      </c>
      <c r="AH66" s="6" t="str">
        <f t="shared" si="302"/>
        <v/>
      </c>
      <c r="AI66" s="6" t="str">
        <f t="shared" si="303"/>
        <v/>
      </c>
      <c r="AJ66" s="6" t="str">
        <f t="shared" si="304"/>
        <v/>
      </c>
      <c r="AK66" s="6" t="str">
        <f t="shared" si="305"/>
        <v/>
      </c>
      <c r="AL66" s="6" t="str">
        <f t="shared" si="306"/>
        <v/>
      </c>
      <c r="AM66" s="6" t="str">
        <f t="shared" si="307"/>
        <v/>
      </c>
      <c r="AN66" s="6" t="str">
        <f t="shared" si="308"/>
        <v/>
      </c>
      <c r="AO66" s="6" t="str">
        <f t="shared" si="309"/>
        <v/>
      </c>
      <c r="AP66" s="6" t="str">
        <f t="shared" si="310"/>
        <v/>
      </c>
      <c r="AQ66" s="6" t="str">
        <f t="shared" si="311"/>
        <v/>
      </c>
      <c r="AR66" s="6" t="str">
        <f t="shared" si="312"/>
        <v/>
      </c>
      <c r="AS66" s="6" t="str">
        <f t="shared" si="313"/>
        <v/>
      </c>
      <c r="AT66" s="6" t="str">
        <f t="shared" si="314"/>
        <v/>
      </c>
      <c r="AU66" s="6" t="str">
        <f t="shared" si="315"/>
        <v/>
      </c>
      <c r="AV66" s="6">
        <f t="shared" si="316"/>
        <v>1</v>
      </c>
      <c r="AW66" s="6">
        <f t="shared" si="317"/>
        <v>0.97826999999999997</v>
      </c>
      <c r="AX66" s="6">
        <f t="shared" si="318"/>
        <v>0.96096847769999993</v>
      </c>
      <c r="AY66" s="6">
        <f t="shared" si="319"/>
        <v>0.94292518706791995</v>
      </c>
      <c r="AZ66" s="6">
        <f t="shared" si="320"/>
        <v>0.92804428851529608</v>
      </c>
      <c r="BA66" s="6">
        <f t="shared" si="321"/>
        <v>0.91828497944985443</v>
      </c>
      <c r="BB66" s="6">
        <f t="shared" si="322"/>
        <v>0.90757970262412813</v>
      </c>
      <c r="BC66" s="6">
        <f t="shared" si="323"/>
        <v>0.90171710300093388</v>
      </c>
      <c r="BD66" s="6">
        <f t="shared" si="324"/>
        <v>0.89291038130063205</v>
      </c>
      <c r="BE66" s="6">
        <f t="shared" si="325"/>
        <v>0.88520826413682818</v>
      </c>
      <c r="BF66" s="6">
        <f t="shared" si="326"/>
        <v>0.8804970818578195</v>
      </c>
      <c r="BG66" s="6">
        <f t="shared" si="327"/>
        <v>0.87506544343969683</v>
      </c>
      <c r="BH66" s="6">
        <f t="shared" si="328"/>
        <v>0.87310714541148382</v>
      </c>
      <c r="BI66" s="6">
        <f t="shared" si="329"/>
        <v>0.87056352762965705</v>
      </c>
      <c r="BJ66" s="6">
        <f t="shared" si="330"/>
        <v>0.86394206454829159</v>
      </c>
      <c r="BK66" s="6">
        <f t="shared" si="331"/>
        <v>0.86445306326115057</v>
      </c>
      <c r="BL66" s="6">
        <f t="shared" si="332"/>
        <v>0.8630083469745865</v>
      </c>
      <c r="BM66" s="6">
        <f t="shared" si="333"/>
        <v>0.8639830222191458</v>
      </c>
      <c r="BN66" s="6">
        <f t="shared" si="334"/>
        <v>0.8590931226721904</v>
      </c>
      <c r="BO66" s="6">
        <f t="shared" si="335"/>
        <v>0.85746047282912774</v>
      </c>
      <c r="BP66" s="6">
        <f t="shared" si="336"/>
        <v>0.85766882456238847</v>
      </c>
      <c r="BQ66" s="6">
        <f t="shared" si="337"/>
        <v>0.85583532094397441</v>
      </c>
      <c r="BR66" s="6">
        <f t="shared" si="338"/>
        <v>0.85363149233176416</v>
      </c>
      <c r="BS66" s="6">
        <f t="shared" si="339"/>
        <v>0.85115483925853808</v>
      </c>
      <c r="BT66" s="6">
        <f t="shared" si="340"/>
        <v>0.85156864578260183</v>
      </c>
      <c r="BU66" s="6">
        <f t="shared" si="341"/>
        <v>0.85117054394489333</v>
      </c>
      <c r="BV66" s="6">
        <f t="shared" si="342"/>
        <v>0.84982588642135959</v>
      </c>
      <c r="BW66" s="6">
        <f t="shared" si="343"/>
        <v>0.84904026687259804</v>
      </c>
      <c r="BX66" s="6">
        <f t="shared" si="344"/>
        <v>0.84692747562280435</v>
      </c>
      <c r="BY66" s="6">
        <f t="shared" si="345"/>
        <v>0.83683309353164193</v>
      </c>
      <c r="BZ66" s="6">
        <f t="shared" si="346"/>
        <v>0.85291317054929749</v>
      </c>
      <c r="CA66" s="6">
        <f t="shared" si="347"/>
        <v>0.83589907303244348</v>
      </c>
      <c r="CB66" s="6">
        <f t="shared" si="348"/>
        <v>0.83613136675320565</v>
      </c>
      <c r="CC66" s="6">
        <f t="shared" si="349"/>
        <v>0.84742136525598488</v>
      </c>
      <c r="CD66" s="6">
        <f t="shared" si="350"/>
        <v>0.81584495032843096</v>
      </c>
      <c r="CE66" s="6">
        <f t="shared" si="351"/>
        <v>0.83507044820352117</v>
      </c>
      <c r="CF66" s="6">
        <f t="shared" si="352"/>
        <v>0.82609782603909387</v>
      </c>
      <c r="CG66" s="6">
        <f t="shared" si="353"/>
        <v>0.8314499656964256</v>
      </c>
      <c r="CH66" s="6">
        <f t="shared" si="354"/>
        <v>0.82666351578398745</v>
      </c>
      <c r="CI66" s="6">
        <f t="shared" si="355"/>
        <v>0.82844310806007881</v>
      </c>
      <c r="CJ66" s="6">
        <f t="shared" si="356"/>
        <v>0.82551362175664</v>
      </c>
      <c r="CK66" s="6">
        <f t="shared" si="357"/>
        <v>0.8205840822340893</v>
      </c>
      <c r="CL66" s="6">
        <f t="shared" si="358"/>
        <v>0.82473425297167569</v>
      </c>
      <c r="CM66" s="6">
        <f t="shared" si="359"/>
        <v>0.8239529224331088</v>
      </c>
      <c r="CN66" s="6">
        <f t="shared" si="360"/>
        <v>0.82140666491583603</v>
      </c>
      <c r="CO66" s="6">
        <f t="shared" si="361"/>
        <v>0.82026490462155865</v>
      </c>
      <c r="CP66" s="6">
        <f t="shared" si="362"/>
        <v>0.8237145194645259</v>
      </c>
      <c r="CQ66" s="6">
        <f t="shared" si="363"/>
        <v>0.82103081411547552</v>
      </c>
      <c r="CR66" s="6">
        <f t="shared" si="364"/>
        <v>0.8236733377539176</v>
      </c>
      <c r="CS66" s="6">
        <f t="shared" si="365"/>
        <v>0.82138115253042998</v>
      </c>
      <c r="CT66" s="6">
        <f t="shared" si="366"/>
        <v>0.82731593373631174</v>
      </c>
      <c r="CU66" s="6">
        <f t="shared" si="367"/>
        <v>0.82708156618869622</v>
      </c>
      <c r="CV66" s="6">
        <f t="shared" si="368"/>
        <v>0.82709547028760833</v>
      </c>
      <c r="CW66" s="6">
        <f t="shared" si="369"/>
        <v>0.83015428629650789</v>
      </c>
      <c r="CX66" s="6">
        <f t="shared" si="370"/>
        <v>0.83228629353185457</v>
      </c>
      <c r="CY66" s="6">
        <f t="shared" si="371"/>
        <v>0.83590591805020042</v>
      </c>
      <c r="CZ66" s="6">
        <f t="shared" si="372"/>
        <v>0.83614212584423186</v>
      </c>
      <c r="DA66" s="6">
        <f t="shared" si="373"/>
        <v>0.83697765162228932</v>
      </c>
      <c r="DB66" s="6">
        <f t="shared" si="374"/>
        <v>0.82851725406558019</v>
      </c>
      <c r="DC66" s="6">
        <f t="shared" si="375"/>
        <v>0.83407896782804658</v>
      </c>
      <c r="DD66" s="6">
        <f t="shared" si="376"/>
        <v>0.83721595580293262</v>
      </c>
      <c r="DE66" s="6">
        <f t="shared" si="377"/>
        <v>0.83399120831300666</v>
      </c>
      <c r="DF66" s="6">
        <f t="shared" si="378"/>
        <v>0.83311516802007191</v>
      </c>
      <c r="DG66" s="6">
        <f t="shared" si="379"/>
        <v>0.82924822696635836</v>
      </c>
      <c r="DH66" s="6">
        <f t="shared" si="380"/>
        <v>0.76367398058712443</v>
      </c>
      <c r="DI66" s="6">
        <f t="shared" si="201"/>
        <v>0.77284999540105259</v>
      </c>
      <c r="DJ66" s="6">
        <f t="shared" si="202"/>
        <v>0.78401926564556856</v>
      </c>
      <c r="DK66" s="6">
        <f t="shared" si="203"/>
        <v>0.7821207362563084</v>
      </c>
      <c r="DL66" s="6">
        <f t="shared" si="204"/>
        <v>0.79191075550041734</v>
      </c>
      <c r="DM66" s="6">
        <f t="shared" si="205"/>
        <v>0.79620973280355711</v>
      </c>
      <c r="DN66" s="6">
        <f t="shared" si="206"/>
        <v>0.80076918031021038</v>
      </c>
      <c r="DO66" s="6">
        <f t="shared" si="207"/>
        <v>0.80253745092815321</v>
      </c>
      <c r="DP66" s="6">
        <f t="shared" si="208"/>
        <v>0.80688138175556767</v>
      </c>
      <c r="DQ66" s="6">
        <f t="shared" si="209"/>
        <v>0.8105639659276872</v>
      </c>
      <c r="DR66" s="6">
        <f t="shared" si="210"/>
        <v>0.8168583208926441</v>
      </c>
      <c r="DS66" s="6">
        <f t="shared" si="211"/>
        <v>0.82190065978995186</v>
      </c>
      <c r="DT66" s="6">
        <f t="shared" si="212"/>
        <v>0.82088864063299327</v>
      </c>
      <c r="DU66" s="6">
        <f t="shared" si="213"/>
        <v>0.82566301511427365</v>
      </c>
      <c r="DV66" s="6">
        <f t="shared" si="214"/>
        <v>0.83028667068214368</v>
      </c>
      <c r="DW66" s="6">
        <f t="shared" si="215"/>
        <v>0.83269422945267801</v>
      </c>
      <c r="DX66" s="6">
        <f t="shared" si="216"/>
        <v>0.83412861106818781</v>
      </c>
      <c r="DY66" s="6">
        <f t="shared" si="217"/>
        <v>0.83546680147098062</v>
      </c>
      <c r="DZ66" s="6">
        <f t="shared" si="218"/>
        <v>0.83825742406525539</v>
      </c>
      <c r="EA66" s="6">
        <f t="shared" si="219"/>
        <v>0.83974464678134153</v>
      </c>
      <c r="EB66" s="6">
        <f t="shared" si="220"/>
        <v>0.84244220073771792</v>
      </c>
      <c r="EC66" s="6">
        <f t="shared" si="221"/>
        <v>0.84238393315532667</v>
      </c>
      <c r="ED66" s="6">
        <f t="shared" si="222"/>
        <v>0.84571301840254987</v>
      </c>
      <c r="EE66" s="6">
        <f t="shared" si="223"/>
        <v>0.84557137716164843</v>
      </c>
      <c r="EF66" s="6">
        <f t="shared" si="224"/>
        <v>0.84349423454310823</v>
      </c>
      <c r="EG66" s="6">
        <f t="shared" si="225"/>
        <v>0.84774219892014557</v>
      </c>
      <c r="EH66" s="6">
        <f t="shared" si="226"/>
        <v>0.8513039621993006</v>
      </c>
      <c r="EI66" s="6">
        <f t="shared" si="227"/>
        <v>0.85528517223698319</v>
      </c>
      <c r="EJ66" s="6">
        <f t="shared" si="228"/>
        <v>0.85749716486175276</v>
      </c>
      <c r="EK66" s="6">
        <f t="shared" si="229"/>
        <v>0.85894225623063092</v>
      </c>
      <c r="EL66" s="6">
        <f t="shared" si="230"/>
        <v>0.86004599834635709</v>
      </c>
      <c r="EM66" s="6">
        <f t="shared" si="231"/>
        <v>0.86095567546362461</v>
      </c>
      <c r="EN66" s="6">
        <f t="shared" si="232"/>
        <v>0.86216402835650296</v>
      </c>
      <c r="EO66" s="6">
        <f t="shared" si="233"/>
        <v>0.86318929126633659</v>
      </c>
      <c r="EP66" s="6">
        <f t="shared" si="234"/>
        <v>0.86194575580422306</v>
      </c>
      <c r="EQ66" s="6">
        <f t="shared" si="235"/>
        <v>0.86168761677718686</v>
      </c>
      <c r="ER66" s="6">
        <f t="shared" si="236"/>
        <v>0.86428943583289541</v>
      </c>
      <c r="ES66" s="6">
        <f t="shared" si="237"/>
        <v>0.8658878530286519</v>
      </c>
      <c r="ET66" s="6">
        <f t="shared" si="238"/>
        <v>0.8666119715102274</v>
      </c>
      <c r="EU66" s="6">
        <f t="shared" si="239"/>
        <v>0.86648351686490055</v>
      </c>
      <c r="EV66" s="6">
        <f t="shared" si="240"/>
        <v>0.86719898953875219</v>
      </c>
      <c r="EW66" s="6">
        <f t="shared" si="241"/>
        <v>0.86712402758774387</v>
      </c>
      <c r="EX66" s="6">
        <f t="shared" si="242"/>
        <v>0.86879498085328255</v>
      </c>
      <c r="EY66" s="6">
        <f t="shared" si="243"/>
        <v>0.86997208841970419</v>
      </c>
      <c r="EZ66" s="6">
        <f t="shared" si="244"/>
        <v>0.87056071373569432</v>
      </c>
      <c r="FA66" s="6">
        <f t="shared" si="245"/>
        <v>0.87187470973839187</v>
      </c>
      <c r="FB66" s="6">
        <f t="shared" si="246"/>
        <v>0.87121931233573457</v>
      </c>
      <c r="FC66" s="6">
        <f t="shared" si="247"/>
        <v>0.87260765767958337</v>
      </c>
      <c r="FD66" s="6">
        <f t="shared" si="248"/>
        <v>0.87312787135014269</v>
      </c>
      <c r="FE66" s="6">
        <f t="shared" si="249"/>
        <v>0.87391375763655532</v>
      </c>
      <c r="FF66" s="6">
        <f t="shared" si="250"/>
        <v>0.87307612130389767</v>
      </c>
      <c r="FG66" s="6">
        <f t="shared" si="251"/>
        <v>0.87388679060472441</v>
      </c>
      <c r="FH66" s="6">
        <f t="shared" si="252"/>
        <v>0.87457385425781975</v>
      </c>
      <c r="FI66" s="6">
        <f t="shared" si="253"/>
        <v>0.87487447775425231</v>
      </c>
      <c r="FJ66" s="6">
        <f t="shared" si="254"/>
        <v>0.87574186792092346</v>
      </c>
      <c r="FK66" s="6">
        <f t="shared" si="255"/>
        <v>0.87600403478156985</v>
      </c>
      <c r="FL66" s="6">
        <f t="shared" si="256"/>
        <v>0.87626064012639504</v>
      </c>
      <c r="FM66" s="6">
        <f t="shared" si="257"/>
        <v>0.87633965315308404</v>
      </c>
      <c r="FN66" s="6">
        <f t="shared" si="258"/>
        <v>0.87666029940736034</v>
      </c>
      <c r="FO66" s="6">
        <f t="shared" si="259"/>
        <v>0.87678981074313644</v>
      </c>
      <c r="FP66" s="6">
        <f t="shared" si="260"/>
        <v>0.8770950839752113</v>
      </c>
      <c r="FQ66" s="6">
        <f t="shared" si="261"/>
        <v>0.87733705370933301</v>
      </c>
      <c r="FR66" s="6">
        <f t="shared" si="262"/>
        <v>0.87756524684305393</v>
      </c>
      <c r="FS66" s="6">
        <f t="shared" si="263"/>
        <v>0.8777802872720154</v>
      </c>
      <c r="FT66" s="6">
        <f t="shared" si="264"/>
        <v>0.87798245755607318</v>
      </c>
      <c r="FU66" s="6">
        <f t="shared" si="265"/>
        <v>0.87817236974257851</v>
      </c>
      <c r="FV66" s="6">
        <f t="shared" si="266"/>
        <v>0.87834994129878829</v>
      </c>
      <c r="FW66" s="6">
        <f t="shared" si="267"/>
        <v>0.8785152683944516</v>
      </c>
      <c r="FX66" s="6">
        <f t="shared" si="268"/>
        <v>0.87866735355219538</v>
      </c>
      <c r="FY66" s="6">
        <f t="shared" si="269"/>
        <v>0.87880340244047339</v>
      </c>
      <c r="GA66" s="17"/>
      <c r="GB66" s="17"/>
      <c r="GC66" s="17"/>
    </row>
    <row r="67" spans="1:185" x14ac:dyDescent="0.25">
      <c r="A67" s="13">
        <v>65</v>
      </c>
      <c r="B67" s="6" t="str">
        <f t="shared" si="270"/>
        <v/>
      </c>
      <c r="C67" s="6" t="str">
        <f t="shared" si="271"/>
        <v/>
      </c>
      <c r="D67" s="6" t="str">
        <f t="shared" si="272"/>
        <v/>
      </c>
      <c r="E67" s="6" t="str">
        <f t="shared" si="273"/>
        <v/>
      </c>
      <c r="F67" s="6" t="str">
        <f t="shared" si="274"/>
        <v/>
      </c>
      <c r="G67" s="6" t="str">
        <f t="shared" si="275"/>
        <v/>
      </c>
      <c r="H67" s="6" t="str">
        <f t="shared" si="276"/>
        <v/>
      </c>
      <c r="I67" s="6" t="str">
        <f t="shared" si="277"/>
        <v/>
      </c>
      <c r="J67" s="6" t="str">
        <f t="shared" si="278"/>
        <v/>
      </c>
      <c r="K67" s="6" t="str">
        <f t="shared" si="279"/>
        <v/>
      </c>
      <c r="L67" s="6" t="str">
        <f t="shared" si="280"/>
        <v/>
      </c>
      <c r="M67" s="6" t="str">
        <f t="shared" si="281"/>
        <v/>
      </c>
      <c r="N67" s="6" t="str">
        <f t="shared" si="282"/>
        <v/>
      </c>
      <c r="O67" s="6" t="str">
        <f t="shared" si="283"/>
        <v/>
      </c>
      <c r="P67" s="6" t="str">
        <f t="shared" si="284"/>
        <v/>
      </c>
      <c r="Q67" s="6" t="str">
        <f t="shared" si="285"/>
        <v/>
      </c>
      <c r="R67" s="6" t="str">
        <f t="shared" si="286"/>
        <v/>
      </c>
      <c r="S67" s="6" t="str">
        <f t="shared" si="287"/>
        <v/>
      </c>
      <c r="T67" s="6" t="str">
        <f t="shared" si="288"/>
        <v/>
      </c>
      <c r="U67" s="6" t="str">
        <f t="shared" si="289"/>
        <v/>
      </c>
      <c r="V67" s="6" t="str">
        <f t="shared" si="290"/>
        <v/>
      </c>
      <c r="W67" s="6" t="str">
        <f t="shared" si="291"/>
        <v/>
      </c>
      <c r="X67" s="6" t="str">
        <f t="shared" si="292"/>
        <v/>
      </c>
      <c r="Y67" s="6" t="str">
        <f t="shared" si="293"/>
        <v/>
      </c>
      <c r="Z67" s="6" t="str">
        <f t="shared" si="294"/>
        <v/>
      </c>
      <c r="AA67" s="6" t="str">
        <f t="shared" si="295"/>
        <v/>
      </c>
      <c r="AB67" s="6" t="str">
        <f t="shared" si="296"/>
        <v/>
      </c>
      <c r="AC67" s="6" t="str">
        <f t="shared" si="297"/>
        <v/>
      </c>
      <c r="AD67" s="6" t="str">
        <f t="shared" si="298"/>
        <v/>
      </c>
      <c r="AE67" s="6" t="str">
        <f t="shared" si="299"/>
        <v/>
      </c>
      <c r="AF67" s="6" t="str">
        <f t="shared" si="300"/>
        <v/>
      </c>
      <c r="AG67" s="6" t="str">
        <f t="shared" si="301"/>
        <v/>
      </c>
      <c r="AH67" s="6" t="str">
        <f t="shared" si="302"/>
        <v/>
      </c>
      <c r="AI67" s="6" t="str">
        <f t="shared" si="303"/>
        <v/>
      </c>
      <c r="AJ67" s="6" t="str">
        <f t="shared" si="304"/>
        <v/>
      </c>
      <c r="AK67" s="6" t="str">
        <f t="shared" si="305"/>
        <v/>
      </c>
      <c r="AL67" s="6" t="str">
        <f t="shared" si="306"/>
        <v/>
      </c>
      <c r="AM67" s="6" t="str">
        <f t="shared" si="307"/>
        <v/>
      </c>
      <c r="AN67" s="6" t="str">
        <f t="shared" si="308"/>
        <v/>
      </c>
      <c r="AO67" s="6" t="str">
        <f t="shared" si="309"/>
        <v/>
      </c>
      <c r="AP67" s="6" t="str">
        <f t="shared" si="310"/>
        <v/>
      </c>
      <c r="AQ67" s="6" t="str">
        <f t="shared" si="311"/>
        <v/>
      </c>
      <c r="AR67" s="6" t="str">
        <f t="shared" si="312"/>
        <v/>
      </c>
      <c r="AS67" s="6" t="str">
        <f t="shared" si="313"/>
        <v/>
      </c>
      <c r="AT67" s="6" t="str">
        <f t="shared" si="314"/>
        <v/>
      </c>
      <c r="AU67" s="6">
        <f t="shared" si="315"/>
        <v>1</v>
      </c>
      <c r="AV67" s="6">
        <f t="shared" si="316"/>
        <v>0.97765000000000002</v>
      </c>
      <c r="AW67" s="6">
        <f t="shared" si="317"/>
        <v>0.95616109800000004</v>
      </c>
      <c r="AX67" s="6">
        <f t="shared" si="318"/>
        <v>0.93847220563704292</v>
      </c>
      <c r="AY67" s="6">
        <f t="shared" si="319"/>
        <v>0.9216527948476676</v>
      </c>
      <c r="AZ67" s="6">
        <f t="shared" si="320"/>
        <v>0.90810989719798763</v>
      </c>
      <c r="BA67" s="6">
        <f t="shared" si="321"/>
        <v>0.89759601886284912</v>
      </c>
      <c r="BB67" s="6">
        <f t="shared" si="322"/>
        <v>0.88879280277980865</v>
      </c>
      <c r="BC67" s="6">
        <f t="shared" si="323"/>
        <v>0.88389917304563548</v>
      </c>
      <c r="BD67" s="6">
        <f t="shared" si="324"/>
        <v>0.87548077065764374</v>
      </c>
      <c r="BE67" s="6">
        <f t="shared" si="325"/>
        <v>0.86745098635824347</v>
      </c>
      <c r="BF67" s="6">
        <f t="shared" si="326"/>
        <v>0.86449844988046287</v>
      </c>
      <c r="BG67" s="6">
        <f t="shared" si="327"/>
        <v>0.85958553574524865</v>
      </c>
      <c r="BH67" s="6">
        <f t="shared" si="328"/>
        <v>0.85761822465188409</v>
      </c>
      <c r="BI67" s="6">
        <f t="shared" si="329"/>
        <v>0.85453645308599502</v>
      </c>
      <c r="BJ67" s="6">
        <f t="shared" si="330"/>
        <v>0.84821831897351274</v>
      </c>
      <c r="BK67" s="6">
        <f t="shared" si="331"/>
        <v>0.84923004481712172</v>
      </c>
      <c r="BL67" s="6">
        <f t="shared" si="332"/>
        <v>0.84834583515948836</v>
      </c>
      <c r="BM67" s="6">
        <f t="shared" si="333"/>
        <v>0.8495717854085304</v>
      </c>
      <c r="BN67" s="6">
        <f t="shared" si="334"/>
        <v>0.8442308116499615</v>
      </c>
      <c r="BO67" s="6">
        <f t="shared" si="335"/>
        <v>0.84346671791255634</v>
      </c>
      <c r="BP67" s="6">
        <f t="shared" si="336"/>
        <v>0.84273681032675729</v>
      </c>
      <c r="BQ67" s="6">
        <f t="shared" si="337"/>
        <v>0.83980552538269371</v>
      </c>
      <c r="BR67" s="6">
        <f t="shared" si="338"/>
        <v>0.83950389113367352</v>
      </c>
      <c r="BS67" s="6">
        <f t="shared" si="339"/>
        <v>0.83764701195950508</v>
      </c>
      <c r="BT67" s="6">
        <f t="shared" si="340"/>
        <v>0.83768807685634539</v>
      </c>
      <c r="BU67" s="6">
        <f t="shared" si="341"/>
        <v>0.83709218314804479</v>
      </c>
      <c r="BV67" s="6">
        <f t="shared" si="342"/>
        <v>0.83482645952602264</v>
      </c>
      <c r="BW67" s="6">
        <f t="shared" si="343"/>
        <v>0.83469148636245116</v>
      </c>
      <c r="BX67" s="6">
        <f t="shared" si="344"/>
        <v>0.83208083697513657</v>
      </c>
      <c r="BY67" s="6">
        <f t="shared" si="345"/>
        <v>0.82155252124375422</v>
      </c>
      <c r="BZ67" s="6">
        <f t="shared" si="346"/>
        <v>0.83741573824041671</v>
      </c>
      <c r="CA67" s="6">
        <f t="shared" si="347"/>
        <v>0.82079437678274725</v>
      </c>
      <c r="CB67" s="6">
        <f t="shared" si="348"/>
        <v>0.82164121016737268</v>
      </c>
      <c r="CC67" s="6">
        <f t="shared" si="349"/>
        <v>0.83285419198723443</v>
      </c>
      <c r="CD67" s="6">
        <f t="shared" si="350"/>
        <v>0.79977280480696078</v>
      </c>
      <c r="CE67" s="6">
        <f t="shared" si="351"/>
        <v>0.82069053508545653</v>
      </c>
      <c r="CF67" s="6">
        <f t="shared" si="352"/>
        <v>0.81069110158346469</v>
      </c>
      <c r="CG67" s="6">
        <f t="shared" si="353"/>
        <v>0.81680813180051148</v>
      </c>
      <c r="CH67" s="6">
        <f t="shared" si="354"/>
        <v>0.8121307711765049</v>
      </c>
      <c r="CI67" s="6">
        <f t="shared" si="355"/>
        <v>0.81459982372439488</v>
      </c>
      <c r="CJ67" s="6">
        <f t="shared" si="356"/>
        <v>0.81142210423325412</v>
      </c>
      <c r="CK67" s="6">
        <f t="shared" si="357"/>
        <v>0.8069870039914705</v>
      </c>
      <c r="CL67" s="6">
        <f t="shared" si="358"/>
        <v>0.81076325472633559</v>
      </c>
      <c r="CM67" s="6">
        <f t="shared" si="359"/>
        <v>0.81015171098235417</v>
      </c>
      <c r="CN67" s="6">
        <f t="shared" si="360"/>
        <v>0.80759060481195166</v>
      </c>
      <c r="CO67" s="6">
        <f t="shared" si="361"/>
        <v>0.80654187276723999</v>
      </c>
      <c r="CP67" s="6">
        <f t="shared" si="362"/>
        <v>0.81060098431465055</v>
      </c>
      <c r="CQ67" s="6">
        <f t="shared" si="363"/>
        <v>0.80921618070035384</v>
      </c>
      <c r="CR67" s="6">
        <f t="shared" si="364"/>
        <v>0.81071695615104844</v>
      </c>
      <c r="CS67" s="6">
        <f t="shared" si="365"/>
        <v>0.80939720151501104</v>
      </c>
      <c r="CT67" s="6">
        <f t="shared" si="366"/>
        <v>0.81556804747725609</v>
      </c>
      <c r="CU67" s="6">
        <f t="shared" si="367"/>
        <v>0.81526257060785967</v>
      </c>
      <c r="CV67" s="6">
        <f t="shared" si="368"/>
        <v>0.81606201671397161</v>
      </c>
      <c r="CW67" s="6">
        <f t="shared" si="369"/>
        <v>0.81853212628835681</v>
      </c>
      <c r="CX67" s="6">
        <f t="shared" si="370"/>
        <v>0.82144160312713455</v>
      </c>
      <c r="CY67" s="6">
        <f t="shared" si="371"/>
        <v>0.82480508745849379</v>
      </c>
      <c r="CZ67" s="6">
        <f t="shared" si="372"/>
        <v>0.82559001221607764</v>
      </c>
      <c r="DA67" s="6">
        <f t="shared" si="373"/>
        <v>0.82637314477623491</v>
      </c>
      <c r="DB67" s="6">
        <f t="shared" si="374"/>
        <v>0.81764710769223981</v>
      </c>
      <c r="DC67" s="6">
        <f t="shared" si="375"/>
        <v>0.82331100835338655</v>
      </c>
      <c r="DD67" s="6">
        <f t="shared" si="376"/>
        <v>0.82693772475378613</v>
      </c>
      <c r="DE67" s="6">
        <f t="shared" si="377"/>
        <v>0.82392835604926895</v>
      </c>
      <c r="DF67" s="6">
        <f t="shared" si="378"/>
        <v>0.82323547591161028</v>
      </c>
      <c r="DG67" s="6">
        <f t="shared" si="379"/>
        <v>0.81958323126435362</v>
      </c>
      <c r="DH67" s="6">
        <f t="shared" si="380"/>
        <v>0.75492607973479231</v>
      </c>
      <c r="DI67" s="6">
        <f t="shared" ref="DI67:DI98" si="381">DI66*(1-INDEX(qxs,$A67,MIN(DI$1-1949+$A66,2019-1949)))</f>
        <v>0.76414898251852792</v>
      </c>
      <c r="DJ67" s="6">
        <f t="shared" ref="DJ67:DJ98" si="382">DJ66*(1-INDEX(qxs,$A67,MIN(DJ$1-1949+$A66,2019-1949)))</f>
        <v>0.77534405393058525</v>
      </c>
      <c r="DK67" s="6">
        <f t="shared" ref="DK67:DK98" si="383">DK66*(1-INDEX(qxs,$A67,MIN(DK$1-1949+$A66,2019-1949)))</f>
        <v>0.77361511788848913</v>
      </c>
      <c r="DL67" s="6">
        <f t="shared" ref="DL67:DL98" si="384">DL66*(1-INDEX(qxs,$A67,MIN(DL$1-1949+$A66,2019-1949)))</f>
        <v>0.78344653285785837</v>
      </c>
      <c r="DM67" s="6">
        <f t="shared" ref="DM67:DM98" si="385">DM66*(1-INDEX(qxs,$A67,MIN(DM$1-1949+$A66,2019-1949)))</f>
        <v>0.78784567426348739</v>
      </c>
      <c r="DN67" s="6">
        <f t="shared" ref="DN67:DN98" si="386">DN66*(1-INDEX(qxs,$A67,MIN(DN$1-1949+$A66,2019-1949)))</f>
        <v>0.79235722548818777</v>
      </c>
      <c r="DO67" s="6">
        <f t="shared" ref="DO67:DO98" si="387">DO66*(1-INDEX(qxs,$A67,MIN(DO$1-1949+$A66,2019-1949)))</f>
        <v>0.79410692070023714</v>
      </c>
      <c r="DP67" s="6">
        <f t="shared" ref="DP67:DP98" si="388">DP66*(1-INDEX(qxs,$A67,MIN(DP$1-1949+$A66,2019-1949)))</f>
        <v>0.79840521921465968</v>
      </c>
      <c r="DQ67" s="6">
        <f t="shared" ref="DQ67:DQ98" si="389">DQ66*(1-INDEX(qxs,$A67,MIN(DQ$1-1949+$A66,2019-1949)))</f>
        <v>0.80204911841682047</v>
      </c>
      <c r="DR67" s="6">
        <f t="shared" ref="DR67:DR98" si="390">DR66*(1-INDEX(qxs,$A67,MIN(DR$1-1949+$A66,2019-1949)))</f>
        <v>0.80827735216869756</v>
      </c>
      <c r="DS67" s="6">
        <f t="shared" ref="DS67:DS98" si="391">DS66*(1-INDEX(qxs,$A67,MIN(DS$1-1949+$A66,2019-1949)))</f>
        <v>0.81326672208562445</v>
      </c>
      <c r="DT67" s="6">
        <f t="shared" ref="DT67:DT98" si="392">DT66*(1-INDEX(qxs,$A67,MIN(DT$1-1949+$A66,2019-1949)))</f>
        <v>0.81226533403140644</v>
      </c>
      <c r="DU67" s="6">
        <f t="shared" ref="DU67:DU98" si="393">DU66*(1-INDEX(qxs,$A67,MIN(DU$1-1949+$A66,2019-1949)))</f>
        <v>0.81698955445652743</v>
      </c>
      <c r="DV67" s="6">
        <f t="shared" ref="DV67:DV98" si="394">DV66*(1-INDEX(qxs,$A67,MIN(DV$1-1949+$A66,2019-1949)))</f>
        <v>0.82156463924681777</v>
      </c>
      <c r="DW67" s="6">
        <f t="shared" ref="DW67:DW98" si="395">DW66*(1-INDEX(qxs,$A67,MIN(DW$1-1949+$A66,2019-1949)))</f>
        <v>0.82394690698954154</v>
      </c>
      <c r="DX67" s="6">
        <f t="shared" ref="DX67:DX98" si="396">DX66*(1-INDEX(qxs,$A67,MIN(DX$1-1949+$A66,2019-1949)))</f>
        <v>0.82536622065083443</v>
      </c>
      <c r="DY67" s="6">
        <f t="shared" ref="DY67:DY98" si="397">DY66*(1-INDEX(qxs,$A67,MIN(DY$1-1949+$A66,2019-1949)))</f>
        <v>0.82669035357303444</v>
      </c>
      <c r="DZ67" s="6">
        <f t="shared" ref="DZ67:DZ98" si="398">DZ66*(1-INDEX(qxs,$A67,MIN(DZ$1-1949+$A66,2019-1949)))</f>
        <v>0.82945166111402602</v>
      </c>
      <c r="EA67" s="6">
        <f t="shared" ref="EA67:EA98" si="399">EA66*(1-INDEX(qxs,$A67,MIN(EA$1-1949+$A66,2019-1949)))</f>
        <v>0.83092326078840972</v>
      </c>
      <c r="EB67" s="6">
        <f t="shared" ref="EB67:EB98" si="400">EB66*(1-INDEX(qxs,$A67,MIN(EB$1-1949+$A66,2019-1949)))</f>
        <v>0.83359247736296749</v>
      </c>
      <c r="EC67" s="6">
        <f t="shared" ref="EC67:EC98" si="401">EC66*(1-INDEX(qxs,$A67,MIN(EC$1-1949+$A66,2019-1949)))</f>
        <v>0.83353482187240335</v>
      </c>
      <c r="ED67" s="6">
        <f t="shared" ref="ED67:ED98" si="402">ED66*(1-INDEX(qxs,$A67,MIN(ED$1-1949+$A66,2019-1949)))</f>
        <v>0.83682893560050853</v>
      </c>
      <c r="EE67" s="6">
        <f t="shared" ref="EE67:EE98" si="403">EE66*(1-INDEX(qxs,$A67,MIN(EE$1-1949+$A66,2019-1949)))</f>
        <v>0.83668878227865884</v>
      </c>
      <c r="EF67" s="6">
        <f t="shared" ref="EF67:EF98" si="404">EF66*(1-INDEX(qxs,$A67,MIN(EF$1-1949+$A66,2019-1949)))</f>
        <v>0.83463345971800262</v>
      </c>
      <c r="EG67" s="6">
        <f t="shared" ref="EG67:EG98" si="405">EG66*(1-INDEX(qxs,$A67,MIN(EG$1-1949+$A66,2019-1949)))</f>
        <v>0.83883679989457893</v>
      </c>
      <c r="EH67" s="6">
        <f t="shared" ref="EH67:EH98" si="406">EH66*(1-INDEX(qxs,$A67,MIN(EH$1-1949+$A66,2019-1949)))</f>
        <v>0.84236114740833268</v>
      </c>
      <c r="EI67" s="6">
        <f t="shared" ref="EI67:EI98" si="407">EI66*(1-INDEX(qxs,$A67,MIN(EI$1-1949+$A66,2019-1949)))</f>
        <v>0.8463005354581099</v>
      </c>
      <c r="EJ67" s="6">
        <f t="shared" ref="EJ67:EJ98" si="408">EJ66*(1-INDEX(qxs,$A67,MIN(EJ$1-1949+$A66,2019-1949)))</f>
        <v>0.84848929144680041</v>
      </c>
      <c r="EK67" s="6">
        <f t="shared" ref="EK67:EK98" si="409">EK66*(1-INDEX(qxs,$A67,MIN(EK$1-1949+$A66,2019-1949)))</f>
        <v>0.84991920235717988</v>
      </c>
      <c r="EL67" s="6">
        <f t="shared" ref="EL67:EL98" si="410">EL66*(1-INDEX(qxs,$A67,MIN(EL$1-1949+$A66,2019-1949)))</f>
        <v>0.85101134983484938</v>
      </c>
      <c r="EM67" s="6">
        <f t="shared" ref="EM67:EM98" si="411">EM66*(1-INDEX(qxs,$A67,MIN(EM$1-1949+$A66,2019-1949)))</f>
        <v>0.85191147093647435</v>
      </c>
      <c r="EN67" s="6">
        <f t="shared" ref="EN67:EN98" si="412">EN66*(1-INDEX(qxs,$A67,MIN(EN$1-1949+$A66,2019-1949)))</f>
        <v>0.85310713027146634</v>
      </c>
      <c r="EO67" s="6">
        <f t="shared" ref="EO67:EO98" si="413">EO66*(1-INDEX(qxs,$A67,MIN(EO$1-1949+$A66,2019-1949)))</f>
        <v>0.8541216229550096</v>
      </c>
      <c r="EP67" s="6">
        <f t="shared" ref="EP67:EP98" si="414">EP66*(1-INDEX(qxs,$A67,MIN(EP$1-1949+$A66,2019-1949)))</f>
        <v>0.85289115063816201</v>
      </c>
      <c r="EQ67" s="6">
        <f t="shared" ref="EQ67:EQ98" si="415">EQ66*(1-INDEX(qxs,$A67,MIN(EQ$1-1949+$A66,2019-1949)))</f>
        <v>0.85263572332117488</v>
      </c>
      <c r="ER67" s="6">
        <f t="shared" ref="ER67:ER98" si="416">ER66*(1-INDEX(qxs,$A67,MIN(ER$1-1949+$A66,2019-1949)))</f>
        <v>0.85521021067520231</v>
      </c>
      <c r="ES67" s="6">
        <f t="shared" ref="ES67:ES98" si="417">ES66*(1-INDEX(qxs,$A67,MIN(ES$1-1949+$A66,2019-1949)))</f>
        <v>0.85679183674866277</v>
      </c>
      <c r="ET67" s="6">
        <f t="shared" ref="ET67:ET98" si="418">ET66*(1-INDEX(qxs,$A67,MIN(ET$1-1949+$A66,2019-1949)))</f>
        <v>0.85750834847900137</v>
      </c>
      <c r="EU67" s="6">
        <f t="shared" ref="EU67:EU98" si="419">EU66*(1-INDEX(qxs,$A67,MIN(EU$1-1949+$A66,2019-1949)))</f>
        <v>0.85738124322960507</v>
      </c>
      <c r="EV67" s="6">
        <f t="shared" ref="EV67:EV98" si="420">EV66*(1-INDEX(qxs,$A67,MIN(EV$1-1949+$A66,2019-1949)))</f>
        <v>0.85808919997507582</v>
      </c>
      <c r="EW67" s="6">
        <f t="shared" ref="EW67:EW98" si="421">EW66*(1-INDEX(qxs,$A67,MIN(EW$1-1949+$A66,2019-1949)))</f>
        <v>0.85801502548762221</v>
      </c>
      <c r="EX67" s="6">
        <f t="shared" ref="EX67:EX98" si="422">EX66*(1-INDEX(qxs,$A67,MIN(EX$1-1949+$A66,2019-1949)))</f>
        <v>0.85966842565081247</v>
      </c>
      <c r="EY67" s="6">
        <f t="shared" ref="EY67:EY98" si="423">EY66*(1-INDEX(qxs,$A67,MIN(EY$1-1949+$A66,2019-1949)))</f>
        <v>0.86083316788660846</v>
      </c>
      <c r="EZ67" s="6">
        <f t="shared" ref="EZ67:EZ98" si="424">EZ66*(1-INDEX(qxs,$A67,MIN(EZ$1-1949+$A66,2019-1949)))</f>
        <v>0.86141560978584508</v>
      </c>
      <c r="FA67" s="6">
        <f t="shared" ref="FA67:FA98" si="425">FA66*(1-INDEX(qxs,$A67,MIN(FA$1-1949+$A66,2019-1949)))</f>
        <v>0.8627158024663335</v>
      </c>
      <c r="FB67" s="6">
        <f t="shared" ref="FB67:FB98" si="426">FB66*(1-INDEX(qxs,$A67,MIN(FB$1-1949+$A66,2019-1949)))</f>
        <v>0.86206728991074222</v>
      </c>
      <c r="FC67" s="6">
        <f t="shared" ref="FC67:FC98" si="427">FC66*(1-INDEX(qxs,$A67,MIN(FC$1-1949+$A66,2019-1949)))</f>
        <v>0.86344105090419765</v>
      </c>
      <c r="FD67" s="6">
        <f t="shared" ref="FD67:FD98" si="428">FD66*(1-INDEX(qxs,$A67,MIN(FD$1-1949+$A66,2019-1949)))</f>
        <v>0.86395579981162407</v>
      </c>
      <c r="FE67" s="6">
        <f t="shared" ref="FE67:FE98" si="429">FE66*(1-INDEX(qxs,$A67,MIN(FE$1-1949+$A66,2019-1949)))</f>
        <v>0.86473343048568407</v>
      </c>
      <c r="FF67" s="6">
        <f t="shared" ref="FF67:FF98" si="430">FF66*(1-INDEX(qxs,$A67,MIN(FF$1-1949+$A66,2019-1949)))</f>
        <v>0.86390459339150971</v>
      </c>
      <c r="FG67" s="6">
        <f t="shared" ref="FG67:FG98" si="431">FG66*(1-INDEX(qxs,$A67,MIN(FG$1-1949+$A66,2019-1949)))</f>
        <v>0.86470674673829895</v>
      </c>
      <c r="FH67" s="6">
        <f t="shared" ref="FH67:FH98" si="432">FH66*(1-INDEX(qxs,$A67,MIN(FH$1-1949+$A66,2019-1949)))</f>
        <v>0.86538659289532704</v>
      </c>
      <c r="FI67" s="6">
        <f t="shared" ref="FI67:FI98" si="433">FI66*(1-INDEX(qxs,$A67,MIN(FI$1-1949+$A66,2019-1949)))</f>
        <v>0.86568405838901341</v>
      </c>
      <c r="FJ67" s="6">
        <f t="shared" ref="FJ67:FJ98" si="434">FJ66*(1-INDEX(qxs,$A67,MIN(FJ$1-1949+$A66,2019-1949)))</f>
        <v>0.8665423367578351</v>
      </c>
      <c r="FK67" s="6">
        <f t="shared" ref="FK67:FK98" si="435">FK66*(1-INDEX(qxs,$A67,MIN(FK$1-1949+$A66,2019-1949)))</f>
        <v>0.86680174959667122</v>
      </c>
      <c r="FL67" s="6">
        <f t="shared" ref="FL67:FL98" si="436">FL66*(1-INDEX(qxs,$A67,MIN(FL$1-1949+$A66,2019-1949)))</f>
        <v>0.8670556593425387</v>
      </c>
      <c r="FM67" s="6">
        <f t="shared" ref="FM67:FM98" si="437">FM66*(1-INDEX(qxs,$A67,MIN(FM$1-1949+$A66,2019-1949)))</f>
        <v>0.86713384234975743</v>
      </c>
      <c r="FN67" s="6">
        <f t="shared" ref="FN67:FN98" si="438">FN66*(1-INDEX(qxs,$A67,MIN(FN$1-1949+$A66,2019-1949)))</f>
        <v>0.86745112026535243</v>
      </c>
      <c r="FO67" s="6">
        <f t="shared" ref="FO67:FO98" si="439">FO66*(1-INDEX(qxs,$A67,MIN(FO$1-1949+$A66,2019-1949)))</f>
        <v>0.86757927110483035</v>
      </c>
      <c r="FP67" s="6">
        <f t="shared" ref="FP67:FP98" si="440">FP66*(1-INDEX(qxs,$A67,MIN(FP$1-1949+$A66,2019-1949)))</f>
        <v>0.86788133748941443</v>
      </c>
      <c r="FQ67" s="6">
        <f t="shared" ref="FQ67:FQ98" si="441">FQ66*(1-INDEX(qxs,$A67,MIN(FQ$1-1949+$A66,2019-1949)))</f>
        <v>0.86812076536937677</v>
      </c>
      <c r="FR67" s="6">
        <f t="shared" ref="FR67:FR98" si="442">FR66*(1-INDEX(qxs,$A67,MIN(FR$1-1949+$A66,2019-1949)))</f>
        <v>0.86834656136996768</v>
      </c>
      <c r="FS67" s="6">
        <f t="shared" ref="FS67:FS98" si="443">FS66*(1-INDEX(qxs,$A67,MIN(FS$1-1949+$A66,2019-1949)))</f>
        <v>0.8685593428329027</v>
      </c>
      <c r="FT67" s="6">
        <f t="shared" ref="FT67:FT98" si="444">FT66*(1-INDEX(qxs,$A67,MIN(FT$1-1949+$A66,2019-1949)))</f>
        <v>0.86875938934979058</v>
      </c>
      <c r="FU67" s="6">
        <f t="shared" ref="FU67:FU98" si="445">FU66*(1-INDEX(qxs,$A67,MIN(FU$1-1949+$A66,2019-1949)))</f>
        <v>0.86894730653852081</v>
      </c>
      <c r="FV67" s="6">
        <f t="shared" ref="FV67:FV98" si="446">FV66*(1-INDEX(qxs,$A67,MIN(FV$1-1949+$A66,2019-1949)))</f>
        <v>0.86912301273334402</v>
      </c>
      <c r="FW67" s="6">
        <f t="shared" ref="FW67:FW98" si="447">FW66*(1-INDEX(qxs,$A67,MIN(FW$1-1949+$A66,2019-1949)))</f>
        <v>0.86928660309376116</v>
      </c>
      <c r="FX67" s="6">
        <f t="shared" ref="FX67:FX98" si="448">FX66*(1-INDEX(qxs,$A67,MIN(FX$1-1949+$A66,2019-1949)))</f>
        <v>0.86943709062074248</v>
      </c>
      <c r="FY67" s="6">
        <f t="shared" ref="FY67:FY98" si="449">FY66*(1-INDEX(qxs,$A67,MIN(FY$1-1949+$A66,2019-1949)))</f>
        <v>0.86957171033675729</v>
      </c>
      <c r="GA67" s="17"/>
      <c r="GB67" s="17"/>
      <c r="GC67" s="17"/>
    </row>
    <row r="68" spans="1:185" x14ac:dyDescent="0.25">
      <c r="A68" s="13">
        <v>66</v>
      </c>
      <c r="B68" s="6" t="str">
        <f t="shared" ref="B68:B99" si="450">IF(B$1+$A68&lt;1950,"",IF(B$1+$A68=1950,1,B67*(1-INDEX(qxs,$A68,MIN(B$1-1949+$A67,2019-1949)))))</f>
        <v/>
      </c>
      <c r="C68" s="6" t="str">
        <f t="shared" ref="C68:C99" si="451">IF(C$1+$A68&lt;1950,"",IF(C$1+$A68=1950,1,C67*(1-INDEX(qxs,$A68,MIN(C$1-1949+$A67,2019-1949)))))</f>
        <v/>
      </c>
      <c r="D68" s="6" t="str">
        <f t="shared" ref="D68:D99" si="452">IF(D$1+$A68&lt;1950,"",IF(D$1+$A68=1950,1,D67*(1-INDEX(qxs,$A68,MIN(D$1-1949+$A67,2019-1949)))))</f>
        <v/>
      </c>
      <c r="E68" s="6" t="str">
        <f t="shared" ref="E68:E99" si="453">IF(E$1+$A68&lt;1950,"",IF(E$1+$A68=1950,1,E67*(1-INDEX(qxs,$A68,MIN(E$1-1949+$A67,2019-1949)))))</f>
        <v/>
      </c>
      <c r="F68" s="6" t="str">
        <f t="shared" ref="F68:F99" si="454">IF(F$1+$A68&lt;1950,"",IF(F$1+$A68=1950,1,F67*(1-INDEX(qxs,$A68,MIN(F$1-1949+$A67,2019-1949)))))</f>
        <v/>
      </c>
      <c r="G68" s="6" t="str">
        <f t="shared" ref="G68:G99" si="455">IF(G$1+$A68&lt;1950,"",IF(G$1+$A68=1950,1,G67*(1-INDEX(qxs,$A68,MIN(G$1-1949+$A67,2019-1949)))))</f>
        <v/>
      </c>
      <c r="H68" s="6" t="str">
        <f t="shared" ref="H68:H99" si="456">IF(H$1+$A68&lt;1950,"",IF(H$1+$A68=1950,1,H67*(1-INDEX(qxs,$A68,MIN(H$1-1949+$A67,2019-1949)))))</f>
        <v/>
      </c>
      <c r="I68" s="6" t="str">
        <f t="shared" ref="I68:I99" si="457">IF(I$1+$A68&lt;1950,"",IF(I$1+$A68=1950,1,I67*(1-INDEX(qxs,$A68,MIN(I$1-1949+$A67,2019-1949)))))</f>
        <v/>
      </c>
      <c r="J68" s="6" t="str">
        <f t="shared" ref="J68:J99" si="458">IF(J$1+$A68&lt;1950,"",IF(J$1+$A68=1950,1,J67*(1-INDEX(qxs,$A68,MIN(J$1-1949+$A67,2019-1949)))))</f>
        <v/>
      </c>
      <c r="K68" s="6" t="str">
        <f t="shared" ref="K68:K99" si="459">IF(K$1+$A68&lt;1950,"",IF(K$1+$A68=1950,1,K67*(1-INDEX(qxs,$A68,MIN(K$1-1949+$A67,2019-1949)))))</f>
        <v/>
      </c>
      <c r="L68" s="6" t="str">
        <f t="shared" ref="L68:L99" si="460">IF(L$1+$A68&lt;1950,"",IF(L$1+$A68=1950,1,L67*(1-INDEX(qxs,$A68,MIN(L$1-1949+$A67,2019-1949)))))</f>
        <v/>
      </c>
      <c r="M68" s="6" t="str">
        <f t="shared" ref="M68:M99" si="461">IF(M$1+$A68&lt;1950,"",IF(M$1+$A68=1950,1,M67*(1-INDEX(qxs,$A68,MIN(M$1-1949+$A67,2019-1949)))))</f>
        <v/>
      </c>
      <c r="N68" s="6" t="str">
        <f t="shared" ref="N68:N99" si="462">IF(N$1+$A68&lt;1950,"",IF(N$1+$A68=1950,1,N67*(1-INDEX(qxs,$A68,MIN(N$1-1949+$A67,2019-1949)))))</f>
        <v/>
      </c>
      <c r="O68" s="6" t="str">
        <f t="shared" ref="O68:O99" si="463">IF(O$1+$A68&lt;1950,"",IF(O$1+$A68=1950,1,O67*(1-INDEX(qxs,$A68,MIN(O$1-1949+$A67,2019-1949)))))</f>
        <v/>
      </c>
      <c r="P68" s="6" t="str">
        <f t="shared" ref="P68:P99" si="464">IF(P$1+$A68&lt;1950,"",IF(P$1+$A68=1950,1,P67*(1-INDEX(qxs,$A68,MIN(P$1-1949+$A67,2019-1949)))))</f>
        <v/>
      </c>
      <c r="Q68" s="6" t="str">
        <f t="shared" ref="Q68:Q99" si="465">IF(Q$1+$A68&lt;1950,"",IF(Q$1+$A68=1950,1,Q67*(1-INDEX(qxs,$A68,MIN(Q$1-1949+$A67,2019-1949)))))</f>
        <v/>
      </c>
      <c r="R68" s="6" t="str">
        <f t="shared" ref="R68:R99" si="466">IF(R$1+$A68&lt;1950,"",IF(R$1+$A68=1950,1,R67*(1-INDEX(qxs,$A68,MIN(R$1-1949+$A67,2019-1949)))))</f>
        <v/>
      </c>
      <c r="S68" s="6" t="str">
        <f t="shared" ref="S68:S99" si="467">IF(S$1+$A68&lt;1950,"",IF(S$1+$A68=1950,1,S67*(1-INDEX(qxs,$A68,MIN(S$1-1949+$A67,2019-1949)))))</f>
        <v/>
      </c>
      <c r="T68" s="6" t="str">
        <f t="shared" ref="T68:T99" si="468">IF(T$1+$A68&lt;1950,"",IF(T$1+$A68=1950,1,T67*(1-INDEX(qxs,$A68,MIN(T$1-1949+$A67,2019-1949)))))</f>
        <v/>
      </c>
      <c r="U68" s="6" t="str">
        <f t="shared" ref="U68:U99" si="469">IF(U$1+$A68&lt;1950,"",IF(U$1+$A68=1950,1,U67*(1-INDEX(qxs,$A68,MIN(U$1-1949+$A67,2019-1949)))))</f>
        <v/>
      </c>
      <c r="V68" s="6" t="str">
        <f t="shared" ref="V68:V99" si="470">IF(V$1+$A68&lt;1950,"",IF(V$1+$A68=1950,1,V67*(1-INDEX(qxs,$A68,MIN(V$1-1949+$A67,2019-1949)))))</f>
        <v/>
      </c>
      <c r="W68" s="6" t="str">
        <f t="shared" ref="W68:W99" si="471">IF(W$1+$A68&lt;1950,"",IF(W$1+$A68=1950,1,W67*(1-INDEX(qxs,$A68,MIN(W$1-1949+$A67,2019-1949)))))</f>
        <v/>
      </c>
      <c r="X68" s="6" t="str">
        <f t="shared" ref="X68:X99" si="472">IF(X$1+$A68&lt;1950,"",IF(X$1+$A68=1950,1,X67*(1-INDEX(qxs,$A68,MIN(X$1-1949+$A67,2019-1949)))))</f>
        <v/>
      </c>
      <c r="Y68" s="6" t="str">
        <f t="shared" ref="Y68:Y99" si="473">IF(Y$1+$A68&lt;1950,"",IF(Y$1+$A68=1950,1,Y67*(1-INDEX(qxs,$A68,MIN(Y$1-1949+$A67,2019-1949)))))</f>
        <v/>
      </c>
      <c r="Z68" s="6" t="str">
        <f t="shared" ref="Z68:Z99" si="474">IF(Z$1+$A68&lt;1950,"",IF(Z$1+$A68=1950,1,Z67*(1-INDEX(qxs,$A68,MIN(Z$1-1949+$A67,2019-1949)))))</f>
        <v/>
      </c>
      <c r="AA68" s="6" t="str">
        <f t="shared" ref="AA68:AA99" si="475">IF(AA$1+$A68&lt;1950,"",IF(AA$1+$A68=1950,1,AA67*(1-INDEX(qxs,$A68,MIN(AA$1-1949+$A67,2019-1949)))))</f>
        <v/>
      </c>
      <c r="AB68" s="6" t="str">
        <f t="shared" ref="AB68:AB99" si="476">IF(AB$1+$A68&lt;1950,"",IF(AB$1+$A68=1950,1,AB67*(1-INDEX(qxs,$A68,MIN(AB$1-1949+$A67,2019-1949)))))</f>
        <v/>
      </c>
      <c r="AC68" s="6" t="str">
        <f t="shared" ref="AC68:AC99" si="477">IF(AC$1+$A68&lt;1950,"",IF(AC$1+$A68=1950,1,AC67*(1-INDEX(qxs,$A68,MIN(AC$1-1949+$A67,2019-1949)))))</f>
        <v/>
      </c>
      <c r="AD68" s="6" t="str">
        <f t="shared" ref="AD68:AD99" si="478">IF(AD$1+$A68&lt;1950,"",IF(AD$1+$A68=1950,1,AD67*(1-INDEX(qxs,$A68,MIN(AD$1-1949+$A67,2019-1949)))))</f>
        <v/>
      </c>
      <c r="AE68" s="6" t="str">
        <f t="shared" ref="AE68:AE99" si="479">IF(AE$1+$A68&lt;1950,"",IF(AE$1+$A68=1950,1,AE67*(1-INDEX(qxs,$A68,MIN(AE$1-1949+$A67,2019-1949)))))</f>
        <v/>
      </c>
      <c r="AF68" s="6" t="str">
        <f t="shared" ref="AF68:AF99" si="480">IF(AF$1+$A68&lt;1950,"",IF(AF$1+$A68=1950,1,AF67*(1-INDEX(qxs,$A68,MIN(AF$1-1949+$A67,2019-1949)))))</f>
        <v/>
      </c>
      <c r="AG68" s="6" t="str">
        <f t="shared" ref="AG68:AG99" si="481">IF(AG$1+$A68&lt;1950,"",IF(AG$1+$A68=1950,1,AG67*(1-INDEX(qxs,$A68,MIN(AG$1-1949+$A67,2019-1949)))))</f>
        <v/>
      </c>
      <c r="AH68" s="6" t="str">
        <f t="shared" ref="AH68:AH99" si="482">IF(AH$1+$A68&lt;1950,"",IF(AH$1+$A68=1950,1,AH67*(1-INDEX(qxs,$A68,MIN(AH$1-1949+$A67,2019-1949)))))</f>
        <v/>
      </c>
      <c r="AI68" s="6" t="str">
        <f t="shared" ref="AI68:AI99" si="483">IF(AI$1+$A68&lt;1950,"",IF(AI$1+$A68=1950,1,AI67*(1-INDEX(qxs,$A68,MIN(AI$1-1949+$A67,2019-1949)))))</f>
        <v/>
      </c>
      <c r="AJ68" s="6" t="str">
        <f t="shared" ref="AJ68:AJ99" si="484">IF(AJ$1+$A68&lt;1950,"",IF(AJ$1+$A68=1950,1,AJ67*(1-INDEX(qxs,$A68,MIN(AJ$1-1949+$A67,2019-1949)))))</f>
        <v/>
      </c>
      <c r="AK68" s="6" t="str">
        <f t="shared" ref="AK68:AK99" si="485">IF(AK$1+$A68&lt;1950,"",IF(AK$1+$A68=1950,1,AK67*(1-INDEX(qxs,$A68,MIN(AK$1-1949+$A67,2019-1949)))))</f>
        <v/>
      </c>
      <c r="AL68" s="6" t="str">
        <f t="shared" ref="AL68:AL99" si="486">IF(AL$1+$A68&lt;1950,"",IF(AL$1+$A68=1950,1,AL67*(1-INDEX(qxs,$A68,MIN(AL$1-1949+$A67,2019-1949)))))</f>
        <v/>
      </c>
      <c r="AM68" s="6" t="str">
        <f t="shared" ref="AM68:AM99" si="487">IF(AM$1+$A68&lt;1950,"",IF(AM$1+$A68=1950,1,AM67*(1-INDEX(qxs,$A68,MIN(AM$1-1949+$A67,2019-1949)))))</f>
        <v/>
      </c>
      <c r="AN68" s="6" t="str">
        <f t="shared" ref="AN68:AN99" si="488">IF(AN$1+$A68&lt;1950,"",IF(AN$1+$A68=1950,1,AN67*(1-INDEX(qxs,$A68,MIN(AN$1-1949+$A67,2019-1949)))))</f>
        <v/>
      </c>
      <c r="AO68" s="6" t="str">
        <f t="shared" ref="AO68:AO99" si="489">IF(AO$1+$A68&lt;1950,"",IF(AO$1+$A68=1950,1,AO67*(1-INDEX(qxs,$A68,MIN(AO$1-1949+$A67,2019-1949)))))</f>
        <v/>
      </c>
      <c r="AP68" s="6" t="str">
        <f t="shared" ref="AP68:AP99" si="490">IF(AP$1+$A68&lt;1950,"",IF(AP$1+$A68=1950,1,AP67*(1-INDEX(qxs,$A68,MIN(AP$1-1949+$A67,2019-1949)))))</f>
        <v/>
      </c>
      <c r="AQ68" s="6" t="str">
        <f t="shared" ref="AQ68:AQ99" si="491">IF(AQ$1+$A68&lt;1950,"",IF(AQ$1+$A68=1950,1,AQ67*(1-INDEX(qxs,$A68,MIN(AQ$1-1949+$A67,2019-1949)))))</f>
        <v/>
      </c>
      <c r="AR68" s="6" t="str">
        <f t="shared" ref="AR68:AR99" si="492">IF(AR$1+$A68&lt;1950,"",IF(AR$1+$A68=1950,1,AR67*(1-INDEX(qxs,$A68,MIN(AR$1-1949+$A67,2019-1949)))))</f>
        <v/>
      </c>
      <c r="AS68" s="6" t="str">
        <f t="shared" ref="AS68:AS99" si="493">IF(AS$1+$A68&lt;1950,"",IF(AS$1+$A68=1950,1,AS67*(1-INDEX(qxs,$A68,MIN(AS$1-1949+$A67,2019-1949)))))</f>
        <v/>
      </c>
      <c r="AT68" s="6">
        <f t="shared" ref="AT68:AT99" si="494">IF(AT$1+$A68&lt;1950,"",IF(AT$1+$A68=1950,1,AT67*(1-INDEX(qxs,$A68,MIN(AT$1-1949+$A67,2019-1949)))))</f>
        <v>1</v>
      </c>
      <c r="AU68" s="6">
        <f t="shared" ref="AU68:AU99" si="495">IF(AU$1+$A68&lt;1950,"",IF(AU$1+$A68=1950,1,AU67*(1-INDEX(qxs,$A68,MIN(AU$1-1949+$A67,2019-1949)))))</f>
        <v>0.97519999999999996</v>
      </c>
      <c r="AV68" s="6">
        <f t="shared" ref="AV68:AV99" si="496">IF(AV$1+$A68&lt;1950,"",IF(AV$1+$A68=1950,1,AV67*(1-INDEX(qxs,$A68,MIN(AV$1-1949+$A67,2019-1949)))))</f>
        <v>0.95127300300000006</v>
      </c>
      <c r="AW68" s="6">
        <f t="shared" ref="AW68:AW99" si="497">IF(AW$1+$A68&lt;1950,"",IF(AW$1+$A68=1950,1,AW67*(1-INDEX(qxs,$A68,MIN(AW$1-1949+$A67,2019-1949)))))</f>
        <v>0.93159731939238</v>
      </c>
      <c r="AX68" s="6">
        <f t="shared" ref="AX68:AX99" si="498">IF(AX$1+$A68&lt;1950,"",IF(AX$1+$A68=1950,1,AX67*(1-INDEX(qxs,$A68,MIN(AX$1-1949+$A67,2019-1949)))))</f>
        <v>0.91343376719064662</v>
      </c>
      <c r="AY68" s="6">
        <f t="shared" ref="AY68:AY99" si="499">IF(AY$1+$A68&lt;1950,"",IF(AY$1+$A68=1950,1,AY67*(1-INDEX(qxs,$A68,MIN(AY$1-1949+$A67,2019-1949)))))</f>
        <v>0.89827046344238226</v>
      </c>
      <c r="AZ68" s="6">
        <f t="shared" ref="AZ68:AZ99" si="500">IF(AZ$1+$A68&lt;1950,"",IF(AZ$1+$A68=1950,1,AZ67*(1-INDEX(qxs,$A68,MIN(AZ$1-1949+$A67,2019-1949)))))</f>
        <v>0.88815872275654784</v>
      </c>
      <c r="BA68" s="6">
        <f t="shared" ref="BA68:BA99" si="501">IF(BA$1+$A68&lt;1950,"",IF(BA$1+$A68=1950,1,BA67*(1-INDEX(qxs,$A68,MIN(BA$1-1949+$A67,2019-1949)))))</f>
        <v>0.87571262792297289</v>
      </c>
      <c r="BB68" s="6">
        <f t="shared" ref="BB68:BB99" si="502">IF(BB$1+$A68&lt;1950,"",IF(BB$1+$A68=1950,1,BB67*(1-INDEX(qxs,$A68,MIN(BB$1-1949+$A67,2019-1949)))))</f>
        <v>0.86827057696362286</v>
      </c>
      <c r="BC68" s="6">
        <f t="shared" ref="BC68:BC99" si="503">IF(BC$1+$A68&lt;1950,"",IF(BC$1+$A68=1950,1,BC67*(1-INDEX(qxs,$A68,MIN(BC$1-1949+$A67,2019-1949)))))</f>
        <v>0.86364020399942942</v>
      </c>
      <c r="BD68" s="6">
        <f t="shared" ref="BD68:BD99" si="504">IF(BD$1+$A68&lt;1950,"",IF(BD$1+$A68=1950,1,BD67*(1-INDEX(qxs,$A68,MIN(BD$1-1949+$A67,2019-1949)))))</f>
        <v>0.85525716485545211</v>
      </c>
      <c r="BE68" s="6">
        <f t="shared" ref="BE68:BE99" si="505">IF(BE$1+$A68&lt;1950,"",IF(BE$1+$A68=1950,1,BE67*(1-INDEX(qxs,$A68,MIN(BE$1-1949+$A67,2019-1949)))))</f>
        <v>0.84828031955972627</v>
      </c>
      <c r="BF68" s="6">
        <f t="shared" ref="BF68:BF99" si="506">IF(BF$1+$A68&lt;1950,"",IF(BF$1+$A68=1950,1,BF67*(1-INDEX(qxs,$A68,MIN(BF$1-1949+$A67,2019-1949)))))</f>
        <v>0.84802975441024009</v>
      </c>
      <c r="BG68" s="6">
        <f t="shared" ref="BG68:BG99" si="507">IF(BG$1+$A68&lt;1950,"",IF(BG$1+$A68=1950,1,BG67*(1-INDEX(qxs,$A68,MIN(BG$1-1949+$A67,2019-1949)))))</f>
        <v>0.84187807370889656</v>
      </c>
      <c r="BH68" s="6">
        <f t="shared" ref="BH68:BH99" si="508">IF(BH$1+$A68&lt;1950,"",IF(BH$1+$A68=1950,1,BH67*(1-INDEX(qxs,$A68,MIN(BH$1-1949+$A67,2019-1949)))))</f>
        <v>0.84116910710306092</v>
      </c>
      <c r="BI68" s="6">
        <f t="shared" ref="BI68:BI99" si="509">IF(BI$1+$A68&lt;1950,"",IF(BI$1+$A68=1950,1,BI67*(1-INDEX(qxs,$A68,MIN(BI$1-1949+$A67,2019-1949)))))</f>
        <v>0.83873607406843498</v>
      </c>
      <c r="BJ68" s="6">
        <f t="shared" ref="BJ68:BJ99" si="510">IF(BJ$1+$A68&lt;1950,"",IF(BJ$1+$A68=1950,1,BJ67*(1-INDEX(qxs,$A68,MIN(BJ$1-1949+$A67,2019-1949)))))</f>
        <v>0.83133877442593984</v>
      </c>
      <c r="BK68" s="6">
        <f t="shared" ref="BK68:BK99" si="511">IF(BK$1+$A68&lt;1950,"",IF(BK$1+$A68=1950,1,BK67*(1-INDEX(qxs,$A68,MIN(BK$1-1949+$A67,2019-1949)))))</f>
        <v>0.83445344203730387</v>
      </c>
      <c r="BL68" s="6">
        <f t="shared" ref="BL68:BL99" si="512">IF(BL$1+$A68&lt;1950,"",IF(BL$1+$A68=1950,1,BL67*(1-INDEX(qxs,$A68,MIN(BL$1-1949+$A67,2019-1949)))))</f>
        <v>0.83216788008299691</v>
      </c>
      <c r="BM68" s="6">
        <f t="shared" ref="BM68:BM99" si="513">IF(BM$1+$A68&lt;1950,"",IF(BM$1+$A68=1950,1,BM67*(1-INDEX(qxs,$A68,MIN(BM$1-1949+$A67,2019-1949)))))</f>
        <v>0.83327699856439486</v>
      </c>
      <c r="BN68" s="6">
        <f t="shared" ref="BN68:BN99" si="514">IF(BN$1+$A68&lt;1950,"",IF(BN$1+$A68=1950,1,BN67*(1-INDEX(qxs,$A68,MIN(BN$1-1949+$A67,2019-1949)))))</f>
        <v>0.82754036850364177</v>
      </c>
      <c r="BO68" s="6">
        <f t="shared" ref="BO68:BO99" si="515">IF(BO$1+$A68&lt;1950,"",IF(BO$1+$A68=1950,1,BO67*(1-INDEX(qxs,$A68,MIN(BO$1-1949+$A67,2019-1949)))))</f>
        <v>0.82676607689788773</v>
      </c>
      <c r="BP68" s="6">
        <f t="shared" ref="BP68:BP99" si="516">IF(BP$1+$A68&lt;1950,"",IF(BP$1+$A68=1950,1,BP67*(1-INDEX(qxs,$A68,MIN(BP$1-1949+$A67,2019-1949)))))</f>
        <v>0.82716303407191882</v>
      </c>
      <c r="BQ68" s="6">
        <f t="shared" ref="BQ68:BQ99" si="517">IF(BQ$1+$A68&lt;1950,"",IF(BQ$1+$A68=1950,1,BQ67*(1-INDEX(qxs,$A68,MIN(BQ$1-1949+$A67,2019-1949)))))</f>
        <v>0.8238576184556764</v>
      </c>
      <c r="BR68" s="6">
        <f t="shared" ref="BR68:BR99" si="518">IF(BR$1+$A68&lt;1950,"",IF(BR$1+$A68=1950,1,BR67*(1-INDEX(qxs,$A68,MIN(BR$1-1949+$A67,2019-1949)))))</f>
        <v>0.82325949084023697</v>
      </c>
      <c r="BS68" s="6">
        <f t="shared" ref="BS68:BS99" si="519">IF(BS$1+$A68&lt;1950,"",IF(BS$1+$A68=1950,1,BS67*(1-INDEX(qxs,$A68,MIN(BS$1-1949+$A67,2019-1949)))))</f>
        <v>0.82223430693945021</v>
      </c>
      <c r="BT68" s="6">
        <f t="shared" ref="BT68:BT99" si="520">IF(BT$1+$A68&lt;1950,"",IF(BT$1+$A68=1950,1,BT67*(1-INDEX(qxs,$A68,MIN(BT$1-1949+$A67,2019-1949)))))</f>
        <v>0.82276885220753393</v>
      </c>
      <c r="BU68" s="6">
        <f t="shared" ref="BU68:BU99" si="521">IF(BU$1+$A68&lt;1950,"",IF(BU$1+$A68=1950,1,BU67*(1-INDEX(qxs,$A68,MIN(BU$1-1949+$A67,2019-1949)))))</f>
        <v>0.8211623189027375</v>
      </c>
      <c r="BV68" s="6">
        <f t="shared" ref="BV68:BV99" si="522">IF(BV$1+$A68&lt;1950,"",IF(BV$1+$A68=1950,1,BV67*(1-INDEX(qxs,$A68,MIN(BV$1-1949+$A67,2019-1949)))))</f>
        <v>0.81922355299748129</v>
      </c>
      <c r="BW68" s="6">
        <f t="shared" ref="BW68:BW99" si="523">IF(BW$1+$A68&lt;1950,"",IF(BW$1+$A68=1950,1,BW67*(1-INDEX(qxs,$A68,MIN(BW$1-1949+$A67,2019-1949)))))</f>
        <v>0.81828979865542906</v>
      </c>
      <c r="BX68" s="6">
        <f t="shared" ref="BX68:BX99" si="524">IF(BX$1+$A68&lt;1950,"",IF(BX$1+$A68=1950,1,BX67*(1-INDEX(qxs,$A68,MIN(BX$1-1949+$A67,2019-1949)))))</f>
        <v>0.81643771724000402</v>
      </c>
      <c r="BY68" s="6">
        <f t="shared" ref="BY68:BY99" si="525">IF(BY$1+$A68&lt;1950,"",IF(BY$1+$A68=1950,1,BY67*(1-INDEX(qxs,$A68,MIN(BY$1-1949+$A67,2019-1949)))))</f>
        <v>0.80493251373899311</v>
      </c>
      <c r="BZ68" s="6">
        <f t="shared" ref="BZ68:BZ99" si="526">IF(BZ$1+$A68&lt;1950,"",IF(BZ$1+$A68=1950,1,BZ67*(1-INDEX(qxs,$A68,MIN(BZ$1-1949+$A67,2019-1949)))))</f>
        <v>0.82220826843397077</v>
      </c>
      <c r="CA68" s="6">
        <f t="shared" ref="CA68:CA99" si="527">IF(CA$1+$A68&lt;1950,"",IF(CA$1+$A68=1950,1,CA67*(1-INDEX(qxs,$A68,MIN(CA$1-1949+$A67,2019-1949)))))</f>
        <v>0.80482171821055493</v>
      </c>
      <c r="CB68" s="6">
        <f t="shared" ref="CB68:CB99" si="528">IF(CB$1+$A68&lt;1950,"",IF(CB$1+$A68=1950,1,CB67*(1-INDEX(qxs,$A68,MIN(CB$1-1949+$A67,2019-1949)))))</f>
        <v>0.8050687069582968</v>
      </c>
      <c r="CC68" s="6">
        <f t="shared" ref="CC68:CC99" si="529">IF(CC$1+$A68&lt;1950,"",IF(CC$1+$A68=1950,1,CC67*(1-INDEX(qxs,$A68,MIN(CC$1-1949+$A67,2019-1949)))))</f>
        <v>0.81881227031032966</v>
      </c>
      <c r="CD68" s="6">
        <f t="shared" ref="CD68:CD99" si="530">IF(CD$1+$A68&lt;1950,"",IF(CD$1+$A68=1950,1,CD67*(1-INDEX(qxs,$A68,MIN(CD$1-1949+$A67,2019-1949)))))</f>
        <v>0.78344944186085064</v>
      </c>
      <c r="CE68" s="6">
        <f t="shared" ref="CE68:CE99" si="531">IF(CE$1+$A68&lt;1950,"",IF(CE$1+$A68=1950,1,CE67*(1-INDEX(qxs,$A68,MIN(CE$1-1949+$A67,2019-1949)))))</f>
        <v>0.80443265558541366</v>
      </c>
      <c r="CF68" s="6">
        <f t="shared" ref="CF68:CF99" si="532">IF(CF$1+$A68&lt;1950,"",IF(CF$1+$A68=1950,1,CF67*(1-INDEX(qxs,$A68,MIN(CF$1-1949+$A67,2019-1949)))))</f>
        <v>0.79476102143734961</v>
      </c>
      <c r="CG68" s="6">
        <f t="shared" ref="CG68:CG99" si="533">IF(CG$1+$A68&lt;1950,"",IF(CG$1+$A68=1950,1,CG67*(1-INDEX(qxs,$A68,MIN(CG$1-1949+$A67,2019-1949)))))</f>
        <v>0.80180336641933614</v>
      </c>
      <c r="CH68" s="6">
        <f t="shared" ref="CH68:CH99" si="534">IF(CH$1+$A68&lt;1950,"",IF(CH$1+$A68=1950,1,CH67*(1-INDEX(qxs,$A68,MIN(CH$1-1949+$A67,2019-1949)))))</f>
        <v>0.79705762406346892</v>
      </c>
      <c r="CI68" s="6">
        <f t="shared" ref="CI68:CI99" si="535">IF(CI$1+$A68&lt;1950,"",IF(CI$1+$A68=1950,1,CI67*(1-INDEX(qxs,$A68,MIN(CI$1-1949+$A67,2019-1949)))))</f>
        <v>0.79882102513885334</v>
      </c>
      <c r="CJ68" s="6">
        <f t="shared" ref="CJ68:CJ99" si="536">IF(CJ$1+$A68&lt;1950,"",IF(CJ$1+$A68=1950,1,CJ67*(1-INDEX(qxs,$A68,MIN(CJ$1-1949+$A67,2019-1949)))))</f>
        <v>0.79601319847386465</v>
      </c>
      <c r="CK68" s="6">
        <f t="shared" ref="CK68:CK99" si="537">IF(CK$1+$A68&lt;1950,"",IF(CK$1+$A68=1950,1,CK67*(1-INDEX(qxs,$A68,MIN(CK$1-1949+$A67,2019-1949)))))</f>
        <v>0.79186406753667038</v>
      </c>
      <c r="CL68" s="6">
        <f t="shared" ref="CL68:CL99" si="538">IF(CL$1+$A68&lt;1950,"",IF(CL$1+$A68=1950,1,CL67*(1-INDEX(qxs,$A68,MIN(CL$1-1949+$A67,2019-1949)))))</f>
        <v>0.7960397940205054</v>
      </c>
      <c r="CM68" s="6">
        <f t="shared" ref="CM68:CM99" si="539">IF(CM$1+$A68&lt;1950,"",IF(CM$1+$A68=1950,1,CM67*(1-INDEX(qxs,$A68,MIN(CM$1-1949+$A67,2019-1949)))))</f>
        <v>0.79594975148883351</v>
      </c>
      <c r="CN68" s="6">
        <f t="shared" ref="CN68:CN99" si="540">IF(CN$1+$A68&lt;1950,"",IF(CN$1+$A68=1950,1,CN67*(1-INDEX(qxs,$A68,MIN(CN$1-1949+$A67,2019-1949)))))</f>
        <v>0.7931670366100102</v>
      </c>
      <c r="CO68" s="6">
        <f t="shared" ref="CO68:CO99" si="541">IF(CO$1+$A68&lt;1950,"",IF(CO$1+$A68=1950,1,CO67*(1-INDEX(qxs,$A68,MIN(CO$1-1949+$A67,2019-1949)))))</f>
        <v>0.79214510033834473</v>
      </c>
      <c r="CP68" s="6">
        <f t="shared" ref="CP68:CP99" si="542">IF(CP$1+$A68&lt;1950,"",IF(CP$1+$A68=1950,1,CP67*(1-INDEX(qxs,$A68,MIN(CP$1-1949+$A67,2019-1949)))))</f>
        <v>0.79705584186675271</v>
      </c>
      <c r="CQ68" s="6">
        <f t="shared" ref="CQ68:CQ99" si="543">IF(CQ$1+$A68&lt;1950,"",IF(CQ$1+$A68=1950,1,CQ67*(1-INDEX(qxs,$A68,MIN(CQ$1-1949+$A67,2019-1949)))))</f>
        <v>0.79611497073481508</v>
      </c>
      <c r="CR68" s="6">
        <f t="shared" ref="CR68:CR99" si="544">IF(CR$1+$A68&lt;1950,"",IF(CR$1+$A68=1950,1,CR67*(1-INDEX(qxs,$A68,MIN(CR$1-1949+$A67,2019-1949)))))</f>
        <v>0.79725094750937953</v>
      </c>
      <c r="CS68" s="6">
        <f t="shared" ref="CS68:CS99" si="545">IF(CS$1+$A68&lt;1950,"",IF(CS$1+$A68=1950,1,CS67*(1-INDEX(qxs,$A68,MIN(CS$1-1949+$A67,2019-1949)))))</f>
        <v>0.79606642960605878</v>
      </c>
      <c r="CT68" s="6">
        <f t="shared" ref="CT68:CT99" si="546">IF(CT$1+$A68&lt;1950,"",IF(CT$1+$A68=1950,1,CT67*(1-INDEX(qxs,$A68,MIN(CT$1-1949+$A67,2019-1949)))))</f>
        <v>0.80378308919120978</v>
      </c>
      <c r="CU68" s="6">
        <f t="shared" ref="CU68:CU99" si="547">IF(CU$1+$A68&lt;1950,"",IF(CU$1+$A68=1950,1,CU67*(1-INDEX(qxs,$A68,MIN(CU$1-1949+$A67,2019-1949)))))</f>
        <v>0.8037266052337585</v>
      </c>
      <c r="CV68" s="6">
        <f t="shared" ref="CV68:CV99" si="548">IF(CV$1+$A68&lt;1950,"",IF(CV$1+$A68=1950,1,CV67*(1-INDEX(qxs,$A68,MIN(CV$1-1949+$A67,2019-1949)))))</f>
        <v>0.80425359933212048</v>
      </c>
      <c r="CW68" s="6">
        <f t="shared" ref="CW68:CW99" si="549">IF(CW$1+$A68&lt;1950,"",IF(CW$1+$A68=1950,1,CW67*(1-INDEX(qxs,$A68,MIN(CW$1-1949+$A67,2019-1949)))))</f>
        <v>0.80661429852959832</v>
      </c>
      <c r="CX68" s="6">
        <f t="shared" ref="CX68:CX99" si="550">IF(CX$1+$A68&lt;1950,"",IF(CX$1+$A68=1950,1,CX67*(1-INDEX(qxs,$A68,MIN(CX$1-1949+$A67,2019-1949)))))</f>
        <v>0.81034392706888692</v>
      </c>
      <c r="CY68" s="6">
        <f t="shared" ref="CY68:CY99" si="551">IF(CY$1+$A68&lt;1950,"",IF(CY$1+$A68=1950,1,CY67*(1-INDEX(qxs,$A68,MIN(CY$1-1949+$A67,2019-1949)))))</f>
        <v>0.81323307208145112</v>
      </c>
      <c r="CZ68" s="6">
        <f t="shared" ref="CZ68:CZ99" si="552">IF(CZ$1+$A68&lt;1950,"",IF(CZ$1+$A68=1950,1,CZ67*(1-INDEX(qxs,$A68,MIN(CZ$1-1949+$A67,2019-1949)))))</f>
        <v>0.81402349614493041</v>
      </c>
      <c r="DA68" s="6">
        <f t="shared" ref="DA68:DA99" si="553">IF(DA$1+$A68&lt;1950,"",IF(DA$1+$A68=1950,1,DA67*(1-INDEX(qxs,$A68,MIN(DA$1-1949+$A67,2019-1949)))))</f>
        <v>0.81589473330047224</v>
      </c>
      <c r="DB68" s="6">
        <f t="shared" ref="DB68:DB99" si="554">IF(DB$1+$A68&lt;1950,"",IF(DB$1+$A68=1950,1,DB67*(1-INDEX(qxs,$A68,MIN(DB$1-1949+$A67,2019-1949)))))</f>
        <v>0.80706675411870221</v>
      </c>
      <c r="DC68" s="6">
        <f t="shared" ref="DC68:DC99" si="555">IF(DC$1+$A68&lt;1950,"",IF(DC$1+$A68=1950,1,DC67*(1-INDEX(qxs,$A68,MIN(DC$1-1949+$A67,2019-1949)))))</f>
        <v>0.81283936956158831</v>
      </c>
      <c r="DD68" s="6">
        <f t="shared" ref="DD68:DD99" si="556">IF(DD$1+$A68&lt;1950,"",IF(DD$1+$A68=1950,1,DD67*(1-INDEX(qxs,$A68,MIN(DD$1-1949+$A67,2019-1949)))))</f>
        <v>0.81664179473409926</v>
      </c>
      <c r="DE68" s="6">
        <f t="shared" ref="DE68:DE99" si="557">IF(DE$1+$A68&lt;1950,"",IF(DE$1+$A68=1950,1,DE67*(1-INDEX(qxs,$A68,MIN(DE$1-1949+$A67,2019-1949)))))</f>
        <v>0.81388626226041061</v>
      </c>
      <c r="DF68" s="6">
        <f t="shared" ref="DF68:DF99" si="558">IF(DF$1+$A68&lt;1950,"",IF(DF$1+$A68=1950,1,DF67*(1-INDEX(qxs,$A68,MIN(DF$1-1949+$A67,2019-1949)))))</f>
        <v>0.81341345290301903</v>
      </c>
      <c r="DG68" s="6">
        <f t="shared" ref="DG68:DG99" si="559">IF(DG$1+$A68&lt;1950,"",IF(DG$1+$A68=1950,1,DG67*(1-INDEX(qxs,$A68,MIN(DG$1-1949+$A67,2019-1949)))))</f>
        <v>0.8100110265007312</v>
      </c>
      <c r="DH68" s="6">
        <f t="shared" ref="DH68:DH99" si="560">DH67*(1-INDEX(qxs,$A68,MIN(DH$1-1949+$A67,2019-1949)))</f>
        <v>0.74629499478248629</v>
      </c>
      <c r="DI68" s="6">
        <f t="shared" si="381"/>
        <v>0.75559671951822627</v>
      </c>
      <c r="DJ68" s="6">
        <f t="shared" si="382"/>
        <v>0.76684952077786561</v>
      </c>
      <c r="DK68" s="6">
        <f t="shared" si="383"/>
        <v>0.76531829060525658</v>
      </c>
      <c r="DL68" s="6">
        <f t="shared" si="384"/>
        <v>0.77522148354302445</v>
      </c>
      <c r="DM68" s="6">
        <f t="shared" si="385"/>
        <v>0.77957444036108225</v>
      </c>
      <c r="DN68" s="6">
        <f t="shared" si="386"/>
        <v>0.78403862685857628</v>
      </c>
      <c r="DO68" s="6">
        <f t="shared" si="387"/>
        <v>0.7857699528152885</v>
      </c>
      <c r="DP68" s="6">
        <f t="shared" si="388"/>
        <v>0.79002312544585263</v>
      </c>
      <c r="DQ68" s="6">
        <f t="shared" si="389"/>
        <v>0.79362876900531287</v>
      </c>
      <c r="DR68" s="6">
        <f t="shared" si="390"/>
        <v>0.7997916153598309</v>
      </c>
      <c r="DS68" s="6">
        <f t="shared" si="391"/>
        <v>0.80472860414812231</v>
      </c>
      <c r="DT68" s="6">
        <f t="shared" si="392"/>
        <v>0.80373772921226505</v>
      </c>
      <c r="DU68" s="6">
        <f t="shared" si="393"/>
        <v>0.80841235219283669</v>
      </c>
      <c r="DV68" s="6">
        <f t="shared" si="394"/>
        <v>0.81293940524587194</v>
      </c>
      <c r="DW68" s="6">
        <f t="shared" si="395"/>
        <v>0.81529666264156719</v>
      </c>
      <c r="DX68" s="6">
        <f t="shared" si="396"/>
        <v>0.81670107557336835</v>
      </c>
      <c r="DY68" s="6">
        <f t="shared" si="397"/>
        <v>0.81801130702542624</v>
      </c>
      <c r="DZ68" s="6">
        <f t="shared" si="398"/>
        <v>0.82074362485270336</v>
      </c>
      <c r="EA68" s="6">
        <f t="shared" si="399"/>
        <v>0.82219977487049167</v>
      </c>
      <c r="EB68" s="6">
        <f t="shared" si="400"/>
        <v>0.82484096855256483</v>
      </c>
      <c r="EC68" s="6">
        <f t="shared" si="401"/>
        <v>0.82478391836080955</v>
      </c>
      <c r="ED68" s="6">
        <f t="shared" si="402"/>
        <v>0.82804344868503721</v>
      </c>
      <c r="EE68" s="6">
        <f t="shared" si="403"/>
        <v>0.82790476676925728</v>
      </c>
      <c r="EF68" s="6">
        <f t="shared" si="404"/>
        <v>0.8258710221066583</v>
      </c>
      <c r="EG68" s="6">
        <f t="shared" si="405"/>
        <v>0.83003023332383619</v>
      </c>
      <c r="EH68" s="6">
        <f t="shared" si="406"/>
        <v>0.83351758031376666</v>
      </c>
      <c r="EI68" s="6">
        <f t="shared" si="407"/>
        <v>0.83741561051764024</v>
      </c>
      <c r="EJ68" s="6">
        <f t="shared" si="408"/>
        <v>0.83958138775131674</v>
      </c>
      <c r="EK68" s="6">
        <f t="shared" si="409"/>
        <v>0.8409962866764995</v>
      </c>
      <c r="EL68" s="6">
        <f t="shared" si="410"/>
        <v>0.84207696819384348</v>
      </c>
      <c r="EM68" s="6">
        <f t="shared" si="411"/>
        <v>0.84296763933284857</v>
      </c>
      <c r="EN68" s="6">
        <f t="shared" si="412"/>
        <v>0.84415074598353912</v>
      </c>
      <c r="EO68" s="6">
        <f t="shared" si="413"/>
        <v>0.84515458796917031</v>
      </c>
      <c r="EP68" s="6">
        <f t="shared" si="414"/>
        <v>0.843937033822309</v>
      </c>
      <c r="EQ68" s="6">
        <f t="shared" si="415"/>
        <v>0.84368428812071039</v>
      </c>
      <c r="ER68" s="6">
        <f t="shared" si="416"/>
        <v>0.84623174710131444</v>
      </c>
      <c r="ES68" s="6">
        <f t="shared" si="417"/>
        <v>0.8477967684009885</v>
      </c>
      <c r="ET68" s="6">
        <f t="shared" si="418"/>
        <v>0.84850575780010284</v>
      </c>
      <c r="EU68" s="6">
        <f t="shared" si="419"/>
        <v>0.84837998697099004</v>
      </c>
      <c r="EV68" s="6">
        <f t="shared" si="420"/>
        <v>0.84908051120013694</v>
      </c>
      <c r="EW68" s="6">
        <f t="shared" si="421"/>
        <v>0.84900711543693785</v>
      </c>
      <c r="EX68" s="6">
        <f t="shared" si="422"/>
        <v>0.85064315730277273</v>
      </c>
      <c r="EY68" s="6">
        <f t="shared" si="423"/>
        <v>0.85179567143884949</v>
      </c>
      <c r="EZ68" s="6">
        <f t="shared" si="424"/>
        <v>0.85237199854512535</v>
      </c>
      <c r="FA68" s="6">
        <f t="shared" si="425"/>
        <v>0.85365854109319594</v>
      </c>
      <c r="FB68" s="6">
        <f t="shared" si="426"/>
        <v>0.85301683697637776</v>
      </c>
      <c r="FC68" s="6">
        <f t="shared" si="427"/>
        <v>0.85437617547711153</v>
      </c>
      <c r="FD68" s="6">
        <f t="shared" si="428"/>
        <v>0.85488552026955278</v>
      </c>
      <c r="FE68" s="6">
        <f t="shared" si="429"/>
        <v>0.85565498695235798</v>
      </c>
      <c r="FF68" s="6">
        <f t="shared" si="430"/>
        <v>0.85483485144238569</v>
      </c>
      <c r="FG68" s="6">
        <f t="shared" si="431"/>
        <v>0.85562858334551706</v>
      </c>
      <c r="FH68" s="6">
        <f t="shared" si="432"/>
        <v>0.85630129210652195</v>
      </c>
      <c r="FI68" s="6">
        <f t="shared" si="433"/>
        <v>0.85659563464509592</v>
      </c>
      <c r="FJ68" s="6">
        <f t="shared" si="434"/>
        <v>0.85744490233914494</v>
      </c>
      <c r="FK68" s="6">
        <f t="shared" si="435"/>
        <v>0.85770159172040883</v>
      </c>
      <c r="FL68" s="6">
        <f t="shared" si="436"/>
        <v>0.85795283578317771</v>
      </c>
      <c r="FM68" s="6">
        <f t="shared" si="437"/>
        <v>0.85803019798251368</v>
      </c>
      <c r="FN68" s="6">
        <f t="shared" si="438"/>
        <v>0.85834414494137723</v>
      </c>
      <c r="FO68" s="6">
        <f t="shared" si="439"/>
        <v>0.85847095038339638</v>
      </c>
      <c r="FP68" s="6">
        <f t="shared" si="440"/>
        <v>0.85876984551020419</v>
      </c>
      <c r="FQ68" s="6">
        <f t="shared" si="441"/>
        <v>0.85900675974560059</v>
      </c>
      <c r="FR68" s="6">
        <f t="shared" si="442"/>
        <v>0.8592301852165356</v>
      </c>
      <c r="FS68" s="6">
        <f t="shared" si="443"/>
        <v>0.8594407327835345</v>
      </c>
      <c r="FT68" s="6">
        <f t="shared" si="444"/>
        <v>0.8596386791029007</v>
      </c>
      <c r="FU68" s="6">
        <f t="shared" si="445"/>
        <v>0.85982462343441657</v>
      </c>
      <c r="FV68" s="6">
        <f t="shared" si="446"/>
        <v>0.85999848496970444</v>
      </c>
      <c r="FW68" s="6">
        <f t="shared" si="447"/>
        <v>0.86016035786922862</v>
      </c>
      <c r="FX68" s="6">
        <f t="shared" si="448"/>
        <v>0.86030926549601416</v>
      </c>
      <c r="FY68" s="6">
        <f t="shared" si="449"/>
        <v>0.86044247190077339</v>
      </c>
      <c r="GA68" s="17"/>
      <c r="GB68" s="17"/>
      <c r="GC68" s="17"/>
    </row>
    <row r="69" spans="1:185" x14ac:dyDescent="0.25">
      <c r="A69" s="13">
        <v>67</v>
      </c>
      <c r="B69" s="6" t="str">
        <f t="shared" si="450"/>
        <v/>
      </c>
      <c r="C69" s="6" t="str">
        <f t="shared" si="451"/>
        <v/>
      </c>
      <c r="D69" s="6" t="str">
        <f t="shared" si="452"/>
        <v/>
      </c>
      <c r="E69" s="6" t="str">
        <f t="shared" si="453"/>
        <v/>
      </c>
      <c r="F69" s="6" t="str">
        <f t="shared" si="454"/>
        <v/>
      </c>
      <c r="G69" s="6" t="str">
        <f t="shared" si="455"/>
        <v/>
      </c>
      <c r="H69" s="6" t="str">
        <f t="shared" si="456"/>
        <v/>
      </c>
      <c r="I69" s="6" t="str">
        <f t="shared" si="457"/>
        <v/>
      </c>
      <c r="J69" s="6" t="str">
        <f t="shared" si="458"/>
        <v/>
      </c>
      <c r="K69" s="6" t="str">
        <f t="shared" si="459"/>
        <v/>
      </c>
      <c r="L69" s="6" t="str">
        <f t="shared" si="460"/>
        <v/>
      </c>
      <c r="M69" s="6" t="str">
        <f t="shared" si="461"/>
        <v/>
      </c>
      <c r="N69" s="6" t="str">
        <f t="shared" si="462"/>
        <v/>
      </c>
      <c r="O69" s="6" t="str">
        <f t="shared" si="463"/>
        <v/>
      </c>
      <c r="P69" s="6" t="str">
        <f t="shared" si="464"/>
        <v/>
      </c>
      <c r="Q69" s="6" t="str">
        <f t="shared" si="465"/>
        <v/>
      </c>
      <c r="R69" s="6" t="str">
        <f t="shared" si="466"/>
        <v/>
      </c>
      <c r="S69" s="6" t="str">
        <f t="shared" si="467"/>
        <v/>
      </c>
      <c r="T69" s="6" t="str">
        <f t="shared" si="468"/>
        <v/>
      </c>
      <c r="U69" s="6" t="str">
        <f t="shared" si="469"/>
        <v/>
      </c>
      <c r="V69" s="6" t="str">
        <f t="shared" si="470"/>
        <v/>
      </c>
      <c r="W69" s="6" t="str">
        <f t="shared" si="471"/>
        <v/>
      </c>
      <c r="X69" s="6" t="str">
        <f t="shared" si="472"/>
        <v/>
      </c>
      <c r="Y69" s="6" t="str">
        <f t="shared" si="473"/>
        <v/>
      </c>
      <c r="Z69" s="6" t="str">
        <f t="shared" si="474"/>
        <v/>
      </c>
      <c r="AA69" s="6" t="str">
        <f t="shared" si="475"/>
        <v/>
      </c>
      <c r="AB69" s="6" t="str">
        <f t="shared" si="476"/>
        <v/>
      </c>
      <c r="AC69" s="6" t="str">
        <f t="shared" si="477"/>
        <v/>
      </c>
      <c r="AD69" s="6" t="str">
        <f t="shared" si="478"/>
        <v/>
      </c>
      <c r="AE69" s="6" t="str">
        <f t="shared" si="479"/>
        <v/>
      </c>
      <c r="AF69" s="6" t="str">
        <f t="shared" si="480"/>
        <v/>
      </c>
      <c r="AG69" s="6" t="str">
        <f t="shared" si="481"/>
        <v/>
      </c>
      <c r="AH69" s="6" t="str">
        <f t="shared" si="482"/>
        <v/>
      </c>
      <c r="AI69" s="6" t="str">
        <f t="shared" si="483"/>
        <v/>
      </c>
      <c r="AJ69" s="6" t="str">
        <f t="shared" si="484"/>
        <v/>
      </c>
      <c r="AK69" s="6" t="str">
        <f t="shared" si="485"/>
        <v/>
      </c>
      <c r="AL69" s="6" t="str">
        <f t="shared" si="486"/>
        <v/>
      </c>
      <c r="AM69" s="6" t="str">
        <f t="shared" si="487"/>
        <v/>
      </c>
      <c r="AN69" s="6" t="str">
        <f t="shared" si="488"/>
        <v/>
      </c>
      <c r="AO69" s="6" t="str">
        <f t="shared" si="489"/>
        <v/>
      </c>
      <c r="AP69" s="6" t="str">
        <f t="shared" si="490"/>
        <v/>
      </c>
      <c r="AQ69" s="6" t="str">
        <f t="shared" si="491"/>
        <v/>
      </c>
      <c r="AR69" s="6" t="str">
        <f t="shared" si="492"/>
        <v/>
      </c>
      <c r="AS69" s="6">
        <f t="shared" si="493"/>
        <v>1</v>
      </c>
      <c r="AT69" s="6">
        <f t="shared" si="494"/>
        <v>0.97299999999999998</v>
      </c>
      <c r="AU69" s="6">
        <f t="shared" si="495"/>
        <v>0.94984479999999993</v>
      </c>
      <c r="AV69" s="6">
        <f t="shared" si="496"/>
        <v>0.92262066014964006</v>
      </c>
      <c r="AW69" s="6">
        <f t="shared" si="497"/>
        <v>0.90441330961251032</v>
      </c>
      <c r="AX69" s="6">
        <f t="shared" si="498"/>
        <v>0.88835087594359141</v>
      </c>
      <c r="AY69" s="6">
        <f t="shared" si="499"/>
        <v>0.87576878833315053</v>
      </c>
      <c r="AZ69" s="6">
        <f t="shared" si="500"/>
        <v>0.86499554326705708</v>
      </c>
      <c r="BA69" s="6">
        <f t="shared" si="501"/>
        <v>0.85383732647745703</v>
      </c>
      <c r="BB69" s="6">
        <f t="shared" si="502"/>
        <v>0.84706740947417125</v>
      </c>
      <c r="BC69" s="6">
        <f t="shared" si="503"/>
        <v>0.84156556038520403</v>
      </c>
      <c r="BD69" s="6">
        <f t="shared" si="504"/>
        <v>0.8348250711870554</v>
      </c>
      <c r="BE69" s="6">
        <f t="shared" si="505"/>
        <v>0.82911766714087209</v>
      </c>
      <c r="BF69" s="6">
        <f t="shared" si="506"/>
        <v>0.82880491987775995</v>
      </c>
      <c r="BG69" s="6">
        <f t="shared" si="507"/>
        <v>0.82241385264474687</v>
      </c>
      <c r="BH69" s="6">
        <f t="shared" si="508"/>
        <v>0.82308397130034516</v>
      </c>
      <c r="BI69" s="6">
        <f t="shared" si="509"/>
        <v>0.81951224325078642</v>
      </c>
      <c r="BJ69" s="6">
        <f t="shared" si="510"/>
        <v>0.81338185689833953</v>
      </c>
      <c r="BK69" s="6">
        <f t="shared" si="511"/>
        <v>0.81691323068567967</v>
      </c>
      <c r="BL69" s="6">
        <f t="shared" si="512"/>
        <v>0.81363550139354857</v>
      </c>
      <c r="BM69" s="6">
        <f t="shared" si="513"/>
        <v>0.8152365515454757</v>
      </c>
      <c r="BN69" s="6">
        <f t="shared" si="514"/>
        <v>0.80959929331448277</v>
      </c>
      <c r="BO69" s="6">
        <f t="shared" si="515"/>
        <v>0.80904021220919697</v>
      </c>
      <c r="BP69" s="6">
        <f t="shared" si="516"/>
        <v>0.81038816774094036</v>
      </c>
      <c r="BQ69" s="6">
        <f t="shared" si="517"/>
        <v>0.80627649687783221</v>
      </c>
      <c r="BR69" s="6">
        <f t="shared" si="518"/>
        <v>0.80683546399797423</v>
      </c>
      <c r="BS69" s="6">
        <f t="shared" si="519"/>
        <v>0.80439182247886409</v>
      </c>
      <c r="BT69" s="6">
        <f t="shared" si="520"/>
        <v>0.8054742509341315</v>
      </c>
      <c r="BU69" s="6">
        <f t="shared" si="521"/>
        <v>0.80398360319129214</v>
      </c>
      <c r="BV69" s="6">
        <f t="shared" si="522"/>
        <v>0.80210178073983385</v>
      </c>
      <c r="BW69" s="6">
        <f t="shared" si="523"/>
        <v>0.80141666300715408</v>
      </c>
      <c r="BX69" s="6">
        <f t="shared" si="524"/>
        <v>0.79830463554010356</v>
      </c>
      <c r="BY69" s="6">
        <f t="shared" si="525"/>
        <v>0.78527606175348685</v>
      </c>
      <c r="BZ69" s="6">
        <f t="shared" si="526"/>
        <v>0.80591210055360951</v>
      </c>
      <c r="CA69" s="6">
        <f t="shared" si="527"/>
        <v>0.78721221901610794</v>
      </c>
      <c r="CB69" s="6">
        <f t="shared" si="528"/>
        <v>0.7878563380035285</v>
      </c>
      <c r="CC69" s="6">
        <f t="shared" si="529"/>
        <v>0.80253428237656033</v>
      </c>
      <c r="CD69" s="6">
        <f t="shared" si="530"/>
        <v>0.76458397930084132</v>
      </c>
      <c r="CE69" s="6">
        <f t="shared" si="531"/>
        <v>0.78831182516748199</v>
      </c>
      <c r="CF69" s="6">
        <f t="shared" si="532"/>
        <v>0.77733191223722853</v>
      </c>
      <c r="CG69" s="6">
        <f t="shared" si="533"/>
        <v>0.7852862170710978</v>
      </c>
      <c r="CH69" s="6">
        <f t="shared" si="534"/>
        <v>0.78059041355031766</v>
      </c>
      <c r="CI69" s="6">
        <f t="shared" si="535"/>
        <v>0.78218957139546241</v>
      </c>
      <c r="CJ69" s="6">
        <f t="shared" si="536"/>
        <v>0.77920139972209657</v>
      </c>
      <c r="CK69" s="6">
        <f t="shared" si="537"/>
        <v>0.77569420327757155</v>
      </c>
      <c r="CL69" s="6">
        <f t="shared" si="538"/>
        <v>0.78035781007830141</v>
      </c>
      <c r="CM69" s="6">
        <f t="shared" si="539"/>
        <v>0.78037301485219701</v>
      </c>
      <c r="CN69" s="6">
        <f t="shared" si="540"/>
        <v>0.77825549632174196</v>
      </c>
      <c r="CO69" s="6">
        <f t="shared" si="541"/>
        <v>0.77702305037288566</v>
      </c>
      <c r="CP69" s="6">
        <f t="shared" si="542"/>
        <v>0.78250957275268451</v>
      </c>
      <c r="CQ69" s="6">
        <f t="shared" si="543"/>
        <v>0.78090917479378008</v>
      </c>
      <c r="CR69" s="6">
        <f t="shared" si="544"/>
        <v>0.78391293915754756</v>
      </c>
      <c r="CS69" s="6">
        <f t="shared" si="545"/>
        <v>0.78343285536821061</v>
      </c>
      <c r="CT69" s="6">
        <f t="shared" si="546"/>
        <v>0.79113958119823202</v>
      </c>
      <c r="CU69" s="6">
        <f t="shared" si="547"/>
        <v>0.790883054082123</v>
      </c>
      <c r="CV69" s="6">
        <f t="shared" si="548"/>
        <v>0.79188417897439256</v>
      </c>
      <c r="CW69" s="6">
        <f t="shared" si="549"/>
        <v>0.79323256731699232</v>
      </c>
      <c r="CX69" s="6">
        <f t="shared" si="550"/>
        <v>0.79824549223774843</v>
      </c>
      <c r="CY69" s="6">
        <f t="shared" si="551"/>
        <v>0.80074181209427997</v>
      </c>
      <c r="CZ69" s="6">
        <f t="shared" si="552"/>
        <v>0.80195966793206253</v>
      </c>
      <c r="DA69" s="6">
        <f t="shared" si="553"/>
        <v>0.80443141229760062</v>
      </c>
      <c r="DB69" s="6">
        <f t="shared" si="554"/>
        <v>0.7956632911639393</v>
      </c>
      <c r="DC69" s="6">
        <f t="shared" si="555"/>
        <v>0.80159162009196461</v>
      </c>
      <c r="DD69" s="6">
        <f t="shared" si="556"/>
        <v>0.80557489150425599</v>
      </c>
      <c r="DE69" s="6">
        <f t="shared" si="557"/>
        <v>0.8030845691764209</v>
      </c>
      <c r="DF69" s="6">
        <f t="shared" si="558"/>
        <v>0.80284106542534106</v>
      </c>
      <c r="DG69" s="6">
        <f t="shared" si="559"/>
        <v>0.79970037145663109</v>
      </c>
      <c r="DH69" s="6">
        <f t="shared" si="560"/>
        <v>0.73699164261748062</v>
      </c>
      <c r="DI69" s="6">
        <f t="shared" si="381"/>
        <v>0.74637201208311121</v>
      </c>
      <c r="DJ69" s="6">
        <f t="shared" si="382"/>
        <v>0.7576808517959418</v>
      </c>
      <c r="DK69" s="6">
        <f t="shared" si="383"/>
        <v>0.75635697358395027</v>
      </c>
      <c r="DL69" s="6">
        <f t="shared" si="384"/>
        <v>0.76614420738089017</v>
      </c>
      <c r="DM69" s="6">
        <f t="shared" si="385"/>
        <v>0.77044619426068106</v>
      </c>
      <c r="DN69" s="6">
        <f t="shared" si="386"/>
        <v>0.77485810840177471</v>
      </c>
      <c r="DO69" s="6">
        <f t="shared" si="387"/>
        <v>0.77656916179874835</v>
      </c>
      <c r="DP69" s="6">
        <f t="shared" si="388"/>
        <v>0.78077253289084581</v>
      </c>
      <c r="DQ69" s="6">
        <f t="shared" si="389"/>
        <v>0.78433595700331404</v>
      </c>
      <c r="DR69" s="6">
        <f t="shared" si="390"/>
        <v>0.79042664093781112</v>
      </c>
      <c r="DS69" s="6">
        <f t="shared" si="391"/>
        <v>0.7953058212009364</v>
      </c>
      <c r="DT69" s="6">
        <f t="shared" si="392"/>
        <v>0.79432654868532404</v>
      </c>
      <c r="DU69" s="6">
        <f t="shared" si="393"/>
        <v>0.7989464352523038</v>
      </c>
      <c r="DV69" s="6">
        <f t="shared" si="394"/>
        <v>0.80342047982758735</v>
      </c>
      <c r="DW69" s="6">
        <f t="shared" si="395"/>
        <v>0.80575013546453333</v>
      </c>
      <c r="DX69" s="6">
        <f t="shared" si="396"/>
        <v>0.80713810374883932</v>
      </c>
      <c r="DY69" s="6">
        <f t="shared" si="397"/>
        <v>0.80843299334959517</v>
      </c>
      <c r="DZ69" s="6">
        <f t="shared" si="398"/>
        <v>0.81113331773498831</v>
      </c>
      <c r="EA69" s="6">
        <f t="shared" si="399"/>
        <v>0.81257241730187257</v>
      </c>
      <c r="EB69" s="6">
        <f t="shared" si="400"/>
        <v>0.81518268453910536</v>
      </c>
      <c r="EC69" s="6">
        <f t="shared" si="401"/>
        <v>0.81512630236333861</v>
      </c>
      <c r="ED69" s="6">
        <f t="shared" si="402"/>
        <v>0.81834766597322717</v>
      </c>
      <c r="EE69" s="6">
        <f t="shared" si="403"/>
        <v>0.81821060792117517</v>
      </c>
      <c r="EF69" s="6">
        <f t="shared" si="404"/>
        <v>0.81620067692001053</v>
      </c>
      <c r="EG69" s="6">
        <f t="shared" si="405"/>
        <v>0.820311186818099</v>
      </c>
      <c r="EH69" s="6">
        <f t="shared" si="406"/>
        <v>0.82375769952728162</v>
      </c>
      <c r="EI69" s="6">
        <f t="shared" si="407"/>
        <v>0.82761008665056457</v>
      </c>
      <c r="EJ69" s="6">
        <f t="shared" si="408"/>
        <v>0.82975050421803853</v>
      </c>
      <c r="EK69" s="6">
        <f t="shared" si="409"/>
        <v>0.83114883571241849</v>
      </c>
      <c r="EL69" s="6">
        <f t="shared" si="410"/>
        <v>0.83221686324018085</v>
      </c>
      <c r="EM69" s="6">
        <f t="shared" si="411"/>
        <v>0.83309710527205971</v>
      </c>
      <c r="EN69" s="6">
        <f t="shared" si="412"/>
        <v>0.83426635860982545</v>
      </c>
      <c r="EO69" s="6">
        <f t="shared" si="413"/>
        <v>0.83525844634054991</v>
      </c>
      <c r="EP69" s="6">
        <f t="shared" si="414"/>
        <v>0.83405514886158039</v>
      </c>
      <c r="EQ69" s="6">
        <f t="shared" si="415"/>
        <v>0.83380536262715454</v>
      </c>
      <c r="ER69" s="6">
        <f t="shared" si="416"/>
        <v>0.83632299272766486</v>
      </c>
      <c r="ES69" s="6">
        <f t="shared" si="417"/>
        <v>0.8378696887734105</v>
      </c>
      <c r="ET69" s="6">
        <f t="shared" si="418"/>
        <v>0.83857037642559384</v>
      </c>
      <c r="EU69" s="6">
        <f t="shared" si="419"/>
        <v>0.83844607828083417</v>
      </c>
      <c r="EV69" s="6">
        <f t="shared" si="420"/>
        <v>0.83913839988399452</v>
      </c>
      <c r="EW69" s="6">
        <f t="shared" si="421"/>
        <v>0.83906586353146173</v>
      </c>
      <c r="EX69" s="6">
        <f t="shared" si="422"/>
        <v>0.84068274854452063</v>
      </c>
      <c r="EY69" s="6">
        <f t="shared" si="423"/>
        <v>0.84182176758362703</v>
      </c>
      <c r="EZ69" s="6">
        <f t="shared" si="424"/>
        <v>0.84239134632132118</v>
      </c>
      <c r="FA69" s="6">
        <f t="shared" si="425"/>
        <v>0.84366282439781681</v>
      </c>
      <c r="FB69" s="6">
        <f t="shared" si="426"/>
        <v>0.84302863416652218</v>
      </c>
      <c r="FC69" s="6">
        <f t="shared" si="427"/>
        <v>0.84437205580835695</v>
      </c>
      <c r="FD69" s="6">
        <f t="shared" si="428"/>
        <v>0.84487543654608499</v>
      </c>
      <c r="FE69" s="6">
        <f t="shared" si="429"/>
        <v>0.84563589333723255</v>
      </c>
      <c r="FF69" s="6">
        <f t="shared" si="430"/>
        <v>0.84482536101379779</v>
      </c>
      <c r="FG69" s="6">
        <f t="shared" si="431"/>
        <v>0.84560979889730203</v>
      </c>
      <c r="FH69" s="6">
        <f t="shared" si="432"/>
        <v>0.84627463073109332</v>
      </c>
      <c r="FI69" s="6">
        <f t="shared" si="433"/>
        <v>0.84656552673397956</v>
      </c>
      <c r="FJ69" s="6">
        <f t="shared" si="434"/>
        <v>0.84740485012493827</v>
      </c>
      <c r="FK69" s="6">
        <f t="shared" si="435"/>
        <v>0.84765853386142698</v>
      </c>
      <c r="FL69" s="6">
        <f t="shared" si="436"/>
        <v>0.84790683604011474</v>
      </c>
      <c r="FM69" s="6">
        <f t="shared" si="437"/>
        <v>0.84798329238472037</v>
      </c>
      <c r="FN69" s="6">
        <f t="shared" si="438"/>
        <v>0.8482935632544838</v>
      </c>
      <c r="FO69" s="6">
        <f t="shared" si="439"/>
        <v>0.8484188838975899</v>
      </c>
      <c r="FP69" s="6">
        <f t="shared" si="440"/>
        <v>0.84871427918123399</v>
      </c>
      <c r="FQ69" s="6">
        <f t="shared" si="441"/>
        <v>0.84894841932433929</v>
      </c>
      <c r="FR69" s="6">
        <f t="shared" si="442"/>
        <v>0.8491692286465421</v>
      </c>
      <c r="FS69" s="6">
        <f t="shared" si="443"/>
        <v>0.84937731085563817</v>
      </c>
      <c r="FT69" s="6">
        <f t="shared" si="444"/>
        <v>0.84957293936848799</v>
      </c>
      <c r="FU69" s="6">
        <f t="shared" si="445"/>
        <v>0.84975670642798062</v>
      </c>
      <c r="FV69" s="6">
        <f t="shared" si="446"/>
        <v>0.84992853217194519</v>
      </c>
      <c r="FW69" s="6">
        <f t="shared" si="447"/>
        <v>0.85008850965829608</v>
      </c>
      <c r="FX69" s="6">
        <f t="shared" si="448"/>
        <v>0.85023567368576236</v>
      </c>
      <c r="FY69" s="6">
        <f t="shared" si="449"/>
        <v>0.85036732034102003</v>
      </c>
      <c r="GA69" s="17"/>
      <c r="GB69" s="17"/>
      <c r="GC69" s="17"/>
    </row>
    <row r="70" spans="1:185" x14ac:dyDescent="0.25">
      <c r="A70" s="13">
        <v>68</v>
      </c>
      <c r="B70" s="6" t="str">
        <f t="shared" si="450"/>
        <v/>
      </c>
      <c r="C70" s="6" t="str">
        <f t="shared" si="451"/>
        <v/>
      </c>
      <c r="D70" s="6" t="str">
        <f t="shared" si="452"/>
        <v/>
      </c>
      <c r="E70" s="6" t="str">
        <f t="shared" si="453"/>
        <v/>
      </c>
      <c r="F70" s="6" t="str">
        <f t="shared" si="454"/>
        <v/>
      </c>
      <c r="G70" s="6" t="str">
        <f t="shared" si="455"/>
        <v/>
      </c>
      <c r="H70" s="6" t="str">
        <f t="shared" si="456"/>
        <v/>
      </c>
      <c r="I70" s="6" t="str">
        <f t="shared" si="457"/>
        <v/>
      </c>
      <c r="J70" s="6" t="str">
        <f t="shared" si="458"/>
        <v/>
      </c>
      <c r="K70" s="6" t="str">
        <f t="shared" si="459"/>
        <v/>
      </c>
      <c r="L70" s="6" t="str">
        <f t="shared" si="460"/>
        <v/>
      </c>
      <c r="M70" s="6" t="str">
        <f t="shared" si="461"/>
        <v/>
      </c>
      <c r="N70" s="6" t="str">
        <f t="shared" si="462"/>
        <v/>
      </c>
      <c r="O70" s="6" t="str">
        <f t="shared" si="463"/>
        <v/>
      </c>
      <c r="P70" s="6" t="str">
        <f t="shared" si="464"/>
        <v/>
      </c>
      <c r="Q70" s="6" t="str">
        <f t="shared" si="465"/>
        <v/>
      </c>
      <c r="R70" s="6" t="str">
        <f t="shared" si="466"/>
        <v/>
      </c>
      <c r="S70" s="6" t="str">
        <f t="shared" si="467"/>
        <v/>
      </c>
      <c r="T70" s="6" t="str">
        <f t="shared" si="468"/>
        <v/>
      </c>
      <c r="U70" s="6" t="str">
        <f t="shared" si="469"/>
        <v/>
      </c>
      <c r="V70" s="6" t="str">
        <f t="shared" si="470"/>
        <v/>
      </c>
      <c r="W70" s="6" t="str">
        <f t="shared" si="471"/>
        <v/>
      </c>
      <c r="X70" s="6" t="str">
        <f t="shared" si="472"/>
        <v/>
      </c>
      <c r="Y70" s="6" t="str">
        <f t="shared" si="473"/>
        <v/>
      </c>
      <c r="Z70" s="6" t="str">
        <f t="shared" si="474"/>
        <v/>
      </c>
      <c r="AA70" s="6" t="str">
        <f t="shared" si="475"/>
        <v/>
      </c>
      <c r="AB70" s="6" t="str">
        <f t="shared" si="476"/>
        <v/>
      </c>
      <c r="AC70" s="6" t="str">
        <f t="shared" si="477"/>
        <v/>
      </c>
      <c r="AD70" s="6" t="str">
        <f t="shared" si="478"/>
        <v/>
      </c>
      <c r="AE70" s="6" t="str">
        <f t="shared" si="479"/>
        <v/>
      </c>
      <c r="AF70" s="6" t="str">
        <f t="shared" si="480"/>
        <v/>
      </c>
      <c r="AG70" s="6" t="str">
        <f t="shared" si="481"/>
        <v/>
      </c>
      <c r="AH70" s="6" t="str">
        <f t="shared" si="482"/>
        <v/>
      </c>
      <c r="AI70" s="6" t="str">
        <f t="shared" si="483"/>
        <v/>
      </c>
      <c r="AJ70" s="6" t="str">
        <f t="shared" si="484"/>
        <v/>
      </c>
      <c r="AK70" s="6" t="str">
        <f t="shared" si="485"/>
        <v/>
      </c>
      <c r="AL70" s="6" t="str">
        <f t="shared" si="486"/>
        <v/>
      </c>
      <c r="AM70" s="6" t="str">
        <f t="shared" si="487"/>
        <v/>
      </c>
      <c r="AN70" s="6" t="str">
        <f t="shared" si="488"/>
        <v/>
      </c>
      <c r="AO70" s="6" t="str">
        <f t="shared" si="489"/>
        <v/>
      </c>
      <c r="AP70" s="6" t="str">
        <f t="shared" si="490"/>
        <v/>
      </c>
      <c r="AQ70" s="6" t="str">
        <f t="shared" si="491"/>
        <v/>
      </c>
      <c r="AR70" s="6">
        <f t="shared" si="492"/>
        <v>1</v>
      </c>
      <c r="AS70" s="6">
        <f t="shared" si="493"/>
        <v>0.96952000000000005</v>
      </c>
      <c r="AT70" s="6">
        <f t="shared" si="494"/>
        <v>0.94183481000000002</v>
      </c>
      <c r="AU70" s="6">
        <f t="shared" si="495"/>
        <v>0.92028562982399986</v>
      </c>
      <c r="AV70" s="6">
        <f t="shared" si="496"/>
        <v>0.89212804733169448</v>
      </c>
      <c r="AW70" s="6">
        <f t="shared" si="497"/>
        <v>0.87585193729494726</v>
      </c>
      <c r="AX70" s="6">
        <f t="shared" si="498"/>
        <v>0.8636991391361567</v>
      </c>
      <c r="AY70" s="6">
        <f t="shared" si="499"/>
        <v>0.8505641626049224</v>
      </c>
      <c r="AZ70" s="6">
        <f t="shared" si="500"/>
        <v>0.84111301631745361</v>
      </c>
      <c r="BA70" s="6">
        <f t="shared" si="501"/>
        <v>0.83081787215562475</v>
      </c>
      <c r="BB70" s="6">
        <f t="shared" si="502"/>
        <v>0.82321399122337857</v>
      </c>
      <c r="BC70" s="6">
        <f t="shared" si="503"/>
        <v>0.8191294225453345</v>
      </c>
      <c r="BD70" s="6">
        <f t="shared" si="504"/>
        <v>0.81513154775775276</v>
      </c>
      <c r="BE70" s="6">
        <f t="shared" si="505"/>
        <v>0.8068890224848253</v>
      </c>
      <c r="BF70" s="6">
        <f t="shared" si="506"/>
        <v>0.80869811252152557</v>
      </c>
      <c r="BG70" s="6">
        <f t="shared" si="507"/>
        <v>0.80330917884780939</v>
      </c>
      <c r="BH70" s="6">
        <f t="shared" si="508"/>
        <v>0.80321472423315476</v>
      </c>
      <c r="BI70" s="6">
        <f t="shared" si="509"/>
        <v>0.80154033975629668</v>
      </c>
      <c r="BJ70" s="6">
        <f t="shared" si="510"/>
        <v>0.79306357811301897</v>
      </c>
      <c r="BK70" s="6">
        <f t="shared" si="511"/>
        <v>0.79590222239244401</v>
      </c>
      <c r="BL70" s="6">
        <f t="shared" si="512"/>
        <v>0.79307493227333359</v>
      </c>
      <c r="BM70" s="6">
        <f t="shared" si="513"/>
        <v>0.79522249420503432</v>
      </c>
      <c r="BN70" s="6">
        <f t="shared" si="514"/>
        <v>0.7890678552360274</v>
      </c>
      <c r="BO70" s="6">
        <f t="shared" si="515"/>
        <v>0.79074781301114705</v>
      </c>
      <c r="BP70" s="6">
        <f t="shared" si="516"/>
        <v>0.79119007204715752</v>
      </c>
      <c r="BQ70" s="6">
        <f t="shared" si="517"/>
        <v>0.78813527569808106</v>
      </c>
      <c r="BR70" s="6">
        <f t="shared" si="518"/>
        <v>0.78792324072186171</v>
      </c>
      <c r="BS70" s="6">
        <f t="shared" si="519"/>
        <v>0.78553687815995954</v>
      </c>
      <c r="BT70" s="6">
        <f t="shared" si="520"/>
        <v>0.78687585048006237</v>
      </c>
      <c r="BU70" s="6">
        <f t="shared" si="521"/>
        <v>0.78443072196167996</v>
      </c>
      <c r="BV70" s="6">
        <f t="shared" si="522"/>
        <v>0.78323634685683297</v>
      </c>
      <c r="BW70" s="6">
        <f t="shared" si="523"/>
        <v>0.78228684726117337</v>
      </c>
      <c r="BX70" s="6">
        <f t="shared" si="524"/>
        <v>0.77860247713497377</v>
      </c>
      <c r="BY70" s="6">
        <f t="shared" si="525"/>
        <v>0.76543213567297619</v>
      </c>
      <c r="BZ70" s="6">
        <f t="shared" si="526"/>
        <v>0.78823038906746334</v>
      </c>
      <c r="CA70" s="6">
        <f t="shared" si="527"/>
        <v>0.76831125363753117</v>
      </c>
      <c r="CB70" s="6">
        <f t="shared" si="528"/>
        <v>0.76927868555340528</v>
      </c>
      <c r="CC70" s="6">
        <f t="shared" si="529"/>
        <v>0.78413217128166579</v>
      </c>
      <c r="CD70" s="6">
        <f t="shared" si="530"/>
        <v>0.74466656664005437</v>
      </c>
      <c r="CE70" s="6">
        <f t="shared" si="531"/>
        <v>0.77126852350736108</v>
      </c>
      <c r="CF70" s="6">
        <f t="shared" si="532"/>
        <v>0.75868371966265746</v>
      </c>
      <c r="CG70" s="6">
        <f t="shared" si="533"/>
        <v>0.76749948425443748</v>
      </c>
      <c r="CH70" s="6">
        <f t="shared" si="534"/>
        <v>0.76312860599919707</v>
      </c>
      <c r="CI70" s="6">
        <f t="shared" si="535"/>
        <v>0.76456684035192257</v>
      </c>
      <c r="CJ70" s="6">
        <f t="shared" si="536"/>
        <v>0.76139664773844662</v>
      </c>
      <c r="CK70" s="6">
        <f t="shared" si="537"/>
        <v>0.75868322939969435</v>
      </c>
      <c r="CL70" s="6">
        <f t="shared" si="538"/>
        <v>0.76362693863022257</v>
      </c>
      <c r="CM70" s="6">
        <f t="shared" si="539"/>
        <v>0.76362620995346886</v>
      </c>
      <c r="CN70" s="6">
        <f t="shared" si="540"/>
        <v>0.76297055837398298</v>
      </c>
      <c r="CO70" s="6">
        <f t="shared" si="541"/>
        <v>0.76169238558902863</v>
      </c>
      <c r="CP70" s="6">
        <f t="shared" si="542"/>
        <v>0.76715673493527692</v>
      </c>
      <c r="CQ70" s="6">
        <f t="shared" si="543"/>
        <v>0.76658730052806212</v>
      </c>
      <c r="CR70" s="6">
        <f t="shared" si="544"/>
        <v>0.76952029759461493</v>
      </c>
      <c r="CS70" s="6">
        <f t="shared" si="545"/>
        <v>0.7695660938281933</v>
      </c>
      <c r="CT70" s="6">
        <f t="shared" si="546"/>
        <v>0.77766647413042611</v>
      </c>
      <c r="CU70" s="6">
        <f t="shared" si="547"/>
        <v>0.77753294812921681</v>
      </c>
      <c r="CV70" s="6">
        <f t="shared" si="548"/>
        <v>0.77794701742444328</v>
      </c>
      <c r="CW70" s="6">
        <f t="shared" si="549"/>
        <v>0.77974761367260348</v>
      </c>
      <c r="CX70" s="6">
        <f t="shared" si="550"/>
        <v>0.7855853187308578</v>
      </c>
      <c r="CY70" s="6">
        <f t="shared" si="551"/>
        <v>0.78780182441083646</v>
      </c>
      <c r="CZ70" s="6">
        <f t="shared" si="552"/>
        <v>0.78887168615141123</v>
      </c>
      <c r="DA70" s="6">
        <f t="shared" si="553"/>
        <v>0.79190714185240418</v>
      </c>
      <c r="DB70" s="6">
        <f t="shared" si="554"/>
        <v>0.78352164123262702</v>
      </c>
      <c r="DC70" s="6">
        <f t="shared" si="555"/>
        <v>0.78960252174037193</v>
      </c>
      <c r="DD70" s="6">
        <f t="shared" si="556"/>
        <v>0.79376558906194694</v>
      </c>
      <c r="DE70" s="6">
        <f t="shared" si="557"/>
        <v>0.79154566480174815</v>
      </c>
      <c r="DF70" s="6">
        <f t="shared" si="558"/>
        <v>0.79153483477695985</v>
      </c>
      <c r="DG70" s="6">
        <f t="shared" si="559"/>
        <v>0.78866211374789319</v>
      </c>
      <c r="DH70" s="6">
        <f t="shared" si="560"/>
        <v>0.72702105478036683</v>
      </c>
      <c r="DI70" s="6">
        <f t="shared" si="381"/>
        <v>0.73647512727111397</v>
      </c>
      <c r="DJ70" s="6">
        <f t="shared" si="382"/>
        <v>0.74783361342154753</v>
      </c>
      <c r="DK70" s="6">
        <f t="shared" si="383"/>
        <v>0.74652694106120343</v>
      </c>
      <c r="DL70" s="6">
        <f t="shared" si="384"/>
        <v>0.75618697456794737</v>
      </c>
      <c r="DM70" s="6">
        <f t="shared" si="385"/>
        <v>0.76043305045277454</v>
      </c>
      <c r="DN70" s="6">
        <f t="shared" si="386"/>
        <v>0.76478762492356811</v>
      </c>
      <c r="DO70" s="6">
        <f t="shared" si="387"/>
        <v>0.76647644052657959</v>
      </c>
      <c r="DP70" s="6">
        <f t="shared" si="388"/>
        <v>0.77062518228889809</v>
      </c>
      <c r="DQ70" s="6">
        <f t="shared" si="389"/>
        <v>0.77414229417560354</v>
      </c>
      <c r="DR70" s="6">
        <f t="shared" si="390"/>
        <v>0.7801538202213617</v>
      </c>
      <c r="DS70" s="6">
        <f t="shared" si="391"/>
        <v>0.7849695879658668</v>
      </c>
      <c r="DT70" s="6">
        <f t="shared" si="392"/>
        <v>0.78400304261614739</v>
      </c>
      <c r="DU70" s="6">
        <f t="shared" si="393"/>
        <v>0.78856288658843854</v>
      </c>
      <c r="DV70" s="6">
        <f t="shared" si="394"/>
        <v>0.79297878401202093</v>
      </c>
      <c r="DW70" s="6">
        <f t="shared" si="395"/>
        <v>0.79527816215900138</v>
      </c>
      <c r="DX70" s="6">
        <f t="shared" si="396"/>
        <v>0.79664809164172057</v>
      </c>
      <c r="DY70" s="6">
        <f t="shared" si="397"/>
        <v>0.79792615214281404</v>
      </c>
      <c r="DZ70" s="6">
        <f t="shared" si="398"/>
        <v>0.80059138162268317</v>
      </c>
      <c r="EA70" s="6">
        <f t="shared" si="399"/>
        <v>0.80201177785762234</v>
      </c>
      <c r="EB70" s="6">
        <f t="shared" si="400"/>
        <v>0.80458812062171448</v>
      </c>
      <c r="EC70" s="6">
        <f t="shared" si="401"/>
        <v>0.80453247121981097</v>
      </c>
      <c r="ED70" s="6">
        <f t="shared" si="402"/>
        <v>0.80771196821094837</v>
      </c>
      <c r="EE70" s="6">
        <f t="shared" si="403"/>
        <v>0.80757669144095789</v>
      </c>
      <c r="EF70" s="6">
        <f t="shared" si="404"/>
        <v>0.80559288261199502</v>
      </c>
      <c r="EG70" s="6">
        <f t="shared" si="405"/>
        <v>0.8096499700556149</v>
      </c>
      <c r="EH70" s="6">
        <f t="shared" si="406"/>
        <v>0.81305168998413369</v>
      </c>
      <c r="EI70" s="6">
        <f t="shared" si="407"/>
        <v>0.81685400935893981</v>
      </c>
      <c r="EJ70" s="6">
        <f t="shared" si="408"/>
        <v>0.81896660887880479</v>
      </c>
      <c r="EK70" s="6">
        <f t="shared" si="409"/>
        <v>0.82034676688560226</v>
      </c>
      <c r="EL70" s="6">
        <f t="shared" si="410"/>
        <v>0.82140091373836621</v>
      </c>
      <c r="EM70" s="6">
        <f t="shared" si="411"/>
        <v>0.82226971565915541</v>
      </c>
      <c r="EN70" s="6">
        <f t="shared" si="412"/>
        <v>0.82342377273544809</v>
      </c>
      <c r="EO70" s="6">
        <f t="shared" si="413"/>
        <v>0.82440296674667368</v>
      </c>
      <c r="EP70" s="6">
        <f t="shared" si="414"/>
        <v>0.82321530798561893</v>
      </c>
      <c r="EQ70" s="6">
        <f t="shared" si="415"/>
        <v>0.82296876811090669</v>
      </c>
      <c r="ER70" s="6">
        <f t="shared" si="416"/>
        <v>0.8254536777016146</v>
      </c>
      <c r="ES70" s="6">
        <f t="shared" si="417"/>
        <v>0.82698027203221325</v>
      </c>
      <c r="ET70" s="6">
        <f t="shared" si="418"/>
        <v>0.82767185316108838</v>
      </c>
      <c r="EU70" s="6">
        <f t="shared" si="419"/>
        <v>0.82754917046359522</v>
      </c>
      <c r="EV70" s="6">
        <f t="shared" si="420"/>
        <v>0.8282324942732362</v>
      </c>
      <c r="EW70" s="6">
        <f t="shared" si="421"/>
        <v>0.82816090064316039</v>
      </c>
      <c r="EX70" s="6">
        <f t="shared" si="422"/>
        <v>0.82975677172652862</v>
      </c>
      <c r="EY70" s="6">
        <f t="shared" si="423"/>
        <v>0.83088098744578809</v>
      </c>
      <c r="EZ70" s="6">
        <f t="shared" si="424"/>
        <v>0.83144316362396153</v>
      </c>
      <c r="FA70" s="6">
        <f t="shared" si="425"/>
        <v>0.8326981168698806</v>
      </c>
      <c r="FB70" s="6">
        <f t="shared" si="426"/>
        <v>0.83207216892472458</v>
      </c>
      <c r="FC70" s="6">
        <f t="shared" si="427"/>
        <v>0.83339813071771518</v>
      </c>
      <c r="FD70" s="6">
        <f t="shared" si="428"/>
        <v>0.83389496924165263</v>
      </c>
      <c r="FE70" s="6">
        <f t="shared" si="429"/>
        <v>0.83464554271678648</v>
      </c>
      <c r="FF70" s="6">
        <f t="shared" si="430"/>
        <v>0.83384554451861059</v>
      </c>
      <c r="FG70" s="6">
        <f t="shared" si="431"/>
        <v>0.83461978741459408</v>
      </c>
      <c r="FH70" s="6">
        <f t="shared" si="432"/>
        <v>0.83527597872707515</v>
      </c>
      <c r="FI70" s="6">
        <f t="shared" si="433"/>
        <v>0.83556309408501594</v>
      </c>
      <c r="FJ70" s="6">
        <f t="shared" si="434"/>
        <v>0.83639150916611793</v>
      </c>
      <c r="FK70" s="6">
        <f t="shared" si="435"/>
        <v>0.83664189588880589</v>
      </c>
      <c r="FL70" s="6">
        <f t="shared" si="436"/>
        <v>0.83688697099538722</v>
      </c>
      <c r="FM70" s="6">
        <f t="shared" si="437"/>
        <v>0.83696243367115619</v>
      </c>
      <c r="FN70" s="6">
        <f t="shared" si="438"/>
        <v>0.83726867208951483</v>
      </c>
      <c r="FO70" s="6">
        <f t="shared" si="439"/>
        <v>0.83739236399640171</v>
      </c>
      <c r="FP70" s="6">
        <f t="shared" si="440"/>
        <v>0.8376839201599654</v>
      </c>
      <c r="FQ70" s="6">
        <f t="shared" si="441"/>
        <v>0.83791501728859208</v>
      </c>
      <c r="FR70" s="6">
        <f t="shared" si="442"/>
        <v>0.83813295685101952</v>
      </c>
      <c r="FS70" s="6">
        <f t="shared" si="443"/>
        <v>0.83833833470892394</v>
      </c>
      <c r="FT70" s="6">
        <f t="shared" si="444"/>
        <v>0.83853142072568942</v>
      </c>
      <c r="FU70" s="6">
        <f t="shared" si="445"/>
        <v>0.83871279944708976</v>
      </c>
      <c r="FV70" s="6">
        <f t="shared" si="446"/>
        <v>0.83888239204888682</v>
      </c>
      <c r="FW70" s="6">
        <f t="shared" si="447"/>
        <v>0.83904029037956296</v>
      </c>
      <c r="FX70" s="6">
        <f t="shared" si="448"/>
        <v>0.83918554178213556</v>
      </c>
      <c r="FY70" s="6">
        <f t="shared" si="449"/>
        <v>0.83931547748483004</v>
      </c>
      <c r="GA70" s="17"/>
      <c r="GB70" s="17"/>
      <c r="GC70" s="17"/>
    </row>
    <row r="71" spans="1:185" x14ac:dyDescent="0.25">
      <c r="A71" s="13">
        <v>69</v>
      </c>
      <c r="B71" s="6" t="str">
        <f t="shared" si="450"/>
        <v/>
      </c>
      <c r="C71" s="6" t="str">
        <f t="shared" si="451"/>
        <v/>
      </c>
      <c r="D71" s="6" t="str">
        <f t="shared" si="452"/>
        <v/>
      </c>
      <c r="E71" s="6" t="str">
        <f t="shared" si="453"/>
        <v/>
      </c>
      <c r="F71" s="6" t="str">
        <f t="shared" si="454"/>
        <v/>
      </c>
      <c r="G71" s="6" t="str">
        <f t="shared" si="455"/>
        <v/>
      </c>
      <c r="H71" s="6" t="str">
        <f t="shared" si="456"/>
        <v/>
      </c>
      <c r="I71" s="6" t="str">
        <f t="shared" si="457"/>
        <v/>
      </c>
      <c r="J71" s="6" t="str">
        <f t="shared" si="458"/>
        <v/>
      </c>
      <c r="K71" s="6" t="str">
        <f t="shared" si="459"/>
        <v/>
      </c>
      <c r="L71" s="6" t="str">
        <f t="shared" si="460"/>
        <v/>
      </c>
      <c r="M71" s="6" t="str">
        <f t="shared" si="461"/>
        <v/>
      </c>
      <c r="N71" s="6" t="str">
        <f t="shared" si="462"/>
        <v/>
      </c>
      <c r="O71" s="6" t="str">
        <f t="shared" si="463"/>
        <v/>
      </c>
      <c r="P71" s="6" t="str">
        <f t="shared" si="464"/>
        <v/>
      </c>
      <c r="Q71" s="6" t="str">
        <f t="shared" si="465"/>
        <v/>
      </c>
      <c r="R71" s="6" t="str">
        <f t="shared" si="466"/>
        <v/>
      </c>
      <c r="S71" s="6" t="str">
        <f t="shared" si="467"/>
        <v/>
      </c>
      <c r="T71" s="6" t="str">
        <f t="shared" si="468"/>
        <v/>
      </c>
      <c r="U71" s="6" t="str">
        <f t="shared" si="469"/>
        <v/>
      </c>
      <c r="V71" s="6" t="str">
        <f t="shared" si="470"/>
        <v/>
      </c>
      <c r="W71" s="6" t="str">
        <f t="shared" si="471"/>
        <v/>
      </c>
      <c r="X71" s="6" t="str">
        <f t="shared" si="472"/>
        <v/>
      </c>
      <c r="Y71" s="6" t="str">
        <f t="shared" si="473"/>
        <v/>
      </c>
      <c r="Z71" s="6" t="str">
        <f t="shared" si="474"/>
        <v/>
      </c>
      <c r="AA71" s="6" t="str">
        <f t="shared" si="475"/>
        <v/>
      </c>
      <c r="AB71" s="6" t="str">
        <f t="shared" si="476"/>
        <v/>
      </c>
      <c r="AC71" s="6" t="str">
        <f t="shared" si="477"/>
        <v/>
      </c>
      <c r="AD71" s="6" t="str">
        <f t="shared" si="478"/>
        <v/>
      </c>
      <c r="AE71" s="6" t="str">
        <f t="shared" si="479"/>
        <v/>
      </c>
      <c r="AF71" s="6" t="str">
        <f t="shared" si="480"/>
        <v/>
      </c>
      <c r="AG71" s="6" t="str">
        <f t="shared" si="481"/>
        <v/>
      </c>
      <c r="AH71" s="6" t="str">
        <f t="shared" si="482"/>
        <v/>
      </c>
      <c r="AI71" s="6" t="str">
        <f t="shared" si="483"/>
        <v/>
      </c>
      <c r="AJ71" s="6" t="str">
        <f t="shared" si="484"/>
        <v/>
      </c>
      <c r="AK71" s="6" t="str">
        <f t="shared" si="485"/>
        <v/>
      </c>
      <c r="AL71" s="6" t="str">
        <f t="shared" si="486"/>
        <v/>
      </c>
      <c r="AM71" s="6" t="str">
        <f t="shared" si="487"/>
        <v/>
      </c>
      <c r="AN71" s="6" t="str">
        <f t="shared" si="488"/>
        <v/>
      </c>
      <c r="AO71" s="6" t="str">
        <f t="shared" si="489"/>
        <v/>
      </c>
      <c r="AP71" s="6" t="str">
        <f t="shared" si="490"/>
        <v/>
      </c>
      <c r="AQ71" s="6">
        <f t="shared" si="491"/>
        <v>1</v>
      </c>
      <c r="AR71" s="6">
        <f t="shared" si="492"/>
        <v>0.96628000000000003</v>
      </c>
      <c r="AS71" s="6">
        <f t="shared" si="493"/>
        <v>0.93771974400000002</v>
      </c>
      <c r="AT71" s="6">
        <f t="shared" si="494"/>
        <v>0.91057531265609992</v>
      </c>
      <c r="AU71" s="6">
        <f t="shared" si="495"/>
        <v>0.89034873828582517</v>
      </c>
      <c r="AV71" s="6">
        <f t="shared" si="496"/>
        <v>0.86071621878514559</v>
      </c>
      <c r="AW71" s="6">
        <f t="shared" si="497"/>
        <v>0.84855163240946374</v>
      </c>
      <c r="AX71" s="6">
        <f t="shared" si="498"/>
        <v>0.83633715040832324</v>
      </c>
      <c r="AY71" s="6">
        <f t="shared" si="499"/>
        <v>0.823881964824006</v>
      </c>
      <c r="AZ71" s="6">
        <f t="shared" si="500"/>
        <v>0.81521514654503924</v>
      </c>
      <c r="BA71" s="6">
        <f t="shared" si="501"/>
        <v>0.80514559990601586</v>
      </c>
      <c r="BB71" s="6">
        <f t="shared" si="502"/>
        <v>0.79891271420246446</v>
      </c>
      <c r="BC71" s="6">
        <f t="shared" si="503"/>
        <v>0.79562040811828338</v>
      </c>
      <c r="BD71" s="6">
        <f t="shared" si="504"/>
        <v>0.79078356842622877</v>
      </c>
      <c r="BE71" s="6">
        <f t="shared" si="505"/>
        <v>0.78502232997548649</v>
      </c>
      <c r="BF71" s="6">
        <f t="shared" si="506"/>
        <v>0.78694413329469648</v>
      </c>
      <c r="BG71" s="6">
        <f t="shared" si="507"/>
        <v>0.78018190758878092</v>
      </c>
      <c r="BH71" s="6">
        <f t="shared" si="508"/>
        <v>0.7814476052064363</v>
      </c>
      <c r="BI71" s="6">
        <f t="shared" si="509"/>
        <v>0.78061212148525982</v>
      </c>
      <c r="BJ71" s="6">
        <f t="shared" si="510"/>
        <v>0.77109571699928836</v>
      </c>
      <c r="BK71" s="6">
        <f t="shared" si="511"/>
        <v>0.77374430452103837</v>
      </c>
      <c r="BL71" s="6">
        <f t="shared" si="512"/>
        <v>0.77130502538243062</v>
      </c>
      <c r="BM71" s="6">
        <f t="shared" si="513"/>
        <v>0.77364810793725181</v>
      </c>
      <c r="BN71" s="6">
        <f t="shared" si="514"/>
        <v>0.76808654096530138</v>
      </c>
      <c r="BO71" s="6">
        <f t="shared" si="515"/>
        <v>0.76924737997537396</v>
      </c>
      <c r="BP71" s="6">
        <f t="shared" si="516"/>
        <v>0.77052418736528572</v>
      </c>
      <c r="BQ71" s="6">
        <f t="shared" si="517"/>
        <v>0.76754130094409023</v>
      </c>
      <c r="BR71" s="6">
        <f t="shared" si="518"/>
        <v>0.76688569019458808</v>
      </c>
      <c r="BS71" s="6">
        <f t="shared" si="519"/>
        <v>0.7640524445422846</v>
      </c>
      <c r="BT71" s="6">
        <f t="shared" si="520"/>
        <v>0.765339058452423</v>
      </c>
      <c r="BU71" s="6">
        <f t="shared" si="521"/>
        <v>0.76435713978668052</v>
      </c>
      <c r="BV71" s="6">
        <f t="shared" si="522"/>
        <v>0.76180700040683003</v>
      </c>
      <c r="BW71" s="6">
        <f t="shared" si="523"/>
        <v>0.76118074812206693</v>
      </c>
      <c r="BX71" s="6">
        <f t="shared" si="524"/>
        <v>0.75730769938533227</v>
      </c>
      <c r="BY71" s="6">
        <f t="shared" si="525"/>
        <v>0.74464299886809815</v>
      </c>
      <c r="BZ71" s="6">
        <f t="shared" si="526"/>
        <v>0.76899756757421722</v>
      </c>
      <c r="CA71" s="6">
        <f t="shared" si="527"/>
        <v>0.74690610211118957</v>
      </c>
      <c r="CB71" s="6">
        <f t="shared" si="528"/>
        <v>0.74880048694397361</v>
      </c>
      <c r="CC71" s="6">
        <f t="shared" si="529"/>
        <v>0.76644214949755141</v>
      </c>
      <c r="CD71" s="6">
        <f t="shared" si="530"/>
        <v>0.7235701628071417</v>
      </c>
      <c r="CE71" s="6">
        <f t="shared" si="531"/>
        <v>0.75310514977876275</v>
      </c>
      <c r="CF71" s="6">
        <f t="shared" si="532"/>
        <v>0.73955730308996193</v>
      </c>
      <c r="CG71" s="6">
        <f t="shared" si="533"/>
        <v>0.74891832174063755</v>
      </c>
      <c r="CH71" s="6">
        <f t="shared" si="534"/>
        <v>0.74498140774853616</v>
      </c>
      <c r="CI71" s="6">
        <f t="shared" si="535"/>
        <v>0.74526152763303655</v>
      </c>
      <c r="CJ71" s="6">
        <f t="shared" si="536"/>
        <v>0.74285663936601543</v>
      </c>
      <c r="CK71" s="6">
        <f t="shared" si="537"/>
        <v>0.74122592829120737</v>
      </c>
      <c r="CL71" s="6">
        <f t="shared" si="538"/>
        <v>0.74636896981717959</v>
      </c>
      <c r="CM71" s="6">
        <f t="shared" si="539"/>
        <v>0.74658207294730738</v>
      </c>
      <c r="CN71" s="6">
        <f t="shared" si="540"/>
        <v>0.74622335461767408</v>
      </c>
      <c r="CO71" s="6">
        <f t="shared" si="541"/>
        <v>0.74415822687276911</v>
      </c>
      <c r="CP71" s="6">
        <f t="shared" si="542"/>
        <v>0.75123056111802056</v>
      </c>
      <c r="CQ71" s="6">
        <f t="shared" si="543"/>
        <v>0.7514931965806646</v>
      </c>
      <c r="CR71" s="6">
        <f t="shared" si="544"/>
        <v>0.75336037134512801</v>
      </c>
      <c r="CS71" s="6">
        <f t="shared" si="545"/>
        <v>0.75495972936733424</v>
      </c>
      <c r="CT71" s="6">
        <f t="shared" si="546"/>
        <v>0.76278971448031108</v>
      </c>
      <c r="CU71" s="6">
        <f t="shared" si="547"/>
        <v>0.76302418331712563</v>
      </c>
      <c r="CV71" s="6">
        <f t="shared" si="548"/>
        <v>0.76419291415637913</v>
      </c>
      <c r="CW71" s="6">
        <f t="shared" si="549"/>
        <v>0.76520532067760938</v>
      </c>
      <c r="CX71" s="6">
        <f t="shared" si="550"/>
        <v>0.77320449410765946</v>
      </c>
      <c r="CY71" s="6">
        <f t="shared" si="551"/>
        <v>0.77463765592493139</v>
      </c>
      <c r="CZ71" s="6">
        <f t="shared" si="552"/>
        <v>0.77563117361799727</v>
      </c>
      <c r="DA71" s="6">
        <f t="shared" si="553"/>
        <v>0.77889975482174834</v>
      </c>
      <c r="DB71" s="6">
        <f t="shared" si="554"/>
        <v>0.77092704716210214</v>
      </c>
      <c r="DC71" s="6">
        <f t="shared" si="555"/>
        <v>0.77718144971948133</v>
      </c>
      <c r="DD71" s="6">
        <f t="shared" si="556"/>
        <v>0.78154589884828374</v>
      </c>
      <c r="DE71" s="6">
        <f t="shared" si="557"/>
        <v>0.77962058543356116</v>
      </c>
      <c r="DF71" s="6">
        <f t="shared" si="558"/>
        <v>0.77986478492637668</v>
      </c>
      <c r="DG71" s="6">
        <f t="shared" si="559"/>
        <v>0.77728293204761634</v>
      </c>
      <c r="DH71" s="6">
        <f t="shared" si="560"/>
        <v>0.71675545290509368</v>
      </c>
      <c r="DI71" s="6">
        <f t="shared" si="381"/>
        <v>0.72629828864030399</v>
      </c>
      <c r="DJ71" s="6">
        <f t="shared" si="382"/>
        <v>0.73749981975401879</v>
      </c>
      <c r="DK71" s="6">
        <f t="shared" si="383"/>
        <v>0.7362112033921222</v>
      </c>
      <c r="DL71" s="6">
        <f t="shared" si="384"/>
        <v>0.745737751600414</v>
      </c>
      <c r="DM71" s="6">
        <f t="shared" si="385"/>
        <v>0.74992515390959147</v>
      </c>
      <c r="DN71" s="6">
        <f t="shared" si="386"/>
        <v>0.75421955553807962</v>
      </c>
      <c r="DO71" s="6">
        <f t="shared" si="387"/>
        <v>0.75588503457040102</v>
      </c>
      <c r="DP71" s="6">
        <f t="shared" si="388"/>
        <v>0.7599764477497537</v>
      </c>
      <c r="DQ71" s="6">
        <f t="shared" si="389"/>
        <v>0.76344495910835974</v>
      </c>
      <c r="DR71" s="6">
        <f t="shared" si="390"/>
        <v>0.76937341604801068</v>
      </c>
      <c r="DS71" s="6">
        <f t="shared" si="391"/>
        <v>0.77412263804045367</v>
      </c>
      <c r="DT71" s="6">
        <f t="shared" si="392"/>
        <v>0.77316944871008808</v>
      </c>
      <c r="DU71" s="6">
        <f t="shared" si="393"/>
        <v>0.77766628336330068</v>
      </c>
      <c r="DV71" s="6">
        <f t="shared" si="394"/>
        <v>0.7820211605652545</v>
      </c>
      <c r="DW71" s="6">
        <f t="shared" si="395"/>
        <v>0.78428876520151269</v>
      </c>
      <c r="DX71" s="6">
        <f t="shared" si="396"/>
        <v>0.78563976457951412</v>
      </c>
      <c r="DY71" s="6">
        <f t="shared" si="397"/>
        <v>0.7869001644495851</v>
      </c>
      <c r="DZ71" s="6">
        <f t="shared" si="398"/>
        <v>0.78952856497308299</v>
      </c>
      <c r="EA71" s="6">
        <f t="shared" si="399"/>
        <v>0.79092933373828223</v>
      </c>
      <c r="EB71" s="6">
        <f t="shared" si="400"/>
        <v>0.79347007580983642</v>
      </c>
      <c r="EC71" s="6">
        <f t="shared" si="401"/>
        <v>0.79341519538839411</v>
      </c>
      <c r="ED71" s="6">
        <f t="shared" si="402"/>
        <v>0.79655075711735124</v>
      </c>
      <c r="EE71" s="6">
        <f t="shared" si="403"/>
        <v>0.79641734964315591</v>
      </c>
      <c r="EF71" s="6">
        <f t="shared" si="404"/>
        <v>0.79446095369153158</v>
      </c>
      <c r="EG71" s="6">
        <f t="shared" si="405"/>
        <v>0.7984619790596027</v>
      </c>
      <c r="EH71" s="6">
        <f t="shared" si="406"/>
        <v>0.80181669298140412</v>
      </c>
      <c r="EI71" s="6">
        <f t="shared" si="407"/>
        <v>0.80556647074378185</v>
      </c>
      <c r="EJ71" s="6">
        <f t="shared" si="408"/>
        <v>0.80764987771713836</v>
      </c>
      <c r="EK71" s="6">
        <f t="shared" si="409"/>
        <v>0.80901096427834307</v>
      </c>
      <c r="EL71" s="6">
        <f t="shared" si="410"/>
        <v>0.81005054460738268</v>
      </c>
      <c r="EM71" s="6">
        <f t="shared" si="411"/>
        <v>0.81090734115742324</v>
      </c>
      <c r="EN71" s="6">
        <f t="shared" si="412"/>
        <v>0.81204545111995574</v>
      </c>
      <c r="EO71" s="6">
        <f t="shared" si="413"/>
        <v>0.81301111432875295</v>
      </c>
      <c r="EP71" s="6">
        <f t="shared" si="414"/>
        <v>0.8118398669998188</v>
      </c>
      <c r="EQ71" s="6">
        <f t="shared" si="415"/>
        <v>0.81159673388852338</v>
      </c>
      <c r="ER71" s="6">
        <f t="shared" si="416"/>
        <v>0.81404730623825694</v>
      </c>
      <c r="ES71" s="6">
        <f t="shared" si="417"/>
        <v>0.81555280562133881</v>
      </c>
      <c r="ET71" s="6">
        <f t="shared" si="418"/>
        <v>0.81623483027058807</v>
      </c>
      <c r="EU71" s="6">
        <f t="shared" si="419"/>
        <v>0.81611384284014321</v>
      </c>
      <c r="EV71" s="6">
        <f t="shared" si="420"/>
        <v>0.81678772427232194</v>
      </c>
      <c r="EW71" s="6">
        <f t="shared" si="421"/>
        <v>0.81671711994493035</v>
      </c>
      <c r="EX71" s="6">
        <f t="shared" si="422"/>
        <v>0.81829093879341697</v>
      </c>
      <c r="EY71" s="6">
        <f t="shared" si="423"/>
        <v>0.81939961975591757</v>
      </c>
      <c r="EZ71" s="6">
        <f t="shared" si="424"/>
        <v>0.81995402761166503</v>
      </c>
      <c r="FA71" s="6">
        <f t="shared" si="425"/>
        <v>0.8211916395296831</v>
      </c>
      <c r="FB71" s="6">
        <f t="shared" si="426"/>
        <v>0.82057434112474004</v>
      </c>
      <c r="FC71" s="6">
        <f t="shared" si="427"/>
        <v>0.82188198037200133</v>
      </c>
      <c r="FD71" s="6">
        <f t="shared" si="428"/>
        <v>0.82237195342920888</v>
      </c>
      <c r="FE71" s="6">
        <f t="shared" si="429"/>
        <v>0.8231121552504278</v>
      </c>
      <c r="FF71" s="6">
        <f t="shared" si="430"/>
        <v>0.8223232116721112</v>
      </c>
      <c r="FG71" s="6">
        <f t="shared" si="431"/>
        <v>0.82308675584288093</v>
      </c>
      <c r="FH71" s="6">
        <f t="shared" si="432"/>
        <v>0.82373387970304646</v>
      </c>
      <c r="FI71" s="6">
        <f t="shared" si="433"/>
        <v>0.82401702761312923</v>
      </c>
      <c r="FJ71" s="6">
        <f t="shared" si="434"/>
        <v>0.82483399540118962</v>
      </c>
      <c r="FK71" s="6">
        <f t="shared" si="435"/>
        <v>0.82508092220353846</v>
      </c>
      <c r="FL71" s="6">
        <f t="shared" si="436"/>
        <v>0.82532261078731717</v>
      </c>
      <c r="FM71" s="6">
        <f t="shared" si="437"/>
        <v>0.82539703069674475</v>
      </c>
      <c r="FN71" s="6">
        <f t="shared" si="438"/>
        <v>0.8256990374189459</v>
      </c>
      <c r="FO71" s="6">
        <f t="shared" si="439"/>
        <v>0.82582102011322023</v>
      </c>
      <c r="FP71" s="6">
        <f t="shared" si="440"/>
        <v>0.82610854746451523</v>
      </c>
      <c r="FQ71" s="6">
        <f t="shared" si="441"/>
        <v>0.82633645122231503</v>
      </c>
      <c r="FR71" s="6">
        <f t="shared" si="442"/>
        <v>0.82655137922919097</v>
      </c>
      <c r="FS71" s="6">
        <f t="shared" si="443"/>
        <v>0.82675391911302021</v>
      </c>
      <c r="FT71" s="6">
        <f t="shared" si="444"/>
        <v>0.82694433700813197</v>
      </c>
      <c r="FU71" s="6">
        <f t="shared" si="445"/>
        <v>0.82712320938286776</v>
      </c>
      <c r="FV71" s="6">
        <f t="shared" si="446"/>
        <v>0.82729045850220684</v>
      </c>
      <c r="FW71" s="6">
        <f t="shared" si="447"/>
        <v>0.82744617494544126</v>
      </c>
      <c r="FX71" s="6">
        <f t="shared" si="448"/>
        <v>0.82758941921969398</v>
      </c>
      <c r="FY71" s="6">
        <f t="shared" si="449"/>
        <v>0.82771755943109515</v>
      </c>
      <c r="GA71" s="17"/>
      <c r="GB71" s="17"/>
      <c r="GC71" s="17"/>
    </row>
    <row r="72" spans="1:185" x14ac:dyDescent="0.25">
      <c r="A72" s="13">
        <v>70</v>
      </c>
      <c r="B72" s="6" t="str">
        <f t="shared" si="450"/>
        <v/>
      </c>
      <c r="C72" s="6" t="str">
        <f t="shared" si="451"/>
        <v/>
      </c>
      <c r="D72" s="6" t="str">
        <f t="shared" si="452"/>
        <v/>
      </c>
      <c r="E72" s="6" t="str">
        <f t="shared" si="453"/>
        <v/>
      </c>
      <c r="F72" s="6" t="str">
        <f t="shared" si="454"/>
        <v/>
      </c>
      <c r="G72" s="6" t="str">
        <f t="shared" si="455"/>
        <v/>
      </c>
      <c r="H72" s="6" t="str">
        <f t="shared" si="456"/>
        <v/>
      </c>
      <c r="I72" s="6" t="str">
        <f t="shared" si="457"/>
        <v/>
      </c>
      <c r="J72" s="6" t="str">
        <f t="shared" si="458"/>
        <v/>
      </c>
      <c r="K72" s="6" t="str">
        <f t="shared" si="459"/>
        <v/>
      </c>
      <c r="L72" s="6" t="str">
        <f t="shared" si="460"/>
        <v/>
      </c>
      <c r="M72" s="6" t="str">
        <f t="shared" si="461"/>
        <v/>
      </c>
      <c r="N72" s="6" t="str">
        <f t="shared" si="462"/>
        <v/>
      </c>
      <c r="O72" s="6" t="str">
        <f t="shared" si="463"/>
        <v/>
      </c>
      <c r="P72" s="6" t="str">
        <f t="shared" si="464"/>
        <v/>
      </c>
      <c r="Q72" s="6" t="str">
        <f t="shared" si="465"/>
        <v/>
      </c>
      <c r="R72" s="6" t="str">
        <f t="shared" si="466"/>
        <v/>
      </c>
      <c r="S72" s="6" t="str">
        <f t="shared" si="467"/>
        <v/>
      </c>
      <c r="T72" s="6" t="str">
        <f t="shared" si="468"/>
        <v/>
      </c>
      <c r="U72" s="6" t="str">
        <f t="shared" si="469"/>
        <v/>
      </c>
      <c r="V72" s="6" t="str">
        <f t="shared" si="470"/>
        <v/>
      </c>
      <c r="W72" s="6" t="str">
        <f t="shared" si="471"/>
        <v/>
      </c>
      <c r="X72" s="6" t="str">
        <f t="shared" si="472"/>
        <v/>
      </c>
      <c r="Y72" s="6" t="str">
        <f t="shared" si="473"/>
        <v/>
      </c>
      <c r="Z72" s="6" t="str">
        <f t="shared" si="474"/>
        <v/>
      </c>
      <c r="AA72" s="6" t="str">
        <f t="shared" si="475"/>
        <v/>
      </c>
      <c r="AB72" s="6" t="str">
        <f t="shared" si="476"/>
        <v/>
      </c>
      <c r="AC72" s="6" t="str">
        <f t="shared" si="477"/>
        <v/>
      </c>
      <c r="AD72" s="6" t="str">
        <f t="shared" si="478"/>
        <v/>
      </c>
      <c r="AE72" s="6" t="str">
        <f t="shared" si="479"/>
        <v/>
      </c>
      <c r="AF72" s="6" t="str">
        <f t="shared" si="480"/>
        <v/>
      </c>
      <c r="AG72" s="6" t="str">
        <f t="shared" si="481"/>
        <v/>
      </c>
      <c r="AH72" s="6" t="str">
        <f t="shared" si="482"/>
        <v/>
      </c>
      <c r="AI72" s="6" t="str">
        <f t="shared" si="483"/>
        <v/>
      </c>
      <c r="AJ72" s="6" t="str">
        <f t="shared" si="484"/>
        <v/>
      </c>
      <c r="AK72" s="6" t="str">
        <f t="shared" si="485"/>
        <v/>
      </c>
      <c r="AL72" s="6" t="str">
        <f t="shared" si="486"/>
        <v/>
      </c>
      <c r="AM72" s="6" t="str">
        <f t="shared" si="487"/>
        <v/>
      </c>
      <c r="AN72" s="6" t="str">
        <f t="shared" si="488"/>
        <v/>
      </c>
      <c r="AO72" s="6" t="str">
        <f t="shared" si="489"/>
        <v/>
      </c>
      <c r="AP72" s="6">
        <f t="shared" si="490"/>
        <v>1</v>
      </c>
      <c r="AQ72" s="6">
        <f t="shared" si="491"/>
        <v>0.96355000000000002</v>
      </c>
      <c r="AR72" s="6">
        <f t="shared" si="492"/>
        <v>0.93156155959999998</v>
      </c>
      <c r="AS72" s="6">
        <f t="shared" si="493"/>
        <v>0.90377428926720005</v>
      </c>
      <c r="AT72" s="6">
        <f t="shared" si="494"/>
        <v>0.87343294565285756</v>
      </c>
      <c r="AU72" s="6">
        <f t="shared" si="495"/>
        <v>0.85423619346095203</v>
      </c>
      <c r="AV72" s="6">
        <f t="shared" si="496"/>
        <v>0.83105593788580945</v>
      </c>
      <c r="AW72" s="6">
        <f t="shared" si="497"/>
        <v>0.81712127994501726</v>
      </c>
      <c r="AX72" s="6">
        <f t="shared" si="498"/>
        <v>0.80533413224268668</v>
      </c>
      <c r="AY72" s="6">
        <f t="shared" si="499"/>
        <v>0.79719642798335644</v>
      </c>
      <c r="AZ72" s="6">
        <f t="shared" si="500"/>
        <v>0.78590000987527964</v>
      </c>
      <c r="BA72" s="6">
        <f t="shared" si="501"/>
        <v>0.77723925341327338</v>
      </c>
      <c r="BB72" s="6">
        <f t="shared" si="502"/>
        <v>0.77444201776644295</v>
      </c>
      <c r="BC72" s="6">
        <f t="shared" si="503"/>
        <v>0.7682908470994203</v>
      </c>
      <c r="BD72" s="6">
        <f t="shared" si="504"/>
        <v>0.76550221774364224</v>
      </c>
      <c r="BE72" s="6">
        <f t="shared" si="505"/>
        <v>0.75992516608617011</v>
      </c>
      <c r="BF72" s="6">
        <f t="shared" si="506"/>
        <v>0.76277707896121638</v>
      </c>
      <c r="BG72" s="6">
        <f t="shared" si="507"/>
        <v>0.7563161430356401</v>
      </c>
      <c r="BH72" s="6">
        <f t="shared" si="508"/>
        <v>0.75761345324764007</v>
      </c>
      <c r="BI72" s="6">
        <f t="shared" si="509"/>
        <v>0.7565380436586544</v>
      </c>
      <c r="BJ72" s="6">
        <f t="shared" si="510"/>
        <v>0.74647463075550102</v>
      </c>
      <c r="BK72" s="6">
        <f t="shared" si="511"/>
        <v>0.75149915576605852</v>
      </c>
      <c r="BL72" s="6">
        <f t="shared" si="512"/>
        <v>0.74768766550522059</v>
      </c>
      <c r="BM72" s="6">
        <f t="shared" si="513"/>
        <v>0.75156045445564335</v>
      </c>
      <c r="BN72" s="6">
        <f t="shared" si="514"/>
        <v>0.74454468848471489</v>
      </c>
      <c r="BO72" s="6">
        <f t="shared" si="515"/>
        <v>0.74674689411109429</v>
      </c>
      <c r="BP72" s="6">
        <f t="shared" si="516"/>
        <v>0.74745469319556912</v>
      </c>
      <c r="BQ72" s="6">
        <f t="shared" si="517"/>
        <v>0.74585825919241966</v>
      </c>
      <c r="BR72" s="6">
        <f t="shared" si="518"/>
        <v>0.74370273578000567</v>
      </c>
      <c r="BS72" s="6">
        <f t="shared" si="519"/>
        <v>0.74085581232598086</v>
      </c>
      <c r="BT72" s="6">
        <f t="shared" si="520"/>
        <v>0.74313657236671826</v>
      </c>
      <c r="BU72" s="6">
        <f t="shared" si="521"/>
        <v>0.74177038630598413</v>
      </c>
      <c r="BV72" s="6">
        <f t="shared" si="522"/>
        <v>0.73960794441497502</v>
      </c>
      <c r="BW72" s="6">
        <f t="shared" si="523"/>
        <v>0.73881725774224061</v>
      </c>
      <c r="BX72" s="6">
        <f t="shared" si="524"/>
        <v>0.73483837994456946</v>
      </c>
      <c r="BY72" s="6">
        <f t="shared" si="525"/>
        <v>0.72224413746214577</v>
      </c>
      <c r="BZ72" s="6">
        <f t="shared" si="526"/>
        <v>0.74726569631456985</v>
      </c>
      <c r="CA72" s="6">
        <f t="shared" si="527"/>
        <v>0.72394620853229164</v>
      </c>
      <c r="CB72" s="6">
        <f t="shared" si="528"/>
        <v>0.72782658530467292</v>
      </c>
      <c r="CC72" s="6">
        <f t="shared" si="529"/>
        <v>0.74697451890031363</v>
      </c>
      <c r="CD72" s="6">
        <f t="shared" si="530"/>
        <v>0.70177622950339058</v>
      </c>
      <c r="CE72" s="6">
        <f t="shared" si="531"/>
        <v>0.73281649704372287</v>
      </c>
      <c r="CF72" s="6">
        <f t="shared" si="532"/>
        <v>0.71935999314257515</v>
      </c>
      <c r="CG72" s="6">
        <f t="shared" si="533"/>
        <v>0.72836051380885702</v>
      </c>
      <c r="CH72" s="6">
        <f t="shared" si="534"/>
        <v>0.72405488000487983</v>
      </c>
      <c r="CI72" s="6">
        <f t="shared" si="535"/>
        <v>0.7261083063728675</v>
      </c>
      <c r="CJ72" s="6">
        <f t="shared" si="536"/>
        <v>0.72362408097282926</v>
      </c>
      <c r="CK72" s="6">
        <f t="shared" si="537"/>
        <v>0.72208747482272839</v>
      </c>
      <c r="CL72" s="6">
        <f t="shared" si="538"/>
        <v>0.72888154485436307</v>
      </c>
      <c r="CM72" s="6">
        <f t="shared" si="539"/>
        <v>0.72879102214897307</v>
      </c>
      <c r="CN72" s="6">
        <f t="shared" si="540"/>
        <v>0.72797819359727201</v>
      </c>
      <c r="CO72" s="6">
        <f t="shared" si="541"/>
        <v>0.72681934018663363</v>
      </c>
      <c r="CP72" s="6">
        <f t="shared" si="542"/>
        <v>0.73500398099787134</v>
      </c>
      <c r="CQ72" s="6">
        <f t="shared" si="543"/>
        <v>0.73560663040494934</v>
      </c>
      <c r="CR72" s="6">
        <f t="shared" si="544"/>
        <v>0.73714052255006735</v>
      </c>
      <c r="CS72" s="6">
        <f t="shared" si="545"/>
        <v>0.73888663672910371</v>
      </c>
      <c r="CT72" s="6">
        <f t="shared" si="546"/>
        <v>0.74699233949342381</v>
      </c>
      <c r="CU72" s="6">
        <f t="shared" si="547"/>
        <v>0.74716091054596256</v>
      </c>
      <c r="CV72" s="6">
        <f t="shared" si="548"/>
        <v>0.74970381650397422</v>
      </c>
      <c r="CW72" s="6">
        <f t="shared" si="549"/>
        <v>0.75055163878663311</v>
      </c>
      <c r="CX72" s="6">
        <f t="shared" si="550"/>
        <v>0.75804195397820828</v>
      </c>
      <c r="CY72" s="6">
        <f t="shared" si="551"/>
        <v>0.76002941631005905</v>
      </c>
      <c r="CZ72" s="6">
        <f t="shared" si="552"/>
        <v>0.76129502627901557</v>
      </c>
      <c r="DA72" s="6">
        <f t="shared" si="553"/>
        <v>0.76478944049841746</v>
      </c>
      <c r="DB72" s="6">
        <f t="shared" si="554"/>
        <v>0.75723884770767835</v>
      </c>
      <c r="DC72" s="6">
        <f t="shared" si="555"/>
        <v>0.76365657069776482</v>
      </c>
      <c r="DD72" s="6">
        <f t="shared" si="556"/>
        <v>0.76821549297972502</v>
      </c>
      <c r="DE72" s="6">
        <f t="shared" si="557"/>
        <v>0.76658741414873366</v>
      </c>
      <c r="DF72" s="6">
        <f t="shared" si="558"/>
        <v>0.76708675102496904</v>
      </c>
      <c r="DG72" s="6">
        <f t="shared" si="559"/>
        <v>0.76480042619672983</v>
      </c>
      <c r="DH72" s="6">
        <f t="shared" si="560"/>
        <v>0.70547383014407883</v>
      </c>
      <c r="DI72" s="6">
        <f t="shared" si="381"/>
        <v>0.71486646308362345</v>
      </c>
      <c r="DJ72" s="6">
        <f t="shared" si="382"/>
        <v>0.72589168378650215</v>
      </c>
      <c r="DK72" s="6">
        <f t="shared" si="383"/>
        <v>0.72462335005185274</v>
      </c>
      <c r="DL72" s="6">
        <f t="shared" si="384"/>
        <v>0.73399995182769673</v>
      </c>
      <c r="DM72" s="6">
        <f t="shared" si="385"/>
        <v>0.73812144505587696</v>
      </c>
      <c r="DN72" s="6">
        <f t="shared" si="386"/>
        <v>0.7423482534502146</v>
      </c>
      <c r="DO72" s="6">
        <f t="shared" si="387"/>
        <v>0.74398751809367736</v>
      </c>
      <c r="DP72" s="6">
        <f t="shared" si="388"/>
        <v>0.74801453304646359</v>
      </c>
      <c r="DQ72" s="6">
        <f t="shared" si="389"/>
        <v>0.75142845055924468</v>
      </c>
      <c r="DR72" s="6">
        <f t="shared" si="390"/>
        <v>0.75726359448051961</v>
      </c>
      <c r="DS72" s="6">
        <f t="shared" si="391"/>
        <v>0.76193806443485823</v>
      </c>
      <c r="DT72" s="6">
        <f t="shared" si="392"/>
        <v>0.76099987816083692</v>
      </c>
      <c r="DU72" s="6">
        <f t="shared" si="393"/>
        <v>0.7654259333146114</v>
      </c>
      <c r="DV72" s="6">
        <f t="shared" si="394"/>
        <v>0.76971226540600635</v>
      </c>
      <c r="DW72" s="6">
        <f t="shared" si="395"/>
        <v>0.77194417828718453</v>
      </c>
      <c r="DX72" s="6">
        <f t="shared" si="396"/>
        <v>0.77327391313867111</v>
      </c>
      <c r="DY72" s="6">
        <f t="shared" si="397"/>
        <v>0.77451447450482203</v>
      </c>
      <c r="DZ72" s="6">
        <f t="shared" si="398"/>
        <v>0.77710150440037307</v>
      </c>
      <c r="EA72" s="6">
        <f t="shared" si="399"/>
        <v>0.77848022527640692</v>
      </c>
      <c r="EB72" s="6">
        <f t="shared" si="400"/>
        <v>0.78098097645083131</v>
      </c>
      <c r="EC72" s="6">
        <f t="shared" si="401"/>
        <v>0.780926959838948</v>
      </c>
      <c r="ED72" s="6">
        <f t="shared" si="402"/>
        <v>0.78401316829905088</v>
      </c>
      <c r="EE72" s="6">
        <f t="shared" si="403"/>
        <v>0.78388186063838505</v>
      </c>
      <c r="EF72" s="6">
        <f t="shared" si="404"/>
        <v>0.78195625806406677</v>
      </c>
      <c r="EG72" s="6">
        <f t="shared" si="405"/>
        <v>0.78589430789609294</v>
      </c>
      <c r="EH72" s="6">
        <f t="shared" si="406"/>
        <v>0.78919621912656701</v>
      </c>
      <c r="EI72" s="6">
        <f t="shared" si="407"/>
        <v>0.79288697595233193</v>
      </c>
      <c r="EJ72" s="6">
        <f t="shared" si="408"/>
        <v>0.79493759041405043</v>
      </c>
      <c r="EK72" s="6">
        <f t="shared" si="409"/>
        <v>0.79627725367799751</v>
      </c>
      <c r="EL72" s="6">
        <f t="shared" si="410"/>
        <v>0.79730047116939917</v>
      </c>
      <c r="EM72" s="6">
        <f t="shared" si="411"/>
        <v>0.79814378187092427</v>
      </c>
      <c r="EN72" s="6">
        <f t="shared" si="412"/>
        <v>0.79926397815424333</v>
      </c>
      <c r="EO72" s="6">
        <f t="shared" si="413"/>
        <v>0.80021444196973046</v>
      </c>
      <c r="EP72" s="6">
        <f t="shared" si="414"/>
        <v>0.79906162989716067</v>
      </c>
      <c r="EQ72" s="6">
        <f t="shared" si="415"/>
        <v>0.798822323664379</v>
      </c>
      <c r="ER72" s="6">
        <f t="shared" si="416"/>
        <v>0.80123432437480913</v>
      </c>
      <c r="ES72" s="6">
        <f t="shared" si="417"/>
        <v>0.80271612742459064</v>
      </c>
      <c r="ET72" s="6">
        <f t="shared" si="418"/>
        <v>0.80338741710869188</v>
      </c>
      <c r="EU72" s="6">
        <f t="shared" si="419"/>
        <v>0.80326833400216058</v>
      </c>
      <c r="EV72" s="6">
        <f t="shared" si="420"/>
        <v>0.80393160864220026</v>
      </c>
      <c r="EW72" s="6">
        <f t="shared" si="421"/>
        <v>0.80386211561627652</v>
      </c>
      <c r="EX72" s="6">
        <f t="shared" si="422"/>
        <v>0.8054111627933781</v>
      </c>
      <c r="EY72" s="6">
        <f t="shared" si="423"/>
        <v>0.80650239328468865</v>
      </c>
      <c r="EZ72" s="6">
        <f t="shared" si="424"/>
        <v>0.80704807484437668</v>
      </c>
      <c r="FA72" s="6">
        <f t="shared" si="425"/>
        <v>0.80826620693740414</v>
      </c>
      <c r="FB72" s="6">
        <f t="shared" si="426"/>
        <v>0.80765862471628269</v>
      </c>
      <c r="FC72" s="6">
        <f t="shared" si="427"/>
        <v>0.80894568191894944</v>
      </c>
      <c r="FD72" s="6">
        <f t="shared" si="428"/>
        <v>0.80942794287411146</v>
      </c>
      <c r="FE72" s="6">
        <f t="shared" si="429"/>
        <v>0.81015649403026713</v>
      </c>
      <c r="FF72" s="6">
        <f t="shared" si="430"/>
        <v>0.80937996830492154</v>
      </c>
      <c r="FG72" s="6">
        <f t="shared" si="431"/>
        <v>0.81013149440556553</v>
      </c>
      <c r="FH72" s="6">
        <f t="shared" si="432"/>
        <v>0.81076843263374121</v>
      </c>
      <c r="FI72" s="6">
        <f t="shared" si="433"/>
        <v>0.81104712383841049</v>
      </c>
      <c r="FJ72" s="6">
        <f t="shared" si="434"/>
        <v>0.81185123267666381</v>
      </c>
      <c r="FK72" s="6">
        <f t="shared" si="435"/>
        <v>0.81209427288837366</v>
      </c>
      <c r="FL72" s="6">
        <f t="shared" si="436"/>
        <v>0.81233215733028397</v>
      </c>
      <c r="FM72" s="6">
        <f t="shared" si="437"/>
        <v>0.81240540588155774</v>
      </c>
      <c r="FN72" s="6">
        <f t="shared" si="438"/>
        <v>0.81270265906348604</v>
      </c>
      <c r="FO72" s="6">
        <f t="shared" si="439"/>
        <v>0.8128227217685442</v>
      </c>
      <c r="FP72" s="6">
        <f t="shared" si="440"/>
        <v>0.81310572348268129</v>
      </c>
      <c r="FQ72" s="6">
        <f t="shared" si="441"/>
        <v>0.81333004006969523</v>
      </c>
      <c r="FR72" s="6">
        <f t="shared" si="442"/>
        <v>0.81354158514214836</v>
      </c>
      <c r="FS72" s="6">
        <f t="shared" si="443"/>
        <v>0.81374093707874373</v>
      </c>
      <c r="FT72" s="6">
        <f t="shared" si="444"/>
        <v>0.81392835782489648</v>
      </c>
      <c r="FU72" s="6">
        <f t="shared" si="445"/>
        <v>0.81410441477542306</v>
      </c>
      <c r="FV72" s="6">
        <f t="shared" si="446"/>
        <v>0.81426903141884055</v>
      </c>
      <c r="FW72" s="6">
        <f t="shared" si="447"/>
        <v>0.81442229690873635</v>
      </c>
      <c r="FX72" s="6">
        <f t="shared" si="448"/>
        <v>0.81456328653970977</v>
      </c>
      <c r="FY72" s="6">
        <f t="shared" si="449"/>
        <v>0.81468940984350358</v>
      </c>
      <c r="GA72" s="17"/>
      <c r="GB72" s="17"/>
      <c r="GC72" s="17"/>
    </row>
    <row r="73" spans="1:185" x14ac:dyDescent="0.25">
      <c r="A73" s="13">
        <v>71</v>
      </c>
      <c r="B73" s="6" t="str">
        <f t="shared" si="450"/>
        <v/>
      </c>
      <c r="C73" s="6" t="str">
        <f t="shared" si="451"/>
        <v/>
      </c>
      <c r="D73" s="6" t="str">
        <f t="shared" si="452"/>
        <v/>
      </c>
      <c r="E73" s="6" t="str">
        <f t="shared" si="453"/>
        <v/>
      </c>
      <c r="F73" s="6" t="str">
        <f t="shared" si="454"/>
        <v/>
      </c>
      <c r="G73" s="6" t="str">
        <f t="shared" si="455"/>
        <v/>
      </c>
      <c r="H73" s="6" t="str">
        <f t="shared" si="456"/>
        <v/>
      </c>
      <c r="I73" s="6" t="str">
        <f t="shared" si="457"/>
        <v/>
      </c>
      <c r="J73" s="6" t="str">
        <f t="shared" si="458"/>
        <v/>
      </c>
      <c r="K73" s="6" t="str">
        <f t="shared" si="459"/>
        <v/>
      </c>
      <c r="L73" s="6" t="str">
        <f t="shared" si="460"/>
        <v/>
      </c>
      <c r="M73" s="6" t="str">
        <f t="shared" si="461"/>
        <v/>
      </c>
      <c r="N73" s="6" t="str">
        <f t="shared" si="462"/>
        <v/>
      </c>
      <c r="O73" s="6" t="str">
        <f t="shared" si="463"/>
        <v/>
      </c>
      <c r="P73" s="6" t="str">
        <f t="shared" si="464"/>
        <v/>
      </c>
      <c r="Q73" s="6" t="str">
        <f t="shared" si="465"/>
        <v/>
      </c>
      <c r="R73" s="6" t="str">
        <f t="shared" si="466"/>
        <v/>
      </c>
      <c r="S73" s="6" t="str">
        <f t="shared" si="467"/>
        <v/>
      </c>
      <c r="T73" s="6" t="str">
        <f t="shared" si="468"/>
        <v/>
      </c>
      <c r="U73" s="6" t="str">
        <f t="shared" si="469"/>
        <v/>
      </c>
      <c r="V73" s="6" t="str">
        <f t="shared" si="470"/>
        <v/>
      </c>
      <c r="W73" s="6" t="str">
        <f t="shared" si="471"/>
        <v/>
      </c>
      <c r="X73" s="6" t="str">
        <f t="shared" si="472"/>
        <v/>
      </c>
      <c r="Y73" s="6" t="str">
        <f t="shared" si="473"/>
        <v/>
      </c>
      <c r="Z73" s="6" t="str">
        <f t="shared" si="474"/>
        <v/>
      </c>
      <c r="AA73" s="6" t="str">
        <f t="shared" si="475"/>
        <v/>
      </c>
      <c r="AB73" s="6" t="str">
        <f t="shared" si="476"/>
        <v/>
      </c>
      <c r="AC73" s="6" t="str">
        <f t="shared" si="477"/>
        <v/>
      </c>
      <c r="AD73" s="6" t="str">
        <f t="shared" si="478"/>
        <v/>
      </c>
      <c r="AE73" s="6" t="str">
        <f t="shared" si="479"/>
        <v/>
      </c>
      <c r="AF73" s="6" t="str">
        <f t="shared" si="480"/>
        <v/>
      </c>
      <c r="AG73" s="6" t="str">
        <f t="shared" si="481"/>
        <v/>
      </c>
      <c r="AH73" s="6" t="str">
        <f t="shared" si="482"/>
        <v/>
      </c>
      <c r="AI73" s="6" t="str">
        <f t="shared" si="483"/>
        <v/>
      </c>
      <c r="AJ73" s="6" t="str">
        <f t="shared" si="484"/>
        <v/>
      </c>
      <c r="AK73" s="6" t="str">
        <f t="shared" si="485"/>
        <v/>
      </c>
      <c r="AL73" s="6" t="str">
        <f t="shared" si="486"/>
        <v/>
      </c>
      <c r="AM73" s="6" t="str">
        <f t="shared" si="487"/>
        <v/>
      </c>
      <c r="AN73" s="6" t="str">
        <f t="shared" si="488"/>
        <v/>
      </c>
      <c r="AO73" s="6">
        <f t="shared" si="489"/>
        <v>1</v>
      </c>
      <c r="AP73" s="6">
        <f t="shared" si="490"/>
        <v>0.95579000000000003</v>
      </c>
      <c r="AQ73" s="6">
        <f t="shared" si="491"/>
        <v>0.9230519935</v>
      </c>
      <c r="AR73" s="6">
        <f t="shared" si="492"/>
        <v>0.89387989451418004</v>
      </c>
      <c r="AS73" s="6">
        <f t="shared" si="493"/>
        <v>0.86489391934292503</v>
      </c>
      <c r="AT73" s="6">
        <f t="shared" si="494"/>
        <v>0.83654787235793737</v>
      </c>
      <c r="AU73" s="6">
        <f t="shared" si="495"/>
        <v>0.82016925406572927</v>
      </c>
      <c r="AV73" s="6">
        <f t="shared" si="496"/>
        <v>0.79788018484540801</v>
      </c>
      <c r="AW73" s="6">
        <f t="shared" si="497"/>
        <v>0.78290024074091991</v>
      </c>
      <c r="AX73" s="6">
        <f t="shared" si="498"/>
        <v>0.77548039596045026</v>
      </c>
      <c r="AY73" s="6">
        <f t="shared" si="499"/>
        <v>0.76684715997003006</v>
      </c>
      <c r="AZ73" s="6">
        <f t="shared" si="500"/>
        <v>0.75633445150377165</v>
      </c>
      <c r="BA73" s="6">
        <f t="shared" si="501"/>
        <v>0.74992706604833104</v>
      </c>
      <c r="BB73" s="6">
        <f t="shared" si="502"/>
        <v>0.74469569986403383</v>
      </c>
      <c r="BC73" s="6">
        <f t="shared" si="503"/>
        <v>0.74193078813543922</v>
      </c>
      <c r="BD73" s="6">
        <f t="shared" si="504"/>
        <v>0.74044733015689279</v>
      </c>
      <c r="BE73" s="6">
        <f t="shared" si="505"/>
        <v>0.73306941071668485</v>
      </c>
      <c r="BF73" s="6">
        <f t="shared" si="506"/>
        <v>0.73839872351761593</v>
      </c>
      <c r="BG73" s="6">
        <f t="shared" si="507"/>
        <v>0.73016273080946759</v>
      </c>
      <c r="BH73" s="6">
        <f t="shared" si="508"/>
        <v>0.7311045585185052</v>
      </c>
      <c r="BI73" s="6">
        <f t="shared" si="509"/>
        <v>0.73117888843521628</v>
      </c>
      <c r="BJ73" s="6">
        <f t="shared" si="510"/>
        <v>0.72017632951398469</v>
      </c>
      <c r="BK73" s="6">
        <f t="shared" si="511"/>
        <v>0.72546722501032224</v>
      </c>
      <c r="BL73" s="6">
        <f t="shared" si="512"/>
        <v>0.72260274432752047</v>
      </c>
      <c r="BM73" s="6">
        <f t="shared" si="513"/>
        <v>0.72816437750843921</v>
      </c>
      <c r="BN73" s="6">
        <f t="shared" si="514"/>
        <v>0.72063735853747068</v>
      </c>
      <c r="BO73" s="6">
        <f t="shared" si="515"/>
        <v>0.72202957191601702</v>
      </c>
      <c r="BP73" s="6">
        <f t="shared" si="516"/>
        <v>0.72293070471182252</v>
      </c>
      <c r="BQ73" s="6">
        <f t="shared" si="517"/>
        <v>0.72199825348085422</v>
      </c>
      <c r="BR73" s="6">
        <f t="shared" si="518"/>
        <v>0.71911592333511876</v>
      </c>
      <c r="BS73" s="6">
        <f t="shared" si="519"/>
        <v>0.71701507228533079</v>
      </c>
      <c r="BT73" s="6">
        <f t="shared" si="520"/>
        <v>0.71788479163769714</v>
      </c>
      <c r="BU73" s="6">
        <f t="shared" si="521"/>
        <v>0.71686915443769228</v>
      </c>
      <c r="BV73" s="6">
        <f t="shared" si="522"/>
        <v>0.71501598026317714</v>
      </c>
      <c r="BW73" s="6">
        <f t="shared" si="523"/>
        <v>0.71299559458414929</v>
      </c>
      <c r="BX73" s="6">
        <f t="shared" si="524"/>
        <v>0.71066219724439306</v>
      </c>
      <c r="BY73" s="6">
        <f t="shared" si="525"/>
        <v>0.6971750434508347</v>
      </c>
      <c r="BZ73" s="6">
        <f t="shared" si="526"/>
        <v>0.72437694803645458</v>
      </c>
      <c r="CA73" s="6">
        <f t="shared" si="527"/>
        <v>0.70079440878342891</v>
      </c>
      <c r="CB73" s="6">
        <f t="shared" si="528"/>
        <v>0.70587533549188397</v>
      </c>
      <c r="CC73" s="6">
        <f t="shared" si="529"/>
        <v>0.72548406199155169</v>
      </c>
      <c r="CD73" s="6">
        <f t="shared" si="530"/>
        <v>0.67865270274125389</v>
      </c>
      <c r="CE73" s="6">
        <f t="shared" si="531"/>
        <v>0.71146222431986883</v>
      </c>
      <c r="CF73" s="6">
        <f t="shared" si="532"/>
        <v>0.69718931815392104</v>
      </c>
      <c r="CG73" s="6">
        <f t="shared" si="533"/>
        <v>0.70693943109773849</v>
      </c>
      <c r="CH73" s="6">
        <f t="shared" si="534"/>
        <v>0.70312245342393875</v>
      </c>
      <c r="CI73" s="6">
        <f t="shared" si="535"/>
        <v>0.70574822946217231</v>
      </c>
      <c r="CJ73" s="6">
        <f t="shared" si="536"/>
        <v>0.70310933827724953</v>
      </c>
      <c r="CK73" s="6">
        <f t="shared" si="537"/>
        <v>0.70246113725704662</v>
      </c>
      <c r="CL73" s="6">
        <f t="shared" si="538"/>
        <v>0.70952245102303113</v>
      </c>
      <c r="CM73" s="6">
        <f t="shared" si="539"/>
        <v>0.70985703139354273</v>
      </c>
      <c r="CN73" s="6">
        <f t="shared" si="540"/>
        <v>0.71002625134316322</v>
      </c>
      <c r="CO73" s="6">
        <f t="shared" si="541"/>
        <v>0.70923758034751894</v>
      </c>
      <c r="CP73" s="6">
        <f t="shared" si="542"/>
        <v>0.71781223788233106</v>
      </c>
      <c r="CQ73" s="6">
        <f t="shared" si="543"/>
        <v>0.71784908634697386</v>
      </c>
      <c r="CR73" s="6">
        <f t="shared" si="544"/>
        <v>0.72020840474709225</v>
      </c>
      <c r="CS73" s="6">
        <f t="shared" si="545"/>
        <v>0.72158191169690811</v>
      </c>
      <c r="CT73" s="6">
        <f t="shared" si="546"/>
        <v>0.7305360982543837</v>
      </c>
      <c r="CU73" s="6">
        <f t="shared" si="547"/>
        <v>0.73125385476043903</v>
      </c>
      <c r="CV73" s="6">
        <f t="shared" si="548"/>
        <v>0.73416245638784683</v>
      </c>
      <c r="CW73" s="6">
        <f t="shared" si="549"/>
        <v>0.73438475648716905</v>
      </c>
      <c r="CX73" s="6">
        <f t="shared" si="550"/>
        <v>0.74245283782243821</v>
      </c>
      <c r="CY73" s="6">
        <f t="shared" si="551"/>
        <v>0.74472775157718385</v>
      </c>
      <c r="CZ73" s="6">
        <f t="shared" si="552"/>
        <v>0.74628984305445401</v>
      </c>
      <c r="DA73" s="6">
        <f t="shared" si="553"/>
        <v>0.75003202778100775</v>
      </c>
      <c r="DB73" s="6">
        <f t="shared" si="554"/>
        <v>0.74293406529781192</v>
      </c>
      <c r="DC73" s="6">
        <f t="shared" si="555"/>
        <v>0.74953358585639573</v>
      </c>
      <c r="DD73" s="6">
        <f t="shared" si="556"/>
        <v>0.75430663439594337</v>
      </c>
      <c r="DE73" s="6">
        <f t="shared" si="557"/>
        <v>0.75299958290040914</v>
      </c>
      <c r="DF73" s="6">
        <f t="shared" si="558"/>
        <v>0.75377568089562552</v>
      </c>
      <c r="DG73" s="6">
        <f t="shared" si="559"/>
        <v>0.751807809060409</v>
      </c>
      <c r="DH73" s="6">
        <f t="shared" si="560"/>
        <v>0.69348906776582397</v>
      </c>
      <c r="DI73" s="6">
        <f t="shared" si="381"/>
        <v>0.7027221363543229</v>
      </c>
      <c r="DJ73" s="6">
        <f t="shared" si="382"/>
        <v>0.71356005790499233</v>
      </c>
      <c r="DK73" s="6">
        <f t="shared" si="383"/>
        <v>0.71231327093476793</v>
      </c>
      <c r="DL73" s="6">
        <f t="shared" si="384"/>
        <v>0.72153058070090537</v>
      </c>
      <c r="DM73" s="6">
        <f t="shared" si="385"/>
        <v>0.72558205699171285</v>
      </c>
      <c r="DN73" s="6">
        <f t="shared" si="386"/>
        <v>0.72973705932881627</v>
      </c>
      <c r="DO73" s="6">
        <f t="shared" si="387"/>
        <v>0.73134847574263884</v>
      </c>
      <c r="DP73" s="6">
        <f t="shared" si="388"/>
        <v>0.73530707877815671</v>
      </c>
      <c r="DQ73" s="6">
        <f t="shared" si="389"/>
        <v>0.73866299982328532</v>
      </c>
      <c r="DR73" s="6">
        <f t="shared" si="390"/>
        <v>0.74439901488909987</v>
      </c>
      <c r="DS73" s="6">
        <f t="shared" si="391"/>
        <v>0.74899407380187577</v>
      </c>
      <c r="DT73" s="6">
        <f t="shared" si="392"/>
        <v>0.74807182566628028</v>
      </c>
      <c r="DU73" s="6">
        <f t="shared" si="393"/>
        <v>0.75242268991002459</v>
      </c>
      <c r="DV73" s="6">
        <f t="shared" si="394"/>
        <v>0.75663620474102711</v>
      </c>
      <c r="DW73" s="6">
        <f t="shared" si="395"/>
        <v>0.75883020133901102</v>
      </c>
      <c r="DX73" s="6">
        <f t="shared" si="396"/>
        <v>0.76013734632884689</v>
      </c>
      <c r="DY73" s="6">
        <f t="shared" si="397"/>
        <v>0.76135683273437749</v>
      </c>
      <c r="DZ73" s="6">
        <f t="shared" si="398"/>
        <v>0.76389991353183473</v>
      </c>
      <c r="EA73" s="6">
        <f t="shared" si="399"/>
        <v>0.76525521235962357</v>
      </c>
      <c r="EB73" s="6">
        <f t="shared" si="400"/>
        <v>0.7677134801600205</v>
      </c>
      <c r="EC73" s="6">
        <f t="shared" si="401"/>
        <v>0.76766038119558233</v>
      </c>
      <c r="ED73" s="6">
        <f t="shared" si="402"/>
        <v>0.7706941603897598</v>
      </c>
      <c r="EE73" s="6">
        <f t="shared" si="403"/>
        <v>0.7705650834158243</v>
      </c>
      <c r="EF73" s="6">
        <f t="shared" si="404"/>
        <v>0.76867219345011328</v>
      </c>
      <c r="EG73" s="6">
        <f t="shared" si="405"/>
        <v>0.77254334272615288</v>
      </c>
      <c r="EH73" s="6">
        <f t="shared" si="406"/>
        <v>0.77578916027915745</v>
      </c>
      <c r="EI73" s="6">
        <f t="shared" si="407"/>
        <v>0.77941721762315186</v>
      </c>
      <c r="EJ73" s="6">
        <f t="shared" si="408"/>
        <v>0.78143299574367242</v>
      </c>
      <c r="EK73" s="6">
        <f t="shared" si="409"/>
        <v>0.78274990047966386</v>
      </c>
      <c r="EL73" s="6">
        <f t="shared" si="410"/>
        <v>0.7837557353014728</v>
      </c>
      <c r="EM73" s="6">
        <f t="shared" si="411"/>
        <v>0.78458471963405696</v>
      </c>
      <c r="EN73" s="6">
        <f t="shared" si="412"/>
        <v>0.78568588574829112</v>
      </c>
      <c r="EO73" s="6">
        <f t="shared" si="413"/>
        <v>0.78662020285146805</v>
      </c>
      <c r="EP73" s="6">
        <f t="shared" si="414"/>
        <v>0.78548697503300691</v>
      </c>
      <c r="EQ73" s="6">
        <f t="shared" si="415"/>
        <v>0.78525173419317529</v>
      </c>
      <c r="ER73" s="6">
        <f t="shared" si="416"/>
        <v>0.78762275924421798</v>
      </c>
      <c r="ES73" s="6">
        <f t="shared" si="417"/>
        <v>0.78907938906051567</v>
      </c>
      <c r="ET73" s="6">
        <f t="shared" si="418"/>
        <v>0.78973927471089211</v>
      </c>
      <c r="EU73" s="6">
        <f t="shared" si="419"/>
        <v>0.78962221461736859</v>
      </c>
      <c r="EV73" s="6">
        <f t="shared" si="420"/>
        <v>0.79027422138521686</v>
      </c>
      <c r="EW73" s="6">
        <f t="shared" si="421"/>
        <v>0.79020590892385423</v>
      </c>
      <c r="EX73" s="6">
        <f t="shared" si="422"/>
        <v>0.7917286405077516</v>
      </c>
      <c r="EY73" s="6">
        <f t="shared" si="423"/>
        <v>0.79280133290795318</v>
      </c>
      <c r="EZ73" s="6">
        <f t="shared" si="424"/>
        <v>0.79333774429552761</v>
      </c>
      <c r="FA73" s="6">
        <f t="shared" si="425"/>
        <v>0.79453518246192523</v>
      </c>
      <c r="FB73" s="6">
        <f t="shared" si="426"/>
        <v>0.79393792199652913</v>
      </c>
      <c r="FC73" s="6">
        <f t="shared" si="427"/>
        <v>0.79520311435590607</v>
      </c>
      <c r="FD73" s="6">
        <f t="shared" si="428"/>
        <v>0.79567718254373221</v>
      </c>
      <c r="FE73" s="6">
        <f t="shared" si="429"/>
        <v>0.79639335689423774</v>
      </c>
      <c r="FF73" s="6">
        <f t="shared" si="430"/>
        <v>0.795630022978285</v>
      </c>
      <c r="FG73" s="6">
        <f t="shared" si="431"/>
        <v>0.7963687819692894</v>
      </c>
      <c r="FH73" s="6">
        <f t="shared" si="432"/>
        <v>0.79699489973469506</v>
      </c>
      <c r="FI73" s="6">
        <f t="shared" si="433"/>
        <v>0.79726885646485635</v>
      </c>
      <c r="FJ73" s="6">
        <f t="shared" si="434"/>
        <v>0.79805930490503263</v>
      </c>
      <c r="FK73" s="6">
        <f t="shared" si="435"/>
        <v>0.79829821629004294</v>
      </c>
      <c r="FL73" s="6">
        <f t="shared" si="436"/>
        <v>0.79853205949273509</v>
      </c>
      <c r="FM73" s="6">
        <f t="shared" si="437"/>
        <v>0.79860406367966241</v>
      </c>
      <c r="FN73" s="6">
        <f t="shared" si="438"/>
        <v>0.7988962670516625</v>
      </c>
      <c r="FO73" s="6">
        <f t="shared" si="439"/>
        <v>0.79901429010205294</v>
      </c>
      <c r="FP73" s="6">
        <f t="shared" si="440"/>
        <v>0.79929248411369036</v>
      </c>
      <c r="FQ73" s="6">
        <f t="shared" si="441"/>
        <v>0.79951298995553144</v>
      </c>
      <c r="FR73" s="6">
        <f t="shared" si="442"/>
        <v>0.79972094124843196</v>
      </c>
      <c r="FS73" s="6">
        <f t="shared" si="443"/>
        <v>0.799916906545456</v>
      </c>
      <c r="FT73" s="6">
        <f t="shared" si="444"/>
        <v>0.80010114334202553</v>
      </c>
      <c r="FU73" s="6">
        <f t="shared" si="445"/>
        <v>0.80027420939391503</v>
      </c>
      <c r="FV73" s="6">
        <f t="shared" si="446"/>
        <v>0.80043602948943726</v>
      </c>
      <c r="FW73" s="6">
        <f t="shared" si="447"/>
        <v>0.80058669126761661</v>
      </c>
      <c r="FX73" s="6">
        <f t="shared" si="448"/>
        <v>0.8007252857321745</v>
      </c>
      <c r="FY73" s="6">
        <f t="shared" si="449"/>
        <v>0.80084926642236343</v>
      </c>
      <c r="GA73" s="17"/>
      <c r="GB73" s="17"/>
      <c r="GC73" s="17"/>
    </row>
    <row r="74" spans="1:185" x14ac:dyDescent="0.25">
      <c r="A74" s="13">
        <v>72</v>
      </c>
      <c r="B74" s="6" t="str">
        <f t="shared" si="450"/>
        <v/>
      </c>
      <c r="C74" s="6" t="str">
        <f t="shared" si="451"/>
        <v/>
      </c>
      <c r="D74" s="6" t="str">
        <f t="shared" si="452"/>
        <v/>
      </c>
      <c r="E74" s="6" t="str">
        <f t="shared" si="453"/>
        <v/>
      </c>
      <c r="F74" s="6" t="str">
        <f t="shared" si="454"/>
        <v/>
      </c>
      <c r="G74" s="6" t="str">
        <f t="shared" si="455"/>
        <v/>
      </c>
      <c r="H74" s="6" t="str">
        <f t="shared" si="456"/>
        <v/>
      </c>
      <c r="I74" s="6" t="str">
        <f t="shared" si="457"/>
        <v/>
      </c>
      <c r="J74" s="6" t="str">
        <f t="shared" si="458"/>
        <v/>
      </c>
      <c r="K74" s="6" t="str">
        <f t="shared" si="459"/>
        <v/>
      </c>
      <c r="L74" s="6" t="str">
        <f t="shared" si="460"/>
        <v/>
      </c>
      <c r="M74" s="6" t="str">
        <f t="shared" si="461"/>
        <v/>
      </c>
      <c r="N74" s="6" t="str">
        <f t="shared" si="462"/>
        <v/>
      </c>
      <c r="O74" s="6" t="str">
        <f t="shared" si="463"/>
        <v/>
      </c>
      <c r="P74" s="6" t="str">
        <f t="shared" si="464"/>
        <v/>
      </c>
      <c r="Q74" s="6" t="str">
        <f t="shared" si="465"/>
        <v/>
      </c>
      <c r="R74" s="6" t="str">
        <f t="shared" si="466"/>
        <v/>
      </c>
      <c r="S74" s="6" t="str">
        <f t="shared" si="467"/>
        <v/>
      </c>
      <c r="T74" s="6" t="str">
        <f t="shared" si="468"/>
        <v/>
      </c>
      <c r="U74" s="6" t="str">
        <f t="shared" si="469"/>
        <v/>
      </c>
      <c r="V74" s="6" t="str">
        <f t="shared" si="470"/>
        <v/>
      </c>
      <c r="W74" s="6" t="str">
        <f t="shared" si="471"/>
        <v/>
      </c>
      <c r="X74" s="6" t="str">
        <f t="shared" si="472"/>
        <v/>
      </c>
      <c r="Y74" s="6" t="str">
        <f t="shared" si="473"/>
        <v/>
      </c>
      <c r="Z74" s="6" t="str">
        <f t="shared" si="474"/>
        <v/>
      </c>
      <c r="AA74" s="6" t="str">
        <f t="shared" si="475"/>
        <v/>
      </c>
      <c r="AB74" s="6" t="str">
        <f t="shared" si="476"/>
        <v/>
      </c>
      <c r="AC74" s="6" t="str">
        <f t="shared" si="477"/>
        <v/>
      </c>
      <c r="AD74" s="6" t="str">
        <f t="shared" si="478"/>
        <v/>
      </c>
      <c r="AE74" s="6" t="str">
        <f t="shared" si="479"/>
        <v/>
      </c>
      <c r="AF74" s="6" t="str">
        <f t="shared" si="480"/>
        <v/>
      </c>
      <c r="AG74" s="6" t="str">
        <f t="shared" si="481"/>
        <v/>
      </c>
      <c r="AH74" s="6" t="str">
        <f t="shared" si="482"/>
        <v/>
      </c>
      <c r="AI74" s="6" t="str">
        <f t="shared" si="483"/>
        <v/>
      </c>
      <c r="AJ74" s="6" t="str">
        <f t="shared" si="484"/>
        <v/>
      </c>
      <c r="AK74" s="6" t="str">
        <f t="shared" si="485"/>
        <v/>
      </c>
      <c r="AL74" s="6" t="str">
        <f t="shared" si="486"/>
        <v/>
      </c>
      <c r="AM74" s="6" t="str">
        <f t="shared" si="487"/>
        <v/>
      </c>
      <c r="AN74" s="6">
        <f t="shared" si="488"/>
        <v>1</v>
      </c>
      <c r="AO74" s="6">
        <f t="shared" si="489"/>
        <v>0.95521999999999996</v>
      </c>
      <c r="AP74" s="6">
        <f t="shared" si="490"/>
        <v>0.91054290139999994</v>
      </c>
      <c r="AQ74" s="6">
        <f t="shared" si="491"/>
        <v>0.88100697519607507</v>
      </c>
      <c r="AR74" s="6">
        <f t="shared" si="492"/>
        <v>0.85040157644501035</v>
      </c>
      <c r="AS74" s="6">
        <f t="shared" si="493"/>
        <v>0.82183950003803419</v>
      </c>
      <c r="AT74" s="6">
        <f t="shared" si="494"/>
        <v>0.80149651650613973</v>
      </c>
      <c r="AU74" s="6">
        <f t="shared" si="495"/>
        <v>0.78208879559945743</v>
      </c>
      <c r="AV74" s="6">
        <f t="shared" si="496"/>
        <v>0.76144897560536662</v>
      </c>
      <c r="AW74" s="6">
        <f t="shared" si="497"/>
        <v>0.74950171647091224</v>
      </c>
      <c r="AX74" s="6">
        <f t="shared" si="498"/>
        <v>0.74159190265697861</v>
      </c>
      <c r="AY74" s="6">
        <f t="shared" si="499"/>
        <v>0.73590487706523933</v>
      </c>
      <c r="AZ74" s="6">
        <f t="shared" si="500"/>
        <v>0.72538524574823737</v>
      </c>
      <c r="BA74" s="6">
        <f t="shared" si="501"/>
        <v>0.71825014677844945</v>
      </c>
      <c r="BB74" s="6">
        <f t="shared" si="502"/>
        <v>0.71650152066718154</v>
      </c>
      <c r="BC74" s="6">
        <f t="shared" si="503"/>
        <v>0.71232774968883517</v>
      </c>
      <c r="BD74" s="6">
        <f t="shared" si="504"/>
        <v>0.71017043882677744</v>
      </c>
      <c r="BE74" s="6">
        <f t="shared" si="505"/>
        <v>0.70490488395694983</v>
      </c>
      <c r="BF74" s="6">
        <f t="shared" si="506"/>
        <v>0.71062754752611834</v>
      </c>
      <c r="BG74" s="6">
        <f t="shared" si="507"/>
        <v>0.70059114021168412</v>
      </c>
      <c r="BH74" s="6">
        <f t="shared" si="508"/>
        <v>0.70171415526606129</v>
      </c>
      <c r="BI74" s="6">
        <f t="shared" si="509"/>
        <v>0.70232656949756256</v>
      </c>
      <c r="BJ74" s="6">
        <f t="shared" si="510"/>
        <v>0.69145569749296698</v>
      </c>
      <c r="BK74" s="6">
        <f t="shared" si="511"/>
        <v>0.69977117590045657</v>
      </c>
      <c r="BL74" s="6">
        <f t="shared" si="512"/>
        <v>0.69527390853705362</v>
      </c>
      <c r="BM74" s="6">
        <f t="shared" si="513"/>
        <v>0.70296989004664723</v>
      </c>
      <c r="BN74" s="6">
        <f t="shared" si="514"/>
        <v>0.6939737762715843</v>
      </c>
      <c r="BO74" s="6">
        <f t="shared" si="515"/>
        <v>0.69567549254108241</v>
      </c>
      <c r="BP74" s="6">
        <f t="shared" si="516"/>
        <v>0.69717268370294028</v>
      </c>
      <c r="BQ74" s="6">
        <f t="shared" si="517"/>
        <v>0.69387642150777495</v>
      </c>
      <c r="BR74" s="6">
        <f t="shared" si="518"/>
        <v>0.69227132591701879</v>
      </c>
      <c r="BS74" s="6">
        <f t="shared" si="519"/>
        <v>0.68984020104571675</v>
      </c>
      <c r="BT74" s="6">
        <f t="shared" si="520"/>
        <v>0.69058363301171555</v>
      </c>
      <c r="BU74" s="6">
        <f t="shared" si="521"/>
        <v>0.69070343030071657</v>
      </c>
      <c r="BV74" s="6">
        <f t="shared" si="522"/>
        <v>0.6883458841993606</v>
      </c>
      <c r="BW74" s="6">
        <f t="shared" si="523"/>
        <v>0.68721367388398646</v>
      </c>
      <c r="BX74" s="6">
        <f t="shared" si="524"/>
        <v>0.68603064548790238</v>
      </c>
      <c r="BY74" s="6">
        <f t="shared" si="525"/>
        <v>0.66927409821193229</v>
      </c>
      <c r="BZ74" s="6">
        <f t="shared" si="526"/>
        <v>0.69992922604022423</v>
      </c>
      <c r="CA74" s="6">
        <f t="shared" si="527"/>
        <v>0.67817276526789982</v>
      </c>
      <c r="CB74" s="6">
        <f t="shared" si="528"/>
        <v>0.68240498058677879</v>
      </c>
      <c r="CC74" s="6">
        <f t="shared" si="529"/>
        <v>0.70335679810080942</v>
      </c>
      <c r="CD74" s="6">
        <f t="shared" si="530"/>
        <v>0.65402439615877372</v>
      </c>
      <c r="CE74" s="6">
        <f t="shared" si="531"/>
        <v>0.68851045296330993</v>
      </c>
      <c r="CF74" s="6">
        <f t="shared" si="532"/>
        <v>0.67305262395943233</v>
      </c>
      <c r="CG74" s="6">
        <f t="shared" si="533"/>
        <v>0.68353266653409239</v>
      </c>
      <c r="CH74" s="6">
        <f t="shared" si="534"/>
        <v>0.68034831715753741</v>
      </c>
      <c r="CI74" s="6">
        <f t="shared" si="535"/>
        <v>0.68485808187009201</v>
      </c>
      <c r="CJ74" s="6">
        <f t="shared" si="536"/>
        <v>0.68145357065831025</v>
      </c>
      <c r="CK74" s="6">
        <f t="shared" si="537"/>
        <v>0.68249016712482879</v>
      </c>
      <c r="CL74" s="6">
        <f t="shared" si="538"/>
        <v>0.6886270148404029</v>
      </c>
      <c r="CM74" s="6">
        <f t="shared" si="539"/>
        <v>0.68990295024107029</v>
      </c>
      <c r="CN74" s="6">
        <f t="shared" si="540"/>
        <v>0.69098334728213961</v>
      </c>
      <c r="CO74" s="6">
        <f t="shared" si="541"/>
        <v>0.68994631816206642</v>
      </c>
      <c r="CP74" s="6">
        <f t="shared" si="542"/>
        <v>0.69836670435809878</v>
      </c>
      <c r="CQ74" s="6">
        <f t="shared" si="543"/>
        <v>0.70044842449392319</v>
      </c>
      <c r="CR74" s="6">
        <f t="shared" si="544"/>
        <v>0.701194902861769</v>
      </c>
      <c r="CS74" s="6">
        <f t="shared" si="545"/>
        <v>0.70408355033825809</v>
      </c>
      <c r="CT74" s="6">
        <f t="shared" si="546"/>
        <v>0.71317125519887703</v>
      </c>
      <c r="CU74" s="6">
        <f t="shared" si="547"/>
        <v>0.71463976718028188</v>
      </c>
      <c r="CV74" s="6">
        <f t="shared" si="548"/>
        <v>0.71774658386301449</v>
      </c>
      <c r="CW74" s="6">
        <f t="shared" si="549"/>
        <v>0.71770966604517794</v>
      </c>
      <c r="CX74" s="6">
        <f t="shared" si="550"/>
        <v>0.72595033255750874</v>
      </c>
      <c r="CY74" s="6">
        <f t="shared" si="551"/>
        <v>0.72852402112372017</v>
      </c>
      <c r="CZ74" s="6">
        <f t="shared" si="552"/>
        <v>0.73039480882873009</v>
      </c>
      <c r="DA74" s="6">
        <f t="shared" si="553"/>
        <v>0.7343944238390453</v>
      </c>
      <c r="DB74" s="6">
        <f t="shared" si="554"/>
        <v>0.72777134454752423</v>
      </c>
      <c r="DC74" s="6">
        <f t="shared" si="555"/>
        <v>0.73455901357805087</v>
      </c>
      <c r="DD74" s="6">
        <f t="shared" si="556"/>
        <v>0.73955474253918818</v>
      </c>
      <c r="DE74" s="6">
        <f t="shared" si="557"/>
        <v>0.73858404035722569</v>
      </c>
      <c r="DF74" s="6">
        <f t="shared" si="558"/>
        <v>0.73964982270101232</v>
      </c>
      <c r="DG74" s="6">
        <f t="shared" si="559"/>
        <v>0.73771882905010711</v>
      </c>
      <c r="DH74" s="6">
        <f t="shared" si="560"/>
        <v>0.68049298885394538</v>
      </c>
      <c r="DI74" s="6">
        <f t="shared" si="381"/>
        <v>0.68955302848848909</v>
      </c>
      <c r="DJ74" s="6">
        <f t="shared" si="382"/>
        <v>0.70018784592366468</v>
      </c>
      <c r="DK74" s="6">
        <f t="shared" si="383"/>
        <v>0.69896442390986779</v>
      </c>
      <c r="DL74" s="6">
        <f t="shared" si="384"/>
        <v>0.70800900004451217</v>
      </c>
      <c r="DM74" s="6">
        <f t="shared" si="385"/>
        <v>0.71198455112174042</v>
      </c>
      <c r="DN74" s="6">
        <f t="shared" si="386"/>
        <v>0.71606168815315707</v>
      </c>
      <c r="DO74" s="6">
        <f t="shared" si="387"/>
        <v>0.71764290640546946</v>
      </c>
      <c r="DP74" s="6">
        <f t="shared" si="388"/>
        <v>0.72152732468477176</v>
      </c>
      <c r="DQ74" s="6">
        <f t="shared" si="389"/>
        <v>0.72482035531568656</v>
      </c>
      <c r="DR74" s="6">
        <f t="shared" si="390"/>
        <v>0.73044887668347469</v>
      </c>
      <c r="DS74" s="6">
        <f t="shared" si="391"/>
        <v>0.73495782357082595</v>
      </c>
      <c r="DT74" s="6">
        <f t="shared" si="392"/>
        <v>0.73405285849000901</v>
      </c>
      <c r="DU74" s="6">
        <f t="shared" si="393"/>
        <v>0.73832218694944929</v>
      </c>
      <c r="DV74" s="6">
        <f t="shared" si="394"/>
        <v>0.74245673994271655</v>
      </c>
      <c r="DW74" s="6">
        <f t="shared" si="395"/>
        <v>0.74460962074775561</v>
      </c>
      <c r="DX74" s="6">
        <f t="shared" si="396"/>
        <v>0.74589226966371402</v>
      </c>
      <c r="DY74" s="6">
        <f t="shared" si="397"/>
        <v>0.74708890272909134</v>
      </c>
      <c r="DZ74" s="6">
        <f t="shared" si="398"/>
        <v>0.74958432584849821</v>
      </c>
      <c r="EA74" s="6">
        <f t="shared" si="399"/>
        <v>0.75091422619297443</v>
      </c>
      <c r="EB74" s="6">
        <f t="shared" si="400"/>
        <v>0.75332642572235531</v>
      </c>
      <c r="EC74" s="6">
        <f t="shared" si="401"/>
        <v>0.75327432183969145</v>
      </c>
      <c r="ED74" s="6">
        <f t="shared" si="402"/>
        <v>0.75625124760150586</v>
      </c>
      <c r="EE74" s="6">
        <f t="shared" si="403"/>
        <v>0.75612458954751727</v>
      </c>
      <c r="EF74" s="6">
        <f t="shared" si="404"/>
        <v>0.75426717259574305</v>
      </c>
      <c r="EG74" s="6">
        <f t="shared" si="405"/>
        <v>0.75806577601084624</v>
      </c>
      <c r="EH74" s="6">
        <f t="shared" si="406"/>
        <v>0.76125076650396895</v>
      </c>
      <c r="EI74" s="6">
        <f t="shared" si="407"/>
        <v>0.76481083356270729</v>
      </c>
      <c r="EJ74" s="6">
        <f t="shared" si="408"/>
        <v>0.76678883572865142</v>
      </c>
      <c r="EK74" s="6">
        <f t="shared" si="409"/>
        <v>0.76808106149180266</v>
      </c>
      <c r="EL74" s="6">
        <f t="shared" si="410"/>
        <v>0.76906804683302987</v>
      </c>
      <c r="EM74" s="6">
        <f t="shared" si="411"/>
        <v>0.76988149588711607</v>
      </c>
      <c r="EN74" s="6">
        <f t="shared" si="412"/>
        <v>0.77096202599945662</v>
      </c>
      <c r="EO74" s="6">
        <f t="shared" si="413"/>
        <v>0.77187883387377032</v>
      </c>
      <c r="EP74" s="6">
        <f t="shared" si="414"/>
        <v>0.77076684289787589</v>
      </c>
      <c r="EQ74" s="6">
        <f t="shared" si="415"/>
        <v>0.77053601050319476</v>
      </c>
      <c r="ER74" s="6">
        <f t="shared" si="416"/>
        <v>0.77286260222414238</v>
      </c>
      <c r="ES74" s="6">
        <f t="shared" si="417"/>
        <v>0.77429193460069967</v>
      </c>
      <c r="ET74" s="6">
        <f t="shared" si="418"/>
        <v>0.77493945390475028</v>
      </c>
      <c r="EU74" s="6">
        <f t="shared" si="419"/>
        <v>0.77482458753320971</v>
      </c>
      <c r="EV74" s="6">
        <f t="shared" si="420"/>
        <v>0.7754643756060563</v>
      </c>
      <c r="EW74" s="6">
        <f t="shared" si="421"/>
        <v>0.77539734332945764</v>
      </c>
      <c r="EX74" s="6">
        <f t="shared" si="422"/>
        <v>0.77689153871755068</v>
      </c>
      <c r="EY74" s="6">
        <f t="shared" si="423"/>
        <v>0.77794412871711005</v>
      </c>
      <c r="EZ74" s="6">
        <f t="shared" si="424"/>
        <v>0.7784704876827413</v>
      </c>
      <c r="FA74" s="6">
        <f t="shared" si="425"/>
        <v>0.7796454856959687</v>
      </c>
      <c r="FB74" s="6">
        <f t="shared" si="426"/>
        <v>0.77905941797246281</v>
      </c>
      <c r="FC74" s="6">
        <f t="shared" si="427"/>
        <v>0.78030090045593048</v>
      </c>
      <c r="FD74" s="6">
        <f t="shared" si="428"/>
        <v>0.78076608454180751</v>
      </c>
      <c r="FE74" s="6">
        <f t="shared" si="429"/>
        <v>0.78146883768813491</v>
      </c>
      <c r="FF74" s="6">
        <f t="shared" si="430"/>
        <v>0.78071980875299429</v>
      </c>
      <c r="FG74" s="6">
        <f t="shared" si="431"/>
        <v>0.78144472330060344</v>
      </c>
      <c r="FH74" s="6">
        <f t="shared" si="432"/>
        <v>0.78205910753441421</v>
      </c>
      <c r="FI74" s="6">
        <f t="shared" si="433"/>
        <v>0.78232793027840453</v>
      </c>
      <c r="FJ74" s="6">
        <f t="shared" si="434"/>
        <v>0.78310356560791794</v>
      </c>
      <c r="FK74" s="6">
        <f t="shared" si="435"/>
        <v>0.78333799976126461</v>
      </c>
      <c r="FL74" s="6">
        <f t="shared" si="436"/>
        <v>0.78356746071071526</v>
      </c>
      <c r="FM74" s="6">
        <f t="shared" si="437"/>
        <v>0.78363811552944229</v>
      </c>
      <c r="FN74" s="6">
        <f t="shared" si="438"/>
        <v>0.78392484297073584</v>
      </c>
      <c r="FO74" s="6">
        <f t="shared" si="439"/>
        <v>0.78404065425320146</v>
      </c>
      <c r="FP74" s="6">
        <f t="shared" si="440"/>
        <v>0.78431363487144001</v>
      </c>
      <c r="FQ74" s="6">
        <f t="shared" si="441"/>
        <v>0.78453000840398557</v>
      </c>
      <c r="FR74" s="6">
        <f t="shared" si="442"/>
        <v>0.78473406266153545</v>
      </c>
      <c r="FS74" s="6">
        <f t="shared" si="443"/>
        <v>0.78492635554239254</v>
      </c>
      <c r="FT74" s="6">
        <f t="shared" si="444"/>
        <v>0.78510713971647961</v>
      </c>
      <c r="FU74" s="6">
        <f t="shared" si="445"/>
        <v>0.78527696248715262</v>
      </c>
      <c r="FV74" s="6">
        <f t="shared" si="446"/>
        <v>0.78543575005220145</v>
      </c>
      <c r="FW74" s="6">
        <f t="shared" si="447"/>
        <v>0.78558358840828346</v>
      </c>
      <c r="FX74" s="6">
        <f t="shared" si="448"/>
        <v>0.78571958559383315</v>
      </c>
      <c r="FY74" s="6">
        <f t="shared" si="449"/>
        <v>0.78584124286912171</v>
      </c>
      <c r="GA74" s="17"/>
      <c r="GB74" s="17"/>
      <c r="GC74" s="17"/>
    </row>
    <row r="75" spans="1:185" x14ac:dyDescent="0.25">
      <c r="A75" s="13">
        <v>73</v>
      </c>
      <c r="B75" s="6" t="str">
        <f t="shared" si="450"/>
        <v/>
      </c>
      <c r="C75" s="6" t="str">
        <f t="shared" si="451"/>
        <v/>
      </c>
      <c r="D75" s="6" t="str">
        <f t="shared" si="452"/>
        <v/>
      </c>
      <c r="E75" s="6" t="str">
        <f t="shared" si="453"/>
        <v/>
      </c>
      <c r="F75" s="6" t="str">
        <f t="shared" si="454"/>
        <v/>
      </c>
      <c r="G75" s="6" t="str">
        <f t="shared" si="455"/>
        <v/>
      </c>
      <c r="H75" s="6" t="str">
        <f t="shared" si="456"/>
        <v/>
      </c>
      <c r="I75" s="6" t="str">
        <f t="shared" si="457"/>
        <v/>
      </c>
      <c r="J75" s="6" t="str">
        <f t="shared" si="458"/>
        <v/>
      </c>
      <c r="K75" s="6" t="str">
        <f t="shared" si="459"/>
        <v/>
      </c>
      <c r="L75" s="6" t="str">
        <f t="shared" si="460"/>
        <v/>
      </c>
      <c r="M75" s="6" t="str">
        <f t="shared" si="461"/>
        <v/>
      </c>
      <c r="N75" s="6" t="str">
        <f t="shared" si="462"/>
        <v/>
      </c>
      <c r="O75" s="6" t="str">
        <f t="shared" si="463"/>
        <v/>
      </c>
      <c r="P75" s="6" t="str">
        <f t="shared" si="464"/>
        <v/>
      </c>
      <c r="Q75" s="6" t="str">
        <f t="shared" si="465"/>
        <v/>
      </c>
      <c r="R75" s="6" t="str">
        <f t="shared" si="466"/>
        <v/>
      </c>
      <c r="S75" s="6" t="str">
        <f t="shared" si="467"/>
        <v/>
      </c>
      <c r="T75" s="6" t="str">
        <f t="shared" si="468"/>
        <v/>
      </c>
      <c r="U75" s="6" t="str">
        <f t="shared" si="469"/>
        <v/>
      </c>
      <c r="V75" s="6" t="str">
        <f t="shared" si="470"/>
        <v/>
      </c>
      <c r="W75" s="6" t="str">
        <f t="shared" si="471"/>
        <v/>
      </c>
      <c r="X75" s="6" t="str">
        <f t="shared" si="472"/>
        <v/>
      </c>
      <c r="Y75" s="6" t="str">
        <f t="shared" si="473"/>
        <v/>
      </c>
      <c r="Z75" s="6" t="str">
        <f t="shared" si="474"/>
        <v/>
      </c>
      <c r="AA75" s="6" t="str">
        <f t="shared" si="475"/>
        <v/>
      </c>
      <c r="AB75" s="6" t="str">
        <f t="shared" si="476"/>
        <v/>
      </c>
      <c r="AC75" s="6" t="str">
        <f t="shared" si="477"/>
        <v/>
      </c>
      <c r="AD75" s="6" t="str">
        <f t="shared" si="478"/>
        <v/>
      </c>
      <c r="AE75" s="6" t="str">
        <f t="shared" si="479"/>
        <v/>
      </c>
      <c r="AF75" s="6" t="str">
        <f t="shared" si="480"/>
        <v/>
      </c>
      <c r="AG75" s="6" t="str">
        <f t="shared" si="481"/>
        <v/>
      </c>
      <c r="AH75" s="6" t="str">
        <f t="shared" si="482"/>
        <v/>
      </c>
      <c r="AI75" s="6" t="str">
        <f t="shared" si="483"/>
        <v/>
      </c>
      <c r="AJ75" s="6" t="str">
        <f t="shared" si="484"/>
        <v/>
      </c>
      <c r="AK75" s="6" t="str">
        <f t="shared" si="485"/>
        <v/>
      </c>
      <c r="AL75" s="6" t="str">
        <f t="shared" si="486"/>
        <v/>
      </c>
      <c r="AM75" s="6">
        <f t="shared" si="487"/>
        <v>1</v>
      </c>
      <c r="AN75" s="6">
        <f t="shared" si="488"/>
        <v>0.94784999999999997</v>
      </c>
      <c r="AO75" s="6">
        <f t="shared" si="489"/>
        <v>0.90338021059999996</v>
      </c>
      <c r="AP75" s="6">
        <f t="shared" si="490"/>
        <v>0.86181975074608597</v>
      </c>
      <c r="AQ75" s="6">
        <f t="shared" si="491"/>
        <v>0.83254278149053895</v>
      </c>
      <c r="AR75" s="6">
        <f t="shared" si="492"/>
        <v>0.80481154793179333</v>
      </c>
      <c r="AS75" s="6">
        <f t="shared" si="493"/>
        <v>0.78166798527617509</v>
      </c>
      <c r="AT75" s="6">
        <f t="shared" si="494"/>
        <v>0.76146176550665801</v>
      </c>
      <c r="AU75" s="6">
        <f t="shared" si="495"/>
        <v>0.74235086389504901</v>
      </c>
      <c r="AV75" s="6">
        <f t="shared" si="496"/>
        <v>0.72547812599776917</v>
      </c>
      <c r="AW75" s="6">
        <f t="shared" si="497"/>
        <v>0.71279861741533168</v>
      </c>
      <c r="AX75" s="6">
        <f t="shared" si="498"/>
        <v>0.70579526151572625</v>
      </c>
      <c r="AY75" s="6">
        <f t="shared" si="499"/>
        <v>0.70416529971741559</v>
      </c>
      <c r="AZ75" s="6">
        <f t="shared" si="500"/>
        <v>0.68970354550988155</v>
      </c>
      <c r="BA75" s="6">
        <f t="shared" si="501"/>
        <v>0.68663277531726219</v>
      </c>
      <c r="BB75" s="6">
        <f t="shared" si="502"/>
        <v>0.68577077044576618</v>
      </c>
      <c r="BC75" s="6">
        <f t="shared" si="503"/>
        <v>0.68087135626257622</v>
      </c>
      <c r="BD75" s="6">
        <f t="shared" si="504"/>
        <v>0.68038589062238242</v>
      </c>
      <c r="BE75" s="6">
        <f t="shared" si="505"/>
        <v>0.67371989189069437</v>
      </c>
      <c r="BF75" s="6">
        <f t="shared" si="506"/>
        <v>0.67902594048763187</v>
      </c>
      <c r="BG75" s="6">
        <f t="shared" si="507"/>
        <v>0.66906453890215833</v>
      </c>
      <c r="BH75" s="6">
        <f t="shared" si="508"/>
        <v>0.67195445794122755</v>
      </c>
      <c r="BI75" s="6">
        <f t="shared" si="509"/>
        <v>0.67138908411119491</v>
      </c>
      <c r="BJ75" s="6">
        <f t="shared" si="510"/>
        <v>0.6618959664251427</v>
      </c>
      <c r="BK75" s="6">
        <f t="shared" si="511"/>
        <v>0.67160538607046316</v>
      </c>
      <c r="BL75" s="6">
        <f t="shared" si="512"/>
        <v>0.66730303919660794</v>
      </c>
      <c r="BM75" s="6">
        <f t="shared" si="513"/>
        <v>0.67421139184483891</v>
      </c>
      <c r="BN75" s="6">
        <f t="shared" si="514"/>
        <v>0.66485463661922861</v>
      </c>
      <c r="BO75" s="6">
        <f t="shared" si="515"/>
        <v>0.66720845138630136</v>
      </c>
      <c r="BP75" s="6">
        <f t="shared" si="516"/>
        <v>0.66856768849060866</v>
      </c>
      <c r="BQ75" s="6">
        <f t="shared" si="517"/>
        <v>0.66620462981804485</v>
      </c>
      <c r="BR75" s="6">
        <f t="shared" si="518"/>
        <v>0.66263519045451125</v>
      </c>
      <c r="BS75" s="6">
        <f t="shared" si="519"/>
        <v>0.66228798341595085</v>
      </c>
      <c r="BT75" s="6">
        <f t="shared" si="520"/>
        <v>0.66215921067695338</v>
      </c>
      <c r="BU75" s="6">
        <f t="shared" si="521"/>
        <v>0.66192181836008568</v>
      </c>
      <c r="BV75" s="6">
        <f t="shared" si="522"/>
        <v>0.66125947365611581</v>
      </c>
      <c r="BW75" s="6">
        <f t="shared" si="523"/>
        <v>0.65951896282646183</v>
      </c>
      <c r="BX75" s="6">
        <f t="shared" si="524"/>
        <v>0.65869918457166432</v>
      </c>
      <c r="BY75" s="6">
        <f t="shared" si="525"/>
        <v>0.64292477696532846</v>
      </c>
      <c r="BZ75" s="6">
        <f t="shared" si="526"/>
        <v>0.67452179513496413</v>
      </c>
      <c r="CA75" s="6">
        <f t="shared" si="527"/>
        <v>0.65353474870571704</v>
      </c>
      <c r="CB75" s="6">
        <f t="shared" si="528"/>
        <v>0.65707410770739749</v>
      </c>
      <c r="CC75" s="6">
        <f t="shared" si="529"/>
        <v>0.68032889653098894</v>
      </c>
      <c r="CD75" s="6">
        <f t="shared" si="530"/>
        <v>0.62822967397427165</v>
      </c>
      <c r="CE75" s="6">
        <f t="shared" si="531"/>
        <v>0.66510798266708704</v>
      </c>
      <c r="CF75" s="6">
        <f t="shared" si="532"/>
        <v>0.64845255055371509</v>
      </c>
      <c r="CG75" s="6">
        <f t="shared" si="533"/>
        <v>0.6604566037119014</v>
      </c>
      <c r="CH75" s="6">
        <f t="shared" si="534"/>
        <v>0.65546797919908628</v>
      </c>
      <c r="CI75" s="6">
        <f t="shared" si="535"/>
        <v>0.66238788820393424</v>
      </c>
      <c r="CJ75" s="6">
        <f t="shared" si="536"/>
        <v>0.65861806150555025</v>
      </c>
      <c r="CK75" s="6">
        <f t="shared" si="537"/>
        <v>0.65915582831083097</v>
      </c>
      <c r="CL75" s="6">
        <f t="shared" si="538"/>
        <v>0.66664604052669729</v>
      </c>
      <c r="CM75" s="6">
        <f t="shared" si="539"/>
        <v>0.66949562097293935</v>
      </c>
      <c r="CN75" s="6">
        <f t="shared" si="540"/>
        <v>0.67115212521514223</v>
      </c>
      <c r="CO75" s="6">
        <f t="shared" si="541"/>
        <v>0.66902024633221102</v>
      </c>
      <c r="CP75" s="6">
        <f t="shared" si="542"/>
        <v>0.67798836392492945</v>
      </c>
      <c r="CQ75" s="6">
        <f t="shared" si="543"/>
        <v>0.68083586860809331</v>
      </c>
      <c r="CR75" s="6">
        <f t="shared" si="544"/>
        <v>0.68232574802575885</v>
      </c>
      <c r="CS75" s="6">
        <f t="shared" si="545"/>
        <v>0.68517186617617243</v>
      </c>
      <c r="CT75" s="6">
        <f t="shared" si="546"/>
        <v>0.69530631525614517</v>
      </c>
      <c r="CU75" s="6">
        <f t="shared" si="547"/>
        <v>0.69715253207738037</v>
      </c>
      <c r="CV75" s="6">
        <f t="shared" si="548"/>
        <v>0.69946674277089149</v>
      </c>
      <c r="CW75" s="6">
        <f t="shared" si="549"/>
        <v>0.69979546896861</v>
      </c>
      <c r="CX75" s="6">
        <f t="shared" si="550"/>
        <v>0.70819197765063535</v>
      </c>
      <c r="CY75" s="6">
        <f t="shared" si="551"/>
        <v>0.71105828199508048</v>
      </c>
      <c r="CZ75" s="6">
        <f t="shared" si="552"/>
        <v>0.71323359346927939</v>
      </c>
      <c r="DA75" s="6">
        <f t="shared" si="553"/>
        <v>0.71748351281194345</v>
      </c>
      <c r="DB75" s="6">
        <f t="shared" si="554"/>
        <v>0.71134730977239358</v>
      </c>
      <c r="DC75" s="6">
        <f t="shared" si="555"/>
        <v>0.71831254903893849</v>
      </c>
      <c r="DD75" s="6">
        <f t="shared" si="556"/>
        <v>0.7235241427627479</v>
      </c>
      <c r="DE75" s="6">
        <f t="shared" si="557"/>
        <v>0.72289390701139611</v>
      </c>
      <c r="DF75" s="6">
        <f t="shared" si="558"/>
        <v>0.72393704837436279</v>
      </c>
      <c r="DG75" s="6">
        <f t="shared" si="559"/>
        <v>0.7220470758479568</v>
      </c>
      <c r="DH75" s="6">
        <f t="shared" si="560"/>
        <v>0.66603691459209635</v>
      </c>
      <c r="DI75" s="6">
        <f t="shared" si="381"/>
        <v>0.67490448698903804</v>
      </c>
      <c r="DJ75" s="6">
        <f t="shared" si="382"/>
        <v>0.68531338334475767</v>
      </c>
      <c r="DK75" s="6">
        <f t="shared" si="383"/>
        <v>0.68411595113508028</v>
      </c>
      <c r="DL75" s="6">
        <f t="shared" si="384"/>
        <v>0.69296838853147025</v>
      </c>
      <c r="DM75" s="6">
        <f t="shared" si="385"/>
        <v>0.69685948486405669</v>
      </c>
      <c r="DN75" s="6">
        <f t="shared" si="386"/>
        <v>0.70085000910641115</v>
      </c>
      <c r="DO75" s="6">
        <f t="shared" si="387"/>
        <v>0.70239763669893129</v>
      </c>
      <c r="DP75" s="6">
        <f t="shared" si="388"/>
        <v>0.70619953621605758</v>
      </c>
      <c r="DQ75" s="6">
        <f t="shared" si="389"/>
        <v>0.70942261124694894</v>
      </c>
      <c r="DR75" s="6">
        <f t="shared" si="390"/>
        <v>0.71493156294361648</v>
      </c>
      <c r="DS75" s="6">
        <f t="shared" si="391"/>
        <v>0.71934472387561788</v>
      </c>
      <c r="DT75" s="6">
        <f t="shared" si="392"/>
        <v>0.71845898344902503</v>
      </c>
      <c r="DU75" s="6">
        <f t="shared" si="393"/>
        <v>0.72263761629474288</v>
      </c>
      <c r="DV75" s="6">
        <f t="shared" si="394"/>
        <v>0.7266843367811523</v>
      </c>
      <c r="DW75" s="6">
        <f t="shared" si="395"/>
        <v>0.72879148279493811</v>
      </c>
      <c r="DX75" s="6">
        <f t="shared" si="396"/>
        <v>0.7300468837182138</v>
      </c>
      <c r="DY75" s="6">
        <f t="shared" si="397"/>
        <v>0.73121809607134181</v>
      </c>
      <c r="DZ75" s="6">
        <f t="shared" si="398"/>
        <v>0.73366050759104118</v>
      </c>
      <c r="EA75" s="6">
        <f t="shared" si="399"/>
        <v>0.73496215615562333</v>
      </c>
      <c r="EB75" s="6">
        <f t="shared" si="400"/>
        <v>0.73732311204825507</v>
      </c>
      <c r="EC75" s="6">
        <f t="shared" si="401"/>
        <v>0.73727211503606527</v>
      </c>
      <c r="ED75" s="6">
        <f t="shared" si="402"/>
        <v>0.74018580038160842</v>
      </c>
      <c r="EE75" s="6">
        <f t="shared" si="403"/>
        <v>0.74006183299198269</v>
      </c>
      <c r="EF75" s="6">
        <f t="shared" si="404"/>
        <v>0.73824387413578019</v>
      </c>
      <c r="EG75" s="6">
        <f t="shared" si="405"/>
        <v>0.74196178179948036</v>
      </c>
      <c r="EH75" s="6">
        <f t="shared" si="406"/>
        <v>0.74507911184665276</v>
      </c>
      <c r="EI75" s="6">
        <f t="shared" si="407"/>
        <v>0.74856355050859469</v>
      </c>
      <c r="EJ75" s="6">
        <f t="shared" si="408"/>
        <v>0.75049953292316829</v>
      </c>
      <c r="EK75" s="6">
        <f t="shared" si="409"/>
        <v>0.75176430724758148</v>
      </c>
      <c r="EL75" s="6">
        <f t="shared" si="410"/>
        <v>0.75273032553459684</v>
      </c>
      <c r="EM75" s="6">
        <f t="shared" si="411"/>
        <v>0.75352649405805783</v>
      </c>
      <c r="EN75" s="6">
        <f t="shared" si="412"/>
        <v>0.75458406989489224</v>
      </c>
      <c r="EO75" s="6">
        <f t="shared" si="413"/>
        <v>0.75548140153222476</v>
      </c>
      <c r="EP75" s="6">
        <f t="shared" si="414"/>
        <v>0.75439303317168327</v>
      </c>
      <c r="EQ75" s="6">
        <f t="shared" si="415"/>
        <v>0.75416710447225577</v>
      </c>
      <c r="ER75" s="6">
        <f t="shared" si="416"/>
        <v>0.75644427116863155</v>
      </c>
      <c r="ES75" s="6">
        <f t="shared" si="417"/>
        <v>0.75784323947778653</v>
      </c>
      <c r="ET75" s="6">
        <f t="shared" si="418"/>
        <v>0.75847700318508793</v>
      </c>
      <c r="EU75" s="6">
        <f t="shared" si="419"/>
        <v>0.7583645769809324</v>
      </c>
      <c r="EV75" s="6">
        <f t="shared" si="420"/>
        <v>0.75899077369568368</v>
      </c>
      <c r="EW75" s="6">
        <f t="shared" si="421"/>
        <v>0.75892516542136612</v>
      </c>
      <c r="EX75" s="6">
        <f t="shared" si="422"/>
        <v>0.7603876188226264</v>
      </c>
      <c r="EY75" s="6">
        <f t="shared" si="423"/>
        <v>0.76141784809334634</v>
      </c>
      <c r="EZ75" s="6">
        <f t="shared" si="424"/>
        <v>0.76193302533569729</v>
      </c>
      <c r="FA75" s="6">
        <f t="shared" si="425"/>
        <v>0.76308306224158784</v>
      </c>
      <c r="FB75" s="6">
        <f t="shared" si="426"/>
        <v>0.7625094446662426</v>
      </c>
      <c r="FC75" s="6">
        <f t="shared" si="427"/>
        <v>0.76372455367743386</v>
      </c>
      <c r="FD75" s="6">
        <f t="shared" si="428"/>
        <v>0.76417985561051727</v>
      </c>
      <c r="FE75" s="6">
        <f t="shared" si="429"/>
        <v>0.76486767979822579</v>
      </c>
      <c r="FF75" s="6">
        <f t="shared" si="430"/>
        <v>0.76413456288288262</v>
      </c>
      <c r="FG75" s="6">
        <f t="shared" si="431"/>
        <v>0.76484407768544604</v>
      </c>
      <c r="FH75" s="6">
        <f t="shared" si="432"/>
        <v>0.76544541022841683</v>
      </c>
      <c r="FI75" s="6">
        <f t="shared" si="433"/>
        <v>0.76570852222797037</v>
      </c>
      <c r="FJ75" s="6">
        <f t="shared" si="434"/>
        <v>0.76646768032390866</v>
      </c>
      <c r="FK75" s="6">
        <f t="shared" si="435"/>
        <v>0.76669713426792796</v>
      </c>
      <c r="FL75" s="6">
        <f t="shared" si="436"/>
        <v>0.76692172065646502</v>
      </c>
      <c r="FM75" s="6">
        <f t="shared" si="437"/>
        <v>0.76699087451732295</v>
      </c>
      <c r="FN75" s="6">
        <f t="shared" si="438"/>
        <v>0.76727151085517808</v>
      </c>
      <c r="FO75" s="6">
        <f t="shared" si="439"/>
        <v>0.7673848618970136</v>
      </c>
      <c r="FP75" s="6">
        <f t="shared" si="440"/>
        <v>0.76765204344288263</v>
      </c>
      <c r="FQ75" s="6">
        <f t="shared" si="441"/>
        <v>0.76786382043746815</v>
      </c>
      <c r="FR75" s="6">
        <f t="shared" si="442"/>
        <v>0.76806353986196485</v>
      </c>
      <c r="FS75" s="6">
        <f t="shared" si="443"/>
        <v>0.76825174776294525</v>
      </c>
      <c r="FT75" s="6">
        <f t="shared" si="444"/>
        <v>0.76842869144273074</v>
      </c>
      <c r="FU75" s="6">
        <f t="shared" si="445"/>
        <v>0.7685949065780211</v>
      </c>
      <c r="FV75" s="6">
        <f t="shared" si="446"/>
        <v>0.76875032093442597</v>
      </c>
      <c r="FW75" s="6">
        <f t="shared" si="447"/>
        <v>0.76889501868172971</v>
      </c>
      <c r="FX75" s="6">
        <f t="shared" si="448"/>
        <v>0.76902812680678079</v>
      </c>
      <c r="FY75" s="6">
        <f t="shared" si="449"/>
        <v>0.76914719965190637</v>
      </c>
      <c r="GA75" s="17"/>
      <c r="GB75" s="17"/>
      <c r="GC75" s="17"/>
    </row>
    <row r="76" spans="1:185" x14ac:dyDescent="0.25">
      <c r="A76" s="13">
        <v>74</v>
      </c>
      <c r="B76" s="6" t="str">
        <f t="shared" si="450"/>
        <v/>
      </c>
      <c r="C76" s="6" t="str">
        <f t="shared" si="451"/>
        <v/>
      </c>
      <c r="D76" s="6" t="str">
        <f t="shared" si="452"/>
        <v/>
      </c>
      <c r="E76" s="6" t="str">
        <f t="shared" si="453"/>
        <v/>
      </c>
      <c r="F76" s="6" t="str">
        <f t="shared" si="454"/>
        <v/>
      </c>
      <c r="G76" s="6" t="str">
        <f t="shared" si="455"/>
        <v/>
      </c>
      <c r="H76" s="6" t="str">
        <f t="shared" si="456"/>
        <v/>
      </c>
      <c r="I76" s="6" t="str">
        <f t="shared" si="457"/>
        <v/>
      </c>
      <c r="J76" s="6" t="str">
        <f t="shared" si="458"/>
        <v/>
      </c>
      <c r="K76" s="6" t="str">
        <f t="shared" si="459"/>
        <v/>
      </c>
      <c r="L76" s="6" t="str">
        <f t="shared" si="460"/>
        <v/>
      </c>
      <c r="M76" s="6" t="str">
        <f t="shared" si="461"/>
        <v/>
      </c>
      <c r="N76" s="6" t="str">
        <f t="shared" si="462"/>
        <v/>
      </c>
      <c r="O76" s="6" t="str">
        <f t="shared" si="463"/>
        <v/>
      </c>
      <c r="P76" s="6" t="str">
        <f t="shared" si="464"/>
        <v/>
      </c>
      <c r="Q76" s="6" t="str">
        <f t="shared" si="465"/>
        <v/>
      </c>
      <c r="R76" s="6" t="str">
        <f t="shared" si="466"/>
        <v/>
      </c>
      <c r="S76" s="6" t="str">
        <f t="shared" si="467"/>
        <v/>
      </c>
      <c r="T76" s="6" t="str">
        <f t="shared" si="468"/>
        <v/>
      </c>
      <c r="U76" s="6" t="str">
        <f t="shared" si="469"/>
        <v/>
      </c>
      <c r="V76" s="6" t="str">
        <f t="shared" si="470"/>
        <v/>
      </c>
      <c r="W76" s="6" t="str">
        <f t="shared" si="471"/>
        <v/>
      </c>
      <c r="X76" s="6" t="str">
        <f t="shared" si="472"/>
        <v/>
      </c>
      <c r="Y76" s="6" t="str">
        <f t="shared" si="473"/>
        <v/>
      </c>
      <c r="Z76" s="6" t="str">
        <f t="shared" si="474"/>
        <v/>
      </c>
      <c r="AA76" s="6" t="str">
        <f t="shared" si="475"/>
        <v/>
      </c>
      <c r="AB76" s="6" t="str">
        <f t="shared" si="476"/>
        <v/>
      </c>
      <c r="AC76" s="6" t="str">
        <f t="shared" si="477"/>
        <v/>
      </c>
      <c r="AD76" s="6" t="str">
        <f t="shared" si="478"/>
        <v/>
      </c>
      <c r="AE76" s="6" t="str">
        <f t="shared" si="479"/>
        <v/>
      </c>
      <c r="AF76" s="6" t="str">
        <f t="shared" si="480"/>
        <v/>
      </c>
      <c r="AG76" s="6" t="str">
        <f t="shared" si="481"/>
        <v/>
      </c>
      <c r="AH76" s="6" t="str">
        <f t="shared" si="482"/>
        <v/>
      </c>
      <c r="AI76" s="6" t="str">
        <f t="shared" si="483"/>
        <v/>
      </c>
      <c r="AJ76" s="6" t="str">
        <f t="shared" si="484"/>
        <v/>
      </c>
      <c r="AK76" s="6" t="str">
        <f t="shared" si="485"/>
        <v/>
      </c>
      <c r="AL76" s="6">
        <f t="shared" si="486"/>
        <v>1</v>
      </c>
      <c r="AM76" s="6">
        <f t="shared" si="487"/>
        <v>0.94503999999999999</v>
      </c>
      <c r="AN76" s="6">
        <f t="shared" si="488"/>
        <v>0.89238181799999994</v>
      </c>
      <c r="AO76" s="6">
        <f t="shared" si="489"/>
        <v>0.84823788254497601</v>
      </c>
      <c r="AP76" s="6">
        <f t="shared" si="490"/>
        <v>0.80739583348647059</v>
      </c>
      <c r="AQ76" s="6">
        <f t="shared" si="491"/>
        <v>0.78193250580372908</v>
      </c>
      <c r="AR76" s="6">
        <f t="shared" si="492"/>
        <v>0.76086078929923806</v>
      </c>
      <c r="AS76" s="6">
        <f t="shared" si="493"/>
        <v>0.73940319731229232</v>
      </c>
      <c r="AT76" s="6">
        <f t="shared" si="494"/>
        <v>0.71869807275580411</v>
      </c>
      <c r="AU76" s="6">
        <f t="shared" si="495"/>
        <v>0.70221195268424375</v>
      </c>
      <c r="AV76" s="6">
        <f t="shared" si="496"/>
        <v>0.68533016650505263</v>
      </c>
      <c r="AW76" s="6">
        <f t="shared" si="497"/>
        <v>0.67382991700123551</v>
      </c>
      <c r="AX76" s="6">
        <f t="shared" si="498"/>
        <v>0.67032199167194584</v>
      </c>
      <c r="AY76" s="6">
        <f t="shared" si="499"/>
        <v>0.66682341387340105</v>
      </c>
      <c r="AZ76" s="6">
        <f t="shared" si="500"/>
        <v>0.65570805775169949</v>
      </c>
      <c r="BA76" s="6">
        <f t="shared" si="501"/>
        <v>0.65195782016374049</v>
      </c>
      <c r="BB76" s="6">
        <f t="shared" si="502"/>
        <v>0.65057015679878505</v>
      </c>
      <c r="BC76" s="6">
        <f t="shared" si="503"/>
        <v>0.64952403902024725</v>
      </c>
      <c r="BD76" s="6">
        <f t="shared" si="504"/>
        <v>0.64697213953391719</v>
      </c>
      <c r="BE76" s="6">
        <f t="shared" si="505"/>
        <v>0.64211569176210193</v>
      </c>
      <c r="BF76" s="6">
        <f t="shared" si="506"/>
        <v>0.64593700640766949</v>
      </c>
      <c r="BG76" s="6">
        <f t="shared" si="507"/>
        <v>0.63532361420532246</v>
      </c>
      <c r="BH76" s="6">
        <f t="shared" si="508"/>
        <v>0.63992238893116926</v>
      </c>
      <c r="BI76" s="6">
        <f t="shared" si="509"/>
        <v>0.64180096717441448</v>
      </c>
      <c r="BJ76" s="6">
        <f t="shared" si="510"/>
        <v>0.63107147126872376</v>
      </c>
      <c r="BK76" s="6">
        <f t="shared" si="511"/>
        <v>0.64162492163627771</v>
      </c>
      <c r="BL76" s="6">
        <f t="shared" si="512"/>
        <v>0.63551939543967351</v>
      </c>
      <c r="BM76" s="6">
        <f t="shared" si="513"/>
        <v>0.64263133025082664</v>
      </c>
      <c r="BN76" s="6">
        <f t="shared" si="514"/>
        <v>0.63463699338488466</v>
      </c>
      <c r="BO76" s="6">
        <f t="shared" si="515"/>
        <v>0.63493557859274596</v>
      </c>
      <c r="BP76" s="6">
        <f t="shared" si="516"/>
        <v>0.63838854303214265</v>
      </c>
      <c r="BQ76" s="6">
        <f t="shared" si="517"/>
        <v>0.63423346963307692</v>
      </c>
      <c r="BR76" s="6">
        <f t="shared" si="518"/>
        <v>0.63178289598694914</v>
      </c>
      <c r="BS76" s="6">
        <f t="shared" si="519"/>
        <v>0.63123992275341101</v>
      </c>
      <c r="BT76" s="6">
        <f t="shared" si="520"/>
        <v>0.63183231882794899</v>
      </c>
      <c r="BU76" s="6">
        <f t="shared" si="521"/>
        <v>0.63210224044296381</v>
      </c>
      <c r="BV76" s="6">
        <f t="shared" si="522"/>
        <v>0.63260710066259629</v>
      </c>
      <c r="BW76" s="6">
        <f t="shared" si="523"/>
        <v>0.62978784798224496</v>
      </c>
      <c r="BX76" s="6">
        <f t="shared" si="524"/>
        <v>0.63029607573293411</v>
      </c>
      <c r="BY76" s="6">
        <f t="shared" si="525"/>
        <v>0.61546545974113931</v>
      </c>
      <c r="BZ76" s="6">
        <f t="shared" si="526"/>
        <v>0.64824917121445724</v>
      </c>
      <c r="CA76" s="6">
        <f t="shared" si="527"/>
        <v>0.62538047173147471</v>
      </c>
      <c r="CB76" s="6">
        <f t="shared" si="528"/>
        <v>0.63072543598833086</v>
      </c>
      <c r="CC76" s="6">
        <f t="shared" si="529"/>
        <v>0.65625886017172252</v>
      </c>
      <c r="CD76" s="6">
        <f t="shared" si="530"/>
        <v>0.60111528124554214</v>
      </c>
      <c r="CE76" s="6">
        <f t="shared" si="531"/>
        <v>0.63915546918341726</v>
      </c>
      <c r="CF76" s="6">
        <f t="shared" si="532"/>
        <v>0.62317587013313125</v>
      </c>
      <c r="CG76" s="6">
        <f t="shared" si="533"/>
        <v>0.6354847395255544</v>
      </c>
      <c r="CH76" s="6">
        <f t="shared" si="534"/>
        <v>0.63111734377184026</v>
      </c>
      <c r="CI76" s="6">
        <f t="shared" si="535"/>
        <v>0.63952888218201642</v>
      </c>
      <c r="CJ76" s="6">
        <f t="shared" si="536"/>
        <v>0.63341933447234788</v>
      </c>
      <c r="CK76" s="6">
        <f t="shared" si="537"/>
        <v>0.63689613598877426</v>
      </c>
      <c r="CL76" s="6">
        <f t="shared" si="538"/>
        <v>0.6442600664858108</v>
      </c>
      <c r="CM76" s="6">
        <f t="shared" si="539"/>
        <v>0.64730853609389616</v>
      </c>
      <c r="CN76" s="6">
        <f t="shared" si="540"/>
        <v>0.64938666179441518</v>
      </c>
      <c r="CO76" s="6">
        <f t="shared" si="541"/>
        <v>0.64769857108160345</v>
      </c>
      <c r="CP76" s="6">
        <f t="shared" si="542"/>
        <v>0.65675376836680066</v>
      </c>
      <c r="CQ76" s="6">
        <f t="shared" si="543"/>
        <v>0.66020654178926808</v>
      </c>
      <c r="CR76" s="6">
        <f t="shared" si="544"/>
        <v>0.66238818966844615</v>
      </c>
      <c r="CS76" s="6">
        <f t="shared" si="545"/>
        <v>0.66615834688978359</v>
      </c>
      <c r="CT76" s="6">
        <f t="shared" si="546"/>
        <v>0.67639398348117807</v>
      </c>
      <c r="CU76" s="6">
        <f t="shared" si="547"/>
        <v>0.67758948014126197</v>
      </c>
      <c r="CV76" s="6">
        <f t="shared" si="548"/>
        <v>0.68023567890357439</v>
      </c>
      <c r="CW76" s="6">
        <f t="shared" si="549"/>
        <v>0.68094445099503542</v>
      </c>
      <c r="CX76" s="6">
        <f t="shared" si="550"/>
        <v>0.68950056500696344</v>
      </c>
      <c r="CY76" s="6">
        <f t="shared" si="551"/>
        <v>0.69267073638441334</v>
      </c>
      <c r="CZ76" s="6">
        <f t="shared" si="552"/>
        <v>0.69516277615638156</v>
      </c>
      <c r="DA76" s="6">
        <f t="shared" si="553"/>
        <v>0.69967263303826155</v>
      </c>
      <c r="DB76" s="6">
        <f t="shared" si="554"/>
        <v>0.69404585662703955</v>
      </c>
      <c r="DC76" s="6">
        <f t="shared" si="555"/>
        <v>0.70119499204685787</v>
      </c>
      <c r="DD76" s="6">
        <f t="shared" si="556"/>
        <v>0.70663106437007928</v>
      </c>
      <c r="DE76" s="6">
        <f t="shared" si="557"/>
        <v>0.70601554356923735</v>
      </c>
      <c r="DF76" s="6">
        <f t="shared" si="558"/>
        <v>0.70703432932638843</v>
      </c>
      <c r="DG76" s="6">
        <f t="shared" si="559"/>
        <v>0.70518848449685045</v>
      </c>
      <c r="DH76" s="6">
        <f t="shared" si="560"/>
        <v>0.65048606681022092</v>
      </c>
      <c r="DI76" s="6">
        <f t="shared" si="381"/>
        <v>0.65914659622573257</v>
      </c>
      <c r="DJ76" s="6">
        <f t="shared" si="382"/>
        <v>0.66931246226397456</v>
      </c>
      <c r="DK76" s="6">
        <f t="shared" si="383"/>
        <v>0.66814298809327954</v>
      </c>
      <c r="DL76" s="6">
        <f t="shared" si="384"/>
        <v>0.67678873588518385</v>
      </c>
      <c r="DM76" s="6">
        <f t="shared" si="385"/>
        <v>0.68058898162758985</v>
      </c>
      <c r="DN76" s="6">
        <f t="shared" si="386"/>
        <v>0.68448633380439783</v>
      </c>
      <c r="DO76" s="6">
        <f t="shared" si="387"/>
        <v>0.68599782688156752</v>
      </c>
      <c r="DP76" s="6">
        <f t="shared" si="388"/>
        <v>0.68971095840494223</v>
      </c>
      <c r="DQ76" s="6">
        <f t="shared" si="389"/>
        <v>0.69285878002555434</v>
      </c>
      <c r="DR76" s="6">
        <f t="shared" si="390"/>
        <v>0.6982391069157049</v>
      </c>
      <c r="DS76" s="6">
        <f t="shared" si="391"/>
        <v>0.70254922792246055</v>
      </c>
      <c r="DT76" s="6">
        <f t="shared" si="392"/>
        <v>0.70168416805312572</v>
      </c>
      <c r="DU76" s="6">
        <f t="shared" si="393"/>
        <v>0.70576523681208436</v>
      </c>
      <c r="DV76" s="6">
        <f t="shared" si="394"/>
        <v>0.70971747314465605</v>
      </c>
      <c r="DW76" s="6">
        <f t="shared" si="395"/>
        <v>0.71177542082394019</v>
      </c>
      <c r="DX76" s="6">
        <f t="shared" si="396"/>
        <v>0.71300151023574354</v>
      </c>
      <c r="DY76" s="6">
        <f t="shared" si="397"/>
        <v>0.71414537673967804</v>
      </c>
      <c r="DZ76" s="6">
        <f t="shared" si="398"/>
        <v>0.71653076203615851</v>
      </c>
      <c r="EA76" s="6">
        <f t="shared" si="399"/>
        <v>0.71780201928420873</v>
      </c>
      <c r="EB76" s="6">
        <f t="shared" si="400"/>
        <v>0.72010785080625128</v>
      </c>
      <c r="EC76" s="6">
        <f t="shared" si="401"/>
        <v>0.72005804448898625</v>
      </c>
      <c r="ED76" s="6">
        <f t="shared" si="402"/>
        <v>0.72290370015584315</v>
      </c>
      <c r="EE76" s="6">
        <f t="shared" si="403"/>
        <v>0.72278262719738751</v>
      </c>
      <c r="EF76" s="6">
        <f t="shared" si="404"/>
        <v>0.72100711463932121</v>
      </c>
      <c r="EG76" s="6">
        <f t="shared" si="405"/>
        <v>0.72463821537854234</v>
      </c>
      <c r="EH76" s="6">
        <f t="shared" si="406"/>
        <v>0.72768276098391071</v>
      </c>
      <c r="EI76" s="6">
        <f t="shared" si="407"/>
        <v>0.73108584383200814</v>
      </c>
      <c r="EJ76" s="6">
        <f t="shared" si="408"/>
        <v>0.73297662429579213</v>
      </c>
      <c r="EK76" s="6">
        <f t="shared" si="409"/>
        <v>0.73421186825549667</v>
      </c>
      <c r="EL76" s="6">
        <f t="shared" si="410"/>
        <v>0.73515533163150515</v>
      </c>
      <c r="EM76" s="6">
        <f t="shared" si="411"/>
        <v>0.73593291095180668</v>
      </c>
      <c r="EN76" s="6">
        <f t="shared" si="412"/>
        <v>0.73696579416200725</v>
      </c>
      <c r="EO76" s="6">
        <f t="shared" si="413"/>
        <v>0.73784217460670121</v>
      </c>
      <c r="EP76" s="6">
        <f t="shared" si="414"/>
        <v>0.73677921782671119</v>
      </c>
      <c r="EQ76" s="6">
        <f t="shared" si="415"/>
        <v>0.73655856418447252</v>
      </c>
      <c r="ER76" s="6">
        <f t="shared" si="416"/>
        <v>0.73878256284782573</v>
      </c>
      <c r="ES76" s="6">
        <f t="shared" si="417"/>
        <v>0.74014886758721343</v>
      </c>
      <c r="ET76" s="6">
        <f t="shared" si="418"/>
        <v>0.74076783397213519</v>
      </c>
      <c r="EU76" s="6">
        <f t="shared" si="419"/>
        <v>0.74065803273177555</v>
      </c>
      <c r="EV76" s="6">
        <f t="shared" si="420"/>
        <v>0.74126960880076498</v>
      </c>
      <c r="EW76" s="6">
        <f t="shared" si="421"/>
        <v>0.7412055323699005</v>
      </c>
      <c r="EX76" s="6">
        <f t="shared" si="422"/>
        <v>0.74263383993069332</v>
      </c>
      <c r="EY76" s="6">
        <f t="shared" si="423"/>
        <v>0.74364001507135169</v>
      </c>
      <c r="EZ76" s="6">
        <f t="shared" si="424"/>
        <v>0.74414316378690337</v>
      </c>
      <c r="FA76" s="6">
        <f t="shared" si="425"/>
        <v>0.74526634925487023</v>
      </c>
      <c r="FB76" s="6">
        <f t="shared" si="426"/>
        <v>0.74470612469033837</v>
      </c>
      <c r="FC76" s="6">
        <f t="shared" si="427"/>
        <v>0.74589286293880241</v>
      </c>
      <c r="FD76" s="6">
        <f t="shared" si="428"/>
        <v>0.74633753433339611</v>
      </c>
      <c r="FE76" s="6">
        <f t="shared" si="429"/>
        <v>0.74700929897694213</v>
      </c>
      <c r="FF76" s="6">
        <f t="shared" si="430"/>
        <v>0.74629329911518416</v>
      </c>
      <c r="FG76" s="6">
        <f t="shared" si="431"/>
        <v>0.74698624793401314</v>
      </c>
      <c r="FH76" s="6">
        <f t="shared" si="432"/>
        <v>0.74757354036803936</v>
      </c>
      <c r="FI76" s="6">
        <f t="shared" si="433"/>
        <v>0.74783050914254778</v>
      </c>
      <c r="FJ76" s="6">
        <f t="shared" si="434"/>
        <v>0.74857194216689671</v>
      </c>
      <c r="FK76" s="6">
        <f t="shared" si="435"/>
        <v>0.74879603874516321</v>
      </c>
      <c r="FL76" s="6">
        <f t="shared" si="436"/>
        <v>0.74901538141722523</v>
      </c>
      <c r="FM76" s="6">
        <f t="shared" si="437"/>
        <v>0.74908292065111548</v>
      </c>
      <c r="FN76" s="6">
        <f t="shared" si="438"/>
        <v>0.7493570045999417</v>
      </c>
      <c r="FO76" s="6">
        <f t="shared" si="439"/>
        <v>0.74946770908456861</v>
      </c>
      <c r="FP76" s="6">
        <f t="shared" si="440"/>
        <v>0.74972865238829378</v>
      </c>
      <c r="FQ76" s="6">
        <f t="shared" si="441"/>
        <v>0.74993548474432503</v>
      </c>
      <c r="FR76" s="6">
        <f t="shared" si="442"/>
        <v>0.75013054105435861</v>
      </c>
      <c r="FS76" s="6">
        <f t="shared" si="443"/>
        <v>0.75031435461569296</v>
      </c>
      <c r="FT76" s="6">
        <f t="shared" si="444"/>
        <v>0.75048716695655415</v>
      </c>
      <c r="FU76" s="6">
        <f t="shared" si="445"/>
        <v>0.75064950124648688</v>
      </c>
      <c r="FV76" s="6">
        <f t="shared" si="446"/>
        <v>0.75080128693765324</v>
      </c>
      <c r="FW76" s="6">
        <f t="shared" si="447"/>
        <v>0.75094260623461373</v>
      </c>
      <c r="FX76" s="6">
        <f t="shared" si="448"/>
        <v>0.75107260650761365</v>
      </c>
      <c r="FY76" s="6">
        <f t="shared" si="449"/>
        <v>0.75118889920099541</v>
      </c>
      <c r="GA76" s="17"/>
      <c r="GB76" s="17"/>
      <c r="GC76" s="17"/>
    </row>
    <row r="77" spans="1:185" x14ac:dyDescent="0.25">
      <c r="A77" s="13">
        <v>75</v>
      </c>
      <c r="B77" s="6" t="str">
        <f t="shared" si="450"/>
        <v/>
      </c>
      <c r="C77" s="6" t="str">
        <f t="shared" si="451"/>
        <v/>
      </c>
      <c r="D77" s="6" t="str">
        <f t="shared" si="452"/>
        <v/>
      </c>
      <c r="E77" s="6" t="str">
        <f t="shared" si="453"/>
        <v/>
      </c>
      <c r="F77" s="6" t="str">
        <f t="shared" si="454"/>
        <v/>
      </c>
      <c r="G77" s="6" t="str">
        <f t="shared" si="455"/>
        <v/>
      </c>
      <c r="H77" s="6" t="str">
        <f t="shared" si="456"/>
        <v/>
      </c>
      <c r="I77" s="6" t="str">
        <f t="shared" si="457"/>
        <v/>
      </c>
      <c r="J77" s="6" t="str">
        <f t="shared" si="458"/>
        <v/>
      </c>
      <c r="K77" s="6" t="str">
        <f t="shared" si="459"/>
        <v/>
      </c>
      <c r="L77" s="6" t="str">
        <f t="shared" si="460"/>
        <v/>
      </c>
      <c r="M77" s="6" t="str">
        <f t="shared" si="461"/>
        <v/>
      </c>
      <c r="N77" s="6" t="str">
        <f t="shared" si="462"/>
        <v/>
      </c>
      <c r="O77" s="6" t="str">
        <f t="shared" si="463"/>
        <v/>
      </c>
      <c r="P77" s="6" t="str">
        <f t="shared" si="464"/>
        <v/>
      </c>
      <c r="Q77" s="6" t="str">
        <f t="shared" si="465"/>
        <v/>
      </c>
      <c r="R77" s="6" t="str">
        <f t="shared" si="466"/>
        <v/>
      </c>
      <c r="S77" s="6" t="str">
        <f t="shared" si="467"/>
        <v/>
      </c>
      <c r="T77" s="6" t="str">
        <f t="shared" si="468"/>
        <v/>
      </c>
      <c r="U77" s="6" t="str">
        <f t="shared" si="469"/>
        <v/>
      </c>
      <c r="V77" s="6" t="str">
        <f t="shared" si="470"/>
        <v/>
      </c>
      <c r="W77" s="6" t="str">
        <f t="shared" si="471"/>
        <v/>
      </c>
      <c r="X77" s="6" t="str">
        <f t="shared" si="472"/>
        <v/>
      </c>
      <c r="Y77" s="6" t="str">
        <f t="shared" si="473"/>
        <v/>
      </c>
      <c r="Z77" s="6" t="str">
        <f t="shared" si="474"/>
        <v/>
      </c>
      <c r="AA77" s="6" t="str">
        <f t="shared" si="475"/>
        <v/>
      </c>
      <c r="AB77" s="6" t="str">
        <f t="shared" si="476"/>
        <v/>
      </c>
      <c r="AC77" s="6" t="str">
        <f t="shared" si="477"/>
        <v/>
      </c>
      <c r="AD77" s="6" t="str">
        <f t="shared" si="478"/>
        <v/>
      </c>
      <c r="AE77" s="6" t="str">
        <f t="shared" si="479"/>
        <v/>
      </c>
      <c r="AF77" s="6" t="str">
        <f t="shared" si="480"/>
        <v/>
      </c>
      <c r="AG77" s="6" t="str">
        <f t="shared" si="481"/>
        <v/>
      </c>
      <c r="AH77" s="6" t="str">
        <f t="shared" si="482"/>
        <v/>
      </c>
      <c r="AI77" s="6" t="str">
        <f t="shared" si="483"/>
        <v/>
      </c>
      <c r="AJ77" s="6" t="str">
        <f t="shared" si="484"/>
        <v/>
      </c>
      <c r="AK77" s="6">
        <f t="shared" si="485"/>
        <v>1</v>
      </c>
      <c r="AL77" s="6">
        <f t="shared" si="486"/>
        <v>0.93855999999999995</v>
      </c>
      <c r="AM77" s="6">
        <f t="shared" si="487"/>
        <v>0.88263900880000001</v>
      </c>
      <c r="AN77" s="6">
        <f t="shared" si="488"/>
        <v>0.83514444819347999</v>
      </c>
      <c r="AO77" s="6">
        <f t="shared" si="489"/>
        <v>0.78853890037146057</v>
      </c>
      <c r="AP77" s="6">
        <f t="shared" si="490"/>
        <v>0.75173396472591336</v>
      </c>
      <c r="AQ77" s="6">
        <f t="shared" si="491"/>
        <v>0.73761257137477376</v>
      </c>
      <c r="AR77" s="6">
        <f t="shared" si="492"/>
        <v>0.714022199109977</v>
      </c>
      <c r="AS77" s="6">
        <f t="shared" si="493"/>
        <v>0.69344189456736027</v>
      </c>
      <c r="AT77" s="6">
        <f t="shared" si="494"/>
        <v>0.67447658033913949</v>
      </c>
      <c r="AU77" s="6">
        <f t="shared" si="495"/>
        <v>0.66119575252795715</v>
      </c>
      <c r="AV77" s="6">
        <f t="shared" si="496"/>
        <v>0.64329886739329778</v>
      </c>
      <c r="AW77" s="6">
        <f t="shared" si="497"/>
        <v>0.63736224189312873</v>
      </c>
      <c r="AX77" s="6">
        <f t="shared" si="498"/>
        <v>0.62982784015504356</v>
      </c>
      <c r="AY77" s="6">
        <f t="shared" si="499"/>
        <v>0.63110168359220298</v>
      </c>
      <c r="AZ77" s="6">
        <f t="shared" si="500"/>
        <v>0.61934904594936779</v>
      </c>
      <c r="BA77" s="6">
        <f t="shared" si="501"/>
        <v>0.6163935210738084</v>
      </c>
      <c r="BB77" s="6">
        <f t="shared" si="502"/>
        <v>0.61679905995936013</v>
      </c>
      <c r="BC77" s="6">
        <f t="shared" si="503"/>
        <v>0.61422240749949675</v>
      </c>
      <c r="BD77" s="6">
        <f t="shared" si="504"/>
        <v>0.61122045910327294</v>
      </c>
      <c r="BE77" s="6">
        <f t="shared" si="505"/>
        <v>0.60643332277088191</v>
      </c>
      <c r="BF77" s="6">
        <f t="shared" si="506"/>
        <v>0.61103702995146314</v>
      </c>
      <c r="BG77" s="6">
        <f t="shared" si="507"/>
        <v>0.59984714358809721</v>
      </c>
      <c r="BH77" s="6">
        <f t="shared" si="508"/>
        <v>0.60699198279677136</v>
      </c>
      <c r="BI77" s="6">
        <f t="shared" si="509"/>
        <v>0.60781760596252921</v>
      </c>
      <c r="BJ77" s="6">
        <f t="shared" si="510"/>
        <v>0.59766254757975756</v>
      </c>
      <c r="BK77" s="6">
        <f t="shared" si="511"/>
        <v>0.60885072063909662</v>
      </c>
      <c r="BL77" s="6">
        <f t="shared" si="512"/>
        <v>0.60108059940079761</v>
      </c>
      <c r="BM77" s="6">
        <f t="shared" si="513"/>
        <v>0.60869396970028045</v>
      </c>
      <c r="BN77" s="6">
        <f t="shared" si="514"/>
        <v>0.60041102033163785</v>
      </c>
      <c r="BO77" s="6">
        <f t="shared" si="515"/>
        <v>0.6032649919325398</v>
      </c>
      <c r="BP77" s="6">
        <f t="shared" si="516"/>
        <v>0.60577327236863054</v>
      </c>
      <c r="BQ77" s="6">
        <f t="shared" si="517"/>
        <v>0.60082839278750277</v>
      </c>
      <c r="BR77" s="6">
        <f t="shared" si="518"/>
        <v>0.59986522408168852</v>
      </c>
      <c r="BS77" s="6">
        <f t="shared" si="519"/>
        <v>0.59961480262346512</v>
      </c>
      <c r="BT77" s="6">
        <f t="shared" si="520"/>
        <v>0.60003219822133835</v>
      </c>
      <c r="BU77" s="6">
        <f t="shared" si="521"/>
        <v>0.60115451475087633</v>
      </c>
      <c r="BV77" s="6">
        <f t="shared" si="522"/>
        <v>0.60183076521536105</v>
      </c>
      <c r="BW77" s="6">
        <f t="shared" si="523"/>
        <v>0.59943207370950069</v>
      </c>
      <c r="BX77" s="6">
        <f t="shared" si="524"/>
        <v>0.60151045395421099</v>
      </c>
      <c r="BY77" s="6">
        <f t="shared" si="525"/>
        <v>0.58382438045584739</v>
      </c>
      <c r="BZ77" s="6">
        <f t="shared" si="526"/>
        <v>0.61879921136618443</v>
      </c>
      <c r="CA77" s="6">
        <f t="shared" si="527"/>
        <v>0.59666300046956544</v>
      </c>
      <c r="CB77" s="6">
        <f t="shared" si="528"/>
        <v>0.60163637888054899</v>
      </c>
      <c r="CC77" s="6">
        <f t="shared" si="529"/>
        <v>0.63062538909341503</v>
      </c>
      <c r="CD77" s="6">
        <f t="shared" si="530"/>
        <v>0.57202731278607033</v>
      </c>
      <c r="CE77" s="6">
        <f t="shared" si="531"/>
        <v>0.6115503444693855</v>
      </c>
      <c r="CF77" s="6">
        <f t="shared" si="532"/>
        <v>0.59644162530441991</v>
      </c>
      <c r="CG77" s="6">
        <f t="shared" si="533"/>
        <v>0.60971583333779322</v>
      </c>
      <c r="CH77" s="6">
        <f t="shared" si="534"/>
        <v>0.60459148181310984</v>
      </c>
      <c r="CI77" s="6">
        <f t="shared" si="535"/>
        <v>0.61298203828264086</v>
      </c>
      <c r="CJ77" s="6">
        <f t="shared" si="536"/>
        <v>0.60865263849447904</v>
      </c>
      <c r="CK77" s="6">
        <f t="shared" si="537"/>
        <v>0.61266860697576131</v>
      </c>
      <c r="CL77" s="6">
        <f t="shared" si="538"/>
        <v>0.62049331263314922</v>
      </c>
      <c r="CM77" s="6">
        <f t="shared" si="539"/>
        <v>0.62344227036811428</v>
      </c>
      <c r="CN77" s="6">
        <f t="shared" si="540"/>
        <v>0.62712568702810267</v>
      </c>
      <c r="CO77" s="6">
        <f t="shared" si="541"/>
        <v>0.62432960663697923</v>
      </c>
      <c r="CP77" s="6">
        <f t="shared" si="542"/>
        <v>0.6362893209444912</v>
      </c>
      <c r="CQ77" s="6">
        <f t="shared" si="543"/>
        <v>0.63929119854538408</v>
      </c>
      <c r="CR77" s="6">
        <f t="shared" si="544"/>
        <v>0.64154283333958018</v>
      </c>
      <c r="CS77" s="6">
        <f t="shared" si="545"/>
        <v>0.64449487744892786</v>
      </c>
      <c r="CT77" s="6">
        <f t="shared" si="546"/>
        <v>0.65508947753270053</v>
      </c>
      <c r="CU77" s="6">
        <f t="shared" si="547"/>
        <v>0.65667774517869992</v>
      </c>
      <c r="CV77" s="6">
        <f t="shared" si="548"/>
        <v>0.6596656691210484</v>
      </c>
      <c r="CW77" s="6">
        <f t="shared" si="549"/>
        <v>0.66076829366185375</v>
      </c>
      <c r="CX77" s="6">
        <f t="shared" si="550"/>
        <v>0.66948291568489005</v>
      </c>
      <c r="CY77" s="6">
        <f t="shared" si="551"/>
        <v>0.67296661971474647</v>
      </c>
      <c r="CZ77" s="6">
        <f t="shared" si="552"/>
        <v>0.67578658908391165</v>
      </c>
      <c r="DA77" s="6">
        <f t="shared" si="553"/>
        <v>0.68056405470889025</v>
      </c>
      <c r="DB77" s="6">
        <f t="shared" si="554"/>
        <v>0.67547322969032364</v>
      </c>
      <c r="DC77" s="6">
        <f t="shared" si="555"/>
        <v>0.68280948317077861</v>
      </c>
      <c r="DD77" s="6">
        <f t="shared" si="556"/>
        <v>0.68810302031179937</v>
      </c>
      <c r="DE77" s="6">
        <f t="shared" si="557"/>
        <v>0.68750363862101338</v>
      </c>
      <c r="DF77" s="6">
        <f t="shared" si="558"/>
        <v>0.68849571155962841</v>
      </c>
      <c r="DG77" s="6">
        <f t="shared" si="559"/>
        <v>0.68669826524531408</v>
      </c>
      <c r="DH77" s="6">
        <f t="shared" si="560"/>
        <v>0.6334301586951413</v>
      </c>
      <c r="DI77" s="6">
        <f t="shared" si="381"/>
        <v>0.64186360685330457</v>
      </c>
      <c r="DJ77" s="6">
        <f t="shared" si="382"/>
        <v>0.65176292132971414</v>
      </c>
      <c r="DK77" s="6">
        <f t="shared" si="383"/>
        <v>0.65062411106562079</v>
      </c>
      <c r="DL77" s="6">
        <f t="shared" si="384"/>
        <v>0.65904316517806172</v>
      </c>
      <c r="DM77" s="6">
        <f t="shared" si="385"/>
        <v>0.66274376752223929</v>
      </c>
      <c r="DN77" s="6">
        <f t="shared" si="386"/>
        <v>0.66653893014570953</v>
      </c>
      <c r="DO77" s="6">
        <f t="shared" si="387"/>
        <v>0.66801079149461307</v>
      </c>
      <c r="DP77" s="6">
        <f t="shared" si="388"/>
        <v>0.6716265637764709</v>
      </c>
      <c r="DQ77" s="6">
        <f t="shared" si="389"/>
        <v>0.67469184872325838</v>
      </c>
      <c r="DR77" s="6">
        <f t="shared" si="390"/>
        <v>0.67993110209047014</v>
      </c>
      <c r="DS77" s="6">
        <f t="shared" si="391"/>
        <v>0.68412821064145324</v>
      </c>
      <c r="DT77" s="6">
        <f t="shared" si="392"/>
        <v>0.68328583285925015</v>
      </c>
      <c r="DU77" s="6">
        <f t="shared" si="393"/>
        <v>0.6872598949699259</v>
      </c>
      <c r="DV77" s="6">
        <f t="shared" si="394"/>
        <v>0.69110850267280532</v>
      </c>
      <c r="DW77" s="6">
        <f t="shared" si="395"/>
        <v>0.69311249044685175</v>
      </c>
      <c r="DX77" s="6">
        <f t="shared" si="396"/>
        <v>0.6943064314862063</v>
      </c>
      <c r="DY77" s="6">
        <f t="shared" si="397"/>
        <v>0.69542030552299594</v>
      </c>
      <c r="DZ77" s="6">
        <f t="shared" si="398"/>
        <v>0.69774314541764271</v>
      </c>
      <c r="EA77" s="6">
        <f t="shared" si="399"/>
        <v>0.69898106998122866</v>
      </c>
      <c r="EB77" s="6">
        <f t="shared" si="400"/>
        <v>0.70122644202139228</v>
      </c>
      <c r="EC77" s="6">
        <f t="shared" si="401"/>
        <v>0.70117794163828051</v>
      </c>
      <c r="ED77" s="6">
        <f t="shared" si="402"/>
        <v>0.7039489834985434</v>
      </c>
      <c r="EE77" s="6">
        <f t="shared" si="403"/>
        <v>0.70383108510347969</v>
      </c>
      <c r="EF77" s="6">
        <f t="shared" si="404"/>
        <v>0.70210212693080709</v>
      </c>
      <c r="EG77" s="6">
        <f t="shared" si="405"/>
        <v>0.70563801929628323</v>
      </c>
      <c r="EH77" s="6">
        <f t="shared" si="406"/>
        <v>0.70860273615089608</v>
      </c>
      <c r="EI77" s="6">
        <f t="shared" si="407"/>
        <v>0.71191658931164636</v>
      </c>
      <c r="EJ77" s="6">
        <f t="shared" si="408"/>
        <v>0.71375779303658615</v>
      </c>
      <c r="EK77" s="6">
        <f t="shared" si="409"/>
        <v>0.71496064858929564</v>
      </c>
      <c r="EL77" s="6">
        <f t="shared" si="410"/>
        <v>0.71587937411852742</v>
      </c>
      <c r="EM77" s="6">
        <f t="shared" si="411"/>
        <v>0.71663656511367346</v>
      </c>
      <c r="EN77" s="6">
        <f t="shared" si="412"/>
        <v>0.71764236586657681</v>
      </c>
      <c r="EO77" s="6">
        <f t="shared" si="413"/>
        <v>0.71849576739580867</v>
      </c>
      <c r="EP77" s="6">
        <f t="shared" si="414"/>
        <v>0.71746068160967202</v>
      </c>
      <c r="EQ77" s="6">
        <f t="shared" si="415"/>
        <v>0.71724581356137507</v>
      </c>
      <c r="ER77" s="6">
        <f t="shared" si="416"/>
        <v>0.71941149842096574</v>
      </c>
      <c r="ES77" s="6">
        <f t="shared" si="417"/>
        <v>0.72074197830678444</v>
      </c>
      <c r="ET77" s="6">
        <f t="shared" si="418"/>
        <v>0.72134471523756993</v>
      </c>
      <c r="EU77" s="6">
        <f t="shared" si="419"/>
        <v>0.72123779301332158</v>
      </c>
      <c r="EV77" s="6">
        <f t="shared" si="420"/>
        <v>0.72183333340411537</v>
      </c>
      <c r="EW77" s="6">
        <f t="shared" si="421"/>
        <v>0.72177093707336826</v>
      </c>
      <c r="EX77" s="6">
        <f t="shared" si="422"/>
        <v>0.72316179405103576</v>
      </c>
      <c r="EY77" s="6">
        <f t="shared" si="423"/>
        <v>0.72414158702669107</v>
      </c>
      <c r="EZ77" s="6">
        <f t="shared" si="424"/>
        <v>0.72463154305649813</v>
      </c>
      <c r="FA77" s="6">
        <f t="shared" si="425"/>
        <v>0.72572527831927958</v>
      </c>
      <c r="FB77" s="6">
        <f t="shared" si="426"/>
        <v>0.72517974298359367</v>
      </c>
      <c r="FC77" s="6">
        <f t="shared" si="427"/>
        <v>0.72633536465699911</v>
      </c>
      <c r="FD77" s="6">
        <f t="shared" si="428"/>
        <v>0.726768376655897</v>
      </c>
      <c r="FE77" s="6">
        <f t="shared" si="429"/>
        <v>0.72742252746169933</v>
      </c>
      <c r="FF77" s="6">
        <f t="shared" si="430"/>
        <v>0.72672530129622126</v>
      </c>
      <c r="FG77" s="6">
        <f t="shared" si="431"/>
        <v>0.72740008082290786</v>
      </c>
      <c r="FH77" s="6">
        <f t="shared" si="432"/>
        <v>0.72797197430174887</v>
      </c>
      <c r="FI77" s="6">
        <f t="shared" si="433"/>
        <v>0.72822220529042281</v>
      </c>
      <c r="FJ77" s="6">
        <f t="shared" si="434"/>
        <v>0.7289441977545783</v>
      </c>
      <c r="FK77" s="6">
        <f t="shared" si="435"/>
        <v>0.72916241846425545</v>
      </c>
      <c r="FL77" s="6">
        <f t="shared" si="436"/>
        <v>0.72937600991634322</v>
      </c>
      <c r="FM77" s="6">
        <f t="shared" si="437"/>
        <v>0.7294417782545507</v>
      </c>
      <c r="FN77" s="6">
        <f t="shared" si="438"/>
        <v>0.7297086756533715</v>
      </c>
      <c r="FO77" s="6">
        <f t="shared" si="439"/>
        <v>0.72981647743859546</v>
      </c>
      <c r="FP77" s="6">
        <f t="shared" si="440"/>
        <v>0.73007057874333148</v>
      </c>
      <c r="FQ77" s="6">
        <f t="shared" si="441"/>
        <v>0.73027198790301817</v>
      </c>
      <c r="FR77" s="6">
        <f t="shared" si="442"/>
        <v>0.73046192978759217</v>
      </c>
      <c r="FS77" s="6">
        <f t="shared" si="443"/>
        <v>0.73064092371116274</v>
      </c>
      <c r="FT77" s="6">
        <f t="shared" si="444"/>
        <v>0.73080920486902512</v>
      </c>
      <c r="FU77" s="6">
        <f t="shared" si="445"/>
        <v>0.7309672827130872</v>
      </c>
      <c r="FV77" s="6">
        <f t="shared" si="446"/>
        <v>0.73111508854529295</v>
      </c>
      <c r="FW77" s="6">
        <f t="shared" si="447"/>
        <v>0.7312527024147788</v>
      </c>
      <c r="FX77" s="6">
        <f t="shared" si="448"/>
        <v>0.73137929404795632</v>
      </c>
      <c r="FY77" s="6">
        <f t="shared" si="449"/>
        <v>0.73149253751769761</v>
      </c>
      <c r="GA77" s="17"/>
      <c r="GB77" s="17"/>
      <c r="GC77" s="17"/>
    </row>
    <row r="78" spans="1:185" x14ac:dyDescent="0.25">
      <c r="A78" s="13">
        <v>76</v>
      </c>
      <c r="B78" s="6" t="str">
        <f t="shared" si="450"/>
        <v/>
      </c>
      <c r="C78" s="6" t="str">
        <f t="shared" si="451"/>
        <v/>
      </c>
      <c r="D78" s="6" t="str">
        <f t="shared" si="452"/>
        <v/>
      </c>
      <c r="E78" s="6" t="str">
        <f t="shared" si="453"/>
        <v/>
      </c>
      <c r="F78" s="6" t="str">
        <f t="shared" si="454"/>
        <v/>
      </c>
      <c r="G78" s="6" t="str">
        <f t="shared" si="455"/>
        <v/>
      </c>
      <c r="H78" s="6" t="str">
        <f t="shared" si="456"/>
        <v/>
      </c>
      <c r="I78" s="6" t="str">
        <f t="shared" si="457"/>
        <v/>
      </c>
      <c r="J78" s="6" t="str">
        <f t="shared" si="458"/>
        <v/>
      </c>
      <c r="K78" s="6" t="str">
        <f t="shared" si="459"/>
        <v/>
      </c>
      <c r="L78" s="6" t="str">
        <f t="shared" si="460"/>
        <v/>
      </c>
      <c r="M78" s="6" t="str">
        <f t="shared" si="461"/>
        <v/>
      </c>
      <c r="N78" s="6" t="str">
        <f t="shared" si="462"/>
        <v/>
      </c>
      <c r="O78" s="6" t="str">
        <f t="shared" si="463"/>
        <v/>
      </c>
      <c r="P78" s="6" t="str">
        <f t="shared" si="464"/>
        <v/>
      </c>
      <c r="Q78" s="6" t="str">
        <f t="shared" si="465"/>
        <v/>
      </c>
      <c r="R78" s="6" t="str">
        <f t="shared" si="466"/>
        <v/>
      </c>
      <c r="S78" s="6" t="str">
        <f t="shared" si="467"/>
        <v/>
      </c>
      <c r="T78" s="6" t="str">
        <f t="shared" si="468"/>
        <v/>
      </c>
      <c r="U78" s="6" t="str">
        <f t="shared" si="469"/>
        <v/>
      </c>
      <c r="V78" s="6" t="str">
        <f t="shared" si="470"/>
        <v/>
      </c>
      <c r="W78" s="6" t="str">
        <f t="shared" si="471"/>
        <v/>
      </c>
      <c r="X78" s="6" t="str">
        <f t="shared" si="472"/>
        <v/>
      </c>
      <c r="Y78" s="6" t="str">
        <f t="shared" si="473"/>
        <v/>
      </c>
      <c r="Z78" s="6" t="str">
        <f t="shared" si="474"/>
        <v/>
      </c>
      <c r="AA78" s="6" t="str">
        <f t="shared" si="475"/>
        <v/>
      </c>
      <c r="AB78" s="6" t="str">
        <f t="shared" si="476"/>
        <v/>
      </c>
      <c r="AC78" s="6" t="str">
        <f t="shared" si="477"/>
        <v/>
      </c>
      <c r="AD78" s="6" t="str">
        <f t="shared" si="478"/>
        <v/>
      </c>
      <c r="AE78" s="6" t="str">
        <f t="shared" si="479"/>
        <v/>
      </c>
      <c r="AF78" s="6" t="str">
        <f t="shared" si="480"/>
        <v/>
      </c>
      <c r="AG78" s="6" t="str">
        <f t="shared" si="481"/>
        <v/>
      </c>
      <c r="AH78" s="6" t="str">
        <f t="shared" si="482"/>
        <v/>
      </c>
      <c r="AI78" s="6" t="str">
        <f t="shared" si="483"/>
        <v/>
      </c>
      <c r="AJ78" s="6">
        <f t="shared" si="484"/>
        <v>1</v>
      </c>
      <c r="AK78" s="6">
        <f t="shared" si="485"/>
        <v>0.93005000000000004</v>
      </c>
      <c r="AL78" s="6">
        <f t="shared" si="486"/>
        <v>0.8708335103999999</v>
      </c>
      <c r="AM78" s="6">
        <f t="shared" si="487"/>
        <v>0.81855941676111998</v>
      </c>
      <c r="AN78" s="6">
        <f t="shared" si="488"/>
        <v>0.77032888756918405</v>
      </c>
      <c r="AO78" s="6">
        <f t="shared" si="489"/>
        <v>0.7259289116819666</v>
      </c>
      <c r="AP78" s="6">
        <f t="shared" si="490"/>
        <v>0.70296898243414341</v>
      </c>
      <c r="AQ78" s="6">
        <f t="shared" si="491"/>
        <v>0.68877524302405002</v>
      </c>
      <c r="AR78" s="6">
        <f t="shared" si="492"/>
        <v>0.66544726890452521</v>
      </c>
      <c r="AS78" s="6">
        <f t="shared" si="493"/>
        <v>0.64679405831981396</v>
      </c>
      <c r="AT78" s="6">
        <f t="shared" si="494"/>
        <v>0.6268113204065725</v>
      </c>
      <c r="AU78" s="6">
        <f t="shared" si="495"/>
        <v>0.61436986933392723</v>
      </c>
      <c r="AV78" s="6">
        <f t="shared" si="496"/>
        <v>0.60338860566021757</v>
      </c>
      <c r="AW78" s="6">
        <f t="shared" si="497"/>
        <v>0.59404073031165283</v>
      </c>
      <c r="AX78" s="6">
        <f t="shared" si="498"/>
        <v>0.59130756945116114</v>
      </c>
      <c r="AY78" s="6">
        <f t="shared" si="499"/>
        <v>0.59558959185646965</v>
      </c>
      <c r="AZ78" s="6">
        <f t="shared" si="500"/>
        <v>0.58001418804112348</v>
      </c>
      <c r="BA78" s="6">
        <f t="shared" si="501"/>
        <v>0.57934210652206175</v>
      </c>
      <c r="BB78" s="6">
        <f t="shared" si="502"/>
        <v>0.57971093248400385</v>
      </c>
      <c r="BC78" s="6">
        <f t="shared" si="503"/>
        <v>0.57610376489007797</v>
      </c>
      <c r="BD78" s="6">
        <f t="shared" si="504"/>
        <v>0.57301306820472742</v>
      </c>
      <c r="BE78" s="6">
        <f t="shared" si="505"/>
        <v>0.56773681244487195</v>
      </c>
      <c r="BF78" s="6">
        <f t="shared" si="506"/>
        <v>0.57296942298548692</v>
      </c>
      <c r="BG78" s="6">
        <f t="shared" si="507"/>
        <v>0.56615972800418968</v>
      </c>
      <c r="BH78" s="6">
        <f t="shared" si="508"/>
        <v>0.57213243322475282</v>
      </c>
      <c r="BI78" s="6">
        <f t="shared" si="509"/>
        <v>0.57288632814786267</v>
      </c>
      <c r="BJ78" s="6">
        <f t="shared" si="510"/>
        <v>0.56147408032380319</v>
      </c>
      <c r="BK78" s="6">
        <f t="shared" si="511"/>
        <v>0.57398792837530199</v>
      </c>
      <c r="BL78" s="6">
        <f t="shared" si="512"/>
        <v>0.56742008583435288</v>
      </c>
      <c r="BM78" s="6">
        <f t="shared" si="513"/>
        <v>0.5722149400961426</v>
      </c>
      <c r="BN78" s="6">
        <f t="shared" si="514"/>
        <v>0.56723230734811159</v>
      </c>
      <c r="BO78" s="6">
        <f t="shared" si="515"/>
        <v>0.56756980235989141</v>
      </c>
      <c r="BP78" s="6">
        <f t="shared" si="516"/>
        <v>0.57128054223996072</v>
      </c>
      <c r="BQ78" s="6">
        <f t="shared" si="517"/>
        <v>0.56602240399332271</v>
      </c>
      <c r="BR78" s="6">
        <f t="shared" si="518"/>
        <v>0.56558292652541997</v>
      </c>
      <c r="BS78" s="6">
        <f t="shared" si="519"/>
        <v>0.56571258168313443</v>
      </c>
      <c r="BT78" s="6">
        <f t="shared" si="520"/>
        <v>0.56641839447697895</v>
      </c>
      <c r="BU78" s="6">
        <f t="shared" si="521"/>
        <v>0.56822928197797085</v>
      </c>
      <c r="BV78" s="6">
        <f t="shared" si="522"/>
        <v>0.56977725865999096</v>
      </c>
      <c r="BW78" s="6">
        <f t="shared" si="523"/>
        <v>0.56887302659179029</v>
      </c>
      <c r="BX78" s="6">
        <f t="shared" si="524"/>
        <v>0.57143493125650047</v>
      </c>
      <c r="BY78" s="6">
        <f t="shared" si="525"/>
        <v>0.55185999562588972</v>
      </c>
      <c r="BZ78" s="6">
        <f t="shared" si="526"/>
        <v>0.58930724095247211</v>
      </c>
      <c r="CA78" s="6">
        <f t="shared" si="527"/>
        <v>0.56668068469596977</v>
      </c>
      <c r="CB78" s="6">
        <f t="shared" si="528"/>
        <v>0.57261343996335134</v>
      </c>
      <c r="CC78" s="6">
        <f t="shared" si="529"/>
        <v>0.60253733426319434</v>
      </c>
      <c r="CD78" s="6">
        <f t="shared" si="530"/>
        <v>0.54237341689124041</v>
      </c>
      <c r="CE78" s="6">
        <f t="shared" si="531"/>
        <v>0.58291144183788413</v>
      </c>
      <c r="CF78" s="6">
        <f t="shared" si="532"/>
        <v>0.5681822210974965</v>
      </c>
      <c r="CG78" s="6">
        <f t="shared" si="533"/>
        <v>0.58287004519593022</v>
      </c>
      <c r="CH78" s="6">
        <f t="shared" si="534"/>
        <v>0.57665935535334412</v>
      </c>
      <c r="CI78" s="6">
        <f t="shared" si="535"/>
        <v>0.58670349830146407</v>
      </c>
      <c r="CJ78" s="6">
        <f t="shared" si="536"/>
        <v>0.58293097799170235</v>
      </c>
      <c r="CK78" s="6">
        <f t="shared" si="537"/>
        <v>0.58654441757431486</v>
      </c>
      <c r="CL78" s="6">
        <f t="shared" si="538"/>
        <v>0.59457530696446259</v>
      </c>
      <c r="CM78" s="6">
        <f t="shared" si="539"/>
        <v>0.59853575166690809</v>
      </c>
      <c r="CN78" s="6">
        <f t="shared" si="540"/>
        <v>0.60297507682065044</v>
      </c>
      <c r="CO78" s="6">
        <f t="shared" si="541"/>
        <v>0.60067375784150412</v>
      </c>
      <c r="CP78" s="6">
        <f t="shared" si="542"/>
        <v>0.61242847140907275</v>
      </c>
      <c r="CQ78" s="6">
        <f t="shared" si="543"/>
        <v>0.61655800352511014</v>
      </c>
      <c r="CR78" s="6">
        <f t="shared" si="544"/>
        <v>0.61902467988936094</v>
      </c>
      <c r="CS78" s="6">
        <f t="shared" si="545"/>
        <v>0.62140576322772068</v>
      </c>
      <c r="CT78" s="6">
        <f t="shared" si="546"/>
        <v>0.63205933474751386</v>
      </c>
      <c r="CU78" s="6">
        <f t="shared" si="547"/>
        <v>0.6340231393640372</v>
      </c>
      <c r="CV78" s="6">
        <f t="shared" si="548"/>
        <v>0.63733322278483706</v>
      </c>
      <c r="CW78" s="6">
        <f t="shared" si="549"/>
        <v>0.63881650986929261</v>
      </c>
      <c r="CX78" s="6">
        <f t="shared" si="550"/>
        <v>0.647657208492735</v>
      </c>
      <c r="CY78" s="6">
        <f t="shared" si="551"/>
        <v>0.65143728779653332</v>
      </c>
      <c r="CZ78" s="6">
        <f t="shared" si="552"/>
        <v>0.65457101422293495</v>
      </c>
      <c r="DA78" s="6">
        <f t="shared" si="553"/>
        <v>0.65959772326907884</v>
      </c>
      <c r="DB78" s="6">
        <f t="shared" si="554"/>
        <v>0.6550525691438589</v>
      </c>
      <c r="DC78" s="6">
        <f t="shared" si="555"/>
        <v>0.66216703568232671</v>
      </c>
      <c r="DD78" s="6">
        <f t="shared" si="556"/>
        <v>0.66730054053739518</v>
      </c>
      <c r="DE78" s="6">
        <f t="shared" si="557"/>
        <v>0.66671927913547824</v>
      </c>
      <c r="DF78" s="6">
        <f t="shared" si="558"/>
        <v>0.66768136008651136</v>
      </c>
      <c r="DG78" s="6">
        <f t="shared" si="559"/>
        <v>0.66593825351420566</v>
      </c>
      <c r="DH78" s="6">
        <f t="shared" si="560"/>
        <v>0.61428052895106255</v>
      </c>
      <c r="DI78" s="6">
        <f t="shared" si="381"/>
        <v>0.6224590201775454</v>
      </c>
      <c r="DJ78" s="6">
        <f t="shared" si="382"/>
        <v>0.63205906218588381</v>
      </c>
      <c r="DK78" s="6">
        <f t="shared" si="383"/>
        <v>0.63095468001872701</v>
      </c>
      <c r="DL78" s="6">
        <f t="shared" si="384"/>
        <v>0.63911921235503288</v>
      </c>
      <c r="DM78" s="6">
        <f t="shared" si="385"/>
        <v>0.64270793943759197</v>
      </c>
      <c r="DN78" s="6">
        <f t="shared" si="386"/>
        <v>0.64638836808753664</v>
      </c>
      <c r="DO78" s="6">
        <f t="shared" si="387"/>
        <v>0.64781573266046699</v>
      </c>
      <c r="DP78" s="6">
        <f t="shared" si="388"/>
        <v>0.65132219423223947</v>
      </c>
      <c r="DQ78" s="6">
        <f t="shared" si="389"/>
        <v>0.65429481060146499</v>
      </c>
      <c r="DR78" s="6">
        <f t="shared" si="390"/>
        <v>0.65937567276999398</v>
      </c>
      <c r="DS78" s="6">
        <f t="shared" si="391"/>
        <v>0.66344589586463476</v>
      </c>
      <c r="DT78" s="6">
        <f t="shared" si="392"/>
        <v>0.66262898454059194</v>
      </c>
      <c r="DU78" s="6">
        <f t="shared" si="393"/>
        <v>0.66648290425363355</v>
      </c>
      <c r="DV78" s="6">
        <f t="shared" si="394"/>
        <v>0.67021516225082134</v>
      </c>
      <c r="DW78" s="6">
        <f t="shared" si="395"/>
        <v>0.67215856619670955</v>
      </c>
      <c r="DX78" s="6">
        <f t="shared" si="396"/>
        <v>0.67331641244561868</v>
      </c>
      <c r="DY78" s="6">
        <f t="shared" si="397"/>
        <v>0.67439661224840908</v>
      </c>
      <c r="DZ78" s="6">
        <f t="shared" si="398"/>
        <v>0.6766492288937731</v>
      </c>
      <c r="EA78" s="6">
        <f t="shared" si="399"/>
        <v>0.67784972897303608</v>
      </c>
      <c r="EB78" s="6">
        <f t="shared" si="400"/>
        <v>0.68002721974386549</v>
      </c>
      <c r="EC78" s="6">
        <f t="shared" si="401"/>
        <v>0.67998018560666307</v>
      </c>
      <c r="ED78" s="6">
        <f t="shared" si="402"/>
        <v>0.68266745433913756</v>
      </c>
      <c r="EE78" s="6">
        <f t="shared" si="403"/>
        <v>0.68255312020539272</v>
      </c>
      <c r="EF78" s="6">
        <f t="shared" si="404"/>
        <v>0.68087643126618691</v>
      </c>
      <c r="EG78" s="6">
        <f t="shared" si="405"/>
        <v>0.68430542782210246</v>
      </c>
      <c r="EH78" s="6">
        <f t="shared" si="406"/>
        <v>0.68718051643707034</v>
      </c>
      <c r="EI78" s="6">
        <f t="shared" si="407"/>
        <v>0.69039418639658923</v>
      </c>
      <c r="EJ78" s="6">
        <f t="shared" si="408"/>
        <v>0.69217972752142698</v>
      </c>
      <c r="EK78" s="6">
        <f t="shared" si="409"/>
        <v>0.69334621878337166</v>
      </c>
      <c r="EL78" s="6">
        <f t="shared" si="410"/>
        <v>0.69423716973717509</v>
      </c>
      <c r="EM78" s="6">
        <f t="shared" si="411"/>
        <v>0.69497146961006628</v>
      </c>
      <c r="EN78" s="6">
        <f t="shared" si="412"/>
        <v>0.69594686336110845</v>
      </c>
      <c r="EO78" s="6">
        <f t="shared" si="413"/>
        <v>0.69677446516627684</v>
      </c>
      <c r="EP78" s="6">
        <f t="shared" si="414"/>
        <v>0.69577067171645501</v>
      </c>
      <c r="EQ78" s="6">
        <f t="shared" si="415"/>
        <v>0.69556229948069914</v>
      </c>
      <c r="ER78" s="6">
        <f t="shared" si="416"/>
        <v>0.6976625121447616</v>
      </c>
      <c r="ES78" s="6">
        <f t="shared" si="417"/>
        <v>0.69895276944748153</v>
      </c>
      <c r="ET78" s="6">
        <f t="shared" si="418"/>
        <v>0.69953728465500498</v>
      </c>
      <c r="EU78" s="6">
        <f t="shared" si="419"/>
        <v>0.69943359486447898</v>
      </c>
      <c r="EV78" s="6">
        <f t="shared" si="420"/>
        <v>0.70001113109518542</v>
      </c>
      <c r="EW78" s="6">
        <f t="shared" si="421"/>
        <v>0.699950621107573</v>
      </c>
      <c r="EX78" s="6">
        <f t="shared" si="422"/>
        <v>0.70129943020390162</v>
      </c>
      <c r="EY78" s="6">
        <f t="shared" si="423"/>
        <v>0.70224960243534051</v>
      </c>
      <c r="EZ78" s="6">
        <f t="shared" si="424"/>
        <v>0.70272474629298798</v>
      </c>
      <c r="FA78" s="6">
        <f t="shared" si="425"/>
        <v>0.70378541614984769</v>
      </c>
      <c r="FB78" s="6">
        <f t="shared" si="426"/>
        <v>0.70325637323964441</v>
      </c>
      <c r="FC78" s="6">
        <f t="shared" si="427"/>
        <v>0.70437705857971278</v>
      </c>
      <c r="FD78" s="6">
        <f t="shared" si="428"/>
        <v>0.70479697991764378</v>
      </c>
      <c r="FE78" s="6">
        <f t="shared" si="429"/>
        <v>0.70543135467464901</v>
      </c>
      <c r="FF78" s="6">
        <f t="shared" si="430"/>
        <v>0.70475520679654569</v>
      </c>
      <c r="FG78" s="6">
        <f t="shared" si="431"/>
        <v>0.70540958663446229</v>
      </c>
      <c r="FH78" s="6">
        <f t="shared" si="432"/>
        <v>0.70596419083804141</v>
      </c>
      <c r="FI78" s="6">
        <f t="shared" si="433"/>
        <v>0.70620685693464658</v>
      </c>
      <c r="FJ78" s="6">
        <f t="shared" si="434"/>
        <v>0.70690702238571024</v>
      </c>
      <c r="FK78" s="6">
        <f t="shared" si="435"/>
        <v>0.70711864592640927</v>
      </c>
      <c r="FL78" s="6">
        <f t="shared" si="436"/>
        <v>0.70732578015954739</v>
      </c>
      <c r="FM78" s="6">
        <f t="shared" si="437"/>
        <v>0.70738956021331933</v>
      </c>
      <c r="FN78" s="6">
        <f t="shared" si="438"/>
        <v>0.7076483888672328</v>
      </c>
      <c r="FO78" s="6">
        <f t="shared" si="439"/>
        <v>0.70775293162816744</v>
      </c>
      <c r="FP78" s="6">
        <f t="shared" si="440"/>
        <v>0.7079993510348499</v>
      </c>
      <c r="FQ78" s="6">
        <f t="shared" si="441"/>
        <v>0.70819467126621172</v>
      </c>
      <c r="FR78" s="6">
        <f t="shared" si="442"/>
        <v>0.70837887089694362</v>
      </c>
      <c r="FS78" s="6">
        <f t="shared" si="443"/>
        <v>0.70855245354143981</v>
      </c>
      <c r="FT78" s="6">
        <f t="shared" si="444"/>
        <v>0.70871564728465708</v>
      </c>
      <c r="FU78" s="6">
        <f t="shared" si="445"/>
        <v>0.70886894617693896</v>
      </c>
      <c r="FV78" s="6">
        <f t="shared" si="446"/>
        <v>0.70901228359708401</v>
      </c>
      <c r="FW78" s="6">
        <f t="shared" si="447"/>
        <v>0.70914573717421225</v>
      </c>
      <c r="FX78" s="6">
        <f t="shared" si="448"/>
        <v>0.7092685017352639</v>
      </c>
      <c r="FY78" s="6">
        <f t="shared" si="449"/>
        <v>0.70937832166969239</v>
      </c>
      <c r="GA78" s="17"/>
      <c r="GB78" s="17"/>
      <c r="GC78" s="17"/>
    </row>
    <row r="79" spans="1:185" x14ac:dyDescent="0.25">
      <c r="A79" s="13">
        <v>77</v>
      </c>
      <c r="B79" s="6" t="str">
        <f t="shared" si="450"/>
        <v/>
      </c>
      <c r="C79" s="6" t="str">
        <f t="shared" si="451"/>
        <v/>
      </c>
      <c r="D79" s="6" t="str">
        <f t="shared" si="452"/>
        <v/>
      </c>
      <c r="E79" s="6" t="str">
        <f t="shared" si="453"/>
        <v/>
      </c>
      <c r="F79" s="6" t="str">
        <f t="shared" si="454"/>
        <v/>
      </c>
      <c r="G79" s="6" t="str">
        <f t="shared" si="455"/>
        <v/>
      </c>
      <c r="H79" s="6" t="str">
        <f t="shared" si="456"/>
        <v/>
      </c>
      <c r="I79" s="6" t="str">
        <f t="shared" si="457"/>
        <v/>
      </c>
      <c r="J79" s="6" t="str">
        <f t="shared" si="458"/>
        <v/>
      </c>
      <c r="K79" s="6" t="str">
        <f t="shared" si="459"/>
        <v/>
      </c>
      <c r="L79" s="6" t="str">
        <f t="shared" si="460"/>
        <v/>
      </c>
      <c r="M79" s="6" t="str">
        <f t="shared" si="461"/>
        <v/>
      </c>
      <c r="N79" s="6" t="str">
        <f t="shared" si="462"/>
        <v/>
      </c>
      <c r="O79" s="6" t="str">
        <f t="shared" si="463"/>
        <v/>
      </c>
      <c r="P79" s="6" t="str">
        <f t="shared" si="464"/>
        <v/>
      </c>
      <c r="Q79" s="6" t="str">
        <f t="shared" si="465"/>
        <v/>
      </c>
      <c r="R79" s="6" t="str">
        <f t="shared" si="466"/>
        <v/>
      </c>
      <c r="S79" s="6" t="str">
        <f t="shared" si="467"/>
        <v/>
      </c>
      <c r="T79" s="6" t="str">
        <f t="shared" si="468"/>
        <v/>
      </c>
      <c r="U79" s="6" t="str">
        <f t="shared" si="469"/>
        <v/>
      </c>
      <c r="V79" s="6" t="str">
        <f t="shared" si="470"/>
        <v/>
      </c>
      <c r="W79" s="6" t="str">
        <f t="shared" si="471"/>
        <v/>
      </c>
      <c r="X79" s="6" t="str">
        <f t="shared" si="472"/>
        <v/>
      </c>
      <c r="Y79" s="6" t="str">
        <f t="shared" si="473"/>
        <v/>
      </c>
      <c r="Z79" s="6" t="str">
        <f t="shared" si="474"/>
        <v/>
      </c>
      <c r="AA79" s="6" t="str">
        <f t="shared" si="475"/>
        <v/>
      </c>
      <c r="AB79" s="6" t="str">
        <f t="shared" si="476"/>
        <v/>
      </c>
      <c r="AC79" s="6" t="str">
        <f t="shared" si="477"/>
        <v/>
      </c>
      <c r="AD79" s="6" t="str">
        <f t="shared" si="478"/>
        <v/>
      </c>
      <c r="AE79" s="6" t="str">
        <f t="shared" si="479"/>
        <v/>
      </c>
      <c r="AF79" s="6" t="str">
        <f t="shared" si="480"/>
        <v/>
      </c>
      <c r="AG79" s="6" t="str">
        <f t="shared" si="481"/>
        <v/>
      </c>
      <c r="AH79" s="6" t="str">
        <f t="shared" si="482"/>
        <v/>
      </c>
      <c r="AI79" s="6">
        <f t="shared" si="483"/>
        <v>1</v>
      </c>
      <c r="AJ79" s="6">
        <f t="shared" si="484"/>
        <v>0.92544000000000004</v>
      </c>
      <c r="AK79" s="6">
        <f t="shared" si="485"/>
        <v>0.85787812000000008</v>
      </c>
      <c r="AL79" s="6">
        <f t="shared" si="486"/>
        <v>0.79833662065919986</v>
      </c>
      <c r="AM79" s="6">
        <f t="shared" si="487"/>
        <v>0.74700095254786281</v>
      </c>
      <c r="AN79" s="6">
        <f t="shared" si="488"/>
        <v>0.7056597774577511</v>
      </c>
      <c r="AO79" s="6">
        <f t="shared" si="489"/>
        <v>0.67263847027539347</v>
      </c>
      <c r="AP79" s="6">
        <f t="shared" si="490"/>
        <v>0.64543800091173309</v>
      </c>
      <c r="AQ79" s="6">
        <f t="shared" si="491"/>
        <v>0.63724107934099061</v>
      </c>
      <c r="AR79" s="6">
        <f t="shared" si="492"/>
        <v>0.61710917929130049</v>
      </c>
      <c r="AS79" s="6">
        <f t="shared" si="493"/>
        <v>0.59664811497827874</v>
      </c>
      <c r="AT79" s="6">
        <f t="shared" si="494"/>
        <v>0.57875369647100061</v>
      </c>
      <c r="AU79" s="6">
        <f t="shared" si="495"/>
        <v>0.5723592576688733</v>
      </c>
      <c r="AV79" s="6">
        <f t="shared" si="496"/>
        <v>0.55860510334811631</v>
      </c>
      <c r="AW79" s="6">
        <f t="shared" si="497"/>
        <v>0.55460830663356531</v>
      </c>
      <c r="AX79" s="6">
        <f t="shared" si="498"/>
        <v>0.55063743482431027</v>
      </c>
      <c r="AY79" s="6">
        <f t="shared" si="499"/>
        <v>0.5543509685163277</v>
      </c>
      <c r="AZ79" s="6">
        <f t="shared" si="500"/>
        <v>0.54234226652785256</v>
      </c>
      <c r="BA79" s="6">
        <f t="shared" si="501"/>
        <v>0.53822619722219101</v>
      </c>
      <c r="BB79" s="6">
        <f t="shared" si="502"/>
        <v>0.54050508212011072</v>
      </c>
      <c r="BC79" s="6">
        <f t="shared" si="503"/>
        <v>0.5382364644238532</v>
      </c>
      <c r="BD79" s="6">
        <f t="shared" si="504"/>
        <v>0.53347516649860127</v>
      </c>
      <c r="BE79" s="6">
        <f t="shared" si="505"/>
        <v>0.52743885349753494</v>
      </c>
      <c r="BF79" s="6">
        <f t="shared" si="506"/>
        <v>0.5365056489066905</v>
      </c>
      <c r="BG79" s="6">
        <f t="shared" si="507"/>
        <v>0.52831761178438963</v>
      </c>
      <c r="BH79" s="6">
        <f t="shared" si="508"/>
        <v>0.53659156647283124</v>
      </c>
      <c r="BI79" s="6">
        <f t="shared" si="509"/>
        <v>0.53502999958385189</v>
      </c>
      <c r="BJ79" s="6">
        <f t="shared" si="510"/>
        <v>0.52405183287022172</v>
      </c>
      <c r="BK79" s="6">
        <f t="shared" si="511"/>
        <v>0.53811368285184558</v>
      </c>
      <c r="BL79" s="6">
        <f t="shared" si="512"/>
        <v>0.528903610407917</v>
      </c>
      <c r="BM79" s="6">
        <f t="shared" si="513"/>
        <v>0.53545013019496546</v>
      </c>
      <c r="BN79" s="6">
        <f t="shared" si="514"/>
        <v>0.53065149584723181</v>
      </c>
      <c r="BO79" s="6">
        <f t="shared" si="515"/>
        <v>0.52942343594328312</v>
      </c>
      <c r="BP79" s="6">
        <f t="shared" si="516"/>
        <v>0.5364895572175471</v>
      </c>
      <c r="BQ79" s="6">
        <f t="shared" si="517"/>
        <v>0.52978564968967023</v>
      </c>
      <c r="BR79" s="6">
        <f t="shared" si="518"/>
        <v>0.53115023795855243</v>
      </c>
      <c r="BS79" s="6">
        <f t="shared" si="519"/>
        <v>0.52988600388514151</v>
      </c>
      <c r="BT79" s="6">
        <f t="shared" si="520"/>
        <v>0.53153834974508662</v>
      </c>
      <c r="BU79" s="6">
        <f t="shared" si="521"/>
        <v>0.53395937398187943</v>
      </c>
      <c r="BV79" s="6">
        <f t="shared" si="522"/>
        <v>0.53701506628704143</v>
      </c>
      <c r="BW79" s="6">
        <f t="shared" si="523"/>
        <v>0.53686254138547018</v>
      </c>
      <c r="BX79" s="6">
        <f t="shared" si="524"/>
        <v>0.53872028144206585</v>
      </c>
      <c r="BY79" s="6">
        <f t="shared" si="525"/>
        <v>0.52002871107818838</v>
      </c>
      <c r="BZ79" s="6">
        <f t="shared" si="526"/>
        <v>0.55825664242668638</v>
      </c>
      <c r="CA79" s="6">
        <f t="shared" si="527"/>
        <v>0.5366126075660016</v>
      </c>
      <c r="CB79" s="6">
        <f t="shared" si="528"/>
        <v>0.5421847617636989</v>
      </c>
      <c r="CC79" s="16">
        <f t="shared" si="529"/>
        <v>0.5729165989108157</v>
      </c>
      <c r="CD79" s="6">
        <f t="shared" si="530"/>
        <v>0.51074219921814323</v>
      </c>
      <c r="CE79" s="6">
        <f t="shared" si="531"/>
        <v>0.55324124944833586</v>
      </c>
      <c r="CF79" s="6">
        <f t="shared" si="532"/>
        <v>0.538574245556106</v>
      </c>
      <c r="CG79" s="6">
        <f t="shared" si="533"/>
        <v>0.55333602000585247</v>
      </c>
      <c r="CH79" s="6">
        <f t="shared" si="534"/>
        <v>0.54853567859276153</v>
      </c>
      <c r="CI79" s="6">
        <f t="shared" si="535"/>
        <v>0.56026077163301713</v>
      </c>
      <c r="CJ79" s="6">
        <f t="shared" si="536"/>
        <v>0.55702552532975103</v>
      </c>
      <c r="CK79" s="6">
        <f t="shared" si="537"/>
        <v>0.55948712359161168</v>
      </c>
      <c r="CL79" s="6">
        <f t="shared" si="538"/>
        <v>0.56915126683866213</v>
      </c>
      <c r="CM79" s="6">
        <f t="shared" si="539"/>
        <v>0.57103303387781368</v>
      </c>
      <c r="CN79" s="6">
        <f t="shared" si="540"/>
        <v>0.578084265649494</v>
      </c>
      <c r="CO79" s="6">
        <f t="shared" si="541"/>
        <v>0.57653267951385412</v>
      </c>
      <c r="CP79" s="6">
        <f t="shared" si="542"/>
        <v>0.58862950101011613</v>
      </c>
      <c r="CQ79" s="6">
        <f t="shared" si="543"/>
        <v>0.59402280849626743</v>
      </c>
      <c r="CR79" s="6">
        <f t="shared" si="544"/>
        <v>0.5949526863948229</v>
      </c>
      <c r="CS79" s="6">
        <f t="shared" si="545"/>
        <v>0.59772460494907331</v>
      </c>
      <c r="CT79" s="6">
        <f t="shared" si="546"/>
        <v>0.608454058674743</v>
      </c>
      <c r="CU79" s="6">
        <f t="shared" si="547"/>
        <v>0.6108182280390152</v>
      </c>
      <c r="CV79" s="6">
        <f t="shared" si="548"/>
        <v>0.61447381718859573</v>
      </c>
      <c r="CW79" s="6">
        <f t="shared" si="549"/>
        <v>0.61636228446971575</v>
      </c>
      <c r="CX79" s="6">
        <f t="shared" si="550"/>
        <v>0.62534766311382983</v>
      </c>
      <c r="CY79" s="6">
        <f t="shared" si="551"/>
        <v>0.62944645375881092</v>
      </c>
      <c r="CZ79" s="6">
        <f t="shared" si="552"/>
        <v>0.63291645102307847</v>
      </c>
      <c r="DA79" s="6">
        <f t="shared" si="553"/>
        <v>0.63821340662726056</v>
      </c>
      <c r="DB79" s="6">
        <f t="shared" si="554"/>
        <v>0.63381560749065069</v>
      </c>
      <c r="DC79" s="6">
        <f t="shared" si="555"/>
        <v>0.64069942131485169</v>
      </c>
      <c r="DD79" s="6">
        <f t="shared" si="556"/>
        <v>0.64566649670931042</v>
      </c>
      <c r="DE79" s="6">
        <f t="shared" si="557"/>
        <v>0.64510407994167851</v>
      </c>
      <c r="DF79" s="6">
        <f t="shared" si="558"/>
        <v>0.64603496999716103</v>
      </c>
      <c r="DG79" s="6">
        <f t="shared" si="559"/>
        <v>0.6443483753586714</v>
      </c>
      <c r="DH79" s="6">
        <f t="shared" si="560"/>
        <v>0.59436540663546533</v>
      </c>
      <c r="DI79" s="6">
        <f t="shared" si="381"/>
        <v>0.60227874921168811</v>
      </c>
      <c r="DJ79" s="6">
        <f t="shared" si="382"/>
        <v>0.61156755555192321</v>
      </c>
      <c r="DK79" s="6">
        <f t="shared" si="383"/>
        <v>0.61049897771992845</v>
      </c>
      <c r="DL79" s="6">
        <f t="shared" si="384"/>
        <v>0.61839881395654706</v>
      </c>
      <c r="DM79" s="6">
        <f t="shared" si="385"/>
        <v>0.62187119364497911</v>
      </c>
      <c r="DN79" s="6">
        <f t="shared" si="386"/>
        <v>0.62543230191395283</v>
      </c>
      <c r="DO79" s="6">
        <f t="shared" si="387"/>
        <v>0.6268133909845367</v>
      </c>
      <c r="DP79" s="6">
        <f t="shared" si="388"/>
        <v>0.63020617222980424</v>
      </c>
      <c r="DQ79" s="6">
        <f t="shared" si="389"/>
        <v>0.63308241566223555</v>
      </c>
      <c r="DR79" s="6">
        <f t="shared" si="390"/>
        <v>0.63799855505869862</v>
      </c>
      <c r="DS79" s="6">
        <f t="shared" si="391"/>
        <v>0.64193682054283208</v>
      </c>
      <c r="DT79" s="6">
        <f t="shared" si="392"/>
        <v>0.64114639368015924</v>
      </c>
      <c r="DU79" s="6">
        <f t="shared" si="393"/>
        <v>0.64487536839028703</v>
      </c>
      <c r="DV79" s="6">
        <f t="shared" si="394"/>
        <v>0.64848662568661541</v>
      </c>
      <c r="DW79" s="6">
        <f t="shared" si="395"/>
        <v>0.65036702400971902</v>
      </c>
      <c r="DX79" s="6">
        <f t="shared" si="396"/>
        <v>0.65148733260509217</v>
      </c>
      <c r="DY79" s="6">
        <f t="shared" si="397"/>
        <v>0.65253251207078256</v>
      </c>
      <c r="DZ79" s="6">
        <f t="shared" si="398"/>
        <v>0.65471209834336364</v>
      </c>
      <c r="EA79" s="6">
        <f t="shared" si="399"/>
        <v>0.65587367792166396</v>
      </c>
      <c r="EB79" s="6">
        <f t="shared" si="400"/>
        <v>0.6579805739186102</v>
      </c>
      <c r="EC79" s="6">
        <f t="shared" si="401"/>
        <v>0.65793506463943474</v>
      </c>
      <c r="ED79" s="6">
        <f t="shared" si="402"/>
        <v>0.66053521147404681</v>
      </c>
      <c r="EE79" s="6">
        <f t="shared" si="403"/>
        <v>0.66042458408038418</v>
      </c>
      <c r="EF79" s="6">
        <f t="shared" si="404"/>
        <v>0.65880225379937407</v>
      </c>
      <c r="EG79" s="6">
        <f t="shared" si="405"/>
        <v>0.662120081463208</v>
      </c>
      <c r="EH79" s="6">
        <f t="shared" si="406"/>
        <v>0.66490195901460358</v>
      </c>
      <c r="EI79" s="6">
        <f t="shared" si="407"/>
        <v>0.66801144102202337</v>
      </c>
      <c r="EJ79" s="6">
        <f t="shared" si="408"/>
        <v>0.66973909447465796</v>
      </c>
      <c r="EK79" s="6">
        <f t="shared" si="409"/>
        <v>0.67086776780966728</v>
      </c>
      <c r="EL79" s="6">
        <f t="shared" si="410"/>
        <v>0.67172983391951757</v>
      </c>
      <c r="EM79" s="6">
        <f t="shared" si="411"/>
        <v>0.67244032761413064</v>
      </c>
      <c r="EN79" s="6">
        <f t="shared" si="412"/>
        <v>0.67338409886544781</v>
      </c>
      <c r="EO79" s="6">
        <f t="shared" si="413"/>
        <v>0.67418486962127999</v>
      </c>
      <c r="EP79" s="6">
        <f t="shared" si="414"/>
        <v>0.67321361939624003</v>
      </c>
      <c r="EQ79" s="6">
        <f t="shared" si="415"/>
        <v>0.67301200263842409</v>
      </c>
      <c r="ER79" s="6">
        <f t="shared" si="416"/>
        <v>0.67504412590338914</v>
      </c>
      <c r="ES79" s="6">
        <f t="shared" si="417"/>
        <v>0.6762925527543997</v>
      </c>
      <c r="ET79" s="6">
        <f t="shared" si="418"/>
        <v>0.67685811783847871</v>
      </c>
      <c r="EU79" s="6">
        <f t="shared" si="419"/>
        <v>0.67675778969587064</v>
      </c>
      <c r="EV79" s="6">
        <f t="shared" si="420"/>
        <v>0.67731660206323763</v>
      </c>
      <c r="EW79" s="6">
        <f t="shared" si="421"/>
        <v>0.67725805382395976</v>
      </c>
      <c r="EX79" s="6">
        <f t="shared" si="422"/>
        <v>0.67856313420536452</v>
      </c>
      <c r="EY79" s="6">
        <f t="shared" si="423"/>
        <v>0.67948250162480273</v>
      </c>
      <c r="EZ79" s="6">
        <f t="shared" si="424"/>
        <v>0.67994224120444269</v>
      </c>
      <c r="FA79" s="6">
        <f t="shared" si="425"/>
        <v>0.68096852388974105</v>
      </c>
      <c r="FB79" s="6">
        <f t="shared" si="426"/>
        <v>0.68045663267777723</v>
      </c>
      <c r="FC79" s="6">
        <f t="shared" si="427"/>
        <v>0.68154098512990124</v>
      </c>
      <c r="FD79" s="6">
        <f t="shared" si="428"/>
        <v>0.68194729251717989</v>
      </c>
      <c r="FE79" s="6">
        <f t="shared" si="429"/>
        <v>0.6825611006921688</v>
      </c>
      <c r="FF79" s="6">
        <f t="shared" si="430"/>
        <v>0.68190687369070291</v>
      </c>
      <c r="FG79" s="6">
        <f t="shared" si="431"/>
        <v>0.68254003837707422</v>
      </c>
      <c r="FH79" s="6">
        <f t="shared" si="432"/>
        <v>0.6830766621791422</v>
      </c>
      <c r="FI79" s="6">
        <f t="shared" si="433"/>
        <v>0.68331146098260043</v>
      </c>
      <c r="FJ79" s="6">
        <f t="shared" si="434"/>
        <v>0.68398892690154167</v>
      </c>
      <c r="FK79" s="6">
        <f t="shared" si="435"/>
        <v>0.68419368955621351</v>
      </c>
      <c r="FL79" s="6">
        <f t="shared" si="436"/>
        <v>0.68439410844775395</v>
      </c>
      <c r="FM79" s="6">
        <f t="shared" si="437"/>
        <v>0.68445582073686084</v>
      </c>
      <c r="FN79" s="6">
        <f t="shared" si="438"/>
        <v>0.68470625810363672</v>
      </c>
      <c r="FO79" s="6">
        <f t="shared" si="439"/>
        <v>0.68480741156314784</v>
      </c>
      <c r="FP79" s="6">
        <f t="shared" si="440"/>
        <v>0.68504584199346896</v>
      </c>
      <c r="FQ79" s="6">
        <f t="shared" si="441"/>
        <v>0.68523482989600881</v>
      </c>
      <c r="FR79" s="6">
        <f t="shared" si="442"/>
        <v>0.68541305773046257</v>
      </c>
      <c r="FS79" s="6">
        <f t="shared" si="443"/>
        <v>0.68558101278392491</v>
      </c>
      <c r="FT79" s="6">
        <f t="shared" si="444"/>
        <v>0.68573891574678347</v>
      </c>
      <c r="FU79" s="6">
        <f t="shared" si="445"/>
        <v>0.6858872446521509</v>
      </c>
      <c r="FV79" s="6">
        <f t="shared" si="446"/>
        <v>0.68602593503870135</v>
      </c>
      <c r="FW79" s="6">
        <f t="shared" si="447"/>
        <v>0.68615506201879983</v>
      </c>
      <c r="FX79" s="6">
        <f t="shared" si="448"/>
        <v>0.68627384652329082</v>
      </c>
      <c r="FY79" s="6">
        <f t="shared" si="449"/>
        <v>0.68638010606906341</v>
      </c>
      <c r="GA79" s="17"/>
      <c r="GB79" s="17"/>
      <c r="GC79" s="17"/>
    </row>
    <row r="80" spans="1:185" x14ac:dyDescent="0.25">
      <c r="A80" s="13">
        <v>78</v>
      </c>
      <c r="B80" s="6" t="str">
        <f t="shared" si="450"/>
        <v/>
      </c>
      <c r="C80" s="6" t="str">
        <f t="shared" si="451"/>
        <v/>
      </c>
      <c r="D80" s="6" t="str">
        <f t="shared" si="452"/>
        <v/>
      </c>
      <c r="E80" s="6" t="str">
        <f t="shared" si="453"/>
        <v/>
      </c>
      <c r="F80" s="6" t="str">
        <f t="shared" si="454"/>
        <v/>
      </c>
      <c r="G80" s="6" t="str">
        <f t="shared" si="455"/>
        <v/>
      </c>
      <c r="H80" s="6" t="str">
        <f t="shared" si="456"/>
        <v/>
      </c>
      <c r="I80" s="6" t="str">
        <f t="shared" si="457"/>
        <v/>
      </c>
      <c r="J80" s="6" t="str">
        <f t="shared" si="458"/>
        <v/>
      </c>
      <c r="K80" s="6" t="str">
        <f t="shared" si="459"/>
        <v/>
      </c>
      <c r="L80" s="6" t="str">
        <f t="shared" si="460"/>
        <v/>
      </c>
      <c r="M80" s="6" t="str">
        <f t="shared" si="461"/>
        <v/>
      </c>
      <c r="N80" s="6" t="str">
        <f t="shared" si="462"/>
        <v/>
      </c>
      <c r="O80" s="6" t="str">
        <f t="shared" si="463"/>
        <v/>
      </c>
      <c r="P80" s="6" t="str">
        <f t="shared" si="464"/>
        <v/>
      </c>
      <c r="Q80" s="6" t="str">
        <f t="shared" si="465"/>
        <v/>
      </c>
      <c r="R80" s="6" t="str">
        <f t="shared" si="466"/>
        <v/>
      </c>
      <c r="S80" s="6" t="str">
        <f t="shared" si="467"/>
        <v/>
      </c>
      <c r="T80" s="6" t="str">
        <f t="shared" si="468"/>
        <v/>
      </c>
      <c r="U80" s="6" t="str">
        <f t="shared" si="469"/>
        <v/>
      </c>
      <c r="V80" s="6" t="str">
        <f t="shared" si="470"/>
        <v/>
      </c>
      <c r="W80" s="6" t="str">
        <f t="shared" si="471"/>
        <v/>
      </c>
      <c r="X80" s="6" t="str">
        <f t="shared" si="472"/>
        <v/>
      </c>
      <c r="Y80" s="6" t="str">
        <f t="shared" si="473"/>
        <v/>
      </c>
      <c r="Z80" s="6" t="str">
        <f t="shared" si="474"/>
        <v/>
      </c>
      <c r="AA80" s="6" t="str">
        <f t="shared" si="475"/>
        <v/>
      </c>
      <c r="AB80" s="6" t="str">
        <f t="shared" si="476"/>
        <v/>
      </c>
      <c r="AC80" s="6" t="str">
        <f t="shared" si="477"/>
        <v/>
      </c>
      <c r="AD80" s="6" t="str">
        <f t="shared" si="478"/>
        <v/>
      </c>
      <c r="AE80" s="6" t="str">
        <f t="shared" si="479"/>
        <v/>
      </c>
      <c r="AF80" s="6" t="str">
        <f t="shared" si="480"/>
        <v/>
      </c>
      <c r="AG80" s="6" t="str">
        <f t="shared" si="481"/>
        <v/>
      </c>
      <c r="AH80" s="6">
        <f t="shared" si="482"/>
        <v>1</v>
      </c>
      <c r="AI80" s="6">
        <f t="shared" si="483"/>
        <v>0.91468000000000005</v>
      </c>
      <c r="AJ80" s="6">
        <f t="shared" si="484"/>
        <v>0.84428816640000004</v>
      </c>
      <c r="AK80" s="6">
        <f t="shared" si="485"/>
        <v>0.7802916228272001</v>
      </c>
      <c r="AL80" s="6">
        <f t="shared" si="486"/>
        <v>0.71954079620013678</v>
      </c>
      <c r="AM80" s="6">
        <f t="shared" si="487"/>
        <v>0.67258471765504468</v>
      </c>
      <c r="AN80" s="6">
        <f t="shared" si="488"/>
        <v>0.64830375074598512</v>
      </c>
      <c r="AO80" s="6">
        <f t="shared" si="489"/>
        <v>0.61280055195969441</v>
      </c>
      <c r="AP80" s="6">
        <f t="shared" si="490"/>
        <v>0.58669668844875622</v>
      </c>
      <c r="AQ80" s="6">
        <f t="shared" si="491"/>
        <v>0.58786126810285722</v>
      </c>
      <c r="AR80" s="6">
        <f t="shared" si="492"/>
        <v>0.56307509955255419</v>
      </c>
      <c r="AS80" s="6">
        <f t="shared" si="493"/>
        <v>0.54789003102225375</v>
      </c>
      <c r="AT80" s="6">
        <f t="shared" si="494"/>
        <v>0.53616899948466434</v>
      </c>
      <c r="AU80" s="6">
        <f t="shared" si="495"/>
        <v>0.52126474673677303</v>
      </c>
      <c r="AV80" s="6">
        <f t="shared" si="496"/>
        <v>0.51695550684248082</v>
      </c>
      <c r="AW80" s="6">
        <f t="shared" si="497"/>
        <v>0.51143204996214231</v>
      </c>
      <c r="AX80" s="6">
        <f t="shared" si="498"/>
        <v>0.50627808307486388</v>
      </c>
      <c r="AY80" s="6">
        <f t="shared" si="499"/>
        <v>0.51646662332792193</v>
      </c>
      <c r="AZ80" s="6">
        <f t="shared" si="500"/>
        <v>0.50110256058107461</v>
      </c>
      <c r="BA80" s="6">
        <f t="shared" si="501"/>
        <v>0.49619611348111009</v>
      </c>
      <c r="BB80" s="6">
        <f t="shared" si="502"/>
        <v>0.49916725343956464</v>
      </c>
      <c r="BC80" s="6">
        <f t="shared" si="503"/>
        <v>0.49657696207744695</v>
      </c>
      <c r="BD80" s="6">
        <f t="shared" si="504"/>
        <v>0.49159736592846104</v>
      </c>
      <c r="BE80" s="6">
        <f t="shared" si="505"/>
        <v>0.48809718941515379</v>
      </c>
      <c r="BF80" s="6">
        <f t="shared" si="506"/>
        <v>0.49574731475924921</v>
      </c>
      <c r="BG80" s="6">
        <f t="shared" si="507"/>
        <v>0.49015194750908536</v>
      </c>
      <c r="BH80" s="6">
        <f t="shared" si="508"/>
        <v>0.49644915138499873</v>
      </c>
      <c r="BI80" s="6">
        <f t="shared" si="509"/>
        <v>0.4967753546136065</v>
      </c>
      <c r="BJ80" s="6">
        <f t="shared" si="510"/>
        <v>0.48636726556852405</v>
      </c>
      <c r="BK80" s="6">
        <f t="shared" si="511"/>
        <v>0.49926725608677086</v>
      </c>
      <c r="BL80" s="6">
        <f t="shared" si="512"/>
        <v>0.49131443081622633</v>
      </c>
      <c r="BM80" s="6">
        <f t="shared" si="513"/>
        <v>0.49736891693549956</v>
      </c>
      <c r="BN80" s="6">
        <f t="shared" si="514"/>
        <v>0.49195638877005166</v>
      </c>
      <c r="BO80" s="6">
        <f t="shared" si="515"/>
        <v>0.49244850317700423</v>
      </c>
      <c r="BP80" s="6">
        <f t="shared" si="516"/>
        <v>0.49842025823738995</v>
      </c>
      <c r="BQ80" s="6">
        <f t="shared" si="517"/>
        <v>0.49293905775375368</v>
      </c>
      <c r="BR80" s="6">
        <f t="shared" si="518"/>
        <v>0.49391129477527834</v>
      </c>
      <c r="BS80" s="6">
        <f t="shared" si="519"/>
        <v>0.4938219624607188</v>
      </c>
      <c r="BT80" s="6">
        <f t="shared" si="520"/>
        <v>0.49698304162815854</v>
      </c>
      <c r="BU80" s="6">
        <f t="shared" si="521"/>
        <v>0.49946025882891015</v>
      </c>
      <c r="BV80" s="6">
        <f t="shared" si="522"/>
        <v>0.50324755891891226</v>
      </c>
      <c r="BW80" s="6">
        <f t="shared" si="523"/>
        <v>0.50326031492015355</v>
      </c>
      <c r="BX80" s="6">
        <f t="shared" si="524"/>
        <v>0.50704352889327242</v>
      </c>
      <c r="BY80" s="6">
        <f t="shared" si="525"/>
        <v>0.48509318226795567</v>
      </c>
      <c r="BZ80" s="6">
        <f t="shared" si="526"/>
        <v>0.52636344044484973</v>
      </c>
      <c r="CA80" s="6">
        <f t="shared" si="527"/>
        <v>0.50435682372520929</v>
      </c>
      <c r="CB80" s="6">
        <f t="shared" si="528"/>
        <v>0.51387187350439856</v>
      </c>
      <c r="CC80" s="6">
        <f t="shared" si="529"/>
        <v>0.54335983157300671</v>
      </c>
      <c r="CD80" s="6">
        <f t="shared" si="530"/>
        <v>0.47944902467204759</v>
      </c>
      <c r="CE80" s="6">
        <f t="shared" si="531"/>
        <v>0.52235379049163522</v>
      </c>
      <c r="CF80" s="6">
        <f t="shared" si="532"/>
        <v>0.50797784266606361</v>
      </c>
      <c r="CG80" s="6">
        <f t="shared" si="533"/>
        <v>0.52291913898613074</v>
      </c>
      <c r="CH80" s="6">
        <f t="shared" si="534"/>
        <v>0.52035740078345138</v>
      </c>
      <c r="CI80" s="6">
        <f t="shared" si="535"/>
        <v>0.53224213044364999</v>
      </c>
      <c r="CJ80" s="6">
        <f t="shared" si="536"/>
        <v>0.52845011588033475</v>
      </c>
      <c r="CK80" s="6">
        <f t="shared" si="537"/>
        <v>0.53121623923652761</v>
      </c>
      <c r="CL80" s="6">
        <f t="shared" si="538"/>
        <v>0.5412343972002257</v>
      </c>
      <c r="CM80" s="6">
        <f t="shared" si="539"/>
        <v>0.54400033005403792</v>
      </c>
      <c r="CN80" s="6">
        <f t="shared" si="540"/>
        <v>0.55196641852744988</v>
      </c>
      <c r="CO80" s="6">
        <f t="shared" si="541"/>
        <v>0.54987380841313349</v>
      </c>
      <c r="CP80" s="6">
        <f t="shared" si="542"/>
        <v>0.56224124047983259</v>
      </c>
      <c r="CQ80" s="6">
        <f t="shared" si="543"/>
        <v>0.56710842658737293</v>
      </c>
      <c r="CR80" s="6">
        <f t="shared" si="544"/>
        <v>0.56842410577007629</v>
      </c>
      <c r="CS80" s="6">
        <f t="shared" si="545"/>
        <v>0.57149552767267464</v>
      </c>
      <c r="CT80" s="6">
        <f t="shared" si="546"/>
        <v>0.58217801555302429</v>
      </c>
      <c r="CU80" s="6">
        <f t="shared" si="547"/>
        <v>0.58485883960712703</v>
      </c>
      <c r="CV80" s="6">
        <f t="shared" si="548"/>
        <v>0.58877363838371477</v>
      </c>
      <c r="CW80" s="6">
        <f t="shared" si="549"/>
        <v>0.59099236356103269</v>
      </c>
      <c r="CX80" s="6">
        <f t="shared" si="550"/>
        <v>0.60001651449491078</v>
      </c>
      <c r="CY80" s="6">
        <f t="shared" si="551"/>
        <v>0.60435404016367988</v>
      </c>
      <c r="CZ80" s="6">
        <f t="shared" si="552"/>
        <v>0.60808624488995977</v>
      </c>
      <c r="DA80" s="6">
        <f t="shared" si="553"/>
        <v>0.61317539344580674</v>
      </c>
      <c r="DB80" s="6">
        <f t="shared" si="554"/>
        <v>0.60895012617958444</v>
      </c>
      <c r="DC80" s="6">
        <f t="shared" si="555"/>
        <v>0.61556387826663106</v>
      </c>
      <c r="DD80" s="6">
        <f t="shared" si="556"/>
        <v>0.62033608827921538</v>
      </c>
      <c r="DE80" s="6">
        <f t="shared" si="557"/>
        <v>0.61979573591558257</v>
      </c>
      <c r="DF80" s="6">
        <f t="shared" si="558"/>
        <v>0.62069010583965201</v>
      </c>
      <c r="DG80" s="6">
        <f t="shared" si="559"/>
        <v>0.61906967869051899</v>
      </c>
      <c r="DH80" s="6">
        <f t="shared" si="560"/>
        <v>0.57104761241270874</v>
      </c>
      <c r="DI80" s="6">
        <f t="shared" si="381"/>
        <v>0.57865050338500823</v>
      </c>
      <c r="DJ80" s="6">
        <f t="shared" si="382"/>
        <v>0.58757489673552588</v>
      </c>
      <c r="DK80" s="6">
        <f t="shared" si="383"/>
        <v>0.58654824072084966</v>
      </c>
      <c r="DL80" s="6">
        <f t="shared" si="384"/>
        <v>0.5941381552263203</v>
      </c>
      <c r="DM80" s="6">
        <f t="shared" si="385"/>
        <v>0.59747430855612815</v>
      </c>
      <c r="DN80" s="6">
        <f t="shared" si="386"/>
        <v>0.60089570951896687</v>
      </c>
      <c r="DO80" s="6">
        <f t="shared" si="387"/>
        <v>0.60222261651503617</v>
      </c>
      <c r="DP80" s="6">
        <f t="shared" si="388"/>
        <v>0.60548229416100818</v>
      </c>
      <c r="DQ80" s="6">
        <f t="shared" si="389"/>
        <v>0.60824569850195931</v>
      </c>
      <c r="DR80" s="6">
        <f t="shared" si="390"/>
        <v>0.61296897080767754</v>
      </c>
      <c r="DS80" s="6">
        <f t="shared" si="391"/>
        <v>0.61675273257553076</v>
      </c>
      <c r="DT80" s="6">
        <f t="shared" si="392"/>
        <v>0.61599331527486501</v>
      </c>
      <c r="DU80" s="6">
        <f t="shared" si="393"/>
        <v>0.61957599704132238</v>
      </c>
      <c r="DV80" s="6">
        <f t="shared" si="394"/>
        <v>0.62304557961435569</v>
      </c>
      <c r="DW80" s="6">
        <f t="shared" si="395"/>
        <v>0.62485220725587953</v>
      </c>
      <c r="DX80" s="6">
        <f t="shared" si="396"/>
        <v>0.62592856456303625</v>
      </c>
      <c r="DY80" s="6">
        <f t="shared" si="397"/>
        <v>0.62693274016235967</v>
      </c>
      <c r="DZ80" s="6">
        <f t="shared" si="398"/>
        <v>0.62902681818761108</v>
      </c>
      <c r="EA80" s="6">
        <f t="shared" si="399"/>
        <v>0.63014282735875482</v>
      </c>
      <c r="EB80" s="6">
        <f t="shared" si="400"/>
        <v>0.63216706685053259</v>
      </c>
      <c r="EC80" s="6">
        <f t="shared" si="401"/>
        <v>0.63212334296464412</v>
      </c>
      <c r="ED80" s="6">
        <f t="shared" si="402"/>
        <v>0.6346214823671924</v>
      </c>
      <c r="EE80" s="6">
        <f t="shared" si="403"/>
        <v>0.63451519504240328</v>
      </c>
      <c r="EF80" s="6">
        <f t="shared" si="404"/>
        <v>0.63295651106925632</v>
      </c>
      <c r="EG80" s="6">
        <f t="shared" si="405"/>
        <v>0.63614417566863846</v>
      </c>
      <c r="EH80" s="6">
        <f t="shared" si="406"/>
        <v>0.63881691623532366</v>
      </c>
      <c r="EI80" s="6">
        <f t="shared" si="407"/>
        <v>0.64180440887260359</v>
      </c>
      <c r="EJ80" s="6">
        <f t="shared" si="408"/>
        <v>0.64346428404062228</v>
      </c>
      <c r="EK80" s="6">
        <f t="shared" si="409"/>
        <v>0.64454867792686721</v>
      </c>
      <c r="EL80" s="6">
        <f t="shared" si="410"/>
        <v>0.64537692396587976</v>
      </c>
      <c r="EM80" s="6">
        <f t="shared" si="411"/>
        <v>0.64605954398954457</v>
      </c>
      <c r="EN80" s="6">
        <f t="shared" si="412"/>
        <v>0.64696628976194615</v>
      </c>
      <c r="EO80" s="6">
        <f t="shared" si="413"/>
        <v>0.64773564515023563</v>
      </c>
      <c r="EP80" s="6">
        <f t="shared" si="414"/>
        <v>0.64680249844305437</v>
      </c>
      <c r="EQ80" s="6">
        <f t="shared" si="415"/>
        <v>0.64660879139535632</v>
      </c>
      <c r="ER80" s="6">
        <f t="shared" si="416"/>
        <v>0.64856119159501724</v>
      </c>
      <c r="ES80" s="6">
        <f t="shared" si="417"/>
        <v>0.64976064089772323</v>
      </c>
      <c r="ET80" s="6">
        <f t="shared" si="418"/>
        <v>0.65030401806490312</v>
      </c>
      <c r="EU80" s="6">
        <f t="shared" si="419"/>
        <v>0.65020762593700587</v>
      </c>
      <c r="EV80" s="6">
        <f t="shared" si="420"/>
        <v>0.65074451530608601</v>
      </c>
      <c r="EW80" s="6">
        <f t="shared" si="421"/>
        <v>0.65068826399691271</v>
      </c>
      <c r="EX80" s="6">
        <f t="shared" si="422"/>
        <v>0.65194214423201347</v>
      </c>
      <c r="EY80" s="6">
        <f t="shared" si="423"/>
        <v>0.65282544356932204</v>
      </c>
      <c r="EZ80" s="6">
        <f t="shared" si="424"/>
        <v>0.65326714691604126</v>
      </c>
      <c r="FA80" s="6">
        <f t="shared" si="425"/>
        <v>0.65425316708235215</v>
      </c>
      <c r="FB80" s="6">
        <f t="shared" si="426"/>
        <v>0.65376135808548996</v>
      </c>
      <c r="FC80" s="6">
        <f t="shared" si="427"/>
        <v>0.65480316985967191</v>
      </c>
      <c r="FD80" s="6">
        <f t="shared" si="428"/>
        <v>0.65519353723438922</v>
      </c>
      <c r="FE80" s="6">
        <f t="shared" si="429"/>
        <v>0.65578326484789717</v>
      </c>
      <c r="FF80" s="6">
        <f t="shared" si="430"/>
        <v>0.65515470409555154</v>
      </c>
      <c r="FG80" s="6">
        <f t="shared" si="431"/>
        <v>0.65576302883716653</v>
      </c>
      <c r="FH80" s="6">
        <f t="shared" si="432"/>
        <v>0.65627860012969752</v>
      </c>
      <c r="FI80" s="6">
        <f t="shared" si="433"/>
        <v>0.65650418744452987</v>
      </c>
      <c r="FJ80" s="6">
        <f t="shared" si="434"/>
        <v>0.65715507541880203</v>
      </c>
      <c r="FK80" s="6">
        <f t="shared" si="435"/>
        <v>0.65735180494537993</v>
      </c>
      <c r="FL80" s="6">
        <f t="shared" si="436"/>
        <v>0.65754436112078796</v>
      </c>
      <c r="FM80" s="6">
        <f t="shared" si="437"/>
        <v>0.65760365234964746</v>
      </c>
      <c r="FN80" s="6">
        <f t="shared" si="438"/>
        <v>0.65784426470487489</v>
      </c>
      <c r="FO80" s="6">
        <f t="shared" si="439"/>
        <v>0.65794144977132774</v>
      </c>
      <c r="FP80" s="6">
        <f t="shared" si="440"/>
        <v>0.65817052623917294</v>
      </c>
      <c r="FQ80" s="6">
        <f t="shared" si="441"/>
        <v>0.65835209987942089</v>
      </c>
      <c r="FR80" s="6">
        <f t="shared" si="442"/>
        <v>0.65852333558424836</v>
      </c>
      <c r="FS80" s="6">
        <f t="shared" si="443"/>
        <v>0.65868470152378922</v>
      </c>
      <c r="FT80" s="6">
        <f t="shared" si="444"/>
        <v>0.65883640973043556</v>
      </c>
      <c r="FU80" s="6">
        <f t="shared" si="445"/>
        <v>0.65897891948338594</v>
      </c>
      <c r="FV80" s="6">
        <f t="shared" si="446"/>
        <v>0.65911216885022328</v>
      </c>
      <c r="FW80" s="6">
        <f t="shared" si="447"/>
        <v>0.65923622999654863</v>
      </c>
      <c r="FX80" s="6">
        <f t="shared" si="448"/>
        <v>0.65935035441718937</v>
      </c>
      <c r="FY80" s="6">
        <f t="shared" si="449"/>
        <v>0.65945244525092916</v>
      </c>
      <c r="GA80" s="17"/>
      <c r="GB80" s="17"/>
      <c r="GC80" s="17"/>
    </row>
    <row r="81" spans="1:185" x14ac:dyDescent="0.25">
      <c r="A81" s="13">
        <v>79</v>
      </c>
      <c r="B81" s="6" t="str">
        <f t="shared" si="450"/>
        <v/>
      </c>
      <c r="C81" s="6" t="str">
        <f t="shared" si="451"/>
        <v/>
      </c>
      <c r="D81" s="6" t="str">
        <f t="shared" si="452"/>
        <v/>
      </c>
      <c r="E81" s="6" t="str">
        <f t="shared" si="453"/>
        <v/>
      </c>
      <c r="F81" s="6" t="str">
        <f t="shared" si="454"/>
        <v/>
      </c>
      <c r="G81" s="6" t="str">
        <f t="shared" si="455"/>
        <v/>
      </c>
      <c r="H81" s="6" t="str">
        <f t="shared" si="456"/>
        <v/>
      </c>
      <c r="I81" s="6" t="str">
        <f t="shared" si="457"/>
        <v/>
      </c>
      <c r="J81" s="6" t="str">
        <f t="shared" si="458"/>
        <v/>
      </c>
      <c r="K81" s="6" t="str">
        <f t="shared" si="459"/>
        <v/>
      </c>
      <c r="L81" s="6" t="str">
        <f t="shared" si="460"/>
        <v/>
      </c>
      <c r="M81" s="6" t="str">
        <f t="shared" si="461"/>
        <v/>
      </c>
      <c r="N81" s="6" t="str">
        <f t="shared" si="462"/>
        <v/>
      </c>
      <c r="O81" s="6" t="str">
        <f t="shared" si="463"/>
        <v/>
      </c>
      <c r="P81" s="6" t="str">
        <f t="shared" si="464"/>
        <v/>
      </c>
      <c r="Q81" s="6" t="str">
        <f t="shared" si="465"/>
        <v/>
      </c>
      <c r="R81" s="6" t="str">
        <f t="shared" si="466"/>
        <v/>
      </c>
      <c r="S81" s="6" t="str">
        <f t="shared" si="467"/>
        <v/>
      </c>
      <c r="T81" s="6" t="str">
        <f t="shared" si="468"/>
        <v/>
      </c>
      <c r="U81" s="6" t="str">
        <f t="shared" si="469"/>
        <v/>
      </c>
      <c r="V81" s="6" t="str">
        <f t="shared" si="470"/>
        <v/>
      </c>
      <c r="W81" s="6" t="str">
        <f t="shared" si="471"/>
        <v/>
      </c>
      <c r="X81" s="6" t="str">
        <f t="shared" si="472"/>
        <v/>
      </c>
      <c r="Y81" s="6" t="str">
        <f t="shared" si="473"/>
        <v/>
      </c>
      <c r="Z81" s="6" t="str">
        <f t="shared" si="474"/>
        <v/>
      </c>
      <c r="AA81" s="6" t="str">
        <f t="shared" si="475"/>
        <v/>
      </c>
      <c r="AB81" s="6" t="str">
        <f t="shared" si="476"/>
        <v/>
      </c>
      <c r="AC81" s="6" t="str">
        <f t="shared" si="477"/>
        <v/>
      </c>
      <c r="AD81" s="6" t="str">
        <f t="shared" si="478"/>
        <v/>
      </c>
      <c r="AE81" s="6" t="str">
        <f t="shared" si="479"/>
        <v/>
      </c>
      <c r="AF81" s="6" t="str">
        <f t="shared" si="480"/>
        <v/>
      </c>
      <c r="AG81" s="6">
        <f t="shared" si="481"/>
        <v>1</v>
      </c>
      <c r="AH81" s="6">
        <f t="shared" si="482"/>
        <v>0.90744999999999998</v>
      </c>
      <c r="AI81" s="6">
        <f t="shared" si="483"/>
        <v>0.82709938999999999</v>
      </c>
      <c r="AJ81" s="6">
        <f t="shared" si="484"/>
        <v>0.76103291031129605</v>
      </c>
      <c r="AK81" s="6">
        <f t="shared" si="485"/>
        <v>0.69598891589694933</v>
      </c>
      <c r="AL81" s="6">
        <f t="shared" si="486"/>
        <v>0.64207503408123012</v>
      </c>
      <c r="AM81" s="6">
        <f t="shared" si="487"/>
        <v>0.61128534648796395</v>
      </c>
      <c r="AN81" s="6">
        <f t="shared" si="488"/>
        <v>0.58562574412386326</v>
      </c>
      <c r="AO81" s="6">
        <f t="shared" si="489"/>
        <v>0.55672930145538235</v>
      </c>
      <c r="AP81" s="6">
        <f t="shared" si="490"/>
        <v>0.53366517477987319</v>
      </c>
      <c r="AQ81" s="6">
        <f t="shared" si="491"/>
        <v>0.53494199674823806</v>
      </c>
      <c r="AR81" s="6">
        <f t="shared" si="492"/>
        <v>0.50905930525247767</v>
      </c>
      <c r="AS81" s="6">
        <f t="shared" si="493"/>
        <v>0.50153305549746086</v>
      </c>
      <c r="AT81" s="6">
        <f t="shared" si="494"/>
        <v>0.48257890798617215</v>
      </c>
      <c r="AU81" s="6">
        <f t="shared" si="495"/>
        <v>0.4778329680386651</v>
      </c>
      <c r="AV81" s="6">
        <f t="shared" si="496"/>
        <v>0.47408438666003389</v>
      </c>
      <c r="AW81" s="6">
        <f t="shared" si="497"/>
        <v>0.46528553609405821</v>
      </c>
      <c r="AX81" s="6">
        <f t="shared" si="498"/>
        <v>0.46670232532090178</v>
      </c>
      <c r="AY81" s="6">
        <f t="shared" si="499"/>
        <v>0.47377549224363591</v>
      </c>
      <c r="AZ81" s="6">
        <f t="shared" si="500"/>
        <v>0.4559582308983256</v>
      </c>
      <c r="BA81" s="6">
        <f t="shared" si="501"/>
        <v>0.45471411839408926</v>
      </c>
      <c r="BB81" s="6">
        <f t="shared" si="502"/>
        <v>0.45530043520729574</v>
      </c>
      <c r="BC81" s="6">
        <f t="shared" si="503"/>
        <v>0.45388624064764882</v>
      </c>
      <c r="BD81" s="6">
        <f t="shared" si="504"/>
        <v>0.45319377970212965</v>
      </c>
      <c r="BE81" s="6">
        <f t="shared" si="505"/>
        <v>0.44841976888759594</v>
      </c>
      <c r="BF81" s="6">
        <f t="shared" si="506"/>
        <v>0.45788709233108532</v>
      </c>
      <c r="BG81" s="6">
        <f t="shared" si="507"/>
        <v>0.45025357898184581</v>
      </c>
      <c r="BH81" s="6">
        <f t="shared" si="508"/>
        <v>0.45656939105424177</v>
      </c>
      <c r="BI81" s="6">
        <f t="shared" si="509"/>
        <v>0.45721713312572504</v>
      </c>
      <c r="BJ81" s="6">
        <f t="shared" si="510"/>
        <v>0.44482663741631639</v>
      </c>
      <c r="BK81" s="6">
        <f t="shared" si="511"/>
        <v>0.46120811315527632</v>
      </c>
      <c r="BL81" s="6">
        <f t="shared" si="512"/>
        <v>0.45154252764165281</v>
      </c>
      <c r="BM81" s="6">
        <f t="shared" si="513"/>
        <v>0.45882282587299833</v>
      </c>
      <c r="BN81" s="6">
        <f t="shared" si="514"/>
        <v>0.45304755798222829</v>
      </c>
      <c r="BO81" s="6">
        <f t="shared" si="515"/>
        <v>0.45408676477951559</v>
      </c>
      <c r="BP81" s="6">
        <f t="shared" si="516"/>
        <v>0.4601266297970113</v>
      </c>
      <c r="BQ81" s="6">
        <f t="shared" si="517"/>
        <v>0.45467219870032982</v>
      </c>
      <c r="BR81" s="6">
        <f t="shared" si="518"/>
        <v>0.4561221416120218</v>
      </c>
      <c r="BS81" s="6">
        <f t="shared" si="519"/>
        <v>0.45800999374306745</v>
      </c>
      <c r="BT81" s="6">
        <f t="shared" si="520"/>
        <v>0.46053430535514939</v>
      </c>
      <c r="BU81" s="6">
        <f t="shared" si="521"/>
        <v>0.46373886111746648</v>
      </c>
      <c r="BV81" s="6">
        <f t="shared" si="522"/>
        <v>0.46732574816328032</v>
      </c>
      <c r="BW81" s="6">
        <f t="shared" si="523"/>
        <v>0.46793144081275873</v>
      </c>
      <c r="BX81" s="6">
        <f t="shared" si="524"/>
        <v>0.47141358011794215</v>
      </c>
      <c r="BY81" s="6">
        <f t="shared" si="525"/>
        <v>0.44980265325796193</v>
      </c>
      <c r="BZ81" s="6">
        <f t="shared" si="526"/>
        <v>0.49431317055616281</v>
      </c>
      <c r="CA81" s="6">
        <f t="shared" si="527"/>
        <v>0.47164424013839218</v>
      </c>
      <c r="CB81" s="6">
        <f t="shared" si="528"/>
        <v>0.48209403684688656</v>
      </c>
      <c r="CC81" s="6">
        <f t="shared" si="529"/>
        <v>0.51280127464534087</v>
      </c>
      <c r="CD81" s="6">
        <f t="shared" si="530"/>
        <v>0.44606498908413295</v>
      </c>
      <c r="CE81" s="6">
        <f t="shared" si="531"/>
        <v>0.48999397317067844</v>
      </c>
      <c r="CF81" s="6">
        <f t="shared" si="532"/>
        <v>0.47616319037988808</v>
      </c>
      <c r="CG81" s="6">
        <f t="shared" si="533"/>
        <v>0.4928146841546992</v>
      </c>
      <c r="CH81" s="6">
        <f t="shared" si="534"/>
        <v>0.4904160359423716</v>
      </c>
      <c r="CI81" s="6">
        <f t="shared" si="535"/>
        <v>0.50195223080010187</v>
      </c>
      <c r="CJ81" s="6">
        <f t="shared" si="536"/>
        <v>0.50002478414713158</v>
      </c>
      <c r="CK81" s="6">
        <f t="shared" si="537"/>
        <v>0.50106440549746234</v>
      </c>
      <c r="CL81" s="6">
        <f t="shared" si="538"/>
        <v>0.51364226763095822</v>
      </c>
      <c r="CM81" s="6">
        <f t="shared" si="539"/>
        <v>0.51595167303645173</v>
      </c>
      <c r="CN81" s="6">
        <f t="shared" si="540"/>
        <v>0.52446193189222701</v>
      </c>
      <c r="CO81" s="6">
        <f t="shared" si="541"/>
        <v>0.52231413313546726</v>
      </c>
      <c r="CP81" s="6">
        <f t="shared" si="542"/>
        <v>0.53438721185335925</v>
      </c>
      <c r="CQ81" s="6">
        <f t="shared" si="543"/>
        <v>0.53953083052149375</v>
      </c>
      <c r="CR81" s="6">
        <f t="shared" si="544"/>
        <v>0.54129173276340214</v>
      </c>
      <c r="CS81" s="6">
        <f t="shared" si="545"/>
        <v>0.54471907053163648</v>
      </c>
      <c r="CT81" s="6">
        <f t="shared" si="546"/>
        <v>0.55540353429971578</v>
      </c>
      <c r="CU81" s="6">
        <f t="shared" si="547"/>
        <v>0.55845656716402825</v>
      </c>
      <c r="CV81" s="6">
        <f t="shared" si="548"/>
        <v>0.56268426833649532</v>
      </c>
      <c r="CW81" s="6">
        <f t="shared" si="549"/>
        <v>0.56528709821375112</v>
      </c>
      <c r="CX81" s="6">
        <f t="shared" si="550"/>
        <v>0.57439950601986223</v>
      </c>
      <c r="CY81" s="6">
        <f t="shared" si="551"/>
        <v>0.57902716416963651</v>
      </c>
      <c r="CZ81" s="6">
        <f t="shared" si="552"/>
        <v>0.58260296208797768</v>
      </c>
      <c r="DA81" s="6">
        <f t="shared" si="553"/>
        <v>0.58747883791654332</v>
      </c>
      <c r="DB81" s="6">
        <f t="shared" si="554"/>
        <v>0.58343064040245562</v>
      </c>
      <c r="DC81" s="6">
        <f t="shared" si="555"/>
        <v>0.58976722766916179</v>
      </c>
      <c r="DD81" s="6">
        <f t="shared" si="556"/>
        <v>0.59433944700877317</v>
      </c>
      <c r="DE81" s="6">
        <f t="shared" si="557"/>
        <v>0.59382173938050631</v>
      </c>
      <c r="DF81" s="6">
        <f t="shared" si="558"/>
        <v>0.59467862863156895</v>
      </c>
      <c r="DG81" s="6">
        <f t="shared" si="559"/>
        <v>0.59312610928934384</v>
      </c>
      <c r="DH81" s="6">
        <f t="shared" si="560"/>
        <v>0.54711652052763726</v>
      </c>
      <c r="DI81" s="6">
        <f t="shared" si="381"/>
        <v>0.55440079449060975</v>
      </c>
      <c r="DJ81" s="6">
        <f t="shared" si="382"/>
        <v>0.56295119016974682</v>
      </c>
      <c r="DK81" s="6">
        <f t="shared" si="383"/>
        <v>0.56196755858751291</v>
      </c>
      <c r="DL81" s="6">
        <f t="shared" si="384"/>
        <v>0.56923939989298744</v>
      </c>
      <c r="DM81" s="6">
        <f t="shared" si="385"/>
        <v>0.57243574387915586</v>
      </c>
      <c r="DN81" s="6">
        <f t="shared" si="386"/>
        <v>0.57571376299600197</v>
      </c>
      <c r="DO81" s="6">
        <f t="shared" si="387"/>
        <v>0.5769850628368085</v>
      </c>
      <c r="DP81" s="6">
        <f t="shared" si="388"/>
        <v>0.58010813603235323</v>
      </c>
      <c r="DQ81" s="6">
        <f t="shared" si="389"/>
        <v>0.58275573342172715</v>
      </c>
      <c r="DR81" s="6">
        <f t="shared" si="390"/>
        <v>0.58728106590405871</v>
      </c>
      <c r="DS81" s="6">
        <f t="shared" si="391"/>
        <v>0.59090626024501192</v>
      </c>
      <c r="DT81" s="6">
        <f t="shared" si="392"/>
        <v>0.59017866811059549</v>
      </c>
      <c r="DU81" s="6">
        <f t="shared" si="393"/>
        <v>0.5936112091800525</v>
      </c>
      <c r="DV81" s="6">
        <f t="shared" si="394"/>
        <v>0.59693539074351443</v>
      </c>
      <c r="DW81" s="6">
        <f t="shared" si="395"/>
        <v>0.59866630740901527</v>
      </c>
      <c r="DX81" s="6">
        <f t="shared" si="396"/>
        <v>0.5996975574342942</v>
      </c>
      <c r="DY81" s="6">
        <f t="shared" si="397"/>
        <v>0.60065965069579885</v>
      </c>
      <c r="DZ81" s="6">
        <f t="shared" si="398"/>
        <v>0.60266597146132705</v>
      </c>
      <c r="EA81" s="6">
        <f t="shared" si="399"/>
        <v>0.6037352116460698</v>
      </c>
      <c r="EB81" s="6">
        <f t="shared" si="400"/>
        <v>0.60567462062595656</v>
      </c>
      <c r="EC81" s="6">
        <f t="shared" si="401"/>
        <v>0.60563272909223631</v>
      </c>
      <c r="ED81" s="6">
        <f t="shared" si="402"/>
        <v>0.60802617809369619</v>
      </c>
      <c r="EE81" s="6">
        <f t="shared" si="403"/>
        <v>0.6079243449889763</v>
      </c>
      <c r="EF81" s="6">
        <f t="shared" si="404"/>
        <v>0.60643098132988094</v>
      </c>
      <c r="EG81" s="6">
        <f t="shared" si="405"/>
        <v>0.60948505935474906</v>
      </c>
      <c r="EH81" s="6">
        <f t="shared" si="406"/>
        <v>0.61204579244833401</v>
      </c>
      <c r="EI81" s="6">
        <f t="shared" si="407"/>
        <v>0.61490808718747958</v>
      </c>
      <c r="EJ81" s="6">
        <f t="shared" si="408"/>
        <v>0.616498401386675</v>
      </c>
      <c r="EK81" s="6">
        <f t="shared" si="409"/>
        <v>0.61753735119931341</v>
      </c>
      <c r="EL81" s="6">
        <f t="shared" si="410"/>
        <v>0.61833088764208177</v>
      </c>
      <c r="EM81" s="6">
        <f t="shared" si="411"/>
        <v>0.61898490086982649</v>
      </c>
      <c r="EN81" s="6">
        <f t="shared" si="412"/>
        <v>0.61985364733021964</v>
      </c>
      <c r="EO81" s="6">
        <f t="shared" si="413"/>
        <v>0.62059076107334821</v>
      </c>
      <c r="EP81" s="6">
        <f t="shared" si="414"/>
        <v>0.61969672007137677</v>
      </c>
      <c r="EQ81" s="6">
        <f t="shared" si="415"/>
        <v>0.61951113077263076</v>
      </c>
      <c r="ER81" s="6">
        <f t="shared" si="416"/>
        <v>0.62138171105472462</v>
      </c>
      <c r="ES81" s="6">
        <f t="shared" si="417"/>
        <v>0.62253089461627242</v>
      </c>
      <c r="ET81" s="6">
        <f t="shared" si="418"/>
        <v>0.62305150028658696</v>
      </c>
      <c r="EU81" s="6">
        <f t="shared" si="419"/>
        <v>0.62295914769728433</v>
      </c>
      <c r="EV81" s="6">
        <f t="shared" si="420"/>
        <v>0.6234735374559216</v>
      </c>
      <c r="EW81" s="6">
        <f t="shared" si="421"/>
        <v>0.62341964349002277</v>
      </c>
      <c r="EX81" s="6">
        <f t="shared" si="422"/>
        <v>0.62462097692785679</v>
      </c>
      <c r="EY81" s="6">
        <f t="shared" si="423"/>
        <v>0.62546725953110738</v>
      </c>
      <c r="EZ81" s="6">
        <f t="shared" si="424"/>
        <v>0.62589045226129214</v>
      </c>
      <c r="FA81" s="6">
        <f t="shared" si="425"/>
        <v>0.62683515093586117</v>
      </c>
      <c r="FB81" s="6">
        <f t="shared" si="426"/>
        <v>0.62636395235052678</v>
      </c>
      <c r="FC81" s="6">
        <f t="shared" si="427"/>
        <v>0.62736210455455566</v>
      </c>
      <c r="FD81" s="6">
        <f t="shared" si="428"/>
        <v>0.62773611266726004</v>
      </c>
      <c r="FE81" s="6">
        <f t="shared" si="429"/>
        <v>0.62830112635954805</v>
      </c>
      <c r="FF81" s="6">
        <f t="shared" si="430"/>
        <v>0.62769890692234453</v>
      </c>
      <c r="FG81" s="6">
        <f t="shared" si="431"/>
        <v>0.6282817383863919</v>
      </c>
      <c r="FH81" s="6">
        <f t="shared" si="432"/>
        <v>0.62877570345256517</v>
      </c>
      <c r="FI81" s="6">
        <f t="shared" si="433"/>
        <v>0.62899183700094785</v>
      </c>
      <c r="FJ81" s="6">
        <f t="shared" si="434"/>
        <v>0.62961544798538482</v>
      </c>
      <c r="FK81" s="6">
        <f t="shared" si="435"/>
        <v>0.62980393309893179</v>
      </c>
      <c r="FL81" s="6">
        <f t="shared" si="436"/>
        <v>0.6299884197553951</v>
      </c>
      <c r="FM81" s="6">
        <f t="shared" si="437"/>
        <v>0.63004522624600345</v>
      </c>
      <c r="FN81" s="6">
        <f t="shared" si="438"/>
        <v>0.63027575517516188</v>
      </c>
      <c r="FO81" s="6">
        <f t="shared" si="439"/>
        <v>0.63036886747306686</v>
      </c>
      <c r="FP81" s="6">
        <f t="shared" si="440"/>
        <v>0.63058834395330765</v>
      </c>
      <c r="FQ81" s="6">
        <f t="shared" si="441"/>
        <v>0.6307623083235504</v>
      </c>
      <c r="FR81" s="6">
        <f t="shared" si="442"/>
        <v>0.6309263679938456</v>
      </c>
      <c r="FS81" s="6">
        <f t="shared" si="443"/>
        <v>0.63108097151455778</v>
      </c>
      <c r="FT81" s="6">
        <f t="shared" si="444"/>
        <v>0.63122632203236329</v>
      </c>
      <c r="FU81" s="6">
        <f t="shared" si="445"/>
        <v>0.63136285957928706</v>
      </c>
      <c r="FV81" s="6">
        <f t="shared" si="446"/>
        <v>0.63149052481833523</v>
      </c>
      <c r="FW81" s="6">
        <f t="shared" si="447"/>
        <v>0.63160938689083979</v>
      </c>
      <c r="FX81" s="6">
        <f t="shared" si="448"/>
        <v>0.63171872865949619</v>
      </c>
      <c r="FY81" s="6">
        <f t="shared" si="449"/>
        <v>0.63181654113698382</v>
      </c>
      <c r="GA81" s="17"/>
      <c r="GB81" s="17"/>
      <c r="GC81" s="17"/>
    </row>
    <row r="82" spans="1:185" x14ac:dyDescent="0.25">
      <c r="A82" s="13">
        <v>80</v>
      </c>
      <c r="B82" s="6" t="str">
        <f t="shared" si="450"/>
        <v/>
      </c>
      <c r="C82" s="6" t="str">
        <f t="shared" si="451"/>
        <v/>
      </c>
      <c r="D82" s="6" t="str">
        <f t="shared" si="452"/>
        <v/>
      </c>
      <c r="E82" s="6" t="str">
        <f t="shared" si="453"/>
        <v/>
      </c>
      <c r="F82" s="6" t="str">
        <f t="shared" si="454"/>
        <v/>
      </c>
      <c r="G82" s="6" t="str">
        <f t="shared" si="455"/>
        <v/>
      </c>
      <c r="H82" s="6" t="str">
        <f t="shared" si="456"/>
        <v/>
      </c>
      <c r="I82" s="6" t="str">
        <f t="shared" si="457"/>
        <v/>
      </c>
      <c r="J82" s="6" t="str">
        <f t="shared" si="458"/>
        <v/>
      </c>
      <c r="K82" s="6" t="str">
        <f t="shared" si="459"/>
        <v/>
      </c>
      <c r="L82" s="6" t="str">
        <f t="shared" si="460"/>
        <v/>
      </c>
      <c r="M82" s="6" t="str">
        <f t="shared" si="461"/>
        <v/>
      </c>
      <c r="N82" s="6" t="str">
        <f t="shared" si="462"/>
        <v/>
      </c>
      <c r="O82" s="6" t="str">
        <f t="shared" si="463"/>
        <v/>
      </c>
      <c r="P82" s="6" t="str">
        <f t="shared" si="464"/>
        <v/>
      </c>
      <c r="Q82" s="6" t="str">
        <f t="shared" si="465"/>
        <v/>
      </c>
      <c r="R82" s="6" t="str">
        <f t="shared" si="466"/>
        <v/>
      </c>
      <c r="S82" s="6" t="str">
        <f t="shared" si="467"/>
        <v/>
      </c>
      <c r="T82" s="6" t="str">
        <f t="shared" si="468"/>
        <v/>
      </c>
      <c r="U82" s="6" t="str">
        <f t="shared" si="469"/>
        <v/>
      </c>
      <c r="V82" s="6" t="str">
        <f t="shared" si="470"/>
        <v/>
      </c>
      <c r="W82" s="6" t="str">
        <f t="shared" si="471"/>
        <v/>
      </c>
      <c r="X82" s="6" t="str">
        <f t="shared" si="472"/>
        <v/>
      </c>
      <c r="Y82" s="6" t="str">
        <f t="shared" si="473"/>
        <v/>
      </c>
      <c r="Z82" s="6" t="str">
        <f t="shared" si="474"/>
        <v/>
      </c>
      <c r="AA82" s="6" t="str">
        <f t="shared" si="475"/>
        <v/>
      </c>
      <c r="AB82" s="6" t="str">
        <f t="shared" si="476"/>
        <v/>
      </c>
      <c r="AC82" s="6" t="str">
        <f t="shared" si="477"/>
        <v/>
      </c>
      <c r="AD82" s="6" t="str">
        <f t="shared" si="478"/>
        <v/>
      </c>
      <c r="AE82" s="6" t="str">
        <f t="shared" si="479"/>
        <v/>
      </c>
      <c r="AF82" s="6">
        <f t="shared" si="480"/>
        <v>1</v>
      </c>
      <c r="AG82" s="6">
        <f t="shared" si="481"/>
        <v>0.91051000000000004</v>
      </c>
      <c r="AH82" s="6">
        <f t="shared" si="482"/>
        <v>0.81655980799999994</v>
      </c>
      <c r="AI82" s="6">
        <f t="shared" si="483"/>
        <v>0.74041937392799995</v>
      </c>
      <c r="AJ82" s="6">
        <f t="shared" si="484"/>
        <v>0.66944259955533159</v>
      </c>
      <c r="AK82" s="6">
        <f t="shared" si="485"/>
        <v>0.61439813528635001</v>
      </c>
      <c r="AL82" s="6">
        <f t="shared" si="486"/>
        <v>0.5750424005231497</v>
      </c>
      <c r="AM82" s="6">
        <f t="shared" si="487"/>
        <v>0.54571276737020002</v>
      </c>
      <c r="AN82" s="6">
        <f t="shared" si="488"/>
        <v>0.52331516494908414</v>
      </c>
      <c r="AO82" s="6">
        <f t="shared" si="489"/>
        <v>0.50078357395213102</v>
      </c>
      <c r="AP82" s="6">
        <f t="shared" si="490"/>
        <v>0.47854289887686008</v>
      </c>
      <c r="AQ82" s="6">
        <f t="shared" si="491"/>
        <v>0.48059723929858456</v>
      </c>
      <c r="AR82" s="6">
        <f t="shared" si="492"/>
        <v>0.46013361542466202</v>
      </c>
      <c r="AS82" s="6">
        <f t="shared" si="493"/>
        <v>0.44925324979240555</v>
      </c>
      <c r="AT82" s="6">
        <f t="shared" si="494"/>
        <v>0.43602452073274611</v>
      </c>
      <c r="AU82" s="6">
        <f t="shared" si="495"/>
        <v>0.43552085871884127</v>
      </c>
      <c r="AV82" s="6">
        <f t="shared" si="496"/>
        <v>0.42687032259256114</v>
      </c>
      <c r="AW82" s="6">
        <f t="shared" si="497"/>
        <v>0.42403332046395903</v>
      </c>
      <c r="AX82" s="6">
        <f t="shared" si="498"/>
        <v>0.42417174241440797</v>
      </c>
      <c r="AY82" s="6">
        <f t="shared" si="499"/>
        <v>0.4277861052115462</v>
      </c>
      <c r="AZ82" s="6">
        <f t="shared" si="500"/>
        <v>0.4146803322551002</v>
      </c>
      <c r="BA82" s="6">
        <f t="shared" si="501"/>
        <v>0.4124302525246229</v>
      </c>
      <c r="BB82" s="6">
        <f t="shared" si="502"/>
        <v>0.41359491534230747</v>
      </c>
      <c r="BC82" s="6">
        <f t="shared" si="503"/>
        <v>0.41178829182757937</v>
      </c>
      <c r="BD82" s="6">
        <f t="shared" si="504"/>
        <v>0.41389281512636095</v>
      </c>
      <c r="BE82" s="6">
        <f t="shared" si="505"/>
        <v>0.40863596699188842</v>
      </c>
      <c r="BF82" s="6">
        <f t="shared" si="506"/>
        <v>0.41732745369239777</v>
      </c>
      <c r="BG82" s="6">
        <f t="shared" si="507"/>
        <v>0.41070780713987032</v>
      </c>
      <c r="BH82" s="6">
        <f t="shared" si="508"/>
        <v>0.41565620792187119</v>
      </c>
      <c r="BI82" s="6">
        <f t="shared" si="509"/>
        <v>0.41509829082218325</v>
      </c>
      <c r="BJ82" s="6">
        <f t="shared" si="510"/>
        <v>0.40644699514003663</v>
      </c>
      <c r="BK82" s="6">
        <f t="shared" si="511"/>
        <v>0.42049266092592852</v>
      </c>
      <c r="BL82" s="6">
        <f t="shared" si="512"/>
        <v>0.41053343528123792</v>
      </c>
      <c r="BM82" s="6">
        <f t="shared" si="513"/>
        <v>0.41921265131538238</v>
      </c>
      <c r="BN82" s="6">
        <f t="shared" si="514"/>
        <v>0.41254510629861707</v>
      </c>
      <c r="BO82" s="6">
        <f t="shared" si="515"/>
        <v>0.41520785597909343</v>
      </c>
      <c r="BP82" s="6">
        <f t="shared" si="516"/>
        <v>0.42188090432828373</v>
      </c>
      <c r="BQ82" s="6">
        <f t="shared" si="517"/>
        <v>0.41543853467447839</v>
      </c>
      <c r="BR82" s="6">
        <f t="shared" si="518"/>
        <v>0.41902572783471609</v>
      </c>
      <c r="BS82" s="6">
        <f t="shared" si="519"/>
        <v>0.42028371055845093</v>
      </c>
      <c r="BT82" s="6">
        <f t="shared" si="520"/>
        <v>0.42358103269345221</v>
      </c>
      <c r="BU82" s="6">
        <f t="shared" si="521"/>
        <v>0.42720551363863252</v>
      </c>
      <c r="BV82" s="6">
        <f t="shared" si="522"/>
        <v>0.43219219841636491</v>
      </c>
      <c r="BW82" s="6">
        <f t="shared" si="523"/>
        <v>0.4326868446907417</v>
      </c>
      <c r="BX82" s="6">
        <f t="shared" si="524"/>
        <v>0.43570871555980922</v>
      </c>
      <c r="BY82" s="6">
        <f t="shared" si="525"/>
        <v>0.4143896903669626</v>
      </c>
      <c r="BZ82" s="6">
        <f t="shared" si="526"/>
        <v>0.46181207959209514</v>
      </c>
      <c r="CA82" s="6">
        <f t="shared" si="527"/>
        <v>0.43695480627621341</v>
      </c>
      <c r="CB82" s="6">
        <f t="shared" si="528"/>
        <v>0.45034814452051908</v>
      </c>
      <c r="CC82" s="6">
        <f t="shared" si="529"/>
        <v>0.48159218907042539</v>
      </c>
      <c r="CD82" s="6">
        <f t="shared" si="530"/>
        <v>0.41144142463142253</v>
      </c>
      <c r="CE82" s="6">
        <f t="shared" si="531"/>
        <v>0.45719867654636492</v>
      </c>
      <c r="CF82" s="6">
        <f t="shared" si="532"/>
        <v>0.4450649724161776</v>
      </c>
      <c r="CG82" s="6">
        <f t="shared" si="533"/>
        <v>0.46257064698812528</v>
      </c>
      <c r="CH82" s="6">
        <f t="shared" si="534"/>
        <v>0.45872044753941615</v>
      </c>
      <c r="CI82" s="6">
        <f t="shared" si="535"/>
        <v>0.4720559559336478</v>
      </c>
      <c r="CJ82" s="6">
        <f t="shared" si="536"/>
        <v>0.46825320936242282</v>
      </c>
      <c r="CK82" s="6">
        <f t="shared" si="537"/>
        <v>0.47127612659063822</v>
      </c>
      <c r="CL82" s="6">
        <f t="shared" si="538"/>
        <v>0.48395374456188883</v>
      </c>
      <c r="CM82" s="6">
        <f t="shared" si="539"/>
        <v>0.48612966633494487</v>
      </c>
      <c r="CN82" s="6">
        <f t="shared" si="540"/>
        <v>0.49595742589388447</v>
      </c>
      <c r="CO82" s="6">
        <f t="shared" si="541"/>
        <v>0.49307696674808354</v>
      </c>
      <c r="CP82" s="6">
        <f t="shared" si="542"/>
        <v>0.50497129504536375</v>
      </c>
      <c r="CQ82" s="6">
        <f t="shared" si="543"/>
        <v>0.51032527787476623</v>
      </c>
      <c r="CR82" s="6">
        <f t="shared" si="544"/>
        <v>0.51247774376020427</v>
      </c>
      <c r="CS82" s="6">
        <f t="shared" si="545"/>
        <v>0.51620446275514698</v>
      </c>
      <c r="CT82" s="6">
        <f t="shared" si="546"/>
        <v>0.52681273537945839</v>
      </c>
      <c r="CU82" s="6">
        <f t="shared" si="547"/>
        <v>0.53018630183764326</v>
      </c>
      <c r="CV82" s="6">
        <f t="shared" si="548"/>
        <v>0.53467330240026534</v>
      </c>
      <c r="CW82" s="6">
        <f t="shared" si="549"/>
        <v>0.53761416367795967</v>
      </c>
      <c r="CX82" s="6">
        <f t="shared" si="550"/>
        <v>0.54674773002683463</v>
      </c>
      <c r="CY82" s="6">
        <f t="shared" si="551"/>
        <v>0.55115261123270698</v>
      </c>
      <c r="CZ82" s="6">
        <f t="shared" si="552"/>
        <v>0.55455626909521927</v>
      </c>
      <c r="DA82" s="6">
        <f t="shared" si="553"/>
        <v>0.55919741870141138</v>
      </c>
      <c r="DB82" s="6">
        <f t="shared" si="554"/>
        <v>0.55534410271083112</v>
      </c>
      <c r="DC82" s="6">
        <f t="shared" si="555"/>
        <v>0.56137564463919187</v>
      </c>
      <c r="DD82" s="6">
        <f t="shared" si="556"/>
        <v>0.56572775587695967</v>
      </c>
      <c r="DE82" s="6">
        <f t="shared" si="557"/>
        <v>0.56523497085955288</v>
      </c>
      <c r="DF82" s="6">
        <f t="shared" si="558"/>
        <v>0.56605060918791639</v>
      </c>
      <c r="DG82" s="6">
        <f t="shared" si="559"/>
        <v>0.56457282862353864</v>
      </c>
      <c r="DH82" s="6">
        <f t="shared" si="560"/>
        <v>0.52077815618511669</v>
      </c>
      <c r="DI82" s="6">
        <f t="shared" si="381"/>
        <v>0.52771176286898303</v>
      </c>
      <c r="DJ82" s="6">
        <f t="shared" si="382"/>
        <v>0.53585053976451502</v>
      </c>
      <c r="DK82" s="6">
        <f t="shared" si="383"/>
        <v>0.5349142605213526</v>
      </c>
      <c r="DL82" s="6">
        <f t="shared" si="384"/>
        <v>0.54183603305983064</v>
      </c>
      <c r="DM82" s="6">
        <f t="shared" si="385"/>
        <v>0.54487850402386739</v>
      </c>
      <c r="DN82" s="6">
        <f t="shared" si="386"/>
        <v>0.54799871825165991</v>
      </c>
      <c r="DO82" s="6">
        <f t="shared" si="387"/>
        <v>0.54920881731139071</v>
      </c>
      <c r="DP82" s="6">
        <f t="shared" si="388"/>
        <v>0.55218154476410664</v>
      </c>
      <c r="DQ82" s="6">
        <f t="shared" si="389"/>
        <v>0.55470168596808445</v>
      </c>
      <c r="DR82" s="6">
        <f t="shared" si="390"/>
        <v>0.5590091674968829</v>
      </c>
      <c r="DS82" s="6">
        <f t="shared" si="391"/>
        <v>0.56245984382241887</v>
      </c>
      <c r="DT82" s="6">
        <f t="shared" si="392"/>
        <v>0.56176727820613881</v>
      </c>
      <c r="DU82" s="6">
        <f t="shared" si="393"/>
        <v>0.5650345756503059</v>
      </c>
      <c r="DV82" s="6">
        <f t="shared" si="394"/>
        <v>0.56819873004976496</v>
      </c>
      <c r="DW82" s="6">
        <f t="shared" si="395"/>
        <v>0.56984631983319955</v>
      </c>
      <c r="DX82" s="6">
        <f t="shared" si="396"/>
        <v>0.57082792515232372</v>
      </c>
      <c r="DY82" s="6">
        <f t="shared" si="397"/>
        <v>0.57174370293640764</v>
      </c>
      <c r="DZ82" s="6">
        <f t="shared" si="398"/>
        <v>0.5736534387783816</v>
      </c>
      <c r="EA82" s="6">
        <f t="shared" si="399"/>
        <v>0.57467120539853833</v>
      </c>
      <c r="EB82" s="6">
        <f t="shared" si="400"/>
        <v>0.57651725060963932</v>
      </c>
      <c r="EC82" s="6">
        <f t="shared" si="401"/>
        <v>0.57647737574775515</v>
      </c>
      <c r="ED82" s="6">
        <f t="shared" si="402"/>
        <v>0.57875560334852527</v>
      </c>
      <c r="EE82" s="6">
        <f t="shared" si="403"/>
        <v>0.57865867252204706</v>
      </c>
      <c r="EF82" s="6">
        <f t="shared" si="404"/>
        <v>0.57723719986728694</v>
      </c>
      <c r="EG82" s="6">
        <f t="shared" si="405"/>
        <v>0.58014425359891697</v>
      </c>
      <c r="EH82" s="6">
        <f t="shared" si="406"/>
        <v>0.58258171218209642</v>
      </c>
      <c r="EI82" s="6">
        <f t="shared" si="407"/>
        <v>0.58530621513673775</v>
      </c>
      <c r="EJ82" s="6">
        <f t="shared" si="408"/>
        <v>0.58681997110157913</v>
      </c>
      <c r="EK82" s="6">
        <f t="shared" si="409"/>
        <v>0.58780890553783582</v>
      </c>
      <c r="EL82" s="6">
        <f t="shared" si="410"/>
        <v>0.58856424088236547</v>
      </c>
      <c r="EM82" s="6">
        <f t="shared" si="411"/>
        <v>0.58918676970408168</v>
      </c>
      <c r="EN82" s="6">
        <f t="shared" si="412"/>
        <v>0.59001369443192497</v>
      </c>
      <c r="EO82" s="6">
        <f t="shared" si="413"/>
        <v>0.59071532328362741</v>
      </c>
      <c r="EP82" s="6">
        <f t="shared" si="414"/>
        <v>0.58986432170153014</v>
      </c>
      <c r="EQ82" s="6">
        <f t="shared" si="415"/>
        <v>0.58968766673100315</v>
      </c>
      <c r="ER82" s="6">
        <f t="shared" si="416"/>
        <v>0.59146819667984396</v>
      </c>
      <c r="ES82" s="6">
        <f t="shared" si="417"/>
        <v>0.59256205817706942</v>
      </c>
      <c r="ET82" s="6">
        <f t="shared" si="418"/>
        <v>0.59305760172385258</v>
      </c>
      <c r="EU82" s="6">
        <f t="shared" si="419"/>
        <v>0.59296969501774621</v>
      </c>
      <c r="EV82" s="6">
        <f t="shared" si="420"/>
        <v>0.59345932188882899</v>
      </c>
      <c r="EW82" s="6">
        <f t="shared" si="421"/>
        <v>0.59340802239569135</v>
      </c>
      <c r="EX82" s="6">
        <f t="shared" si="422"/>
        <v>0.59455152325747374</v>
      </c>
      <c r="EY82" s="6">
        <f t="shared" si="423"/>
        <v>0.59535706554544432</v>
      </c>
      <c r="EZ82" s="6">
        <f t="shared" si="424"/>
        <v>0.59575988564220184</v>
      </c>
      <c r="FA82" s="6">
        <f t="shared" si="425"/>
        <v>0.59665910622033047</v>
      </c>
      <c r="FB82" s="6">
        <f t="shared" si="426"/>
        <v>0.59621059128564924</v>
      </c>
      <c r="FC82" s="6">
        <f t="shared" si="427"/>
        <v>0.59716069212322764</v>
      </c>
      <c r="FD82" s="6">
        <f t="shared" si="428"/>
        <v>0.59751669536572638</v>
      </c>
      <c r="FE82" s="6">
        <f t="shared" si="429"/>
        <v>0.59805450911809721</v>
      </c>
      <c r="FF82" s="6">
        <f t="shared" si="430"/>
        <v>0.59748128071727469</v>
      </c>
      <c r="FG82" s="6">
        <f t="shared" si="431"/>
        <v>0.59803605448817188</v>
      </c>
      <c r="FH82" s="6">
        <f t="shared" si="432"/>
        <v>0.59850623991802043</v>
      </c>
      <c r="FI82" s="6">
        <f t="shared" si="433"/>
        <v>0.59871196872823429</v>
      </c>
      <c r="FJ82" s="6">
        <f t="shared" si="434"/>
        <v>0.59930555888036252</v>
      </c>
      <c r="FK82" s="6">
        <f t="shared" si="435"/>
        <v>0.5994849702602395</v>
      </c>
      <c r="FL82" s="6">
        <f t="shared" si="436"/>
        <v>0.59966057567003606</v>
      </c>
      <c r="FM82" s="6">
        <f t="shared" si="437"/>
        <v>0.59971464747801184</v>
      </c>
      <c r="FN82" s="6">
        <f t="shared" si="438"/>
        <v>0.5999340786707652</v>
      </c>
      <c r="FO82" s="6">
        <f t="shared" si="439"/>
        <v>0.60002270851285866</v>
      </c>
      <c r="FP82" s="6">
        <f t="shared" si="440"/>
        <v>0.60023161932512148</v>
      </c>
      <c r="FQ82" s="6">
        <f t="shared" si="441"/>
        <v>0.60039720899492266</v>
      </c>
      <c r="FR82" s="6">
        <f t="shared" si="442"/>
        <v>0.60055337078020055</v>
      </c>
      <c r="FS82" s="6">
        <f t="shared" si="443"/>
        <v>0.60070053163796189</v>
      </c>
      <c r="FT82" s="6">
        <f t="shared" si="444"/>
        <v>0.60083888493533677</v>
      </c>
      <c r="FU82" s="6">
        <f t="shared" si="445"/>
        <v>0.60096884952106788</v>
      </c>
      <c r="FV82" s="6">
        <f t="shared" si="446"/>
        <v>0.60109036891466305</v>
      </c>
      <c r="FW82" s="6">
        <f t="shared" si="447"/>
        <v>0.60120350892896857</v>
      </c>
      <c r="FX82" s="6">
        <f t="shared" si="448"/>
        <v>0.60130758694989905</v>
      </c>
      <c r="FY82" s="6">
        <f t="shared" si="449"/>
        <v>0.60140069070342639</v>
      </c>
      <c r="GA82" s="17"/>
      <c r="GB82" s="17"/>
      <c r="GC82" s="17"/>
    </row>
    <row r="83" spans="1:185" x14ac:dyDescent="0.25">
      <c r="A83" s="13">
        <v>81</v>
      </c>
      <c r="B83" s="6" t="str">
        <f t="shared" si="450"/>
        <v/>
      </c>
      <c r="C83" s="6" t="str">
        <f t="shared" si="451"/>
        <v/>
      </c>
      <c r="D83" s="6" t="str">
        <f t="shared" si="452"/>
        <v/>
      </c>
      <c r="E83" s="6" t="str">
        <f t="shared" si="453"/>
        <v/>
      </c>
      <c r="F83" s="6" t="str">
        <f t="shared" si="454"/>
        <v/>
      </c>
      <c r="G83" s="6" t="str">
        <f t="shared" si="455"/>
        <v/>
      </c>
      <c r="H83" s="6" t="str">
        <f t="shared" si="456"/>
        <v/>
      </c>
      <c r="I83" s="6" t="str">
        <f t="shared" si="457"/>
        <v/>
      </c>
      <c r="J83" s="6" t="str">
        <f t="shared" si="458"/>
        <v/>
      </c>
      <c r="K83" s="6" t="str">
        <f t="shared" si="459"/>
        <v/>
      </c>
      <c r="L83" s="6" t="str">
        <f t="shared" si="460"/>
        <v/>
      </c>
      <c r="M83" s="6" t="str">
        <f t="shared" si="461"/>
        <v/>
      </c>
      <c r="N83" s="6" t="str">
        <f t="shared" si="462"/>
        <v/>
      </c>
      <c r="O83" s="6" t="str">
        <f t="shared" si="463"/>
        <v/>
      </c>
      <c r="P83" s="6" t="str">
        <f t="shared" si="464"/>
        <v/>
      </c>
      <c r="Q83" s="6" t="str">
        <f t="shared" si="465"/>
        <v/>
      </c>
      <c r="R83" s="6" t="str">
        <f t="shared" si="466"/>
        <v/>
      </c>
      <c r="S83" s="6" t="str">
        <f t="shared" si="467"/>
        <v/>
      </c>
      <c r="T83" s="6" t="str">
        <f t="shared" si="468"/>
        <v/>
      </c>
      <c r="U83" s="6" t="str">
        <f t="shared" si="469"/>
        <v/>
      </c>
      <c r="V83" s="6" t="str">
        <f t="shared" si="470"/>
        <v/>
      </c>
      <c r="W83" s="6" t="str">
        <f t="shared" si="471"/>
        <v/>
      </c>
      <c r="X83" s="6" t="str">
        <f t="shared" si="472"/>
        <v/>
      </c>
      <c r="Y83" s="6" t="str">
        <f t="shared" si="473"/>
        <v/>
      </c>
      <c r="Z83" s="6" t="str">
        <f t="shared" si="474"/>
        <v/>
      </c>
      <c r="AA83" s="6" t="str">
        <f t="shared" si="475"/>
        <v/>
      </c>
      <c r="AB83" s="6" t="str">
        <f t="shared" si="476"/>
        <v/>
      </c>
      <c r="AC83" s="6" t="str">
        <f t="shared" si="477"/>
        <v/>
      </c>
      <c r="AD83" s="6" t="str">
        <f t="shared" si="478"/>
        <v/>
      </c>
      <c r="AE83" s="6">
        <f t="shared" si="479"/>
        <v>1</v>
      </c>
      <c r="AF83" s="6">
        <f t="shared" si="480"/>
        <v>0.88163999999999998</v>
      </c>
      <c r="AG83" s="6">
        <f t="shared" si="481"/>
        <v>0.80710337930000009</v>
      </c>
      <c r="AH83" s="6">
        <f t="shared" si="482"/>
        <v>0.71558402214271999</v>
      </c>
      <c r="AI83" s="6">
        <f t="shared" si="483"/>
        <v>0.63639045189111587</v>
      </c>
      <c r="AJ83" s="6">
        <f t="shared" si="484"/>
        <v>0.5810828708400233</v>
      </c>
      <c r="AK83" s="6">
        <f t="shared" si="485"/>
        <v>0.5435334543624224</v>
      </c>
      <c r="AL83" s="6">
        <f t="shared" si="486"/>
        <v>0.50780844305398298</v>
      </c>
      <c r="AM83" s="6">
        <f t="shared" si="487"/>
        <v>0.48183708794951813</v>
      </c>
      <c r="AN83" s="6">
        <f t="shared" si="488"/>
        <v>0.46287749654911442</v>
      </c>
      <c r="AO83" s="6">
        <f t="shared" si="489"/>
        <v>0.44351897227070486</v>
      </c>
      <c r="AP83" s="6">
        <f t="shared" si="490"/>
        <v>0.42441491158489841</v>
      </c>
      <c r="AQ83" s="6">
        <f t="shared" si="491"/>
        <v>0.43204730618464154</v>
      </c>
      <c r="AR83" s="6">
        <f t="shared" si="492"/>
        <v>0.40749432982008066</v>
      </c>
      <c r="AS83" s="6">
        <f t="shared" si="493"/>
        <v>0.40343840337857606</v>
      </c>
      <c r="AT83" s="6">
        <f t="shared" si="494"/>
        <v>0.39103551068354137</v>
      </c>
      <c r="AU83" s="6">
        <f t="shared" si="495"/>
        <v>0.38712142568941649</v>
      </c>
      <c r="AV83" s="6">
        <f t="shared" si="496"/>
        <v>0.38353444744296433</v>
      </c>
      <c r="AW83" s="6">
        <f t="shared" si="497"/>
        <v>0.37865751484111076</v>
      </c>
      <c r="AX83" s="6">
        <f t="shared" si="498"/>
        <v>0.37754678448821621</v>
      </c>
      <c r="AY83" s="6">
        <f t="shared" si="499"/>
        <v>0.38377974856843444</v>
      </c>
      <c r="AZ83" s="6">
        <f t="shared" si="500"/>
        <v>0.37125500786134608</v>
      </c>
      <c r="BA83" s="6">
        <f t="shared" si="501"/>
        <v>0.37049022014539396</v>
      </c>
      <c r="BB83" s="6">
        <f t="shared" si="502"/>
        <v>0.37248771670643555</v>
      </c>
      <c r="BC83" s="6">
        <f t="shared" si="503"/>
        <v>0.37009060939711869</v>
      </c>
      <c r="BD83" s="6">
        <f t="shared" si="504"/>
        <v>0.37360448850196099</v>
      </c>
      <c r="BE83" s="6">
        <f t="shared" si="505"/>
        <v>0.36743320244009631</v>
      </c>
      <c r="BF83" s="6">
        <f t="shared" si="506"/>
        <v>0.37572825310833957</v>
      </c>
      <c r="BG83" s="6">
        <f t="shared" si="507"/>
        <v>0.37077879412973214</v>
      </c>
      <c r="BH83" s="6">
        <f t="shared" si="508"/>
        <v>0.37166315487542034</v>
      </c>
      <c r="BI83" s="6">
        <f t="shared" si="509"/>
        <v>0.37578018071550606</v>
      </c>
      <c r="BJ83" s="6">
        <f t="shared" si="510"/>
        <v>0.36432282856372322</v>
      </c>
      <c r="BK83" s="6">
        <f t="shared" si="511"/>
        <v>0.38023469356888012</v>
      </c>
      <c r="BL83" s="6">
        <f t="shared" si="512"/>
        <v>0.37028473728626538</v>
      </c>
      <c r="BM83" s="6">
        <f t="shared" si="513"/>
        <v>0.37719915940055476</v>
      </c>
      <c r="BN83" s="6">
        <f t="shared" si="514"/>
        <v>0.37248697647702139</v>
      </c>
      <c r="BO83" s="6">
        <f t="shared" si="515"/>
        <v>0.37573404511116104</v>
      </c>
      <c r="BP83" s="6">
        <f t="shared" si="516"/>
        <v>0.38296239090399958</v>
      </c>
      <c r="BQ83" s="6">
        <f t="shared" si="517"/>
        <v>0.37639562118577091</v>
      </c>
      <c r="BR83" s="6">
        <f t="shared" si="518"/>
        <v>0.38192518989223034</v>
      </c>
      <c r="BS83" s="6">
        <f t="shared" si="519"/>
        <v>0.38331975821483516</v>
      </c>
      <c r="BT83" s="6">
        <f t="shared" si="520"/>
        <v>0.38589079240438878</v>
      </c>
      <c r="BU83" s="6">
        <f t="shared" si="521"/>
        <v>0.3908503244279849</v>
      </c>
      <c r="BV83" s="6">
        <f t="shared" si="522"/>
        <v>0.39546450539494221</v>
      </c>
      <c r="BW83" s="6">
        <f t="shared" si="523"/>
        <v>0.39681277839743229</v>
      </c>
      <c r="BX83" s="6">
        <f t="shared" si="524"/>
        <v>0.40002852884261642</v>
      </c>
      <c r="BY83" s="6">
        <f t="shared" si="525"/>
        <v>0.37924944462384419</v>
      </c>
      <c r="BZ83" s="6">
        <f t="shared" si="526"/>
        <v>0.42579073738391171</v>
      </c>
      <c r="CA83" s="6">
        <f t="shared" si="527"/>
        <v>0.40343163353870232</v>
      </c>
      <c r="CB83" s="6">
        <f t="shared" si="528"/>
        <v>0.41755829611798007</v>
      </c>
      <c r="CC83" s="6">
        <f t="shared" si="529"/>
        <v>0.4470523972702945</v>
      </c>
      <c r="CD83" s="6">
        <f t="shared" si="530"/>
        <v>0.37848085210419924</v>
      </c>
      <c r="CE83" s="6">
        <f t="shared" si="531"/>
        <v>0.42507132554545185</v>
      </c>
      <c r="CF83" s="6">
        <f t="shared" si="532"/>
        <v>0.41300249180331616</v>
      </c>
      <c r="CG83" s="6">
        <f t="shared" si="533"/>
        <v>0.42945984007671528</v>
      </c>
      <c r="CH83" s="6">
        <f t="shared" si="534"/>
        <v>0.42690818450255763</v>
      </c>
      <c r="CI83" s="6">
        <f t="shared" si="535"/>
        <v>0.43936136042568336</v>
      </c>
      <c r="CJ83" s="6">
        <f t="shared" si="536"/>
        <v>0.43687087927095325</v>
      </c>
      <c r="CK83" s="6">
        <f t="shared" si="537"/>
        <v>0.4396770623027359</v>
      </c>
      <c r="CL83" s="6">
        <f t="shared" si="538"/>
        <v>0.45348401680427231</v>
      </c>
      <c r="CM83" s="6">
        <f t="shared" si="539"/>
        <v>0.45534793586261613</v>
      </c>
      <c r="CN83" s="6">
        <f t="shared" si="540"/>
        <v>0.46458887948940542</v>
      </c>
      <c r="CO83" s="6">
        <f t="shared" si="541"/>
        <v>0.4623908403834337</v>
      </c>
      <c r="CP83" s="6">
        <f t="shared" si="542"/>
        <v>0.47404902266482857</v>
      </c>
      <c r="CQ83" s="6">
        <f t="shared" si="543"/>
        <v>0.47957640881908004</v>
      </c>
      <c r="CR83" s="6">
        <f t="shared" si="544"/>
        <v>0.4820944794223706</v>
      </c>
      <c r="CS83" s="6">
        <f t="shared" si="545"/>
        <v>0.4860911500472182</v>
      </c>
      <c r="CT83" s="6">
        <f t="shared" si="546"/>
        <v>0.49657352817547434</v>
      </c>
      <c r="CU83" s="6">
        <f t="shared" si="547"/>
        <v>0.50024159987270456</v>
      </c>
      <c r="CV83" s="6">
        <f t="shared" si="548"/>
        <v>0.50495956042655177</v>
      </c>
      <c r="CW83" s="6">
        <f t="shared" si="549"/>
        <v>0.50821622316012172</v>
      </c>
      <c r="CX83" s="6">
        <f t="shared" si="550"/>
        <v>0.51685034574731625</v>
      </c>
      <c r="CY83" s="6">
        <f t="shared" si="551"/>
        <v>0.52101435823278053</v>
      </c>
      <c r="CZ83" s="6">
        <f t="shared" si="552"/>
        <v>0.5242318964984789</v>
      </c>
      <c r="DA83" s="6">
        <f t="shared" si="553"/>
        <v>0.52861925770162044</v>
      </c>
      <c r="DB83" s="6">
        <f t="shared" si="554"/>
        <v>0.52497664961633883</v>
      </c>
      <c r="DC83" s="6">
        <f t="shared" si="555"/>
        <v>0.53067837339104884</v>
      </c>
      <c r="DD83" s="6">
        <f t="shared" si="556"/>
        <v>0.53479250148785984</v>
      </c>
      <c r="DE83" s="6">
        <f t="shared" si="557"/>
        <v>0.53432666305335319</v>
      </c>
      <c r="DF83" s="6">
        <f t="shared" si="558"/>
        <v>0.53509770046031002</v>
      </c>
      <c r="DG83" s="6">
        <f t="shared" si="559"/>
        <v>0.53370072823035708</v>
      </c>
      <c r="DH83" s="6">
        <f t="shared" si="560"/>
        <v>0.49230084607523972</v>
      </c>
      <c r="DI83" s="6">
        <f t="shared" si="381"/>
        <v>0.49885530769441527</v>
      </c>
      <c r="DJ83" s="6">
        <f t="shared" si="382"/>
        <v>0.50654903813241725</v>
      </c>
      <c r="DK83" s="6">
        <f t="shared" si="383"/>
        <v>0.50566395672472531</v>
      </c>
      <c r="DL83" s="6">
        <f t="shared" si="384"/>
        <v>0.51220723131595425</v>
      </c>
      <c r="DM83" s="6">
        <f t="shared" si="385"/>
        <v>0.51508333318767374</v>
      </c>
      <c r="DN83" s="6">
        <f t="shared" si="386"/>
        <v>0.51803292714823956</v>
      </c>
      <c r="DO83" s="6">
        <f t="shared" si="387"/>
        <v>0.51917685529473534</v>
      </c>
      <c r="DP83" s="6">
        <f t="shared" si="388"/>
        <v>0.5219870273857532</v>
      </c>
      <c r="DQ83" s="6">
        <f t="shared" si="389"/>
        <v>0.52436936165268111</v>
      </c>
      <c r="DR83" s="6">
        <f t="shared" si="390"/>
        <v>0.52844130049246452</v>
      </c>
      <c r="DS83" s="6">
        <f t="shared" si="391"/>
        <v>0.53170328614684992</v>
      </c>
      <c r="DT83" s="6">
        <f t="shared" si="392"/>
        <v>0.53104859156181805</v>
      </c>
      <c r="DU83" s="6">
        <f t="shared" si="393"/>
        <v>0.5341372259007191</v>
      </c>
      <c r="DV83" s="6">
        <f t="shared" si="394"/>
        <v>0.53712835728644615</v>
      </c>
      <c r="DW83" s="6">
        <f t="shared" si="395"/>
        <v>0.53868585318894613</v>
      </c>
      <c r="DX83" s="6">
        <f t="shared" si="396"/>
        <v>0.53961378214175915</v>
      </c>
      <c r="DY83" s="6">
        <f t="shared" si="397"/>
        <v>0.5404794831558416</v>
      </c>
      <c r="DZ83" s="6">
        <f t="shared" si="398"/>
        <v>0.54228479038621968</v>
      </c>
      <c r="EA83" s="6">
        <f t="shared" si="399"/>
        <v>0.54324690325954117</v>
      </c>
      <c r="EB83" s="6">
        <f t="shared" si="400"/>
        <v>0.54499200260467406</v>
      </c>
      <c r="EC83" s="6">
        <f t="shared" si="401"/>
        <v>0.54495430818909696</v>
      </c>
      <c r="ED83" s="6">
        <f t="shared" si="402"/>
        <v>0.54710795722773375</v>
      </c>
      <c r="EE83" s="6">
        <f t="shared" si="403"/>
        <v>0.54701632679485312</v>
      </c>
      <c r="EF83" s="6">
        <f t="shared" si="404"/>
        <v>0.54567258343254033</v>
      </c>
      <c r="EG83" s="6">
        <f t="shared" si="405"/>
        <v>0.5484206729878921</v>
      </c>
      <c r="EH83" s="6">
        <f t="shared" si="406"/>
        <v>0.5507248459039813</v>
      </c>
      <c r="EI83" s="6">
        <f t="shared" si="407"/>
        <v>0.55330036696563589</v>
      </c>
      <c r="EJ83" s="6">
        <f t="shared" si="408"/>
        <v>0.55473134738098562</v>
      </c>
      <c r="EK83" s="6">
        <f t="shared" si="409"/>
        <v>0.55566620467847383</v>
      </c>
      <c r="EL83" s="6">
        <f t="shared" si="410"/>
        <v>0.55638023660313518</v>
      </c>
      <c r="EM83" s="6">
        <f t="shared" si="411"/>
        <v>0.5569687241616037</v>
      </c>
      <c r="EN83" s="6">
        <f t="shared" si="412"/>
        <v>0.55775043080256559</v>
      </c>
      <c r="EO83" s="6">
        <f t="shared" si="413"/>
        <v>0.55841369302511001</v>
      </c>
      <c r="EP83" s="6">
        <f t="shared" si="414"/>
        <v>0.55760922610593888</v>
      </c>
      <c r="EQ83" s="6">
        <f t="shared" si="415"/>
        <v>0.55744223102286761</v>
      </c>
      <c r="ER83" s="6">
        <f t="shared" si="416"/>
        <v>0.55912539762627844</v>
      </c>
      <c r="ES83" s="6">
        <f t="shared" si="417"/>
        <v>0.56015944433921661</v>
      </c>
      <c r="ET83" s="6">
        <f t="shared" si="418"/>
        <v>0.56062789046056605</v>
      </c>
      <c r="EU83" s="6">
        <f t="shared" si="419"/>
        <v>0.56054479068904561</v>
      </c>
      <c r="EV83" s="6">
        <f t="shared" si="420"/>
        <v>0.56100764367170708</v>
      </c>
      <c r="EW83" s="6">
        <f t="shared" si="421"/>
        <v>0.56095914934917268</v>
      </c>
      <c r="EX83" s="6">
        <f t="shared" si="422"/>
        <v>0.56204012103559486</v>
      </c>
      <c r="EY83" s="6">
        <f t="shared" si="423"/>
        <v>0.56280161447614607</v>
      </c>
      <c r="EZ83" s="6">
        <f t="shared" si="424"/>
        <v>0.56318240747234716</v>
      </c>
      <c r="FA83" s="6">
        <f t="shared" si="425"/>
        <v>0.56403245666539292</v>
      </c>
      <c r="FB83" s="6">
        <f t="shared" si="426"/>
        <v>0.56360846752683447</v>
      </c>
      <c r="FC83" s="6">
        <f t="shared" si="427"/>
        <v>0.56450661473335895</v>
      </c>
      <c r="FD83" s="6">
        <f t="shared" si="428"/>
        <v>0.56484315092522142</v>
      </c>
      <c r="FE83" s="6">
        <f t="shared" si="429"/>
        <v>0.56535155582311991</v>
      </c>
      <c r="FF83" s="6">
        <f t="shared" si="430"/>
        <v>0.5648096728286669</v>
      </c>
      <c r="FG83" s="6">
        <f t="shared" si="431"/>
        <v>0.56533411033348413</v>
      </c>
      <c r="FH83" s="6">
        <f t="shared" si="432"/>
        <v>0.56577858497624245</v>
      </c>
      <c r="FI83" s="6">
        <f t="shared" si="433"/>
        <v>0.56597306407665682</v>
      </c>
      <c r="FJ83" s="6">
        <f t="shared" si="434"/>
        <v>0.56653419539647887</v>
      </c>
      <c r="FK83" s="6">
        <f t="shared" si="435"/>
        <v>0.56670379616229427</v>
      </c>
      <c r="FL83" s="6">
        <f t="shared" si="436"/>
        <v>0.56686979907695478</v>
      </c>
      <c r="FM83" s="6">
        <f t="shared" si="437"/>
        <v>0.56692091411797396</v>
      </c>
      <c r="FN83" s="6">
        <f t="shared" si="438"/>
        <v>0.56712834632411546</v>
      </c>
      <c r="FO83" s="6">
        <f t="shared" si="439"/>
        <v>0.56721212968893575</v>
      </c>
      <c r="FP83" s="6">
        <f t="shared" si="440"/>
        <v>0.56740961679243618</v>
      </c>
      <c r="FQ83" s="6">
        <f t="shared" si="441"/>
        <v>0.56756615165008384</v>
      </c>
      <c r="FR83" s="6">
        <f t="shared" si="442"/>
        <v>0.56771377416094349</v>
      </c>
      <c r="FS83" s="6">
        <f t="shared" si="443"/>
        <v>0.56785288793506139</v>
      </c>
      <c r="FT83" s="6">
        <f t="shared" si="444"/>
        <v>0.56798367576582198</v>
      </c>
      <c r="FU83" s="6">
        <f t="shared" si="445"/>
        <v>0.56810653359838537</v>
      </c>
      <c r="FV83" s="6">
        <f t="shared" si="446"/>
        <v>0.5682214080407384</v>
      </c>
      <c r="FW83" s="6">
        <f t="shared" si="447"/>
        <v>0.56832836130693454</v>
      </c>
      <c r="FX83" s="6">
        <f t="shared" si="448"/>
        <v>0.56842674810974758</v>
      </c>
      <c r="FY83" s="6">
        <f t="shared" si="449"/>
        <v>0.56851476074255469</v>
      </c>
      <c r="GA83" s="17"/>
      <c r="GB83" s="17"/>
      <c r="GC83" s="17"/>
    </row>
    <row r="84" spans="1:185" x14ac:dyDescent="0.25">
      <c r="A84" s="13">
        <v>82</v>
      </c>
      <c r="B84" s="6" t="str">
        <f t="shared" si="450"/>
        <v/>
      </c>
      <c r="C84" s="6" t="str">
        <f t="shared" si="451"/>
        <v/>
      </c>
      <c r="D84" s="6" t="str">
        <f t="shared" si="452"/>
        <v/>
      </c>
      <c r="E84" s="6" t="str">
        <f t="shared" si="453"/>
        <v/>
      </c>
      <c r="F84" s="6" t="str">
        <f t="shared" si="454"/>
        <v/>
      </c>
      <c r="G84" s="6" t="str">
        <f t="shared" si="455"/>
        <v/>
      </c>
      <c r="H84" s="6" t="str">
        <f t="shared" si="456"/>
        <v/>
      </c>
      <c r="I84" s="6" t="str">
        <f t="shared" si="457"/>
        <v/>
      </c>
      <c r="J84" s="6" t="str">
        <f t="shared" si="458"/>
        <v/>
      </c>
      <c r="K84" s="6" t="str">
        <f t="shared" si="459"/>
        <v/>
      </c>
      <c r="L84" s="6" t="str">
        <f t="shared" si="460"/>
        <v/>
      </c>
      <c r="M84" s="6" t="str">
        <f t="shared" si="461"/>
        <v/>
      </c>
      <c r="N84" s="6" t="str">
        <f t="shared" si="462"/>
        <v/>
      </c>
      <c r="O84" s="6" t="str">
        <f t="shared" si="463"/>
        <v/>
      </c>
      <c r="P84" s="6" t="str">
        <f t="shared" si="464"/>
        <v/>
      </c>
      <c r="Q84" s="6" t="str">
        <f t="shared" si="465"/>
        <v/>
      </c>
      <c r="R84" s="6" t="str">
        <f t="shared" si="466"/>
        <v/>
      </c>
      <c r="S84" s="6" t="str">
        <f t="shared" si="467"/>
        <v/>
      </c>
      <c r="T84" s="6" t="str">
        <f t="shared" si="468"/>
        <v/>
      </c>
      <c r="U84" s="6" t="str">
        <f t="shared" si="469"/>
        <v/>
      </c>
      <c r="V84" s="6" t="str">
        <f t="shared" si="470"/>
        <v/>
      </c>
      <c r="W84" s="6" t="str">
        <f t="shared" si="471"/>
        <v/>
      </c>
      <c r="X84" s="6" t="str">
        <f t="shared" si="472"/>
        <v/>
      </c>
      <c r="Y84" s="6" t="str">
        <f t="shared" si="473"/>
        <v/>
      </c>
      <c r="Z84" s="6" t="str">
        <f t="shared" si="474"/>
        <v/>
      </c>
      <c r="AA84" s="6" t="str">
        <f t="shared" si="475"/>
        <v/>
      </c>
      <c r="AB84" s="6" t="str">
        <f t="shared" si="476"/>
        <v/>
      </c>
      <c r="AC84" s="6" t="str">
        <f t="shared" si="477"/>
        <v/>
      </c>
      <c r="AD84" s="6">
        <f t="shared" si="478"/>
        <v>1</v>
      </c>
      <c r="AE84" s="6">
        <f t="shared" si="479"/>
        <v>0.88502000000000003</v>
      </c>
      <c r="AF84" s="6">
        <f t="shared" si="480"/>
        <v>0.76732655760000001</v>
      </c>
      <c r="AG84" s="6">
        <f t="shared" si="481"/>
        <v>0.69993619259654605</v>
      </c>
      <c r="AH84" s="6">
        <f t="shared" si="482"/>
        <v>0.61376357163203232</v>
      </c>
      <c r="AI84" s="6">
        <f t="shared" si="483"/>
        <v>0.54831401334938545</v>
      </c>
      <c r="AJ84" s="6">
        <f t="shared" si="484"/>
        <v>0.51013846313916489</v>
      </c>
      <c r="AK84" s="6">
        <f t="shared" si="485"/>
        <v>0.47425468026938805</v>
      </c>
      <c r="AL84" s="6">
        <f t="shared" si="486"/>
        <v>0.44194060990545087</v>
      </c>
      <c r="AM84" s="6">
        <f t="shared" si="487"/>
        <v>0.42452738470880241</v>
      </c>
      <c r="AN84" s="6">
        <f t="shared" si="488"/>
        <v>0.40427720548599649</v>
      </c>
      <c r="AO84" s="6">
        <f t="shared" si="489"/>
        <v>0.38774646150766373</v>
      </c>
      <c r="AP84" s="6">
        <f t="shared" si="490"/>
        <v>0.37361669081730192</v>
      </c>
      <c r="AQ84" s="6">
        <f t="shared" si="491"/>
        <v>0.3793418553031771</v>
      </c>
      <c r="AR84" s="6">
        <f t="shared" si="492"/>
        <v>0.36187533959672263</v>
      </c>
      <c r="AS84" s="6">
        <f t="shared" si="493"/>
        <v>0.35901580078256101</v>
      </c>
      <c r="AT84" s="6">
        <f t="shared" si="494"/>
        <v>0.34142092508801364</v>
      </c>
      <c r="AU84" s="6">
        <f t="shared" si="495"/>
        <v>0.34420127322323085</v>
      </c>
      <c r="AV84" s="6">
        <f t="shared" si="496"/>
        <v>0.33795904905331686</v>
      </c>
      <c r="AW84" s="6">
        <f t="shared" si="497"/>
        <v>0.33384718453481371</v>
      </c>
      <c r="AX84" s="6">
        <f t="shared" si="498"/>
        <v>0.33389482526568864</v>
      </c>
      <c r="AY84" s="6">
        <f t="shared" si="499"/>
        <v>0.33881227542867098</v>
      </c>
      <c r="AZ84" s="6">
        <f t="shared" si="500"/>
        <v>0.32885397341350175</v>
      </c>
      <c r="BA84" s="6">
        <f t="shared" si="501"/>
        <v>0.33077737344800917</v>
      </c>
      <c r="BB84" s="6">
        <f t="shared" si="502"/>
        <v>0.3341177570085056</v>
      </c>
      <c r="BC84" s="6">
        <f t="shared" si="503"/>
        <v>0.32981734928252421</v>
      </c>
      <c r="BD84" s="6">
        <f t="shared" si="504"/>
        <v>0.33294884806317759</v>
      </c>
      <c r="BE84" s="6">
        <f t="shared" si="505"/>
        <v>0.32782757754907832</v>
      </c>
      <c r="BF84" s="6">
        <f t="shared" si="506"/>
        <v>0.33662997108988574</v>
      </c>
      <c r="BG84" s="6">
        <f t="shared" si="507"/>
        <v>0.32826529759481704</v>
      </c>
      <c r="BH84" s="6">
        <f t="shared" si="508"/>
        <v>0.33208846214428556</v>
      </c>
      <c r="BI84" s="6">
        <f t="shared" si="509"/>
        <v>0.33385814375488421</v>
      </c>
      <c r="BJ84" s="6">
        <f t="shared" si="510"/>
        <v>0.32471000741398959</v>
      </c>
      <c r="BK84" s="6">
        <f t="shared" si="511"/>
        <v>0.3386826462556729</v>
      </c>
      <c r="BL84" s="6">
        <f t="shared" si="512"/>
        <v>0.32933124534240443</v>
      </c>
      <c r="BM84" s="6">
        <f t="shared" si="513"/>
        <v>0.33829861009157558</v>
      </c>
      <c r="BN84" s="6">
        <f t="shared" si="514"/>
        <v>0.33223975866867922</v>
      </c>
      <c r="BO84" s="6">
        <f t="shared" si="515"/>
        <v>0.33542153941118458</v>
      </c>
      <c r="BP84" s="6">
        <f t="shared" si="516"/>
        <v>0.34517932141741098</v>
      </c>
      <c r="BQ84" s="6">
        <f t="shared" si="517"/>
        <v>0.33942980722911636</v>
      </c>
      <c r="BR84" s="6">
        <f t="shared" si="518"/>
        <v>0.34355698531565687</v>
      </c>
      <c r="BS84" s="6">
        <f t="shared" si="519"/>
        <v>0.3460419117284424</v>
      </c>
      <c r="BT84" s="6">
        <f t="shared" si="520"/>
        <v>0.34968265935308501</v>
      </c>
      <c r="BU84" s="6">
        <f t="shared" si="521"/>
        <v>0.35442307419129671</v>
      </c>
      <c r="BV84" s="6">
        <f t="shared" si="522"/>
        <v>0.35863885065256518</v>
      </c>
      <c r="BW84" s="6">
        <f t="shared" si="523"/>
        <v>0.35963935731716085</v>
      </c>
      <c r="BX84" s="6">
        <f t="shared" si="524"/>
        <v>0.36223383343756599</v>
      </c>
      <c r="BY84" s="6">
        <f t="shared" si="525"/>
        <v>0.34260636328428834</v>
      </c>
      <c r="BZ84" s="6">
        <f t="shared" si="526"/>
        <v>0.3913570404516748</v>
      </c>
      <c r="CA84" s="6">
        <f t="shared" si="527"/>
        <v>0.36945058704573741</v>
      </c>
      <c r="CB84" s="6">
        <f t="shared" si="528"/>
        <v>0.38303040061198429</v>
      </c>
      <c r="CC84" s="6">
        <f t="shared" si="529"/>
        <v>0.41663495216002366</v>
      </c>
      <c r="CD84" s="6">
        <f t="shared" si="530"/>
        <v>0.34591257478063292</v>
      </c>
      <c r="CE84" s="6">
        <f t="shared" si="531"/>
        <v>0.39251086200867025</v>
      </c>
      <c r="CF84" s="6">
        <f t="shared" si="532"/>
        <v>0.37933865869642786</v>
      </c>
      <c r="CG84" s="6">
        <f t="shared" si="533"/>
        <v>0.39667487588525885</v>
      </c>
      <c r="CH84" s="6">
        <f t="shared" si="534"/>
        <v>0.3926189191233122</v>
      </c>
      <c r="CI84" s="6">
        <f t="shared" si="535"/>
        <v>0.40799095929128953</v>
      </c>
      <c r="CJ84" s="6">
        <f t="shared" si="536"/>
        <v>0.40362063664964098</v>
      </c>
      <c r="CK84" s="6">
        <f t="shared" si="537"/>
        <v>0.40716294354544857</v>
      </c>
      <c r="CL84" s="6">
        <f t="shared" si="538"/>
        <v>0.42192606407486299</v>
      </c>
      <c r="CM84" s="6">
        <f t="shared" si="539"/>
        <v>0.4233119625383539</v>
      </c>
      <c r="CN84" s="6">
        <f t="shared" si="540"/>
        <v>0.43242436128853118</v>
      </c>
      <c r="CO84" s="6">
        <f t="shared" si="541"/>
        <v>0.43088934635419562</v>
      </c>
      <c r="CP84" s="6">
        <f t="shared" si="542"/>
        <v>0.44226865817760425</v>
      </c>
      <c r="CQ84" s="6">
        <f t="shared" si="543"/>
        <v>0.44793854746174416</v>
      </c>
      <c r="CR84" s="6">
        <f t="shared" si="544"/>
        <v>0.45079802387873108</v>
      </c>
      <c r="CS84" s="6">
        <f t="shared" si="545"/>
        <v>0.45503880526537999</v>
      </c>
      <c r="CT84" s="6">
        <f t="shared" si="546"/>
        <v>0.4653577663475027</v>
      </c>
      <c r="CU84" s="6">
        <f t="shared" si="547"/>
        <v>0.4692970714919622</v>
      </c>
      <c r="CV84" s="6">
        <f t="shared" si="548"/>
        <v>0.47422164922570215</v>
      </c>
      <c r="CW84" s="6">
        <f t="shared" si="549"/>
        <v>0.47728007230255381</v>
      </c>
      <c r="CX84" s="6">
        <f t="shared" si="550"/>
        <v>0.48538861836009861</v>
      </c>
      <c r="CY84" s="6">
        <f t="shared" si="551"/>
        <v>0.48929915897167797</v>
      </c>
      <c r="CZ84" s="6">
        <f t="shared" si="552"/>
        <v>0.49232083916626102</v>
      </c>
      <c r="DA84" s="6">
        <f t="shared" si="553"/>
        <v>0.49644113280669655</v>
      </c>
      <c r="DB84" s="6">
        <f t="shared" si="554"/>
        <v>0.4930202576533953</v>
      </c>
      <c r="DC84" s="6">
        <f t="shared" si="555"/>
        <v>0.49837490595352518</v>
      </c>
      <c r="DD84" s="6">
        <f t="shared" si="556"/>
        <v>0.50223859874022569</v>
      </c>
      <c r="DE84" s="6">
        <f t="shared" si="557"/>
        <v>0.50180111683474826</v>
      </c>
      <c r="DF84" s="6">
        <f t="shared" si="558"/>
        <v>0.50252521963306518</v>
      </c>
      <c r="DG84" s="6">
        <f t="shared" si="559"/>
        <v>0.50121328393221187</v>
      </c>
      <c r="DH84" s="6">
        <f t="shared" si="560"/>
        <v>0.46233349645623018</v>
      </c>
      <c r="DI84" s="6">
        <f t="shared" si="381"/>
        <v>0.46848897472107653</v>
      </c>
      <c r="DJ84" s="6">
        <f t="shared" si="382"/>
        <v>0.47571437220424384</v>
      </c>
      <c r="DK84" s="6">
        <f t="shared" si="383"/>
        <v>0.47488316749450404</v>
      </c>
      <c r="DL84" s="6">
        <f t="shared" si="384"/>
        <v>0.48102813970845337</v>
      </c>
      <c r="DM84" s="6">
        <f t="shared" si="385"/>
        <v>0.48372916743391287</v>
      </c>
      <c r="DN84" s="6">
        <f t="shared" si="386"/>
        <v>0.48649921363591786</v>
      </c>
      <c r="DO84" s="6">
        <f t="shared" si="387"/>
        <v>0.48757350855919585</v>
      </c>
      <c r="DP84" s="6">
        <f t="shared" si="388"/>
        <v>0.49021261978324082</v>
      </c>
      <c r="DQ84" s="6">
        <f t="shared" si="389"/>
        <v>0.4924499365381016</v>
      </c>
      <c r="DR84" s="6">
        <f t="shared" si="390"/>
        <v>0.49627400821330092</v>
      </c>
      <c r="DS84" s="6">
        <f t="shared" si="391"/>
        <v>0.49933743019399679</v>
      </c>
      <c r="DT84" s="6">
        <f t="shared" si="392"/>
        <v>0.49872258819439058</v>
      </c>
      <c r="DU84" s="6">
        <f t="shared" si="393"/>
        <v>0.50162321110528574</v>
      </c>
      <c r="DV84" s="6">
        <f t="shared" si="394"/>
        <v>0.50443226626525139</v>
      </c>
      <c r="DW84" s="6">
        <f t="shared" si="395"/>
        <v>0.50589495423757525</v>
      </c>
      <c r="DX84" s="6">
        <f t="shared" si="396"/>
        <v>0.50676639827558001</v>
      </c>
      <c r="DY84" s="6">
        <f t="shared" si="397"/>
        <v>0.5075794023155229</v>
      </c>
      <c r="DZ84" s="6">
        <f t="shared" si="398"/>
        <v>0.50927481683827358</v>
      </c>
      <c r="EA84" s="6">
        <f t="shared" si="399"/>
        <v>0.51017836395230853</v>
      </c>
      <c r="EB84" s="6">
        <f t="shared" si="400"/>
        <v>0.51181723556573555</v>
      </c>
      <c r="EC84" s="6">
        <f t="shared" si="401"/>
        <v>0.51178183568558178</v>
      </c>
      <c r="ED84" s="6">
        <f t="shared" si="402"/>
        <v>0.51380438774518233</v>
      </c>
      <c r="EE84" s="6">
        <f t="shared" si="403"/>
        <v>0.51371833504234166</v>
      </c>
      <c r="EF84" s="6">
        <f t="shared" si="404"/>
        <v>0.51245638806014415</v>
      </c>
      <c r="EG84" s="6">
        <f t="shared" si="405"/>
        <v>0.51503719583821261</v>
      </c>
      <c r="EH84" s="6">
        <f t="shared" si="406"/>
        <v>0.51720110908197015</v>
      </c>
      <c r="EI84" s="6">
        <f t="shared" si="407"/>
        <v>0.51961985296007729</v>
      </c>
      <c r="EJ84" s="6">
        <f t="shared" si="408"/>
        <v>0.52096372669920121</v>
      </c>
      <c r="EK84" s="6">
        <f t="shared" si="409"/>
        <v>0.52184167733950804</v>
      </c>
      <c r="EL84" s="6">
        <f t="shared" si="410"/>
        <v>0.52251224469469715</v>
      </c>
      <c r="EM84" s="6">
        <f t="shared" si="411"/>
        <v>0.52306490982354437</v>
      </c>
      <c r="EN84" s="6">
        <f t="shared" si="412"/>
        <v>0.52379903239798276</v>
      </c>
      <c r="EO84" s="6">
        <f t="shared" si="413"/>
        <v>0.52442192050565306</v>
      </c>
      <c r="EP84" s="6">
        <f t="shared" si="414"/>
        <v>0.52366642311723921</v>
      </c>
      <c r="EQ84" s="6">
        <f t="shared" si="415"/>
        <v>0.52350959336311054</v>
      </c>
      <c r="ER84" s="6">
        <f t="shared" si="416"/>
        <v>0.52509030220624409</v>
      </c>
      <c r="ES84" s="6">
        <f t="shared" si="417"/>
        <v>0.52606140440138172</v>
      </c>
      <c r="ET84" s="6">
        <f t="shared" si="418"/>
        <v>0.52650133525852216</v>
      </c>
      <c r="EU84" s="6">
        <f t="shared" si="419"/>
        <v>0.52642329393840659</v>
      </c>
      <c r="EV84" s="6">
        <f t="shared" si="420"/>
        <v>0.52685797212253949</v>
      </c>
      <c r="EW84" s="6">
        <f t="shared" si="421"/>
        <v>0.52681242974763931</v>
      </c>
      <c r="EX84" s="6">
        <f t="shared" si="422"/>
        <v>0.52782760049808197</v>
      </c>
      <c r="EY84" s="6">
        <f t="shared" si="423"/>
        <v>0.52854274029055903</v>
      </c>
      <c r="EZ84" s="6">
        <f t="shared" si="424"/>
        <v>0.52890035364581378</v>
      </c>
      <c r="FA84" s="6">
        <f t="shared" si="425"/>
        <v>0.52969865862276799</v>
      </c>
      <c r="FB84" s="6">
        <f t="shared" si="426"/>
        <v>0.52930047856183171</v>
      </c>
      <c r="FC84" s="6">
        <f t="shared" si="427"/>
        <v>0.53014395372876533</v>
      </c>
      <c r="FD84" s="6">
        <f t="shared" si="428"/>
        <v>0.53046000428100037</v>
      </c>
      <c r="FE84" s="6">
        <f t="shared" si="429"/>
        <v>0.53093746154302779</v>
      </c>
      <c r="FF84" s="6">
        <f t="shared" si="430"/>
        <v>0.53042856406399042</v>
      </c>
      <c r="FG84" s="6">
        <f t="shared" si="431"/>
        <v>0.53092107799568067</v>
      </c>
      <c r="FH84" s="6">
        <f t="shared" si="432"/>
        <v>0.5313384965666843</v>
      </c>
      <c r="FI84" s="6">
        <f t="shared" si="433"/>
        <v>0.53152113733035355</v>
      </c>
      <c r="FJ84" s="6">
        <f t="shared" si="434"/>
        <v>0.53204811145020869</v>
      </c>
      <c r="FK84" s="6">
        <f t="shared" si="435"/>
        <v>0.53220738827389535</v>
      </c>
      <c r="FL84" s="6">
        <f t="shared" si="436"/>
        <v>0.53236328625491403</v>
      </c>
      <c r="FM84" s="6">
        <f t="shared" si="437"/>
        <v>0.53241128981985664</v>
      </c>
      <c r="FN84" s="6">
        <f t="shared" si="438"/>
        <v>0.53260609520747193</v>
      </c>
      <c r="FO84" s="6">
        <f t="shared" si="439"/>
        <v>0.53268477850917872</v>
      </c>
      <c r="FP84" s="6">
        <f t="shared" si="440"/>
        <v>0.5328702441726938</v>
      </c>
      <c r="FQ84" s="6">
        <f t="shared" si="441"/>
        <v>0.53301725043650683</v>
      </c>
      <c r="FR84" s="6">
        <f t="shared" si="442"/>
        <v>0.53315588686613213</v>
      </c>
      <c r="FS84" s="6">
        <f t="shared" si="443"/>
        <v>0.53328653250305491</v>
      </c>
      <c r="FT84" s="6">
        <f t="shared" si="444"/>
        <v>0.53340935901365616</v>
      </c>
      <c r="FU84" s="6">
        <f t="shared" si="445"/>
        <v>0.53352473824111213</v>
      </c>
      <c r="FV84" s="6">
        <f t="shared" si="446"/>
        <v>0.53363262004348955</v>
      </c>
      <c r="FW84" s="6">
        <f t="shared" si="447"/>
        <v>0.53373306284774658</v>
      </c>
      <c r="FX84" s="6">
        <f t="shared" si="448"/>
        <v>0.53382546064659731</v>
      </c>
      <c r="FY84" s="6">
        <f t="shared" si="449"/>
        <v>0.53390811577218245</v>
      </c>
      <c r="GA84" s="17"/>
      <c r="GB84" s="17"/>
      <c r="GC84" s="17"/>
    </row>
    <row r="85" spans="1:185" x14ac:dyDescent="0.25">
      <c r="A85" s="13">
        <v>83</v>
      </c>
      <c r="B85" s="6" t="str">
        <f t="shared" si="450"/>
        <v/>
      </c>
      <c r="C85" s="6" t="str">
        <f t="shared" si="451"/>
        <v/>
      </c>
      <c r="D85" s="6" t="str">
        <f t="shared" si="452"/>
        <v/>
      </c>
      <c r="E85" s="6" t="str">
        <f t="shared" si="453"/>
        <v/>
      </c>
      <c r="F85" s="6" t="str">
        <f t="shared" si="454"/>
        <v/>
      </c>
      <c r="G85" s="6" t="str">
        <f t="shared" si="455"/>
        <v/>
      </c>
      <c r="H85" s="6" t="str">
        <f t="shared" si="456"/>
        <v/>
      </c>
      <c r="I85" s="6" t="str">
        <f t="shared" si="457"/>
        <v/>
      </c>
      <c r="J85" s="6" t="str">
        <f t="shared" si="458"/>
        <v/>
      </c>
      <c r="K85" s="6" t="str">
        <f t="shared" si="459"/>
        <v/>
      </c>
      <c r="L85" s="6" t="str">
        <f t="shared" si="460"/>
        <v/>
      </c>
      <c r="M85" s="6" t="str">
        <f t="shared" si="461"/>
        <v/>
      </c>
      <c r="N85" s="6" t="str">
        <f t="shared" si="462"/>
        <v/>
      </c>
      <c r="O85" s="6" t="str">
        <f t="shared" si="463"/>
        <v/>
      </c>
      <c r="P85" s="6" t="str">
        <f t="shared" si="464"/>
        <v/>
      </c>
      <c r="Q85" s="6" t="str">
        <f t="shared" si="465"/>
        <v/>
      </c>
      <c r="R85" s="6" t="str">
        <f t="shared" si="466"/>
        <v/>
      </c>
      <c r="S85" s="6" t="str">
        <f t="shared" si="467"/>
        <v/>
      </c>
      <c r="T85" s="6" t="str">
        <f t="shared" si="468"/>
        <v/>
      </c>
      <c r="U85" s="6" t="str">
        <f t="shared" si="469"/>
        <v/>
      </c>
      <c r="V85" s="6" t="str">
        <f t="shared" si="470"/>
        <v/>
      </c>
      <c r="W85" s="6" t="str">
        <f t="shared" si="471"/>
        <v/>
      </c>
      <c r="X85" s="6" t="str">
        <f t="shared" si="472"/>
        <v/>
      </c>
      <c r="Y85" s="6" t="str">
        <f t="shared" si="473"/>
        <v/>
      </c>
      <c r="Z85" s="6" t="str">
        <f t="shared" si="474"/>
        <v/>
      </c>
      <c r="AA85" s="6" t="str">
        <f t="shared" si="475"/>
        <v/>
      </c>
      <c r="AB85" s="6" t="str">
        <f t="shared" si="476"/>
        <v/>
      </c>
      <c r="AC85" s="6">
        <f t="shared" si="477"/>
        <v>1</v>
      </c>
      <c r="AD85" s="6">
        <f t="shared" si="478"/>
        <v>0.86187000000000002</v>
      </c>
      <c r="AE85" s="6">
        <f t="shared" si="479"/>
        <v>0.75528491819999999</v>
      </c>
      <c r="AF85" s="6">
        <f t="shared" si="480"/>
        <v>0.65152163352700809</v>
      </c>
      <c r="AG85" s="6">
        <f t="shared" si="481"/>
        <v>0.59068315229415114</v>
      </c>
      <c r="AH85" s="6">
        <f t="shared" si="482"/>
        <v>0.51500287532072198</v>
      </c>
      <c r="AI85" s="6">
        <f t="shared" si="483"/>
        <v>0.47390780173787389</v>
      </c>
      <c r="AJ85" s="6">
        <f t="shared" si="484"/>
        <v>0.44140750800042522</v>
      </c>
      <c r="AK85" s="6">
        <f t="shared" si="485"/>
        <v>0.40716661319848041</v>
      </c>
      <c r="AL85" s="6">
        <f t="shared" si="486"/>
        <v>0.3826763741171299</v>
      </c>
      <c r="AM85" s="6">
        <f t="shared" si="487"/>
        <v>0.36398553437548009</v>
      </c>
      <c r="AN85" s="6">
        <f t="shared" si="488"/>
        <v>0.351373490376099</v>
      </c>
      <c r="AO85" s="6">
        <f t="shared" si="489"/>
        <v>0.33650576661942599</v>
      </c>
      <c r="AP85" s="6">
        <f t="shared" si="490"/>
        <v>0.31640103078554027</v>
      </c>
      <c r="AQ85" s="6">
        <f t="shared" si="491"/>
        <v>0.33396118915325801</v>
      </c>
      <c r="AR85" s="6">
        <f t="shared" si="492"/>
        <v>0.31590269645435498</v>
      </c>
      <c r="AS85" s="6">
        <f t="shared" si="493"/>
        <v>0.3110333390079717</v>
      </c>
      <c r="AT85" s="6">
        <f t="shared" si="494"/>
        <v>0.29916325718987019</v>
      </c>
      <c r="AU85" s="6">
        <f t="shared" si="495"/>
        <v>0.30098680337005418</v>
      </c>
      <c r="AV85" s="6">
        <f t="shared" si="496"/>
        <v>0.29409534407668686</v>
      </c>
      <c r="AW85" s="6">
        <f t="shared" si="497"/>
        <v>0.29195603981938528</v>
      </c>
      <c r="AX85" s="6">
        <f t="shared" si="498"/>
        <v>0.29128650661353411</v>
      </c>
      <c r="AY85" s="6">
        <f t="shared" si="499"/>
        <v>0.29746362533535597</v>
      </c>
      <c r="AZ85" s="6">
        <f t="shared" si="500"/>
        <v>0.28990450880240659</v>
      </c>
      <c r="BA85" s="6">
        <f t="shared" si="501"/>
        <v>0.29014468089365569</v>
      </c>
      <c r="BB85" s="6">
        <f t="shared" si="502"/>
        <v>0.29579110910205991</v>
      </c>
      <c r="BC85" s="6">
        <f t="shared" si="503"/>
        <v>0.28904532856421861</v>
      </c>
      <c r="BD85" s="6">
        <f t="shared" si="504"/>
        <v>0.29189292560850716</v>
      </c>
      <c r="BE85" s="6">
        <f t="shared" si="505"/>
        <v>0.28949469890626461</v>
      </c>
      <c r="BF85" s="6">
        <f t="shared" si="506"/>
        <v>0.29503933816173034</v>
      </c>
      <c r="BG85" s="6">
        <f t="shared" si="507"/>
        <v>0.29015369654405881</v>
      </c>
      <c r="BH85" s="6">
        <f t="shared" si="508"/>
        <v>0.29031505449115586</v>
      </c>
      <c r="BI85" s="6">
        <f t="shared" si="509"/>
        <v>0.29530420531407015</v>
      </c>
      <c r="BJ85" s="6">
        <f t="shared" si="510"/>
        <v>0.28589742022779541</v>
      </c>
      <c r="BK85" s="6">
        <f t="shared" si="511"/>
        <v>0.29763769635594789</v>
      </c>
      <c r="BL85" s="6">
        <f t="shared" si="512"/>
        <v>0.28986089558811728</v>
      </c>
      <c r="BM85" s="6">
        <f t="shared" si="513"/>
        <v>0.29856882132242096</v>
      </c>
      <c r="BN85" s="6">
        <f t="shared" si="514"/>
        <v>0.2922746380984238</v>
      </c>
      <c r="BO85" s="6">
        <f t="shared" si="515"/>
        <v>0.29820987382890773</v>
      </c>
      <c r="BP85" s="6">
        <f t="shared" si="516"/>
        <v>0.30818990533432122</v>
      </c>
      <c r="BQ85" s="6">
        <f t="shared" si="517"/>
        <v>0.30215023150114251</v>
      </c>
      <c r="BR85" s="6">
        <f t="shared" si="518"/>
        <v>0.30583442832799773</v>
      </c>
      <c r="BS85" s="6">
        <f t="shared" si="519"/>
        <v>0.30959331716608557</v>
      </c>
      <c r="BT85" s="6">
        <f t="shared" si="520"/>
        <v>0.31266874986056098</v>
      </c>
      <c r="BU85" s="6">
        <f t="shared" si="521"/>
        <v>0.31753472062946658</v>
      </c>
      <c r="BV85" s="6">
        <f t="shared" si="522"/>
        <v>0.32320174581958522</v>
      </c>
      <c r="BW85" s="6">
        <f t="shared" si="523"/>
        <v>0.32389839798698139</v>
      </c>
      <c r="BX85" s="6">
        <f t="shared" si="524"/>
        <v>0.32446008928669662</v>
      </c>
      <c r="BY85" s="6">
        <f t="shared" si="525"/>
        <v>0.30824979717413992</v>
      </c>
      <c r="BZ85" s="6">
        <f t="shared" si="526"/>
        <v>0.35677673235736479</v>
      </c>
      <c r="CA85" s="6">
        <f t="shared" si="527"/>
        <v>0.33465942526364034</v>
      </c>
      <c r="CB85" s="6">
        <f t="shared" si="528"/>
        <v>0.35038088926381877</v>
      </c>
      <c r="CC85" s="6">
        <f t="shared" si="529"/>
        <v>0.38559564822410192</v>
      </c>
      <c r="CD85" s="6">
        <f t="shared" si="530"/>
        <v>0.3140401901403454</v>
      </c>
      <c r="CE85" s="6">
        <f t="shared" si="531"/>
        <v>0.35674919737106031</v>
      </c>
      <c r="CF85" s="6">
        <f t="shared" si="532"/>
        <v>0.34619204669953396</v>
      </c>
      <c r="CG85" s="6">
        <f t="shared" si="533"/>
        <v>0.36233869862863083</v>
      </c>
      <c r="CH85" s="6">
        <f t="shared" si="534"/>
        <v>0.35945439902496601</v>
      </c>
      <c r="CI85" s="6">
        <f t="shared" si="535"/>
        <v>0.37407467084540463</v>
      </c>
      <c r="CJ85" s="6">
        <f t="shared" si="536"/>
        <v>0.37072151855632873</v>
      </c>
      <c r="CK85" s="6">
        <f t="shared" si="537"/>
        <v>0.3740605962352036</v>
      </c>
      <c r="CL85" s="6">
        <f t="shared" si="538"/>
        <v>0.38866464968817521</v>
      </c>
      <c r="CM85" s="6">
        <f t="shared" si="539"/>
        <v>0.39045294336664937</v>
      </c>
      <c r="CN85" s="6">
        <f t="shared" si="540"/>
        <v>0.39937265365229424</v>
      </c>
      <c r="CO85" s="6">
        <f t="shared" si="541"/>
        <v>0.39845992482327891</v>
      </c>
      <c r="CP85" s="6">
        <f t="shared" si="542"/>
        <v>0.40949315974935924</v>
      </c>
      <c r="CQ85" s="6">
        <f t="shared" si="543"/>
        <v>0.41525183262935222</v>
      </c>
      <c r="CR85" s="6">
        <f t="shared" si="544"/>
        <v>0.4184070104595452</v>
      </c>
      <c r="CS85" s="6">
        <f t="shared" si="545"/>
        <v>0.42284438103641742</v>
      </c>
      <c r="CT85" s="6">
        <f t="shared" si="546"/>
        <v>0.43293807394699574</v>
      </c>
      <c r="CU85" s="6">
        <f t="shared" si="547"/>
        <v>0.43710421871789079</v>
      </c>
      <c r="CV85" s="6">
        <f t="shared" si="548"/>
        <v>0.44169098013956054</v>
      </c>
      <c r="CW85" s="6">
        <f t="shared" si="549"/>
        <v>0.44453960143026233</v>
      </c>
      <c r="CX85" s="6">
        <f t="shared" si="550"/>
        <v>0.45209191723345576</v>
      </c>
      <c r="CY85" s="6">
        <f t="shared" si="551"/>
        <v>0.45573420247797014</v>
      </c>
      <c r="CZ85" s="6">
        <f t="shared" si="552"/>
        <v>0.45854860137560138</v>
      </c>
      <c r="DA85" s="6">
        <f t="shared" si="553"/>
        <v>0.46238625100521707</v>
      </c>
      <c r="DB85" s="6">
        <f t="shared" si="554"/>
        <v>0.45920004113507773</v>
      </c>
      <c r="DC85" s="6">
        <f t="shared" si="555"/>
        <v>0.46418737113118541</v>
      </c>
      <c r="DD85" s="6">
        <f t="shared" si="556"/>
        <v>0.46778602221913623</v>
      </c>
      <c r="DE85" s="6">
        <f t="shared" si="557"/>
        <v>0.46737855070884321</v>
      </c>
      <c r="DF85" s="6">
        <f t="shared" si="558"/>
        <v>0.4680529814844786</v>
      </c>
      <c r="DG85" s="6">
        <f t="shared" si="559"/>
        <v>0.46683104198311648</v>
      </c>
      <c r="DH85" s="6">
        <f t="shared" si="560"/>
        <v>0.43061833118443493</v>
      </c>
      <c r="DI85" s="6">
        <f t="shared" si="381"/>
        <v>0.43635155579041185</v>
      </c>
      <c r="DJ85" s="6">
        <f t="shared" si="382"/>
        <v>0.44308130526821177</v>
      </c>
      <c r="DK85" s="6">
        <f t="shared" si="383"/>
        <v>0.4423071195608721</v>
      </c>
      <c r="DL85" s="6">
        <f t="shared" si="384"/>
        <v>0.44803055881030596</v>
      </c>
      <c r="DM85" s="6">
        <f t="shared" si="385"/>
        <v>0.45054630136526996</v>
      </c>
      <c r="DN85" s="6">
        <f t="shared" si="386"/>
        <v>0.45312632786552187</v>
      </c>
      <c r="DO85" s="6">
        <f t="shared" si="387"/>
        <v>0.45412692827757889</v>
      </c>
      <c r="DP85" s="6">
        <f t="shared" si="388"/>
        <v>0.45658500168091048</v>
      </c>
      <c r="DQ85" s="6">
        <f t="shared" si="389"/>
        <v>0.45866884292255483</v>
      </c>
      <c r="DR85" s="6">
        <f t="shared" si="390"/>
        <v>0.46223059082904661</v>
      </c>
      <c r="DS85" s="6">
        <f t="shared" si="391"/>
        <v>0.4650838681086561</v>
      </c>
      <c r="DT85" s="6">
        <f t="shared" si="392"/>
        <v>0.46451120305660615</v>
      </c>
      <c r="DU85" s="6">
        <f t="shared" si="393"/>
        <v>0.46721284896125947</v>
      </c>
      <c r="DV85" s="6">
        <f t="shared" si="394"/>
        <v>0.46982920848195436</v>
      </c>
      <c r="DW85" s="6">
        <f t="shared" si="395"/>
        <v>0.4711915589465292</v>
      </c>
      <c r="DX85" s="6">
        <f t="shared" si="396"/>
        <v>0.47200322364364194</v>
      </c>
      <c r="DY85" s="6">
        <f t="shared" si="397"/>
        <v>0.47276045721120707</v>
      </c>
      <c r="DZ85" s="6">
        <f t="shared" si="398"/>
        <v>0.47433956964422086</v>
      </c>
      <c r="EA85" s="6">
        <f t="shared" si="399"/>
        <v>0.47518113520971539</v>
      </c>
      <c r="EB85" s="6">
        <f t="shared" si="400"/>
        <v>0.47670758346537684</v>
      </c>
      <c r="EC85" s="6">
        <f t="shared" si="401"/>
        <v>0.47667461194712696</v>
      </c>
      <c r="ED85" s="6">
        <f t="shared" si="402"/>
        <v>0.47855842092768885</v>
      </c>
      <c r="EE85" s="6">
        <f t="shared" si="403"/>
        <v>0.47847827127040643</v>
      </c>
      <c r="EF85" s="6">
        <f t="shared" si="404"/>
        <v>0.47730289136027143</v>
      </c>
      <c r="EG85" s="6">
        <f t="shared" si="405"/>
        <v>0.4797066608189372</v>
      </c>
      <c r="EH85" s="6">
        <f t="shared" si="406"/>
        <v>0.48172213388545115</v>
      </c>
      <c r="EI85" s="6">
        <f t="shared" si="407"/>
        <v>0.48397495670780027</v>
      </c>
      <c r="EJ85" s="6">
        <f t="shared" si="408"/>
        <v>0.48522664336104915</v>
      </c>
      <c r="EK85" s="6">
        <f t="shared" si="409"/>
        <v>0.48604436832038922</v>
      </c>
      <c r="EL85" s="6">
        <f t="shared" si="410"/>
        <v>0.48666893607862349</v>
      </c>
      <c r="EM85" s="6">
        <f t="shared" si="411"/>
        <v>0.4871836894705196</v>
      </c>
      <c r="EN85" s="6">
        <f t="shared" si="412"/>
        <v>0.48786745268541226</v>
      </c>
      <c r="EO85" s="6">
        <f t="shared" si="413"/>
        <v>0.48844761189839503</v>
      </c>
      <c r="EP85" s="6">
        <f t="shared" si="414"/>
        <v>0.48774394013957456</v>
      </c>
      <c r="EQ85" s="6">
        <f t="shared" si="415"/>
        <v>0.48759786859701798</v>
      </c>
      <c r="ER85" s="6">
        <f t="shared" si="416"/>
        <v>0.48907014393362247</v>
      </c>
      <c r="ES85" s="6">
        <f t="shared" si="417"/>
        <v>0.48997463043500084</v>
      </c>
      <c r="ET85" s="6">
        <f t="shared" si="418"/>
        <v>0.49038438290370667</v>
      </c>
      <c r="EU85" s="6">
        <f t="shared" si="419"/>
        <v>0.49031169506410782</v>
      </c>
      <c r="EV85" s="6">
        <f t="shared" si="420"/>
        <v>0.49071655518280638</v>
      </c>
      <c r="EW85" s="6">
        <f t="shared" si="421"/>
        <v>0.49067413692492973</v>
      </c>
      <c r="EX85" s="6">
        <f t="shared" si="422"/>
        <v>0.49161966896570469</v>
      </c>
      <c r="EY85" s="6">
        <f t="shared" si="423"/>
        <v>0.49228575158000903</v>
      </c>
      <c r="EZ85" s="6">
        <f t="shared" si="424"/>
        <v>0.49261883336497475</v>
      </c>
      <c r="FA85" s="6">
        <f t="shared" si="425"/>
        <v>0.49336237619625822</v>
      </c>
      <c r="FB85" s="6">
        <f t="shared" si="426"/>
        <v>0.49299151050154744</v>
      </c>
      <c r="FC85" s="6">
        <f t="shared" si="427"/>
        <v>0.49377712493693771</v>
      </c>
      <c r="FD85" s="6">
        <f t="shared" si="428"/>
        <v>0.49407149504513137</v>
      </c>
      <c r="FE85" s="6">
        <f t="shared" si="429"/>
        <v>0.49451619968142113</v>
      </c>
      <c r="FF85" s="6">
        <f t="shared" si="430"/>
        <v>0.49404221156494948</v>
      </c>
      <c r="FG85" s="6">
        <f t="shared" si="431"/>
        <v>0.49450094001308303</v>
      </c>
      <c r="FH85" s="6">
        <f t="shared" si="432"/>
        <v>0.49488972449404484</v>
      </c>
      <c r="FI85" s="6">
        <f t="shared" si="433"/>
        <v>0.49505983646183505</v>
      </c>
      <c r="FJ85" s="6">
        <f t="shared" si="434"/>
        <v>0.49555066119724528</v>
      </c>
      <c r="FK85" s="6">
        <f t="shared" si="435"/>
        <v>0.49569901194521837</v>
      </c>
      <c r="FL85" s="6">
        <f t="shared" si="436"/>
        <v>0.49584421563246112</v>
      </c>
      <c r="FM85" s="6">
        <f t="shared" si="437"/>
        <v>0.49588892624760134</v>
      </c>
      <c r="FN85" s="6">
        <f t="shared" si="438"/>
        <v>0.49607036837014629</v>
      </c>
      <c r="FO85" s="6">
        <f t="shared" si="439"/>
        <v>0.49614365415266642</v>
      </c>
      <c r="FP85" s="6">
        <f t="shared" si="440"/>
        <v>0.49631639723774901</v>
      </c>
      <c r="FQ85" s="6">
        <f t="shared" si="441"/>
        <v>0.49645331916203539</v>
      </c>
      <c r="FR85" s="6">
        <f t="shared" si="442"/>
        <v>0.49658244540623836</v>
      </c>
      <c r="FS85" s="6">
        <f t="shared" si="443"/>
        <v>0.49670412901034539</v>
      </c>
      <c r="FT85" s="6">
        <f t="shared" si="444"/>
        <v>0.49681852986476266</v>
      </c>
      <c r="FU85" s="6">
        <f t="shared" si="445"/>
        <v>0.49692599430495848</v>
      </c>
      <c r="FV85" s="6">
        <f t="shared" si="446"/>
        <v>0.49702647562863722</v>
      </c>
      <c r="FW85" s="6">
        <f t="shared" si="447"/>
        <v>0.49712002825478296</v>
      </c>
      <c r="FX85" s="6">
        <f t="shared" si="448"/>
        <v>0.49720608774701358</v>
      </c>
      <c r="FY85" s="6">
        <f t="shared" si="449"/>
        <v>0.49728307289413387</v>
      </c>
      <c r="GA85" s="17"/>
      <c r="GB85" s="17"/>
      <c r="GC85" s="17"/>
    </row>
    <row r="86" spans="1:185" x14ac:dyDescent="0.25">
      <c r="A86" s="13">
        <v>84</v>
      </c>
      <c r="B86" s="6" t="str">
        <f t="shared" si="450"/>
        <v/>
      </c>
      <c r="C86" s="6" t="str">
        <f t="shared" si="451"/>
        <v/>
      </c>
      <c r="D86" s="6" t="str">
        <f t="shared" si="452"/>
        <v/>
      </c>
      <c r="E86" s="6" t="str">
        <f t="shared" si="453"/>
        <v/>
      </c>
      <c r="F86" s="6" t="str">
        <f t="shared" si="454"/>
        <v/>
      </c>
      <c r="G86" s="6" t="str">
        <f t="shared" si="455"/>
        <v/>
      </c>
      <c r="H86" s="6" t="str">
        <f t="shared" si="456"/>
        <v/>
      </c>
      <c r="I86" s="6" t="str">
        <f t="shared" si="457"/>
        <v/>
      </c>
      <c r="J86" s="6" t="str">
        <f t="shared" si="458"/>
        <v/>
      </c>
      <c r="K86" s="6" t="str">
        <f t="shared" si="459"/>
        <v/>
      </c>
      <c r="L86" s="6" t="str">
        <f t="shared" si="460"/>
        <v/>
      </c>
      <c r="M86" s="6" t="str">
        <f t="shared" si="461"/>
        <v/>
      </c>
      <c r="N86" s="6" t="str">
        <f t="shared" si="462"/>
        <v/>
      </c>
      <c r="O86" s="6" t="str">
        <f t="shared" si="463"/>
        <v/>
      </c>
      <c r="P86" s="6" t="str">
        <f t="shared" si="464"/>
        <v/>
      </c>
      <c r="Q86" s="6" t="str">
        <f t="shared" si="465"/>
        <v/>
      </c>
      <c r="R86" s="6" t="str">
        <f t="shared" si="466"/>
        <v/>
      </c>
      <c r="S86" s="6" t="str">
        <f t="shared" si="467"/>
        <v/>
      </c>
      <c r="T86" s="6" t="str">
        <f t="shared" si="468"/>
        <v/>
      </c>
      <c r="U86" s="6" t="str">
        <f t="shared" si="469"/>
        <v/>
      </c>
      <c r="V86" s="6" t="str">
        <f t="shared" si="470"/>
        <v/>
      </c>
      <c r="W86" s="6" t="str">
        <f t="shared" si="471"/>
        <v/>
      </c>
      <c r="X86" s="6" t="str">
        <f t="shared" si="472"/>
        <v/>
      </c>
      <c r="Y86" s="6" t="str">
        <f t="shared" si="473"/>
        <v/>
      </c>
      <c r="Z86" s="6" t="str">
        <f t="shared" si="474"/>
        <v/>
      </c>
      <c r="AA86" s="6" t="str">
        <f t="shared" si="475"/>
        <v/>
      </c>
      <c r="AB86" s="6">
        <f t="shared" si="476"/>
        <v>1</v>
      </c>
      <c r="AC86" s="6">
        <f t="shared" si="477"/>
        <v>0.85206999999999999</v>
      </c>
      <c r="AD86" s="6">
        <f t="shared" si="478"/>
        <v>0.73288253579999996</v>
      </c>
      <c r="AE86" s="6">
        <f t="shared" si="479"/>
        <v>0.64082148884679002</v>
      </c>
      <c r="AF86" s="6">
        <f t="shared" si="480"/>
        <v>0.53104876827152903</v>
      </c>
      <c r="AG86" s="6">
        <f t="shared" si="481"/>
        <v>0.48727815965353705</v>
      </c>
      <c r="AH86" s="6">
        <f t="shared" si="482"/>
        <v>0.43857129859437366</v>
      </c>
      <c r="AI86" s="6">
        <f t="shared" si="483"/>
        <v>0.39683617594124343</v>
      </c>
      <c r="AJ86" s="6">
        <f t="shared" si="484"/>
        <v>0.37618954869336235</v>
      </c>
      <c r="AK86" s="6">
        <f t="shared" si="485"/>
        <v>0.34779764932800999</v>
      </c>
      <c r="AL86" s="6">
        <f t="shared" si="486"/>
        <v>0.32331178820033957</v>
      </c>
      <c r="AM86" s="6">
        <f t="shared" si="487"/>
        <v>0.30894728172256375</v>
      </c>
      <c r="AN86" s="6">
        <f t="shared" si="488"/>
        <v>0.30286638002967853</v>
      </c>
      <c r="AO86" s="6">
        <f t="shared" si="489"/>
        <v>0.28059196843794221</v>
      </c>
      <c r="AP86" s="6">
        <f t="shared" si="490"/>
        <v>0.27305725357822913</v>
      </c>
      <c r="AQ86" s="6">
        <f t="shared" si="491"/>
        <v>0.28886307017000201</v>
      </c>
      <c r="AR86" s="6">
        <f t="shared" si="492"/>
        <v>0.26774964843381766</v>
      </c>
      <c r="AS86" s="6">
        <f t="shared" si="493"/>
        <v>0.27249319797149396</v>
      </c>
      <c r="AT86" s="6">
        <f t="shared" si="494"/>
        <v>0.25512642573152128</v>
      </c>
      <c r="AU86" s="6">
        <f t="shared" si="495"/>
        <v>0.25669358538611703</v>
      </c>
      <c r="AV86" s="6">
        <f t="shared" si="496"/>
        <v>0.25255437672585485</v>
      </c>
      <c r="AW86" s="6">
        <f t="shared" si="497"/>
        <v>0.25185879731059091</v>
      </c>
      <c r="AX86" s="6">
        <f t="shared" si="498"/>
        <v>0.25106857864540344</v>
      </c>
      <c r="AY86" s="6">
        <f t="shared" si="499"/>
        <v>0.25784741971319325</v>
      </c>
      <c r="AZ86" s="6">
        <f t="shared" si="500"/>
        <v>0.25057026504809604</v>
      </c>
      <c r="BA86" s="6">
        <f t="shared" si="501"/>
        <v>0.25137845007945436</v>
      </c>
      <c r="BB86" s="6">
        <f t="shared" si="502"/>
        <v>0.25549252839799524</v>
      </c>
      <c r="BC86" s="6">
        <f t="shared" si="503"/>
        <v>0.24955595577577508</v>
      </c>
      <c r="BD86" s="6">
        <f t="shared" si="504"/>
        <v>0.25413073782253459</v>
      </c>
      <c r="BE86" s="6">
        <f t="shared" si="505"/>
        <v>0.24909571367389538</v>
      </c>
      <c r="BF86" s="6">
        <f t="shared" si="506"/>
        <v>0.25776996896514054</v>
      </c>
      <c r="BG86" s="6">
        <f t="shared" si="507"/>
        <v>0.25048098161558963</v>
      </c>
      <c r="BH86" s="6">
        <f t="shared" si="508"/>
        <v>0.25139832143661639</v>
      </c>
      <c r="BI86" s="6">
        <f t="shared" si="509"/>
        <v>0.25738714535174356</v>
      </c>
      <c r="BJ86" s="6">
        <f t="shared" si="510"/>
        <v>0.2480045761508034</v>
      </c>
      <c r="BK86" s="6">
        <f t="shared" si="511"/>
        <v>0.26120684232197988</v>
      </c>
      <c r="BL86" s="6">
        <f t="shared" si="512"/>
        <v>0.25151809631972116</v>
      </c>
      <c r="BM86" s="6">
        <f t="shared" si="513"/>
        <v>0.25945630572918382</v>
      </c>
      <c r="BN86" s="6">
        <f t="shared" si="514"/>
        <v>0.25621379324984028</v>
      </c>
      <c r="BO86" s="6">
        <f t="shared" si="515"/>
        <v>0.26180739453061297</v>
      </c>
      <c r="BP86" s="6">
        <f t="shared" si="516"/>
        <v>0.27151530659953699</v>
      </c>
      <c r="BQ86" s="6">
        <f t="shared" si="517"/>
        <v>0.26599795630203077</v>
      </c>
      <c r="BR86" s="6">
        <f t="shared" si="518"/>
        <v>0.2699569915408403</v>
      </c>
      <c r="BS86" s="6">
        <f t="shared" si="519"/>
        <v>0.2737857541026561</v>
      </c>
      <c r="BT86" s="6">
        <f t="shared" si="520"/>
        <v>0.27545804193965562</v>
      </c>
      <c r="BU86" s="6">
        <f t="shared" si="521"/>
        <v>0.28115476768694858</v>
      </c>
      <c r="BV86" s="6">
        <f t="shared" si="522"/>
        <v>0.28796305947287587</v>
      </c>
      <c r="BW86" s="6">
        <f t="shared" si="523"/>
        <v>0.28701284842422398</v>
      </c>
      <c r="BX86" s="6">
        <f t="shared" si="524"/>
        <v>0.29043720432409365</v>
      </c>
      <c r="BY86" s="6">
        <f t="shared" si="525"/>
        <v>0.27277949301331161</v>
      </c>
      <c r="BZ86" s="6">
        <f t="shared" si="526"/>
        <v>0.31952567373193236</v>
      </c>
      <c r="CA86" s="6">
        <f t="shared" si="527"/>
        <v>0.3012771475935922</v>
      </c>
      <c r="CB86" s="6">
        <f t="shared" si="528"/>
        <v>0.31812482459819158</v>
      </c>
      <c r="CC86" s="6">
        <f t="shared" si="529"/>
        <v>0.3524035748249712</v>
      </c>
      <c r="CD86" s="6">
        <f t="shared" si="530"/>
        <v>0.28070482395694774</v>
      </c>
      <c r="CE86" s="6">
        <f t="shared" si="531"/>
        <v>0.32352871211186718</v>
      </c>
      <c r="CF86" s="6">
        <f t="shared" si="532"/>
        <v>0.31167323772312344</v>
      </c>
      <c r="CG86" s="6">
        <f t="shared" si="533"/>
        <v>0.32871729078288014</v>
      </c>
      <c r="CH86" s="6">
        <f t="shared" si="534"/>
        <v>0.32552549830099947</v>
      </c>
      <c r="CI86" s="6">
        <f t="shared" si="535"/>
        <v>0.34143665581414306</v>
      </c>
      <c r="CJ86" s="6">
        <f t="shared" si="536"/>
        <v>0.33836123720154682</v>
      </c>
      <c r="CK86" s="6">
        <f t="shared" si="537"/>
        <v>0.3415889194769362</v>
      </c>
      <c r="CL86" s="6">
        <f t="shared" si="538"/>
        <v>0.3554826938391753</v>
      </c>
      <c r="CM86" s="6">
        <f t="shared" si="539"/>
        <v>0.35766910302164928</v>
      </c>
      <c r="CN86" s="6">
        <f t="shared" si="540"/>
        <v>0.36639394584152324</v>
      </c>
      <c r="CO86" s="6">
        <f t="shared" si="541"/>
        <v>0.3661002502523934</v>
      </c>
      <c r="CP86" s="6">
        <f t="shared" si="542"/>
        <v>0.37678694121896589</v>
      </c>
      <c r="CQ86" s="6">
        <f t="shared" si="543"/>
        <v>0.38263367506874274</v>
      </c>
      <c r="CR86" s="6">
        <f t="shared" si="544"/>
        <v>0.38608405923530847</v>
      </c>
      <c r="CS86" s="6">
        <f t="shared" si="545"/>
        <v>0.39071837001735238</v>
      </c>
      <c r="CT86" s="6">
        <f t="shared" si="546"/>
        <v>0.40058867568231632</v>
      </c>
      <c r="CU86" s="6">
        <f t="shared" si="547"/>
        <v>0.40444352356219571</v>
      </c>
      <c r="CV86" s="6">
        <f t="shared" si="548"/>
        <v>0.40868755935887729</v>
      </c>
      <c r="CW86" s="6">
        <f t="shared" si="549"/>
        <v>0.41132332992060983</v>
      </c>
      <c r="CX86" s="6">
        <f t="shared" si="550"/>
        <v>0.41831133205762283</v>
      </c>
      <c r="CY86" s="6">
        <f t="shared" si="551"/>
        <v>0.42168146351604446</v>
      </c>
      <c r="CZ86" s="6">
        <f t="shared" si="552"/>
        <v>0.42428556880289414</v>
      </c>
      <c r="DA86" s="6">
        <f t="shared" si="553"/>
        <v>0.42783646689980925</v>
      </c>
      <c r="DB86" s="6">
        <f t="shared" si="554"/>
        <v>0.42488833258422737</v>
      </c>
      <c r="DC86" s="6">
        <f t="shared" si="555"/>
        <v>0.42950300622592719</v>
      </c>
      <c r="DD86" s="6">
        <f t="shared" si="556"/>
        <v>0.43283276389871028</v>
      </c>
      <c r="DE86" s="6">
        <f t="shared" si="557"/>
        <v>0.43245573890943539</v>
      </c>
      <c r="DF86" s="6">
        <f t="shared" si="558"/>
        <v>0.43307977580410745</v>
      </c>
      <c r="DG86" s="6">
        <f t="shared" si="559"/>
        <v>0.43194914037130305</v>
      </c>
      <c r="DH86" s="6">
        <f t="shared" si="560"/>
        <v>0.39844226552091377</v>
      </c>
      <c r="DI86" s="6">
        <f t="shared" si="381"/>
        <v>0.40374710007002007</v>
      </c>
      <c r="DJ86" s="6">
        <f t="shared" si="382"/>
        <v>0.40997399854168393</v>
      </c>
      <c r="DK86" s="6">
        <f t="shared" si="383"/>
        <v>0.4092576604649516</v>
      </c>
      <c r="DL86" s="6">
        <f t="shared" si="384"/>
        <v>0.41455344082535389</v>
      </c>
      <c r="DM86" s="6">
        <f t="shared" si="385"/>
        <v>0.41688120555452868</v>
      </c>
      <c r="DN86" s="6">
        <f t="shared" si="386"/>
        <v>0.41926845089319514</v>
      </c>
      <c r="DO86" s="6">
        <f t="shared" si="387"/>
        <v>0.42019428582912216</v>
      </c>
      <c r="DP86" s="6">
        <f t="shared" si="388"/>
        <v>0.42246869048102415</v>
      </c>
      <c r="DQ86" s="6">
        <f t="shared" si="389"/>
        <v>0.4243968258277544</v>
      </c>
      <c r="DR86" s="6">
        <f t="shared" si="390"/>
        <v>0.42769243774741772</v>
      </c>
      <c r="DS86" s="6">
        <f t="shared" si="391"/>
        <v>0.43033251639971276</v>
      </c>
      <c r="DT86" s="6">
        <f t="shared" si="392"/>
        <v>0.42980264123138023</v>
      </c>
      <c r="DU86" s="6">
        <f t="shared" si="393"/>
        <v>0.43230241849800177</v>
      </c>
      <c r="DV86" s="6">
        <f t="shared" si="394"/>
        <v>0.43472328203155258</v>
      </c>
      <c r="DW86" s="6">
        <f t="shared" si="395"/>
        <v>0.43598383683433029</v>
      </c>
      <c r="DX86" s="6">
        <f t="shared" si="396"/>
        <v>0.43673485344774621</v>
      </c>
      <c r="DY86" s="6">
        <f t="shared" si="397"/>
        <v>0.43743550605897913</v>
      </c>
      <c r="DZ86" s="6">
        <f t="shared" si="398"/>
        <v>0.43889662624304476</v>
      </c>
      <c r="EA86" s="6">
        <f t="shared" si="399"/>
        <v>0.4396753095136286</v>
      </c>
      <c r="EB86" s="6">
        <f t="shared" si="400"/>
        <v>0.44108770061995539</v>
      </c>
      <c r="EC86" s="6">
        <f t="shared" si="401"/>
        <v>0.44105719275375982</v>
      </c>
      <c r="ED86" s="6">
        <f t="shared" si="402"/>
        <v>0.44280024237257004</v>
      </c>
      <c r="EE86" s="6">
        <f t="shared" si="403"/>
        <v>0.44272608154680931</v>
      </c>
      <c r="EF86" s="6">
        <f t="shared" si="404"/>
        <v>0.44163852674403581</v>
      </c>
      <c r="EG86" s="6">
        <f t="shared" si="405"/>
        <v>0.44386268507530424</v>
      </c>
      <c r="EH86" s="6">
        <f t="shared" si="406"/>
        <v>0.44572756075885761</v>
      </c>
      <c r="EI86" s="6">
        <f t="shared" si="407"/>
        <v>0.4478120512790012</v>
      </c>
      <c r="EJ86" s="6">
        <f t="shared" si="408"/>
        <v>0.44897021113826918</v>
      </c>
      <c r="EK86" s="6">
        <f t="shared" si="409"/>
        <v>0.44972683518740403</v>
      </c>
      <c r="EL86" s="6">
        <f t="shared" si="410"/>
        <v>0.45030473485989986</v>
      </c>
      <c r="EM86" s="6">
        <f t="shared" si="411"/>
        <v>0.45078102556282351</v>
      </c>
      <c r="EN86" s="6">
        <f t="shared" si="412"/>
        <v>0.451413697571171</v>
      </c>
      <c r="EO86" s="6">
        <f t="shared" si="413"/>
        <v>0.45195050693213773</v>
      </c>
      <c r="EP86" s="6">
        <f t="shared" si="414"/>
        <v>0.45129941395846818</v>
      </c>
      <c r="EQ86" s="6">
        <f t="shared" si="415"/>
        <v>0.45116425697110935</v>
      </c>
      <c r="ER86" s="6">
        <f t="shared" si="416"/>
        <v>0.45252652299209767</v>
      </c>
      <c r="ES86" s="6">
        <f t="shared" si="417"/>
        <v>0.45336342570766719</v>
      </c>
      <c r="ET86" s="6">
        <f t="shared" si="418"/>
        <v>0.45374256122074413</v>
      </c>
      <c r="EU86" s="6">
        <f t="shared" si="419"/>
        <v>0.45367530466107581</v>
      </c>
      <c r="EV86" s="6">
        <f t="shared" si="420"/>
        <v>0.45404991338353684</v>
      </c>
      <c r="EW86" s="6">
        <f t="shared" si="421"/>
        <v>0.45401066464389001</v>
      </c>
      <c r="EX86" s="6">
        <f t="shared" si="422"/>
        <v>0.45488554595099262</v>
      </c>
      <c r="EY86" s="6">
        <f t="shared" si="423"/>
        <v>0.45550185846406549</v>
      </c>
      <c r="EZ86" s="6">
        <f t="shared" si="424"/>
        <v>0.45581005217388842</v>
      </c>
      <c r="FA86" s="6">
        <f t="shared" si="425"/>
        <v>0.45649803702904668</v>
      </c>
      <c r="FB86" s="6">
        <f t="shared" si="426"/>
        <v>0.45615488264637538</v>
      </c>
      <c r="FC86" s="6">
        <f t="shared" si="427"/>
        <v>0.45688179548959279</v>
      </c>
      <c r="FD86" s="6">
        <f t="shared" si="428"/>
        <v>0.4571541700828613</v>
      </c>
      <c r="FE86" s="6">
        <f t="shared" si="429"/>
        <v>0.45756564611613554</v>
      </c>
      <c r="FF86" s="6">
        <f t="shared" si="430"/>
        <v>0.4571270746822686</v>
      </c>
      <c r="FG86" s="6">
        <f t="shared" si="431"/>
        <v>0.45755152665956944</v>
      </c>
      <c r="FH86" s="6">
        <f t="shared" si="432"/>
        <v>0.45791126092579937</v>
      </c>
      <c r="FI86" s="6">
        <f t="shared" si="433"/>
        <v>0.45806866202308227</v>
      </c>
      <c r="FJ86" s="6">
        <f t="shared" si="434"/>
        <v>0.45852281203340034</v>
      </c>
      <c r="FK86" s="6">
        <f t="shared" si="435"/>
        <v>0.45866007792254987</v>
      </c>
      <c r="FL86" s="6">
        <f t="shared" si="436"/>
        <v>0.45879443190127589</v>
      </c>
      <c r="FM86" s="6">
        <f t="shared" si="437"/>
        <v>0.4588358017118464</v>
      </c>
      <c r="FN86" s="6">
        <f t="shared" si="438"/>
        <v>0.45900368636777567</v>
      </c>
      <c r="FO86" s="6">
        <f t="shared" si="439"/>
        <v>0.45907149619170373</v>
      </c>
      <c r="FP86" s="6">
        <f t="shared" si="440"/>
        <v>0.45923133180758208</v>
      </c>
      <c r="FQ86" s="6">
        <f t="shared" si="441"/>
        <v>0.45935802284175631</v>
      </c>
      <c r="FR86" s="6">
        <f t="shared" si="442"/>
        <v>0.45947750069384152</v>
      </c>
      <c r="FS86" s="6">
        <f t="shared" si="443"/>
        <v>0.45959009202446094</v>
      </c>
      <c r="FT86" s="6">
        <f t="shared" si="444"/>
        <v>0.4596959447769115</v>
      </c>
      <c r="FU86" s="6">
        <f t="shared" si="445"/>
        <v>0.45979537940826309</v>
      </c>
      <c r="FV86" s="6">
        <f t="shared" si="446"/>
        <v>0.45988835270584422</v>
      </c>
      <c r="FW86" s="6">
        <f t="shared" si="447"/>
        <v>0.45997491502241911</v>
      </c>
      <c r="FX86" s="6">
        <f t="shared" si="448"/>
        <v>0.4600545440966381</v>
      </c>
      <c r="FY86" s="6">
        <f t="shared" si="449"/>
        <v>0.46012577686637574</v>
      </c>
      <c r="GA86" s="17"/>
      <c r="GB86" s="17"/>
      <c r="GC86" s="17"/>
    </row>
    <row r="87" spans="1:185" x14ac:dyDescent="0.25">
      <c r="A87" s="13">
        <v>85</v>
      </c>
      <c r="B87" s="6" t="str">
        <f t="shared" si="450"/>
        <v/>
      </c>
      <c r="C87" s="6" t="str">
        <f t="shared" si="451"/>
        <v/>
      </c>
      <c r="D87" s="6" t="str">
        <f t="shared" si="452"/>
        <v/>
      </c>
      <c r="E87" s="6" t="str">
        <f t="shared" si="453"/>
        <v/>
      </c>
      <c r="F87" s="6" t="str">
        <f t="shared" si="454"/>
        <v/>
      </c>
      <c r="G87" s="6" t="str">
        <f t="shared" si="455"/>
        <v/>
      </c>
      <c r="H87" s="6" t="str">
        <f t="shared" si="456"/>
        <v/>
      </c>
      <c r="I87" s="6" t="str">
        <f t="shared" si="457"/>
        <v/>
      </c>
      <c r="J87" s="6" t="str">
        <f t="shared" si="458"/>
        <v/>
      </c>
      <c r="K87" s="6" t="str">
        <f t="shared" si="459"/>
        <v/>
      </c>
      <c r="L87" s="6" t="str">
        <f t="shared" si="460"/>
        <v/>
      </c>
      <c r="M87" s="6" t="str">
        <f t="shared" si="461"/>
        <v/>
      </c>
      <c r="N87" s="6" t="str">
        <f t="shared" si="462"/>
        <v/>
      </c>
      <c r="O87" s="6" t="str">
        <f t="shared" si="463"/>
        <v/>
      </c>
      <c r="P87" s="6" t="str">
        <f t="shared" si="464"/>
        <v/>
      </c>
      <c r="Q87" s="6" t="str">
        <f t="shared" si="465"/>
        <v/>
      </c>
      <c r="R87" s="6" t="str">
        <f t="shared" si="466"/>
        <v/>
      </c>
      <c r="S87" s="6" t="str">
        <f t="shared" si="467"/>
        <v/>
      </c>
      <c r="T87" s="6" t="str">
        <f t="shared" si="468"/>
        <v/>
      </c>
      <c r="U87" s="6" t="str">
        <f t="shared" si="469"/>
        <v/>
      </c>
      <c r="V87" s="6" t="str">
        <f t="shared" si="470"/>
        <v/>
      </c>
      <c r="W87" s="6" t="str">
        <f t="shared" si="471"/>
        <v/>
      </c>
      <c r="X87" s="6" t="str">
        <f t="shared" si="472"/>
        <v/>
      </c>
      <c r="Y87" s="6" t="str">
        <f t="shared" si="473"/>
        <v/>
      </c>
      <c r="Z87" s="6" t="str">
        <f t="shared" si="474"/>
        <v/>
      </c>
      <c r="AA87" s="6">
        <f t="shared" si="475"/>
        <v>1</v>
      </c>
      <c r="AB87" s="6">
        <f t="shared" si="476"/>
        <v>0.83545000000000003</v>
      </c>
      <c r="AC87" s="6">
        <f t="shared" si="477"/>
        <v>0.70749076239999997</v>
      </c>
      <c r="AD87" s="6">
        <f t="shared" si="478"/>
        <v>0.59616329874650997</v>
      </c>
      <c r="AE87" s="6">
        <f t="shared" si="479"/>
        <v>0.52280780346076516</v>
      </c>
      <c r="AF87" s="6">
        <f t="shared" si="480"/>
        <v>0.43364911368284792</v>
      </c>
      <c r="AG87" s="6">
        <f t="shared" si="481"/>
        <v>0.40975707723425586</v>
      </c>
      <c r="AH87" s="6">
        <f t="shared" si="482"/>
        <v>0.36236514975061529</v>
      </c>
      <c r="AI87" s="6">
        <f t="shared" si="483"/>
        <v>0.33106454814074177</v>
      </c>
      <c r="AJ87" s="6">
        <f t="shared" si="484"/>
        <v>0.31573212632285208</v>
      </c>
      <c r="AK87" s="6">
        <f t="shared" si="485"/>
        <v>0.2886859608482214</v>
      </c>
      <c r="AL87" s="6">
        <f t="shared" si="486"/>
        <v>0.26871735964483023</v>
      </c>
      <c r="AM87" s="6">
        <f t="shared" si="487"/>
        <v>0.25955279032076023</v>
      </c>
      <c r="AN87" s="6">
        <f t="shared" si="488"/>
        <v>0.24917725684181741</v>
      </c>
      <c r="AO87" s="6">
        <f t="shared" si="489"/>
        <v>0.23905313343038925</v>
      </c>
      <c r="AP87" s="6">
        <f t="shared" si="490"/>
        <v>0.22975583430579358</v>
      </c>
      <c r="AQ87" s="6">
        <f t="shared" si="491"/>
        <v>0.24381198574628851</v>
      </c>
      <c r="AR87" s="6">
        <f t="shared" si="492"/>
        <v>0.2289259494109141</v>
      </c>
      <c r="AS87" s="6">
        <f t="shared" si="493"/>
        <v>0.23163284293566844</v>
      </c>
      <c r="AT87" s="6">
        <f t="shared" si="494"/>
        <v>0.2147501175952507</v>
      </c>
      <c r="AU87" s="6">
        <f t="shared" si="495"/>
        <v>0.2177788378415817</v>
      </c>
      <c r="AV87" s="6">
        <f t="shared" si="496"/>
        <v>0.21126931276247934</v>
      </c>
      <c r="AW87" s="6">
        <f t="shared" si="497"/>
        <v>0.2130649867608406</v>
      </c>
      <c r="AX87" s="6">
        <f t="shared" si="498"/>
        <v>0.21571059071477128</v>
      </c>
      <c r="AY87" s="6">
        <f t="shared" si="499"/>
        <v>0.21974530650217469</v>
      </c>
      <c r="AZ87" s="6">
        <f t="shared" si="500"/>
        <v>0.21456331796068465</v>
      </c>
      <c r="BA87" s="6">
        <f t="shared" si="501"/>
        <v>0.21429258733923248</v>
      </c>
      <c r="BB87" s="6">
        <f t="shared" si="502"/>
        <v>0.21810886164280058</v>
      </c>
      <c r="BC87" s="6">
        <f t="shared" si="503"/>
        <v>0.21399423207772714</v>
      </c>
      <c r="BD87" s="6">
        <f t="shared" si="504"/>
        <v>0.21611786205903985</v>
      </c>
      <c r="BE87" s="6">
        <f t="shared" si="505"/>
        <v>0.21307896443378685</v>
      </c>
      <c r="BF87" s="6">
        <f t="shared" si="506"/>
        <v>0.22067429273136716</v>
      </c>
      <c r="BG87" s="6">
        <f t="shared" si="507"/>
        <v>0.2139358063978751</v>
      </c>
      <c r="BH87" s="6">
        <f t="shared" si="508"/>
        <v>0.21374136686862563</v>
      </c>
      <c r="BI87" s="6">
        <f t="shared" si="509"/>
        <v>0.21944828012689657</v>
      </c>
      <c r="BJ87" s="6">
        <f t="shared" si="510"/>
        <v>0.21244816006806272</v>
      </c>
      <c r="BK87" s="6">
        <f t="shared" si="511"/>
        <v>0.2246222119863634</v>
      </c>
      <c r="BL87" s="6">
        <f t="shared" si="512"/>
        <v>0.21571198012764564</v>
      </c>
      <c r="BM87" s="6">
        <f t="shared" si="513"/>
        <v>0.22394971029014502</v>
      </c>
      <c r="BN87" s="6">
        <f t="shared" si="514"/>
        <v>0.2216838603335593</v>
      </c>
      <c r="BO87" s="6">
        <f t="shared" si="515"/>
        <v>0.22542402091269367</v>
      </c>
      <c r="BP87" s="6">
        <f t="shared" si="516"/>
        <v>0.23563998913854017</v>
      </c>
      <c r="BQ87" s="6">
        <f t="shared" si="517"/>
        <v>0.23088090611103665</v>
      </c>
      <c r="BR87" s="6">
        <f t="shared" si="518"/>
        <v>0.23476809769349177</v>
      </c>
      <c r="BS87" s="6">
        <f t="shared" si="519"/>
        <v>0.23901496333161878</v>
      </c>
      <c r="BT87" s="6">
        <f t="shared" si="520"/>
        <v>0.24269781701177237</v>
      </c>
      <c r="BU87" s="6">
        <f t="shared" si="521"/>
        <v>0.2457798748165767</v>
      </c>
      <c r="BV87" s="6">
        <f t="shared" si="522"/>
        <v>0.25117577862521595</v>
      </c>
      <c r="BW87" s="6">
        <f t="shared" si="523"/>
        <v>0.25311376089683885</v>
      </c>
      <c r="BX87" s="6">
        <f t="shared" si="524"/>
        <v>0.25802150794948153</v>
      </c>
      <c r="BY87" s="6">
        <f t="shared" si="525"/>
        <v>0.23767277226249839</v>
      </c>
      <c r="BZ87" s="6">
        <f t="shared" si="526"/>
        <v>0.28692766449780061</v>
      </c>
      <c r="CA87" s="6">
        <f t="shared" si="527"/>
        <v>0.26801313772778368</v>
      </c>
      <c r="CB87" s="6">
        <f t="shared" si="528"/>
        <v>0.28591786735587066</v>
      </c>
      <c r="CC87" s="6">
        <f t="shared" si="529"/>
        <v>0.31919306193346592</v>
      </c>
      <c r="CD87" s="6">
        <f t="shared" si="530"/>
        <v>0.24920412861249908</v>
      </c>
      <c r="CE87" s="6">
        <f t="shared" si="531"/>
        <v>0.28918290403407138</v>
      </c>
      <c r="CF87" s="6">
        <f t="shared" si="532"/>
        <v>0.27840835306093448</v>
      </c>
      <c r="CG87" s="6">
        <f t="shared" si="533"/>
        <v>0.29588172060657825</v>
      </c>
      <c r="CH87" s="6">
        <f t="shared" si="534"/>
        <v>0.29291435388120535</v>
      </c>
      <c r="CI87" s="6">
        <f t="shared" si="535"/>
        <v>0.30847094669528752</v>
      </c>
      <c r="CJ87" s="6">
        <f t="shared" si="536"/>
        <v>0.30575335489122324</v>
      </c>
      <c r="CK87" s="6">
        <f t="shared" si="537"/>
        <v>0.30918825377679404</v>
      </c>
      <c r="CL87" s="6">
        <f t="shared" si="538"/>
        <v>0.32229502182075087</v>
      </c>
      <c r="CM87" s="6">
        <f t="shared" si="539"/>
        <v>0.32480302207119022</v>
      </c>
      <c r="CN87" s="6">
        <f t="shared" si="540"/>
        <v>0.33325620080654655</v>
      </c>
      <c r="CO87" s="6">
        <f t="shared" si="541"/>
        <v>0.33351036306803877</v>
      </c>
      <c r="CP87" s="6">
        <f t="shared" si="542"/>
        <v>0.34377380058465945</v>
      </c>
      <c r="CQ87" s="6">
        <f t="shared" si="543"/>
        <v>0.34963607484139958</v>
      </c>
      <c r="CR87" s="6">
        <f t="shared" si="544"/>
        <v>0.35331309602165278</v>
      </c>
      <c r="CS87" s="6">
        <f t="shared" si="545"/>
        <v>0.35807617655429286</v>
      </c>
      <c r="CT87" s="6">
        <f t="shared" si="546"/>
        <v>0.36712187694912074</v>
      </c>
      <c r="CU87" s="6">
        <f t="shared" si="547"/>
        <v>0.37065467524054563</v>
      </c>
      <c r="CV87" s="6">
        <f t="shared" si="548"/>
        <v>0.37454414711556344</v>
      </c>
      <c r="CW87" s="6">
        <f t="shared" si="549"/>
        <v>0.37695971474034046</v>
      </c>
      <c r="CX87" s="6">
        <f t="shared" si="550"/>
        <v>0.38336391090563393</v>
      </c>
      <c r="CY87" s="6">
        <f t="shared" si="551"/>
        <v>0.38645248794659404</v>
      </c>
      <c r="CZ87" s="6">
        <f t="shared" si="552"/>
        <v>0.38883903574166839</v>
      </c>
      <c r="DA87" s="6">
        <f t="shared" si="553"/>
        <v>0.39209327744476724</v>
      </c>
      <c r="DB87" s="6">
        <f t="shared" si="554"/>
        <v>0.38939144219794947</v>
      </c>
      <c r="DC87" s="6">
        <f t="shared" si="555"/>
        <v>0.39362058733282596</v>
      </c>
      <c r="DD87" s="6">
        <f t="shared" si="556"/>
        <v>0.39667216357755058</v>
      </c>
      <c r="DE87" s="6">
        <f t="shared" si="557"/>
        <v>0.39632663678130864</v>
      </c>
      <c r="DF87" s="6">
        <f t="shared" si="558"/>
        <v>0.39689853910896999</v>
      </c>
      <c r="DG87" s="6">
        <f t="shared" si="559"/>
        <v>0.39586236153473048</v>
      </c>
      <c r="DH87" s="6">
        <f t="shared" si="560"/>
        <v>0.36515478657689643</v>
      </c>
      <c r="DI87" s="6">
        <f t="shared" si="381"/>
        <v>0.37001643378460958</v>
      </c>
      <c r="DJ87" s="6">
        <f t="shared" si="382"/>
        <v>0.37572311196415392</v>
      </c>
      <c r="DK87" s="6">
        <f t="shared" si="383"/>
        <v>0.3750666196686287</v>
      </c>
      <c r="DL87" s="6">
        <f t="shared" si="384"/>
        <v>0.37991996911119513</v>
      </c>
      <c r="DM87" s="6">
        <f t="shared" si="385"/>
        <v>0.38205326295684622</v>
      </c>
      <c r="DN87" s="6">
        <f t="shared" si="386"/>
        <v>0.38424106816121573</v>
      </c>
      <c r="DO87" s="6">
        <f t="shared" si="387"/>
        <v>0.38508955510070214</v>
      </c>
      <c r="DP87" s="6">
        <f t="shared" si="388"/>
        <v>0.38717394678582867</v>
      </c>
      <c r="DQ87" s="6">
        <f t="shared" si="389"/>
        <v>0.38894099790453007</v>
      </c>
      <c r="DR87" s="6">
        <f t="shared" si="390"/>
        <v>0.39196128107050304</v>
      </c>
      <c r="DS87" s="6">
        <f t="shared" si="391"/>
        <v>0.39438079687052652</v>
      </c>
      <c r="DT87" s="6">
        <f t="shared" si="392"/>
        <v>0.3938951896176115</v>
      </c>
      <c r="DU87" s="6">
        <f t="shared" si="393"/>
        <v>0.3961861253773748</v>
      </c>
      <c r="DV87" s="6">
        <f t="shared" si="394"/>
        <v>0.39840474017661009</v>
      </c>
      <c r="DW87" s="6">
        <f t="shared" si="395"/>
        <v>0.39955998313100649</v>
      </c>
      <c r="DX87" s="6">
        <f t="shared" si="396"/>
        <v>0.40024825677795273</v>
      </c>
      <c r="DY87" s="6">
        <f t="shared" si="397"/>
        <v>0.40089037403522915</v>
      </c>
      <c r="DZ87" s="6">
        <f t="shared" si="398"/>
        <v>0.40222942632748071</v>
      </c>
      <c r="EA87" s="6">
        <f t="shared" si="399"/>
        <v>0.40294305524711677</v>
      </c>
      <c r="EB87" s="6">
        <f t="shared" si="400"/>
        <v>0.40423744948593981</v>
      </c>
      <c r="EC87" s="6">
        <f t="shared" si="401"/>
        <v>0.40420949037031989</v>
      </c>
      <c r="ED87" s="6">
        <f t="shared" si="402"/>
        <v>0.40580691857166157</v>
      </c>
      <c r="EE87" s="6">
        <f t="shared" si="403"/>
        <v>0.40573895344133681</v>
      </c>
      <c r="EF87" s="6">
        <f t="shared" si="404"/>
        <v>0.40474225736699282</v>
      </c>
      <c r="EG87" s="6">
        <f t="shared" si="405"/>
        <v>0.40678060051240622</v>
      </c>
      <c r="EH87" s="6">
        <f t="shared" si="406"/>
        <v>0.40848967693613875</v>
      </c>
      <c r="EI87" s="6">
        <f t="shared" si="407"/>
        <v>0.41040002068445941</v>
      </c>
      <c r="EJ87" s="6">
        <f t="shared" si="408"/>
        <v>0.41146142318321299</v>
      </c>
      <c r="EK87" s="6">
        <f t="shared" si="409"/>
        <v>0.41215483579801071</v>
      </c>
      <c r="EL87" s="6">
        <f t="shared" si="410"/>
        <v>0.41268445539370591</v>
      </c>
      <c r="EM87" s="6">
        <f t="shared" si="411"/>
        <v>0.4131209548442531</v>
      </c>
      <c r="EN87" s="6">
        <f t="shared" si="412"/>
        <v>0.41370077087325607</v>
      </c>
      <c r="EO87" s="6">
        <f t="shared" si="413"/>
        <v>0.41419273300829723</v>
      </c>
      <c r="EP87" s="6">
        <f t="shared" si="414"/>
        <v>0.41359603497594566</v>
      </c>
      <c r="EQ87" s="6">
        <f t="shared" si="415"/>
        <v>0.41347216955015087</v>
      </c>
      <c r="ER87" s="6">
        <f t="shared" si="416"/>
        <v>0.41472062635606882</v>
      </c>
      <c r="ES87" s="6">
        <f t="shared" si="417"/>
        <v>0.4154876108327028</v>
      </c>
      <c r="ET87" s="6">
        <f t="shared" si="418"/>
        <v>0.41583507183104929</v>
      </c>
      <c r="EU87" s="6">
        <f t="shared" si="419"/>
        <v>0.41577343415649315</v>
      </c>
      <c r="EV87" s="6">
        <f t="shared" si="420"/>
        <v>0.41611674655062703</v>
      </c>
      <c r="EW87" s="6">
        <f t="shared" si="421"/>
        <v>0.41608077680948918</v>
      </c>
      <c r="EX87" s="6">
        <f t="shared" si="422"/>
        <v>0.41688256699245962</v>
      </c>
      <c r="EY87" s="6">
        <f t="shared" si="423"/>
        <v>0.41744739026461319</v>
      </c>
      <c r="EZ87" s="6">
        <f t="shared" si="424"/>
        <v>0.41772983622497734</v>
      </c>
      <c r="FA87" s="6">
        <f t="shared" si="425"/>
        <v>0.41836034404177486</v>
      </c>
      <c r="FB87" s="6">
        <f t="shared" si="426"/>
        <v>0.41804585816462164</v>
      </c>
      <c r="FC87" s="6">
        <f t="shared" si="427"/>
        <v>0.4187120417678547</v>
      </c>
      <c r="FD87" s="6">
        <f t="shared" si="428"/>
        <v>0.41896166108558419</v>
      </c>
      <c r="FE87" s="6">
        <f t="shared" si="429"/>
        <v>0.41933876074622217</v>
      </c>
      <c r="FF87" s="6">
        <f t="shared" si="430"/>
        <v>0.41893682934438398</v>
      </c>
      <c r="FG87" s="6">
        <f t="shared" si="431"/>
        <v>0.41932582088618442</v>
      </c>
      <c r="FH87" s="6">
        <f t="shared" si="432"/>
        <v>0.41965550149634218</v>
      </c>
      <c r="FI87" s="6">
        <f t="shared" si="433"/>
        <v>0.41979975266911917</v>
      </c>
      <c r="FJ87" s="6">
        <f t="shared" si="434"/>
        <v>0.4202159611501014</v>
      </c>
      <c r="FK87" s="6">
        <f t="shared" si="435"/>
        <v>0.42034175929149881</v>
      </c>
      <c r="FL87" s="6">
        <f t="shared" si="436"/>
        <v>0.4204648887952509</v>
      </c>
      <c r="FM87" s="6">
        <f t="shared" si="437"/>
        <v>0.42050280240446564</v>
      </c>
      <c r="FN87" s="6">
        <f t="shared" si="438"/>
        <v>0.42065666129698359</v>
      </c>
      <c r="FO87" s="6">
        <f t="shared" si="439"/>
        <v>0.42071880601386469</v>
      </c>
      <c r="FP87" s="6">
        <f t="shared" si="440"/>
        <v>0.42086528831570369</v>
      </c>
      <c r="FQ87" s="6">
        <f t="shared" si="441"/>
        <v>0.42098139506829585</v>
      </c>
      <c r="FR87" s="6">
        <f t="shared" si="442"/>
        <v>0.42109089125721499</v>
      </c>
      <c r="FS87" s="6">
        <f t="shared" si="443"/>
        <v>0.42119407625253419</v>
      </c>
      <c r="FT87" s="6">
        <f t="shared" si="444"/>
        <v>0.42129108563776879</v>
      </c>
      <c r="FU87" s="6">
        <f t="shared" si="445"/>
        <v>0.42138221309770846</v>
      </c>
      <c r="FV87" s="6">
        <f t="shared" si="446"/>
        <v>0.42146741902984319</v>
      </c>
      <c r="FW87" s="6">
        <f t="shared" si="447"/>
        <v>0.42154674958026356</v>
      </c>
      <c r="FX87" s="6">
        <f t="shared" si="448"/>
        <v>0.42161972611944604</v>
      </c>
      <c r="FY87" s="6">
        <f t="shared" si="449"/>
        <v>0.4216850078153947</v>
      </c>
      <c r="GA87" s="17"/>
      <c r="GB87" s="17"/>
      <c r="GC87" s="17"/>
    </row>
    <row r="88" spans="1:185" x14ac:dyDescent="0.25">
      <c r="A88" s="13">
        <v>86</v>
      </c>
      <c r="B88" s="6" t="str">
        <f t="shared" si="450"/>
        <v/>
      </c>
      <c r="C88" s="6" t="str">
        <f t="shared" si="451"/>
        <v/>
      </c>
      <c r="D88" s="6" t="str">
        <f t="shared" si="452"/>
        <v/>
      </c>
      <c r="E88" s="6" t="str">
        <f t="shared" si="453"/>
        <v/>
      </c>
      <c r="F88" s="6" t="str">
        <f t="shared" si="454"/>
        <v/>
      </c>
      <c r="G88" s="6" t="str">
        <f t="shared" si="455"/>
        <v/>
      </c>
      <c r="H88" s="6" t="str">
        <f t="shared" si="456"/>
        <v/>
      </c>
      <c r="I88" s="6" t="str">
        <f t="shared" si="457"/>
        <v/>
      </c>
      <c r="J88" s="6" t="str">
        <f t="shared" si="458"/>
        <v/>
      </c>
      <c r="K88" s="6" t="str">
        <f t="shared" si="459"/>
        <v/>
      </c>
      <c r="L88" s="6" t="str">
        <f t="shared" si="460"/>
        <v/>
      </c>
      <c r="M88" s="6" t="str">
        <f t="shared" si="461"/>
        <v/>
      </c>
      <c r="N88" s="6" t="str">
        <f t="shared" si="462"/>
        <v/>
      </c>
      <c r="O88" s="6" t="str">
        <f t="shared" si="463"/>
        <v/>
      </c>
      <c r="P88" s="6" t="str">
        <f t="shared" si="464"/>
        <v/>
      </c>
      <c r="Q88" s="6" t="str">
        <f t="shared" si="465"/>
        <v/>
      </c>
      <c r="R88" s="6" t="str">
        <f t="shared" si="466"/>
        <v/>
      </c>
      <c r="S88" s="6" t="str">
        <f t="shared" si="467"/>
        <v/>
      </c>
      <c r="T88" s="6" t="str">
        <f t="shared" si="468"/>
        <v/>
      </c>
      <c r="U88" s="6" t="str">
        <f t="shared" si="469"/>
        <v/>
      </c>
      <c r="V88" s="6" t="str">
        <f t="shared" si="470"/>
        <v/>
      </c>
      <c r="W88" s="6" t="str">
        <f t="shared" si="471"/>
        <v/>
      </c>
      <c r="X88" s="6" t="str">
        <f t="shared" si="472"/>
        <v/>
      </c>
      <c r="Y88" s="6" t="str">
        <f t="shared" si="473"/>
        <v/>
      </c>
      <c r="Z88" s="6">
        <f t="shared" si="474"/>
        <v>1</v>
      </c>
      <c r="AA88" s="6">
        <f t="shared" si="475"/>
        <v>0.83326</v>
      </c>
      <c r="AB88" s="6">
        <f t="shared" si="476"/>
        <v>0.66641340150000006</v>
      </c>
      <c r="AC88" s="6">
        <f t="shared" si="477"/>
        <v>0.568582026110384</v>
      </c>
      <c r="AD88" s="6">
        <f t="shared" si="478"/>
        <v>0.4632606145569505</v>
      </c>
      <c r="AE88" s="6">
        <f t="shared" si="479"/>
        <v>0.41783322460387812</v>
      </c>
      <c r="AF88" s="6">
        <f t="shared" si="480"/>
        <v>0.35818115842862192</v>
      </c>
      <c r="AG88" s="6">
        <f t="shared" si="481"/>
        <v>0.339496031200898</v>
      </c>
      <c r="AH88" s="6">
        <f t="shared" si="482"/>
        <v>0.29415353396155947</v>
      </c>
      <c r="AI88" s="6">
        <f t="shared" si="483"/>
        <v>0.27292630284174607</v>
      </c>
      <c r="AJ88" s="6">
        <f t="shared" si="484"/>
        <v>0.26013169887739784</v>
      </c>
      <c r="AK88" s="6">
        <f t="shared" si="485"/>
        <v>0.23726233064232771</v>
      </c>
      <c r="AL88" s="6">
        <f t="shared" si="486"/>
        <v>0.22195516471943685</v>
      </c>
      <c r="AM88" s="6">
        <f t="shared" si="487"/>
        <v>0.21034936785965372</v>
      </c>
      <c r="AN88" s="6">
        <f t="shared" si="488"/>
        <v>0.20784622524946517</v>
      </c>
      <c r="AO88" s="6">
        <f t="shared" si="489"/>
        <v>0.19847864509324931</v>
      </c>
      <c r="AP88" s="6">
        <f t="shared" si="490"/>
        <v>0.18959451446914086</v>
      </c>
      <c r="AQ88" s="6">
        <f t="shared" si="491"/>
        <v>0.20536771183381372</v>
      </c>
      <c r="AR88" s="6">
        <f t="shared" si="492"/>
        <v>0.18908367717543861</v>
      </c>
      <c r="AS88" s="6">
        <f t="shared" si="493"/>
        <v>0.19061529910862027</v>
      </c>
      <c r="AT88" s="6">
        <f t="shared" si="494"/>
        <v>0.17891047046977931</v>
      </c>
      <c r="AU88" s="6">
        <f t="shared" si="495"/>
        <v>0.18162755075987913</v>
      </c>
      <c r="AV88" s="6">
        <f t="shared" si="496"/>
        <v>0.17699509215302231</v>
      </c>
      <c r="AW88" s="6">
        <f t="shared" si="497"/>
        <v>0.17957756279163928</v>
      </c>
      <c r="AX88" s="6">
        <f t="shared" si="498"/>
        <v>0.18115375408226492</v>
      </c>
      <c r="AY88" s="6">
        <f t="shared" si="499"/>
        <v>0.18445860518405549</v>
      </c>
      <c r="AZ88" s="6">
        <f t="shared" si="500"/>
        <v>0.17858104953867784</v>
      </c>
      <c r="BA88" s="6">
        <f t="shared" si="501"/>
        <v>0.17969290618744002</v>
      </c>
      <c r="BB88" s="6">
        <f t="shared" si="502"/>
        <v>0.18419947692319438</v>
      </c>
      <c r="BC88" s="6">
        <f t="shared" si="503"/>
        <v>0.17872156280435536</v>
      </c>
      <c r="BD88" s="6">
        <f t="shared" si="504"/>
        <v>0.18367208742811619</v>
      </c>
      <c r="BE88" s="6">
        <f t="shared" si="505"/>
        <v>0.17911417750304123</v>
      </c>
      <c r="BF88" s="6">
        <f t="shared" si="506"/>
        <v>0.18627779072332898</v>
      </c>
      <c r="BG88" s="6">
        <f t="shared" si="507"/>
        <v>0.18095974119970665</v>
      </c>
      <c r="BH88" s="6">
        <f t="shared" si="508"/>
        <v>0.17858518684607411</v>
      </c>
      <c r="BI88" s="6">
        <f t="shared" si="509"/>
        <v>0.18560496636572657</v>
      </c>
      <c r="BJ88" s="6">
        <f t="shared" si="510"/>
        <v>0.17931474502384767</v>
      </c>
      <c r="BK88" s="6">
        <f t="shared" si="511"/>
        <v>0.19058071575983004</v>
      </c>
      <c r="BL88" s="6">
        <f t="shared" si="512"/>
        <v>0.18376719299054259</v>
      </c>
      <c r="BM88" s="6">
        <f t="shared" si="513"/>
        <v>0.1936739489560203</v>
      </c>
      <c r="BN88" s="6">
        <f t="shared" si="514"/>
        <v>0.1886307967578256</v>
      </c>
      <c r="BO88" s="6">
        <f t="shared" si="515"/>
        <v>0.19229119831894595</v>
      </c>
      <c r="BP88" s="6">
        <f t="shared" si="516"/>
        <v>0.20177145349965778</v>
      </c>
      <c r="BQ88" s="6">
        <f t="shared" si="517"/>
        <v>0.19716074977351974</v>
      </c>
      <c r="BR88" s="6">
        <f t="shared" si="518"/>
        <v>0.20273164308223787</v>
      </c>
      <c r="BS88" s="6">
        <f t="shared" si="519"/>
        <v>0.20698934839481517</v>
      </c>
      <c r="BT88" s="6">
        <f t="shared" si="520"/>
        <v>0.20984624050105885</v>
      </c>
      <c r="BU88" s="6">
        <f t="shared" si="521"/>
        <v>0.21228745127532181</v>
      </c>
      <c r="BV88" s="6">
        <f t="shared" si="522"/>
        <v>0.21809592858027499</v>
      </c>
      <c r="BW88" s="6">
        <f t="shared" si="523"/>
        <v>0.21912058280839339</v>
      </c>
      <c r="BX88" s="6">
        <f t="shared" si="524"/>
        <v>0.22471093127320346</v>
      </c>
      <c r="BY88" s="6">
        <f t="shared" si="525"/>
        <v>0.20599812190307523</v>
      </c>
      <c r="BZ88" s="6">
        <f t="shared" si="526"/>
        <v>0.25434989747072034</v>
      </c>
      <c r="CA88" s="6">
        <f t="shared" si="527"/>
        <v>0.23596144658691803</v>
      </c>
      <c r="CB88" s="6">
        <f t="shared" si="528"/>
        <v>0.25158770902245126</v>
      </c>
      <c r="CC88" s="6">
        <f t="shared" si="529"/>
        <v>0.28805258681123697</v>
      </c>
      <c r="CD88" s="6">
        <f t="shared" si="530"/>
        <v>0.21778447207703519</v>
      </c>
      <c r="CE88" s="6">
        <f t="shared" si="531"/>
        <v>0.25732362349663773</v>
      </c>
      <c r="CF88" s="6">
        <f t="shared" si="532"/>
        <v>0.24681178907204904</v>
      </c>
      <c r="CG88" s="6">
        <f t="shared" si="533"/>
        <v>0.2635359309098671</v>
      </c>
      <c r="CH88" s="6">
        <f t="shared" si="534"/>
        <v>0.26105113046600781</v>
      </c>
      <c r="CI88" s="6">
        <f t="shared" si="535"/>
        <v>0.27580173046573148</v>
      </c>
      <c r="CJ88" s="6">
        <f t="shared" si="536"/>
        <v>0.27390437619662011</v>
      </c>
      <c r="CK88" s="6">
        <f t="shared" si="537"/>
        <v>0.27751103121447895</v>
      </c>
      <c r="CL88" s="6">
        <f t="shared" si="538"/>
        <v>0.28981789979556688</v>
      </c>
      <c r="CM88" s="6">
        <f t="shared" si="539"/>
        <v>0.29261132804351614</v>
      </c>
      <c r="CN88" s="6">
        <f t="shared" si="540"/>
        <v>0.30076978198953236</v>
      </c>
      <c r="CO88" s="6">
        <f t="shared" si="541"/>
        <v>0.30153372779667709</v>
      </c>
      <c r="CP88" s="6">
        <f t="shared" si="542"/>
        <v>0.31135506771320892</v>
      </c>
      <c r="CQ88" s="6">
        <f t="shared" si="543"/>
        <v>0.31720664399996396</v>
      </c>
      <c r="CR88" s="6">
        <f t="shared" si="544"/>
        <v>0.32108143728446087</v>
      </c>
      <c r="CS88" s="6">
        <f t="shared" si="545"/>
        <v>0.32540999674218324</v>
      </c>
      <c r="CT88" s="6">
        <f t="shared" si="546"/>
        <v>0.33363048592506356</v>
      </c>
      <c r="CU88" s="6">
        <f t="shared" si="547"/>
        <v>0.33684099797745937</v>
      </c>
      <c r="CV88" s="6">
        <f t="shared" si="548"/>
        <v>0.34037564538784482</v>
      </c>
      <c r="CW88" s="6">
        <f t="shared" si="549"/>
        <v>0.34257084826471096</v>
      </c>
      <c r="CX88" s="6">
        <f t="shared" si="550"/>
        <v>0.34839080946218109</v>
      </c>
      <c r="CY88" s="6">
        <f t="shared" si="551"/>
        <v>0.35119762519203018</v>
      </c>
      <c r="CZ88" s="6">
        <f t="shared" si="552"/>
        <v>0.35336645562831714</v>
      </c>
      <c r="DA88" s="6">
        <f t="shared" si="553"/>
        <v>0.35632382294661769</v>
      </c>
      <c r="DB88" s="6">
        <f t="shared" si="554"/>
        <v>0.35386846775564879</v>
      </c>
      <c r="DC88" s="6">
        <f t="shared" si="555"/>
        <v>0.35771180108713529</v>
      </c>
      <c r="DD88" s="6">
        <f t="shared" si="556"/>
        <v>0.36048499148871399</v>
      </c>
      <c r="DE88" s="6">
        <f t="shared" si="557"/>
        <v>0.36017098603121223</v>
      </c>
      <c r="DF88" s="6">
        <f t="shared" si="558"/>
        <v>0.36069071548200105</v>
      </c>
      <c r="DG88" s="6">
        <f t="shared" si="559"/>
        <v>0.35974906517646477</v>
      </c>
      <c r="DH88" s="6">
        <f t="shared" si="560"/>
        <v>0.33184284711095208</v>
      </c>
      <c r="DI88" s="6">
        <f t="shared" si="381"/>
        <v>0.33626098131146542</v>
      </c>
      <c r="DJ88" s="6">
        <f t="shared" si="382"/>
        <v>0.34144705692722943</v>
      </c>
      <c r="DK88" s="6">
        <f t="shared" si="383"/>
        <v>0.34085045438917771</v>
      </c>
      <c r="DL88" s="6">
        <f t="shared" si="384"/>
        <v>0.34526104780394168</v>
      </c>
      <c r="DM88" s="6">
        <f t="shared" si="385"/>
        <v>0.34719972786370873</v>
      </c>
      <c r="DN88" s="6">
        <f t="shared" si="386"/>
        <v>0.34918794637988382</v>
      </c>
      <c r="DO88" s="6">
        <f t="shared" si="387"/>
        <v>0.34995902848557142</v>
      </c>
      <c r="DP88" s="6">
        <f t="shared" si="388"/>
        <v>0.35185326757735758</v>
      </c>
      <c r="DQ88" s="6">
        <f t="shared" si="389"/>
        <v>0.35345911609906927</v>
      </c>
      <c r="DR88" s="6">
        <f t="shared" si="390"/>
        <v>0.35620386819248512</v>
      </c>
      <c r="DS88" s="6">
        <f t="shared" si="391"/>
        <v>0.35840265906480645</v>
      </c>
      <c r="DT88" s="6">
        <f t="shared" si="392"/>
        <v>0.35796135225654663</v>
      </c>
      <c r="DU88" s="6">
        <f t="shared" si="393"/>
        <v>0.36004329304717642</v>
      </c>
      <c r="DV88" s="6">
        <f t="shared" si="394"/>
        <v>0.36205951049436491</v>
      </c>
      <c r="DW88" s="6">
        <f t="shared" si="395"/>
        <v>0.36310936421444218</v>
      </c>
      <c r="DX88" s="6">
        <f t="shared" si="396"/>
        <v>0.36373484878972373</v>
      </c>
      <c r="DY88" s="6">
        <f t="shared" si="397"/>
        <v>0.36431838767971392</v>
      </c>
      <c r="DZ88" s="6">
        <f t="shared" si="398"/>
        <v>0.36553528238142863</v>
      </c>
      <c r="EA88" s="6">
        <f t="shared" si="399"/>
        <v>0.36618380914645537</v>
      </c>
      <c r="EB88" s="6">
        <f t="shared" si="400"/>
        <v>0.3673601198105485</v>
      </c>
      <c r="EC88" s="6">
        <f t="shared" si="401"/>
        <v>0.36733471131839374</v>
      </c>
      <c r="ED88" s="6">
        <f t="shared" si="402"/>
        <v>0.36878641109578914</v>
      </c>
      <c r="EE88" s="6">
        <f t="shared" si="403"/>
        <v>0.36872464621366158</v>
      </c>
      <c r="EF88" s="6">
        <f t="shared" si="404"/>
        <v>0.36781887563314924</v>
      </c>
      <c r="EG88" s="6">
        <f t="shared" si="405"/>
        <v>0.3696712670507834</v>
      </c>
      <c r="EH88" s="6">
        <f t="shared" si="406"/>
        <v>0.371224429729269</v>
      </c>
      <c r="EI88" s="6">
        <f t="shared" si="407"/>
        <v>0.37296049873810239</v>
      </c>
      <c r="EJ88" s="6">
        <f t="shared" si="408"/>
        <v>0.37392507277646819</v>
      </c>
      <c r="EK88" s="6">
        <f t="shared" si="409"/>
        <v>0.37455522750749115</v>
      </c>
      <c r="EL88" s="6">
        <f t="shared" si="410"/>
        <v>0.37503653154890548</v>
      </c>
      <c r="EM88" s="6">
        <f t="shared" si="411"/>
        <v>0.37543321050740913</v>
      </c>
      <c r="EN88" s="6">
        <f t="shared" si="412"/>
        <v>0.37596013171709292</v>
      </c>
      <c r="EO88" s="6">
        <f t="shared" si="413"/>
        <v>0.376407213671278</v>
      </c>
      <c r="EP88" s="6">
        <f t="shared" si="414"/>
        <v>0.37586495055108926</v>
      </c>
      <c r="EQ88" s="6">
        <f t="shared" si="415"/>
        <v>0.37575238498419727</v>
      </c>
      <c r="ER88" s="6">
        <f t="shared" si="416"/>
        <v>0.37688694894501668</v>
      </c>
      <c r="ES88" s="6">
        <f t="shared" si="417"/>
        <v>0.37758396380493975</v>
      </c>
      <c r="ET88" s="6">
        <f t="shared" si="418"/>
        <v>0.37789972701328267</v>
      </c>
      <c r="EU88" s="6">
        <f t="shared" si="419"/>
        <v>0.3778437123527445</v>
      </c>
      <c r="EV88" s="6">
        <f t="shared" si="420"/>
        <v>0.37815570542117949</v>
      </c>
      <c r="EW88" s="6">
        <f t="shared" si="421"/>
        <v>0.37812301708804574</v>
      </c>
      <c r="EX88" s="6">
        <f t="shared" si="422"/>
        <v>0.37885166243758844</v>
      </c>
      <c r="EY88" s="6">
        <f t="shared" si="423"/>
        <v>0.37936495863316355</v>
      </c>
      <c r="EZ88" s="6">
        <f t="shared" si="424"/>
        <v>0.3796216379239401</v>
      </c>
      <c r="FA88" s="6">
        <f t="shared" si="425"/>
        <v>0.38019462646672547</v>
      </c>
      <c r="FB88" s="6">
        <f t="shared" si="426"/>
        <v>0.37990883016146815</v>
      </c>
      <c r="FC88" s="6">
        <f t="shared" si="427"/>
        <v>0.38051423989926147</v>
      </c>
      <c r="FD88" s="6">
        <f t="shared" si="428"/>
        <v>0.38074108722027228</v>
      </c>
      <c r="FE88" s="6">
        <f t="shared" si="429"/>
        <v>0.38108378524760411</v>
      </c>
      <c r="FF88" s="6">
        <f t="shared" si="430"/>
        <v>0.38071852080186147</v>
      </c>
      <c r="FG88" s="6">
        <f t="shared" si="431"/>
        <v>0.3810720258508935</v>
      </c>
      <c r="FH88" s="6">
        <f t="shared" si="432"/>
        <v>0.38137163072075597</v>
      </c>
      <c r="FI88" s="6">
        <f t="shared" si="433"/>
        <v>0.38150272230611393</v>
      </c>
      <c r="FJ88" s="6">
        <f t="shared" si="434"/>
        <v>0.38188096137731881</v>
      </c>
      <c r="FK88" s="6">
        <f t="shared" si="435"/>
        <v>0.381995283344159</v>
      </c>
      <c r="FL88" s="6">
        <f t="shared" si="436"/>
        <v>0.38210718012489542</v>
      </c>
      <c r="FM88" s="6">
        <f t="shared" si="437"/>
        <v>0.38214163499304604</v>
      </c>
      <c r="FN88" s="6">
        <f t="shared" si="438"/>
        <v>0.38228145781564993</v>
      </c>
      <c r="FO88" s="6">
        <f t="shared" si="439"/>
        <v>0.38233793326261323</v>
      </c>
      <c r="FP88" s="6">
        <f t="shared" si="440"/>
        <v>0.38247105243804375</v>
      </c>
      <c r="FQ88" s="6">
        <f t="shared" si="441"/>
        <v>0.38257656713144317</v>
      </c>
      <c r="FR88" s="6">
        <f t="shared" si="442"/>
        <v>0.38267607432240552</v>
      </c>
      <c r="FS88" s="6">
        <f t="shared" si="443"/>
        <v>0.38276984607039993</v>
      </c>
      <c r="FT88" s="6">
        <f t="shared" si="444"/>
        <v>0.38285800559007793</v>
      </c>
      <c r="FU88" s="6">
        <f t="shared" si="445"/>
        <v>0.38294081977427596</v>
      </c>
      <c r="FV88" s="6">
        <f t="shared" si="446"/>
        <v>0.38301825263329825</v>
      </c>
      <c r="FW88" s="6">
        <f t="shared" si="447"/>
        <v>0.38309034610347065</v>
      </c>
      <c r="FX88" s="6">
        <f t="shared" si="448"/>
        <v>0.38315666521915753</v>
      </c>
      <c r="FY88" s="6">
        <f t="shared" si="449"/>
        <v>0.38321599146831042</v>
      </c>
      <c r="GA88" s="17"/>
      <c r="GB88" s="17"/>
      <c r="GC88" s="17"/>
    </row>
    <row r="89" spans="1:185" x14ac:dyDescent="0.25">
      <c r="A89" s="13">
        <v>87</v>
      </c>
      <c r="B89" s="6" t="str">
        <f t="shared" si="450"/>
        <v/>
      </c>
      <c r="C89" s="6" t="str">
        <f t="shared" si="451"/>
        <v/>
      </c>
      <c r="D89" s="6" t="str">
        <f t="shared" si="452"/>
        <v/>
      </c>
      <c r="E89" s="6" t="str">
        <f t="shared" si="453"/>
        <v/>
      </c>
      <c r="F89" s="6" t="str">
        <f t="shared" si="454"/>
        <v/>
      </c>
      <c r="G89" s="6" t="str">
        <f t="shared" si="455"/>
        <v/>
      </c>
      <c r="H89" s="6" t="str">
        <f t="shared" si="456"/>
        <v/>
      </c>
      <c r="I89" s="6" t="str">
        <f t="shared" si="457"/>
        <v/>
      </c>
      <c r="J89" s="6" t="str">
        <f t="shared" si="458"/>
        <v/>
      </c>
      <c r="K89" s="6" t="str">
        <f t="shared" si="459"/>
        <v/>
      </c>
      <c r="L89" s="6" t="str">
        <f t="shared" si="460"/>
        <v/>
      </c>
      <c r="M89" s="6" t="str">
        <f t="shared" si="461"/>
        <v/>
      </c>
      <c r="N89" s="6" t="str">
        <f t="shared" si="462"/>
        <v/>
      </c>
      <c r="O89" s="6" t="str">
        <f t="shared" si="463"/>
        <v/>
      </c>
      <c r="P89" s="6" t="str">
        <f t="shared" si="464"/>
        <v/>
      </c>
      <c r="Q89" s="6" t="str">
        <f t="shared" si="465"/>
        <v/>
      </c>
      <c r="R89" s="6" t="str">
        <f t="shared" si="466"/>
        <v/>
      </c>
      <c r="S89" s="6" t="str">
        <f t="shared" si="467"/>
        <v/>
      </c>
      <c r="T89" s="6" t="str">
        <f t="shared" si="468"/>
        <v/>
      </c>
      <c r="U89" s="6" t="str">
        <f t="shared" si="469"/>
        <v/>
      </c>
      <c r="V89" s="6" t="str">
        <f t="shared" si="470"/>
        <v/>
      </c>
      <c r="W89" s="6" t="str">
        <f t="shared" si="471"/>
        <v/>
      </c>
      <c r="X89" s="6" t="str">
        <f t="shared" si="472"/>
        <v/>
      </c>
      <c r="Y89" s="6">
        <f t="shared" si="473"/>
        <v>1</v>
      </c>
      <c r="Z89" s="6">
        <f t="shared" si="474"/>
        <v>0.80686000000000002</v>
      </c>
      <c r="AA89" s="6">
        <f t="shared" si="475"/>
        <v>0.65855037579999998</v>
      </c>
      <c r="AB89" s="6">
        <f t="shared" si="476"/>
        <v>0.52120858544716497</v>
      </c>
      <c r="AC89" s="6">
        <f t="shared" si="477"/>
        <v>0.43673922589590819</v>
      </c>
      <c r="AD89" s="6">
        <f t="shared" si="478"/>
        <v>0.36950593138291488</v>
      </c>
      <c r="AE89" s="6">
        <f t="shared" si="479"/>
        <v>0.34413162211600001</v>
      </c>
      <c r="AF89" s="6">
        <f t="shared" si="480"/>
        <v>0.28927068535853934</v>
      </c>
      <c r="AG89" s="6">
        <f t="shared" si="481"/>
        <v>0.27369151547322795</v>
      </c>
      <c r="AH89" s="6">
        <f t="shared" si="482"/>
        <v>0.23811434420654279</v>
      </c>
      <c r="AI89" s="6">
        <f t="shared" si="483"/>
        <v>0.2194900620083606</v>
      </c>
      <c r="AJ89" s="6">
        <f t="shared" si="484"/>
        <v>0.21196311219627006</v>
      </c>
      <c r="AK89" s="6">
        <f t="shared" si="485"/>
        <v>0.1940853317120369</v>
      </c>
      <c r="AL89" s="6">
        <f t="shared" si="486"/>
        <v>0.1744012706782975</v>
      </c>
      <c r="AM89" s="6">
        <f t="shared" si="487"/>
        <v>0.17169977500912095</v>
      </c>
      <c r="AN89" s="6">
        <f t="shared" si="488"/>
        <v>0.17129023115258923</v>
      </c>
      <c r="AO89" s="6">
        <f t="shared" si="489"/>
        <v>0.15794533619230591</v>
      </c>
      <c r="AP89" s="6">
        <f t="shared" si="490"/>
        <v>0.15559263424424513</v>
      </c>
      <c r="AQ89" s="6">
        <f t="shared" si="491"/>
        <v>0.16866439437487454</v>
      </c>
      <c r="AR89" s="6">
        <f t="shared" si="492"/>
        <v>0.15552510615034176</v>
      </c>
      <c r="AS89" s="6">
        <f t="shared" si="493"/>
        <v>0.15611964842893328</v>
      </c>
      <c r="AT89" s="6">
        <f t="shared" si="494"/>
        <v>0.14443979012436695</v>
      </c>
      <c r="AU89" s="6">
        <f t="shared" si="495"/>
        <v>0.14875659662335619</v>
      </c>
      <c r="AV89" s="6">
        <f t="shared" si="496"/>
        <v>0.14507756718506779</v>
      </c>
      <c r="AW89" s="6">
        <f t="shared" si="497"/>
        <v>0.14765405945416957</v>
      </c>
      <c r="AX89" s="6">
        <f t="shared" si="498"/>
        <v>0.14905330885888757</v>
      </c>
      <c r="AY89" s="6">
        <f t="shared" si="499"/>
        <v>0.15186661423408473</v>
      </c>
      <c r="AZ89" s="6">
        <f t="shared" si="500"/>
        <v>0.14601858096579534</v>
      </c>
      <c r="BA89" s="6">
        <f t="shared" si="501"/>
        <v>0.14887018198910845</v>
      </c>
      <c r="BB89" s="6">
        <f t="shared" si="502"/>
        <v>0.15145065192101964</v>
      </c>
      <c r="BC89" s="6">
        <f t="shared" si="503"/>
        <v>0.14925037709791716</v>
      </c>
      <c r="BD89" s="6">
        <f t="shared" si="504"/>
        <v>0.15111253648973402</v>
      </c>
      <c r="BE89" s="6">
        <f t="shared" si="505"/>
        <v>0.14818653247359109</v>
      </c>
      <c r="BF89" s="6">
        <f t="shared" si="506"/>
        <v>0.1545230157387231</v>
      </c>
      <c r="BG89" s="6">
        <f t="shared" si="507"/>
        <v>0.14937321837329787</v>
      </c>
      <c r="BH89" s="6">
        <f t="shared" si="508"/>
        <v>0.14884182397686047</v>
      </c>
      <c r="BI89" s="6">
        <f t="shared" si="509"/>
        <v>0.15368462425014892</v>
      </c>
      <c r="BJ89" s="6">
        <f t="shared" si="510"/>
        <v>0.1490607612434241</v>
      </c>
      <c r="BK89" s="6">
        <f t="shared" si="511"/>
        <v>0.16016975094603397</v>
      </c>
      <c r="BL89" s="6">
        <f t="shared" si="512"/>
        <v>0.15562140971211108</v>
      </c>
      <c r="BM89" s="6">
        <f t="shared" si="513"/>
        <v>0.16352278858254704</v>
      </c>
      <c r="BN89" s="6">
        <f t="shared" si="514"/>
        <v>0.15874036070358055</v>
      </c>
      <c r="BO89" s="6">
        <f t="shared" si="515"/>
        <v>0.16229954011713996</v>
      </c>
      <c r="BP89" s="6">
        <f t="shared" si="516"/>
        <v>0.17123737944155457</v>
      </c>
      <c r="BQ89" s="6">
        <f t="shared" si="517"/>
        <v>0.16663829410108116</v>
      </c>
      <c r="BR89" s="6">
        <f t="shared" si="518"/>
        <v>0.17213943814112817</v>
      </c>
      <c r="BS89" s="6">
        <f t="shared" si="519"/>
        <v>0.17617277420579508</v>
      </c>
      <c r="BT89" s="6">
        <f t="shared" si="520"/>
        <v>0.17810699662527371</v>
      </c>
      <c r="BU89" s="6">
        <f t="shared" si="521"/>
        <v>0.18115549654579588</v>
      </c>
      <c r="BV89" s="6">
        <f t="shared" si="522"/>
        <v>0.1872462594825951</v>
      </c>
      <c r="BW89" s="6">
        <f t="shared" si="523"/>
        <v>0.18665129484784565</v>
      </c>
      <c r="BX89" s="6">
        <f t="shared" si="524"/>
        <v>0.19399294696815653</v>
      </c>
      <c r="BY89" s="6">
        <f t="shared" si="525"/>
        <v>0.17676080846137177</v>
      </c>
      <c r="BZ89" s="6">
        <f t="shared" si="526"/>
        <v>0.22364223434908029</v>
      </c>
      <c r="CA89" s="6">
        <f t="shared" si="527"/>
        <v>0.20466823954056099</v>
      </c>
      <c r="CB89" s="6">
        <f t="shared" si="528"/>
        <v>0.22138460455430597</v>
      </c>
      <c r="CC89" s="6">
        <f t="shared" si="529"/>
        <v>0.25557753817413809</v>
      </c>
      <c r="CD89" s="6">
        <f t="shared" si="530"/>
        <v>0.18872766781251715</v>
      </c>
      <c r="CE89" s="6">
        <f t="shared" si="531"/>
        <v>0.22644478867704121</v>
      </c>
      <c r="CF89" s="6">
        <f t="shared" si="532"/>
        <v>0.21553579916083901</v>
      </c>
      <c r="CG89" s="6">
        <f t="shared" si="533"/>
        <v>0.23212244794541095</v>
      </c>
      <c r="CH89" s="6">
        <f t="shared" si="534"/>
        <v>0.23023226448285428</v>
      </c>
      <c r="CI89" s="6">
        <f t="shared" si="535"/>
        <v>0.2437301932545734</v>
      </c>
      <c r="CJ89" s="6">
        <f t="shared" si="536"/>
        <v>0.24253156221465083</v>
      </c>
      <c r="CK89" s="6">
        <f t="shared" si="537"/>
        <v>0.24620222790300245</v>
      </c>
      <c r="CL89" s="6">
        <f t="shared" si="538"/>
        <v>0.25761142911303914</v>
      </c>
      <c r="CM89" s="6">
        <f t="shared" si="539"/>
        <v>0.26058251978244723</v>
      </c>
      <c r="CN89" s="6">
        <f t="shared" si="540"/>
        <v>0.26834212585763356</v>
      </c>
      <c r="CO89" s="6">
        <f t="shared" si="541"/>
        <v>0.26951168980009477</v>
      </c>
      <c r="CP89" s="6">
        <f t="shared" si="542"/>
        <v>0.27878634518594619</v>
      </c>
      <c r="CQ89" s="6">
        <f t="shared" si="543"/>
        <v>0.28452388028285092</v>
      </c>
      <c r="CR89" s="6">
        <f t="shared" si="544"/>
        <v>0.28799944184958509</v>
      </c>
      <c r="CS89" s="6">
        <f t="shared" si="545"/>
        <v>0.29188201668287372</v>
      </c>
      <c r="CT89" s="6">
        <f t="shared" si="546"/>
        <v>0.29925552390404203</v>
      </c>
      <c r="CU89" s="6">
        <f t="shared" si="547"/>
        <v>0.30213524715108292</v>
      </c>
      <c r="CV89" s="6">
        <f t="shared" si="548"/>
        <v>0.30530570910595517</v>
      </c>
      <c r="CW89" s="6">
        <f t="shared" si="549"/>
        <v>0.30727473356476853</v>
      </c>
      <c r="CX89" s="6">
        <f t="shared" si="550"/>
        <v>0.3124950464879746</v>
      </c>
      <c r="CY89" s="6">
        <f t="shared" si="551"/>
        <v>0.31501266747038914</v>
      </c>
      <c r="CZ89" s="6">
        <f t="shared" si="552"/>
        <v>0.31695803672125511</v>
      </c>
      <c r="DA89" s="6">
        <f t="shared" si="553"/>
        <v>0.3196106975048188</v>
      </c>
      <c r="DB89" s="6">
        <f t="shared" si="554"/>
        <v>0.31740832501476718</v>
      </c>
      <c r="DC89" s="6">
        <f t="shared" si="555"/>
        <v>0.32085566804297655</v>
      </c>
      <c r="DD89" s="6">
        <f t="shared" si="556"/>
        <v>0.3233431282167944</v>
      </c>
      <c r="DE89" s="6">
        <f t="shared" si="557"/>
        <v>0.32306147569504456</v>
      </c>
      <c r="DF89" s="6">
        <f t="shared" si="558"/>
        <v>0.32352765584238008</v>
      </c>
      <c r="DG89" s="6">
        <f t="shared" si="559"/>
        <v>0.32268302662710818</v>
      </c>
      <c r="DH89" s="6">
        <f t="shared" si="560"/>
        <v>0.29765207094504509</v>
      </c>
      <c r="DI89" s="6">
        <f t="shared" si="381"/>
        <v>0.30161499136338465</v>
      </c>
      <c r="DJ89" s="6">
        <f t="shared" si="382"/>
        <v>0.30626672986113701</v>
      </c>
      <c r="DK89" s="6">
        <f t="shared" si="383"/>
        <v>0.30573159709414144</v>
      </c>
      <c r="DL89" s="6">
        <f t="shared" si="384"/>
        <v>0.30968775367678469</v>
      </c>
      <c r="DM89" s="6">
        <f t="shared" si="385"/>
        <v>0.31142668564326637</v>
      </c>
      <c r="DN89" s="6">
        <f t="shared" si="386"/>
        <v>0.31321005196857077</v>
      </c>
      <c r="DO89" s="6">
        <f t="shared" si="387"/>
        <v>0.31390168714354816</v>
      </c>
      <c r="DP89" s="6">
        <f t="shared" si="388"/>
        <v>0.3156007570299233</v>
      </c>
      <c r="DQ89" s="6">
        <f t="shared" si="389"/>
        <v>0.31704115010234568</v>
      </c>
      <c r="DR89" s="6">
        <f t="shared" si="390"/>
        <v>0.3195031020532425</v>
      </c>
      <c r="DS89" s="6">
        <f t="shared" si="391"/>
        <v>0.32147534482544449</v>
      </c>
      <c r="DT89" s="6">
        <f t="shared" si="392"/>
        <v>0.32107950719765088</v>
      </c>
      <c r="DU89" s="6">
        <f t="shared" si="393"/>
        <v>0.32294693930688878</v>
      </c>
      <c r="DV89" s="6">
        <f t="shared" si="394"/>
        <v>0.32475541974832661</v>
      </c>
      <c r="DW89" s="6">
        <f t="shared" si="395"/>
        <v>0.3256971038517838</v>
      </c>
      <c r="DX89" s="6">
        <f t="shared" si="396"/>
        <v>0.32625814285201415</v>
      </c>
      <c r="DY89" s="6">
        <f t="shared" si="397"/>
        <v>0.32678155795827524</v>
      </c>
      <c r="DZ89" s="6">
        <f t="shared" si="398"/>
        <v>0.32787307230381824</v>
      </c>
      <c r="EA89" s="6">
        <f t="shared" si="399"/>
        <v>0.32845477938701767</v>
      </c>
      <c r="EB89" s="6">
        <f t="shared" si="400"/>
        <v>0.32950989119156709</v>
      </c>
      <c r="EC89" s="6">
        <f t="shared" si="401"/>
        <v>0.32948710061351094</v>
      </c>
      <c r="ED89" s="6">
        <f t="shared" si="402"/>
        <v>0.33078922735481064</v>
      </c>
      <c r="EE89" s="6">
        <f t="shared" si="403"/>
        <v>0.33073382629603537</v>
      </c>
      <c r="EF89" s="6">
        <f t="shared" si="404"/>
        <v>0.32992138000877086</v>
      </c>
      <c r="EG89" s="6">
        <f t="shared" si="405"/>
        <v>0.33158291391393074</v>
      </c>
      <c r="EH89" s="6">
        <f t="shared" si="406"/>
        <v>0.33297604952553311</v>
      </c>
      <c r="EI89" s="6">
        <f t="shared" si="407"/>
        <v>0.33453324607287949</v>
      </c>
      <c r="EJ89" s="6">
        <f t="shared" si="408"/>
        <v>0.33539843711918044</v>
      </c>
      <c r="EK89" s="6">
        <f t="shared" si="409"/>
        <v>0.33596366509482545</v>
      </c>
      <c r="EL89" s="6">
        <f t="shared" si="410"/>
        <v>0.33639537891939159</v>
      </c>
      <c r="EM89" s="6">
        <f t="shared" si="411"/>
        <v>0.3367511868403002</v>
      </c>
      <c r="EN89" s="6">
        <f t="shared" si="412"/>
        <v>0.33722381775777421</v>
      </c>
      <c r="EO89" s="6">
        <f t="shared" si="413"/>
        <v>0.33762483550067246</v>
      </c>
      <c r="EP89" s="6">
        <f t="shared" si="414"/>
        <v>0.33713844339631788</v>
      </c>
      <c r="EQ89" s="6">
        <f t="shared" si="415"/>
        <v>0.33703747580158383</v>
      </c>
      <c r="ER89" s="6">
        <f t="shared" si="416"/>
        <v>0.33805514219246008</v>
      </c>
      <c r="ES89" s="6">
        <f t="shared" si="417"/>
        <v>0.33868034149490639</v>
      </c>
      <c r="ET89" s="6">
        <f t="shared" si="418"/>
        <v>0.3389635706610909</v>
      </c>
      <c r="EU89" s="6">
        <f t="shared" si="419"/>
        <v>0.33891332736111435</v>
      </c>
      <c r="EV89" s="6">
        <f t="shared" si="420"/>
        <v>0.33919317483635353</v>
      </c>
      <c r="EW89" s="6">
        <f t="shared" si="421"/>
        <v>0.33916385448143938</v>
      </c>
      <c r="EX89" s="6">
        <f t="shared" si="422"/>
        <v>0.33981742528811509</v>
      </c>
      <c r="EY89" s="6">
        <f t="shared" si="423"/>
        <v>0.34027783501805592</v>
      </c>
      <c r="EZ89" s="6">
        <f t="shared" si="424"/>
        <v>0.34050806786210691</v>
      </c>
      <c r="FA89" s="6">
        <f t="shared" si="425"/>
        <v>0.34102201965547141</v>
      </c>
      <c r="FB89" s="6">
        <f t="shared" si="426"/>
        <v>0.34076566981135425</v>
      </c>
      <c r="FC89" s="6">
        <f t="shared" si="427"/>
        <v>0.34130870234555932</v>
      </c>
      <c r="FD89" s="6">
        <f t="shared" si="428"/>
        <v>0.34151217689827318</v>
      </c>
      <c r="FE89" s="6">
        <f t="shared" si="429"/>
        <v>0.34181956570725963</v>
      </c>
      <c r="FF89" s="6">
        <f t="shared" si="430"/>
        <v>0.34149193556647328</v>
      </c>
      <c r="FG89" s="6">
        <f t="shared" si="431"/>
        <v>0.34180901791689905</v>
      </c>
      <c r="FH89" s="6">
        <f t="shared" si="432"/>
        <v>0.34207775358728093</v>
      </c>
      <c r="FI89" s="6">
        <f t="shared" si="433"/>
        <v>0.34219533840854488</v>
      </c>
      <c r="FJ89" s="6">
        <f t="shared" si="434"/>
        <v>0.34253460635973509</v>
      </c>
      <c r="FK89" s="6">
        <f t="shared" si="435"/>
        <v>0.34263714938719747</v>
      </c>
      <c r="FL89" s="6">
        <f t="shared" si="436"/>
        <v>0.34273751710284434</v>
      </c>
      <c r="FM89" s="6">
        <f t="shared" si="437"/>
        <v>0.34276842198130852</v>
      </c>
      <c r="FN89" s="6">
        <f t="shared" si="438"/>
        <v>0.3428938384339329</v>
      </c>
      <c r="FO89" s="6">
        <f t="shared" si="439"/>
        <v>0.34294449504411006</v>
      </c>
      <c r="FP89" s="6">
        <f t="shared" si="440"/>
        <v>0.34306389854668468</v>
      </c>
      <c r="FQ89" s="6">
        <f t="shared" si="441"/>
        <v>0.34315854174083188</v>
      </c>
      <c r="FR89" s="6">
        <f t="shared" si="442"/>
        <v>0.34324779640375958</v>
      </c>
      <c r="FS89" s="6">
        <f t="shared" si="443"/>
        <v>0.34333190656382384</v>
      </c>
      <c r="FT89" s="6">
        <f t="shared" si="444"/>
        <v>0.34341098274049642</v>
      </c>
      <c r="FU89" s="6">
        <f t="shared" si="445"/>
        <v>0.34348526432783444</v>
      </c>
      <c r="FV89" s="6">
        <f t="shared" si="446"/>
        <v>0.34355471904426976</v>
      </c>
      <c r="FW89" s="6">
        <f t="shared" si="447"/>
        <v>0.34361938450530122</v>
      </c>
      <c r="FX89" s="6">
        <f t="shared" si="448"/>
        <v>0.34367887056112345</v>
      </c>
      <c r="FY89" s="6">
        <f t="shared" si="449"/>
        <v>0.34373208424668422</v>
      </c>
      <c r="GA89" s="17"/>
      <c r="GB89" s="17"/>
      <c r="GC89" s="17"/>
    </row>
    <row r="90" spans="1:185" x14ac:dyDescent="0.25">
      <c r="A90" s="13">
        <v>88</v>
      </c>
      <c r="B90" s="6" t="str">
        <f t="shared" si="450"/>
        <v/>
      </c>
      <c r="C90" s="6" t="str">
        <f t="shared" si="451"/>
        <v/>
      </c>
      <c r="D90" s="6" t="str">
        <f t="shared" si="452"/>
        <v/>
      </c>
      <c r="E90" s="6" t="str">
        <f t="shared" si="453"/>
        <v/>
      </c>
      <c r="F90" s="6" t="str">
        <f t="shared" si="454"/>
        <v/>
      </c>
      <c r="G90" s="6" t="str">
        <f t="shared" si="455"/>
        <v/>
      </c>
      <c r="H90" s="6" t="str">
        <f t="shared" si="456"/>
        <v/>
      </c>
      <c r="I90" s="6" t="str">
        <f t="shared" si="457"/>
        <v/>
      </c>
      <c r="J90" s="6" t="str">
        <f t="shared" si="458"/>
        <v/>
      </c>
      <c r="K90" s="6" t="str">
        <f t="shared" si="459"/>
        <v/>
      </c>
      <c r="L90" s="6" t="str">
        <f t="shared" si="460"/>
        <v/>
      </c>
      <c r="M90" s="6" t="str">
        <f t="shared" si="461"/>
        <v/>
      </c>
      <c r="N90" s="6" t="str">
        <f t="shared" si="462"/>
        <v/>
      </c>
      <c r="O90" s="6" t="str">
        <f t="shared" si="463"/>
        <v/>
      </c>
      <c r="P90" s="6" t="str">
        <f t="shared" si="464"/>
        <v/>
      </c>
      <c r="Q90" s="6" t="str">
        <f t="shared" si="465"/>
        <v/>
      </c>
      <c r="R90" s="6" t="str">
        <f t="shared" si="466"/>
        <v/>
      </c>
      <c r="S90" s="6" t="str">
        <f t="shared" si="467"/>
        <v/>
      </c>
      <c r="T90" s="6" t="str">
        <f t="shared" si="468"/>
        <v/>
      </c>
      <c r="U90" s="6" t="str">
        <f t="shared" si="469"/>
        <v/>
      </c>
      <c r="V90" s="6" t="str">
        <f t="shared" si="470"/>
        <v/>
      </c>
      <c r="W90" s="6" t="str">
        <f t="shared" si="471"/>
        <v/>
      </c>
      <c r="X90" s="6">
        <f t="shared" si="472"/>
        <v>1</v>
      </c>
      <c r="Y90" s="6">
        <f t="shared" si="473"/>
        <v>0.78744000000000003</v>
      </c>
      <c r="Z90" s="6">
        <f t="shared" si="474"/>
        <v>0.61653786320000004</v>
      </c>
      <c r="AA90" s="6">
        <f t="shared" si="475"/>
        <v>0.512543171981382</v>
      </c>
      <c r="AB90" s="6">
        <f t="shared" si="476"/>
        <v>0.39264206367491283</v>
      </c>
      <c r="AC90" s="6">
        <f t="shared" si="477"/>
        <v>0.3384073891854445</v>
      </c>
      <c r="AD90" s="6">
        <f t="shared" si="478"/>
        <v>0.2963363668504701</v>
      </c>
      <c r="AE90" s="6">
        <f t="shared" si="479"/>
        <v>0.27515043846284781</v>
      </c>
      <c r="AF90" s="6">
        <f t="shared" si="480"/>
        <v>0.22861062263885365</v>
      </c>
      <c r="AG90" s="6">
        <f t="shared" si="481"/>
        <v>0.22330490747460668</v>
      </c>
      <c r="AH90" s="6">
        <f t="shared" si="482"/>
        <v>0.18723883342337286</v>
      </c>
      <c r="AI90" s="6">
        <f t="shared" si="483"/>
        <v>0.17444192168176467</v>
      </c>
      <c r="AJ90" s="6">
        <f t="shared" si="484"/>
        <v>0.17246166660737319</v>
      </c>
      <c r="AK90" s="6">
        <f t="shared" si="485"/>
        <v>0.14739228260875506</v>
      </c>
      <c r="AL90" s="6">
        <f t="shared" si="486"/>
        <v>0.14048894359490255</v>
      </c>
      <c r="AM90" s="6">
        <f t="shared" si="487"/>
        <v>0.13755899174630734</v>
      </c>
      <c r="AN90" s="6">
        <f t="shared" si="488"/>
        <v>0.13502295051065152</v>
      </c>
      <c r="AO90" s="6">
        <f t="shared" si="489"/>
        <v>0.1276893275913078</v>
      </c>
      <c r="AP90" s="6">
        <f t="shared" si="490"/>
        <v>0.12501712568890852</v>
      </c>
      <c r="AQ90" s="6">
        <f t="shared" si="491"/>
        <v>0.13538859600865555</v>
      </c>
      <c r="AR90" s="6">
        <f t="shared" si="492"/>
        <v>0.12561451773550802</v>
      </c>
      <c r="AS90" s="6">
        <f t="shared" si="493"/>
        <v>0.12345941797760043</v>
      </c>
      <c r="AT90" s="6">
        <f t="shared" si="494"/>
        <v>0.11671890560369845</v>
      </c>
      <c r="AU90" s="6">
        <f t="shared" si="495"/>
        <v>0.12037235042165359</v>
      </c>
      <c r="AV90" s="6">
        <f t="shared" si="496"/>
        <v>0.11751428019557676</v>
      </c>
      <c r="AW90" s="6">
        <f t="shared" si="497"/>
        <v>0.11943146253009961</v>
      </c>
      <c r="AX90" s="6">
        <f t="shared" si="498"/>
        <v>0.11928140094741337</v>
      </c>
      <c r="AY90" s="6">
        <f t="shared" si="499"/>
        <v>0.12260799233574596</v>
      </c>
      <c r="AZ90" s="6">
        <f t="shared" si="500"/>
        <v>0.11893797493987894</v>
      </c>
      <c r="BA90" s="6">
        <f t="shared" si="501"/>
        <v>0.1193224282679102</v>
      </c>
      <c r="BB90" s="6">
        <f t="shared" si="502"/>
        <v>0.12345499891341917</v>
      </c>
      <c r="BC90" s="6">
        <f t="shared" si="503"/>
        <v>0.1207002724628566</v>
      </c>
      <c r="BD90" s="6">
        <f t="shared" si="504"/>
        <v>0.12208684048078591</v>
      </c>
      <c r="BE90" s="6">
        <f t="shared" si="505"/>
        <v>0.12023558871842234</v>
      </c>
      <c r="BF90" s="6">
        <f t="shared" si="506"/>
        <v>0.12532898237520612</v>
      </c>
      <c r="BG90" s="6">
        <f t="shared" si="507"/>
        <v>0.1223291971868123</v>
      </c>
      <c r="BH90" s="6">
        <f t="shared" si="508"/>
        <v>0.1212763181763459</v>
      </c>
      <c r="BI90" s="6">
        <f t="shared" si="509"/>
        <v>0.12408650246581274</v>
      </c>
      <c r="BJ90" s="6">
        <f t="shared" si="510"/>
        <v>0.1220748010279146</v>
      </c>
      <c r="BK90" s="6">
        <f t="shared" si="511"/>
        <v>0.13300335948807715</v>
      </c>
      <c r="BL90" s="6">
        <f t="shared" si="512"/>
        <v>0.1286942371896245</v>
      </c>
      <c r="BM90" s="6">
        <f t="shared" si="513"/>
        <v>0.13575661908123057</v>
      </c>
      <c r="BN90" s="6">
        <f t="shared" si="514"/>
        <v>0.13101476930309316</v>
      </c>
      <c r="BO90" s="6">
        <f t="shared" si="515"/>
        <v>0.13448789092266686</v>
      </c>
      <c r="BP90" s="6">
        <f t="shared" si="516"/>
        <v>0.14284793430393924</v>
      </c>
      <c r="BQ90" s="6">
        <f t="shared" si="517"/>
        <v>0.13922462833851232</v>
      </c>
      <c r="BR90" s="6">
        <f t="shared" si="518"/>
        <v>0.14331296783001485</v>
      </c>
      <c r="BS90" s="6">
        <f t="shared" si="519"/>
        <v>0.14679244065149463</v>
      </c>
      <c r="BT90" s="6">
        <f t="shared" si="520"/>
        <v>0.1504362936295712</v>
      </c>
      <c r="BU90" s="6">
        <f t="shared" si="521"/>
        <v>0.15240611924397807</v>
      </c>
      <c r="BV90" s="6">
        <f t="shared" si="522"/>
        <v>0.1569853914876129</v>
      </c>
      <c r="BW90" s="6">
        <f t="shared" si="523"/>
        <v>0.15821870310367334</v>
      </c>
      <c r="BX90" s="6">
        <f t="shared" si="524"/>
        <v>0.16494250315967507</v>
      </c>
      <c r="BY90" s="6">
        <f t="shared" si="525"/>
        <v>0.14902527000569793</v>
      </c>
      <c r="BZ90" s="6">
        <f t="shared" si="526"/>
        <v>0.1933141109490015</v>
      </c>
      <c r="CA90" s="6">
        <f t="shared" si="527"/>
        <v>0.17604129287602274</v>
      </c>
      <c r="CB90" s="6">
        <f t="shared" si="528"/>
        <v>0.1913648521767421</v>
      </c>
      <c r="CC90" s="6">
        <f t="shared" si="529"/>
        <v>0.22567241043238218</v>
      </c>
      <c r="CD90" s="6">
        <f t="shared" si="530"/>
        <v>0.16228692155198349</v>
      </c>
      <c r="CE90" s="6">
        <f t="shared" si="531"/>
        <v>0.19742136011230482</v>
      </c>
      <c r="CF90" s="6">
        <f t="shared" si="532"/>
        <v>0.18638242696634394</v>
      </c>
      <c r="CG90" s="6">
        <f t="shared" si="533"/>
        <v>0.20240848243113763</v>
      </c>
      <c r="CH90" s="6">
        <f t="shared" si="534"/>
        <v>0.20123979055347951</v>
      </c>
      <c r="CI90" s="6">
        <f t="shared" si="535"/>
        <v>0.21353734806178609</v>
      </c>
      <c r="CJ90" s="6">
        <f t="shared" si="536"/>
        <v>0.2129760432987523</v>
      </c>
      <c r="CK90" s="6">
        <f t="shared" si="537"/>
        <v>0.21668755867823436</v>
      </c>
      <c r="CL90" s="6">
        <f t="shared" si="538"/>
        <v>0.2272315049156968</v>
      </c>
      <c r="CM90" s="6">
        <f t="shared" si="539"/>
        <v>0.23035221989078453</v>
      </c>
      <c r="CN90" s="6">
        <f t="shared" si="540"/>
        <v>0.23771814466335334</v>
      </c>
      <c r="CO90" s="6">
        <f t="shared" si="541"/>
        <v>0.2392546791865672</v>
      </c>
      <c r="CP90" s="6">
        <f t="shared" si="542"/>
        <v>0.24799734925721148</v>
      </c>
      <c r="CQ90" s="6">
        <f t="shared" si="543"/>
        <v>0.25310123443621313</v>
      </c>
      <c r="CR90" s="6">
        <f t="shared" si="544"/>
        <v>0.25619295707835121</v>
      </c>
      <c r="CS90" s="6">
        <f t="shared" si="545"/>
        <v>0.25964674268720561</v>
      </c>
      <c r="CT90" s="6">
        <f t="shared" si="546"/>
        <v>0.26620592421512085</v>
      </c>
      <c r="CU90" s="6">
        <f t="shared" si="547"/>
        <v>0.2687676125624614</v>
      </c>
      <c r="CV90" s="6">
        <f t="shared" si="548"/>
        <v>0.27158793060997816</v>
      </c>
      <c r="CW90" s="6">
        <f t="shared" si="549"/>
        <v>0.2733394971943553</v>
      </c>
      <c r="CX90" s="6">
        <f t="shared" si="550"/>
        <v>0.27798328190477495</v>
      </c>
      <c r="CY90" s="6">
        <f t="shared" si="551"/>
        <v>0.28022285834334371</v>
      </c>
      <c r="CZ90" s="6">
        <f t="shared" si="552"/>
        <v>0.28195338218668137</v>
      </c>
      <c r="DA90" s="6">
        <f t="shared" si="553"/>
        <v>0.28431308471215322</v>
      </c>
      <c r="DB90" s="6">
        <f t="shared" si="554"/>
        <v>0.28235394091246135</v>
      </c>
      <c r="DC90" s="6">
        <f t="shared" si="555"/>
        <v>0.2854205614544611</v>
      </c>
      <c r="DD90" s="6">
        <f t="shared" si="556"/>
        <v>0.28763330802595571</v>
      </c>
      <c r="DE90" s="6">
        <f t="shared" si="557"/>
        <v>0.28738276103894678</v>
      </c>
      <c r="DF90" s="6">
        <f t="shared" si="558"/>
        <v>0.28779745653179251</v>
      </c>
      <c r="DG90" s="6">
        <f t="shared" si="559"/>
        <v>0.28704610765796973</v>
      </c>
      <c r="DH90" s="6">
        <f t="shared" si="560"/>
        <v>0.26477955563446226</v>
      </c>
      <c r="DI90" s="6">
        <f t="shared" si="381"/>
        <v>0.26830481351038149</v>
      </c>
      <c r="DJ90" s="6">
        <f t="shared" si="382"/>
        <v>0.27244281681219618</v>
      </c>
      <c r="DK90" s="6">
        <f t="shared" si="383"/>
        <v>0.2719667837854457</v>
      </c>
      <c r="DL90" s="6">
        <f t="shared" si="384"/>
        <v>0.2754860248196061</v>
      </c>
      <c r="DM90" s="6">
        <f t="shared" si="385"/>
        <v>0.27703291018782045</v>
      </c>
      <c r="DN90" s="6">
        <f t="shared" si="386"/>
        <v>0.2786193226110511</v>
      </c>
      <c r="DO90" s="6">
        <f t="shared" si="387"/>
        <v>0.27923457401417501</v>
      </c>
      <c r="DP90" s="6">
        <f t="shared" si="388"/>
        <v>0.28074599964638358</v>
      </c>
      <c r="DQ90" s="6">
        <f t="shared" si="389"/>
        <v>0.28202731657605945</v>
      </c>
      <c r="DR90" s="6">
        <f t="shared" si="390"/>
        <v>0.28421737203739778</v>
      </c>
      <c r="DS90" s="6">
        <f t="shared" si="391"/>
        <v>0.28597180150657264</v>
      </c>
      <c r="DT90" s="6">
        <f t="shared" si="392"/>
        <v>0.28561967994780835</v>
      </c>
      <c r="DU90" s="6">
        <f t="shared" si="393"/>
        <v>0.28728087398046409</v>
      </c>
      <c r="DV90" s="6">
        <f t="shared" si="394"/>
        <v>0.28888962693197956</v>
      </c>
      <c r="DW90" s="6">
        <f t="shared" si="395"/>
        <v>0.28972731201063456</v>
      </c>
      <c r="DX90" s="6">
        <f t="shared" si="396"/>
        <v>0.29022639020183594</v>
      </c>
      <c r="DY90" s="6">
        <f t="shared" si="397"/>
        <v>0.29069199965924086</v>
      </c>
      <c r="DZ90" s="6">
        <f t="shared" si="398"/>
        <v>0.29166296781835332</v>
      </c>
      <c r="EA90" s="6">
        <f t="shared" si="399"/>
        <v>0.29218043152189799</v>
      </c>
      <c r="EB90" s="6">
        <f t="shared" si="400"/>
        <v>0.2931190174147032</v>
      </c>
      <c r="EC90" s="6">
        <f t="shared" si="401"/>
        <v>0.29309874381435091</v>
      </c>
      <c r="ED90" s="6">
        <f t="shared" si="402"/>
        <v>0.29425706446317562</v>
      </c>
      <c r="EE90" s="6">
        <f t="shared" si="403"/>
        <v>0.29420778186393948</v>
      </c>
      <c r="EF90" s="6">
        <f t="shared" si="404"/>
        <v>0.29348506165495264</v>
      </c>
      <c r="EG90" s="6">
        <f t="shared" si="405"/>
        <v>0.29496309675708726</v>
      </c>
      <c r="EH90" s="6">
        <f t="shared" si="406"/>
        <v>0.2962023753114324</v>
      </c>
      <c r="EI90" s="6">
        <f t="shared" si="407"/>
        <v>0.29758759601066287</v>
      </c>
      <c r="EJ90" s="6">
        <f t="shared" si="408"/>
        <v>0.29835723587928914</v>
      </c>
      <c r="EK90" s="6">
        <f t="shared" si="409"/>
        <v>0.2988600404179852</v>
      </c>
      <c r="EL90" s="6">
        <f t="shared" si="410"/>
        <v>0.2992440760279742</v>
      </c>
      <c r="EM90" s="6">
        <f t="shared" si="411"/>
        <v>0.29956058873655472</v>
      </c>
      <c r="EN90" s="6">
        <f t="shared" si="412"/>
        <v>0.2999810225803729</v>
      </c>
      <c r="EO90" s="6">
        <f t="shared" si="413"/>
        <v>0.30033775216545194</v>
      </c>
      <c r="EP90" s="6">
        <f t="shared" si="414"/>
        <v>0.29990507691193791</v>
      </c>
      <c r="EQ90" s="6">
        <f t="shared" si="415"/>
        <v>0.29981526011750986</v>
      </c>
      <c r="ER90" s="6">
        <f t="shared" si="416"/>
        <v>0.30072053604555837</v>
      </c>
      <c r="ES90" s="6">
        <f t="shared" si="417"/>
        <v>0.30127668871387048</v>
      </c>
      <c r="ET90" s="6">
        <f t="shared" si="418"/>
        <v>0.30152863822165299</v>
      </c>
      <c r="EU90" s="6">
        <f t="shared" si="419"/>
        <v>0.30148394376144261</v>
      </c>
      <c r="EV90" s="6">
        <f t="shared" si="420"/>
        <v>0.30173288505018953</v>
      </c>
      <c r="EW90" s="6">
        <f t="shared" si="421"/>
        <v>0.30170680281759976</v>
      </c>
      <c r="EX90" s="6">
        <f t="shared" si="422"/>
        <v>0.30228819365831461</v>
      </c>
      <c r="EY90" s="6">
        <f t="shared" si="423"/>
        <v>0.30269775601518467</v>
      </c>
      <c r="EZ90" s="6">
        <f t="shared" si="424"/>
        <v>0.30290256208270749</v>
      </c>
      <c r="FA90" s="6">
        <f t="shared" si="425"/>
        <v>0.30335975334978832</v>
      </c>
      <c r="FB90" s="6">
        <f t="shared" si="426"/>
        <v>0.30313171462794508</v>
      </c>
      <c r="FC90" s="6">
        <f t="shared" si="427"/>
        <v>0.3036147749763759</v>
      </c>
      <c r="FD90" s="6">
        <f t="shared" si="428"/>
        <v>0.30379577792212875</v>
      </c>
      <c r="FE90" s="6">
        <f t="shared" si="429"/>
        <v>0.30406921889632399</v>
      </c>
      <c r="FF90" s="6">
        <f t="shared" si="430"/>
        <v>0.30377777203081274</v>
      </c>
      <c r="FG90" s="6">
        <f t="shared" si="431"/>
        <v>0.30405983599757336</v>
      </c>
      <c r="FH90" s="6">
        <f t="shared" si="432"/>
        <v>0.30429889266249399</v>
      </c>
      <c r="FI90" s="6">
        <f t="shared" si="433"/>
        <v>0.30440349148696971</v>
      </c>
      <c r="FJ90" s="6">
        <f t="shared" si="434"/>
        <v>0.30470529089011833</v>
      </c>
      <c r="FK90" s="6">
        <f t="shared" si="435"/>
        <v>0.30479650912743378</v>
      </c>
      <c r="FL90" s="6">
        <f t="shared" si="436"/>
        <v>0.30488579229305951</v>
      </c>
      <c r="FM90" s="6">
        <f t="shared" si="437"/>
        <v>0.30491328405537349</v>
      </c>
      <c r="FN90" s="6">
        <f t="shared" si="438"/>
        <v>0.30502484959056259</v>
      </c>
      <c r="FO90" s="6">
        <f t="shared" si="439"/>
        <v>0.30506991171524417</v>
      </c>
      <c r="FP90" s="6">
        <f t="shared" si="440"/>
        <v>0.30517612836696284</v>
      </c>
      <c r="FQ90" s="6">
        <f t="shared" si="441"/>
        <v>0.30526031922379293</v>
      </c>
      <c r="FR90" s="6">
        <f t="shared" si="442"/>
        <v>0.3053397166555436</v>
      </c>
      <c r="FS90" s="6">
        <f t="shared" si="443"/>
        <v>0.30541453774022631</v>
      </c>
      <c r="FT90" s="6">
        <f t="shared" si="444"/>
        <v>0.30548488079160896</v>
      </c>
      <c r="FU90" s="6">
        <f t="shared" si="445"/>
        <v>0.30555095876521327</v>
      </c>
      <c r="FV90" s="6">
        <f t="shared" si="446"/>
        <v>0.30561274294462809</v>
      </c>
      <c r="FW90" s="6">
        <f t="shared" si="447"/>
        <v>0.30567026679111919</v>
      </c>
      <c r="FX90" s="6">
        <f t="shared" si="448"/>
        <v>0.30572318324279063</v>
      </c>
      <c r="FY90" s="6">
        <f t="shared" si="449"/>
        <v>0.3057705200409917</v>
      </c>
      <c r="GA90" s="17"/>
      <c r="GB90" s="17"/>
      <c r="GC90" s="17"/>
    </row>
    <row r="91" spans="1:185" x14ac:dyDescent="0.25">
      <c r="A91" s="13">
        <v>89</v>
      </c>
      <c r="B91" s="6" t="str">
        <f t="shared" si="450"/>
        <v/>
      </c>
      <c r="C91" s="6" t="str">
        <f t="shared" si="451"/>
        <v/>
      </c>
      <c r="D91" s="6" t="str">
        <f t="shared" si="452"/>
        <v/>
      </c>
      <c r="E91" s="6" t="str">
        <f t="shared" si="453"/>
        <v/>
      </c>
      <c r="F91" s="6" t="str">
        <f t="shared" si="454"/>
        <v/>
      </c>
      <c r="G91" s="6" t="str">
        <f t="shared" si="455"/>
        <v/>
      </c>
      <c r="H91" s="6" t="str">
        <f t="shared" si="456"/>
        <v/>
      </c>
      <c r="I91" s="6" t="str">
        <f t="shared" si="457"/>
        <v/>
      </c>
      <c r="J91" s="6" t="str">
        <f t="shared" si="458"/>
        <v/>
      </c>
      <c r="K91" s="6" t="str">
        <f t="shared" si="459"/>
        <v/>
      </c>
      <c r="L91" s="6" t="str">
        <f t="shared" si="460"/>
        <v/>
      </c>
      <c r="M91" s="6" t="str">
        <f t="shared" si="461"/>
        <v/>
      </c>
      <c r="N91" s="6" t="str">
        <f t="shared" si="462"/>
        <v/>
      </c>
      <c r="O91" s="6" t="str">
        <f t="shared" si="463"/>
        <v/>
      </c>
      <c r="P91" s="6" t="str">
        <f t="shared" si="464"/>
        <v/>
      </c>
      <c r="Q91" s="6" t="str">
        <f t="shared" si="465"/>
        <v/>
      </c>
      <c r="R91" s="6" t="str">
        <f t="shared" si="466"/>
        <v/>
      </c>
      <c r="S91" s="6" t="str">
        <f t="shared" si="467"/>
        <v/>
      </c>
      <c r="T91" s="6" t="str">
        <f t="shared" si="468"/>
        <v/>
      </c>
      <c r="U91" s="6" t="str">
        <f t="shared" si="469"/>
        <v/>
      </c>
      <c r="V91" s="6" t="str">
        <f t="shared" si="470"/>
        <v/>
      </c>
      <c r="W91" s="6">
        <f t="shared" si="471"/>
        <v>1</v>
      </c>
      <c r="X91" s="6">
        <f t="shared" si="472"/>
        <v>0.79008999999999996</v>
      </c>
      <c r="Y91" s="6">
        <f t="shared" si="473"/>
        <v>0.60189551279999998</v>
      </c>
      <c r="Z91" s="6">
        <f t="shared" si="474"/>
        <v>0.46451195689214403</v>
      </c>
      <c r="AA91" s="6">
        <f t="shared" si="475"/>
        <v>0.38135774711274728</v>
      </c>
      <c r="AB91" s="6">
        <f t="shared" si="476"/>
        <v>0.29516867136761571</v>
      </c>
      <c r="AC91" s="6">
        <f t="shared" si="477"/>
        <v>0.26112529371716453</v>
      </c>
      <c r="AD91" s="6">
        <f t="shared" si="478"/>
        <v>0.22707663119017821</v>
      </c>
      <c r="AE91" s="6">
        <f t="shared" si="479"/>
        <v>0.21071020577484886</v>
      </c>
      <c r="AF91" s="6">
        <f t="shared" si="480"/>
        <v>0.1779047865375559</v>
      </c>
      <c r="AG91" s="6">
        <f t="shared" si="481"/>
        <v>0.17156292736366557</v>
      </c>
      <c r="AH91" s="6">
        <f t="shared" si="482"/>
        <v>0.14526924891152385</v>
      </c>
      <c r="AI91" s="6">
        <f t="shared" si="483"/>
        <v>0.13773585252148773</v>
      </c>
      <c r="AJ91" s="6">
        <f t="shared" si="484"/>
        <v>0.12958424705544805</v>
      </c>
      <c r="AK91" s="6">
        <f t="shared" si="485"/>
        <v>0.11548774911526394</v>
      </c>
      <c r="AL91" s="6">
        <f t="shared" si="486"/>
        <v>0.11049455413739086</v>
      </c>
      <c r="AM91" s="6">
        <f t="shared" si="487"/>
        <v>0.10722585847632911</v>
      </c>
      <c r="AN91" s="6">
        <f t="shared" si="488"/>
        <v>0.10933348394649496</v>
      </c>
      <c r="AO91" s="6">
        <f t="shared" si="489"/>
        <v>0.10045957848246143</v>
      </c>
      <c r="AP91" s="6">
        <f t="shared" si="490"/>
        <v>9.5733114167538588E-2</v>
      </c>
      <c r="AQ91" s="6">
        <f t="shared" si="491"/>
        <v>0.10938450837327308</v>
      </c>
      <c r="AR91" s="6">
        <f t="shared" si="492"/>
        <v>9.7558515199282311E-2</v>
      </c>
      <c r="AS91" s="6">
        <f t="shared" si="493"/>
        <v>9.7655165026102164E-2</v>
      </c>
      <c r="AT91" s="6">
        <f t="shared" si="494"/>
        <v>9.1898630327071976E-2</v>
      </c>
      <c r="AU91" s="6">
        <f t="shared" si="495"/>
        <v>9.5541941976674885E-2</v>
      </c>
      <c r="AV91" s="6">
        <f t="shared" si="496"/>
        <v>9.2569523938461684E-2</v>
      </c>
      <c r="AW91" s="6">
        <f t="shared" si="497"/>
        <v>9.4928903677424376E-2</v>
      </c>
      <c r="AX91" s="6">
        <f t="shared" si="498"/>
        <v>9.3281633982905676E-2</v>
      </c>
      <c r="AY91" s="6">
        <f t="shared" si="499"/>
        <v>9.8231071299552941E-2</v>
      </c>
      <c r="AZ91" s="6">
        <f t="shared" si="500"/>
        <v>9.2866770833057471E-2</v>
      </c>
      <c r="BA91" s="6">
        <f t="shared" si="501"/>
        <v>9.4611946597908683E-2</v>
      </c>
      <c r="BB91" s="6">
        <f t="shared" si="502"/>
        <v>9.8735604480985242E-2</v>
      </c>
      <c r="BC91" s="6">
        <f t="shared" si="503"/>
        <v>9.6674883229125E-2</v>
      </c>
      <c r="BD91" s="6">
        <f t="shared" si="504"/>
        <v>9.69503808941969E-2</v>
      </c>
      <c r="BE91" s="6">
        <f t="shared" si="505"/>
        <v>9.4050682207324321E-2</v>
      </c>
      <c r="BF91" s="6">
        <f t="shared" si="506"/>
        <v>0.10011529770096216</v>
      </c>
      <c r="BG91" s="6">
        <f t="shared" si="507"/>
        <v>9.7706776377050719E-2</v>
      </c>
      <c r="BH91" s="6">
        <f t="shared" si="508"/>
        <v>9.7424904680603955E-2</v>
      </c>
      <c r="BI91" s="6">
        <f t="shared" si="509"/>
        <v>9.9410660585461205E-2</v>
      </c>
      <c r="BJ91" s="6">
        <f t="shared" si="510"/>
        <v>9.852535116161959E-2</v>
      </c>
      <c r="BK91" s="6">
        <f t="shared" si="511"/>
        <v>0.10804660911373434</v>
      </c>
      <c r="BL91" s="6">
        <f t="shared" si="512"/>
        <v>0.10515606120764218</v>
      </c>
      <c r="BM91" s="6">
        <f t="shared" si="513"/>
        <v>0.11071902582407922</v>
      </c>
      <c r="BN91" s="6">
        <f t="shared" si="514"/>
        <v>0.10726179162844238</v>
      </c>
      <c r="BO91" s="6">
        <f t="shared" si="515"/>
        <v>0.11015096218130106</v>
      </c>
      <c r="BP91" s="6">
        <f t="shared" si="516"/>
        <v>0.1177852642303131</v>
      </c>
      <c r="BQ91" s="6">
        <f t="shared" si="517"/>
        <v>0.11506358633664689</v>
      </c>
      <c r="BR91" s="6">
        <f t="shared" si="518"/>
        <v>0.11707952906873063</v>
      </c>
      <c r="BS91" s="6">
        <f t="shared" si="519"/>
        <v>0.12120064654831307</v>
      </c>
      <c r="BT91" s="6">
        <f t="shared" si="520"/>
        <v>0.12470867869304195</v>
      </c>
      <c r="BU91" s="6">
        <f t="shared" si="521"/>
        <v>0.12493644031144346</v>
      </c>
      <c r="BV91" s="6">
        <f t="shared" si="522"/>
        <v>0.1309948900729237</v>
      </c>
      <c r="BW91" s="6">
        <f t="shared" si="523"/>
        <v>0.13309357305081002</v>
      </c>
      <c r="BX91" s="6">
        <f t="shared" si="524"/>
        <v>0.13816573719673342</v>
      </c>
      <c r="BY91" s="6">
        <f t="shared" si="525"/>
        <v>0.123918982767838</v>
      </c>
      <c r="BZ91" s="6">
        <f t="shared" si="526"/>
        <v>0.16613994637290036</v>
      </c>
      <c r="CA91" s="6">
        <f t="shared" si="527"/>
        <v>0.14843273691427608</v>
      </c>
      <c r="CB91" s="6">
        <f t="shared" si="528"/>
        <v>0.16463883692173828</v>
      </c>
      <c r="CC91" s="6">
        <f t="shared" si="529"/>
        <v>0.19764164033257597</v>
      </c>
      <c r="CD91" s="6">
        <f t="shared" si="530"/>
        <v>0.13689713267517567</v>
      </c>
      <c r="CE91" s="6">
        <f t="shared" si="531"/>
        <v>0.16984949295902033</v>
      </c>
      <c r="CF91" s="6">
        <f t="shared" si="532"/>
        <v>0.16025145709681077</v>
      </c>
      <c r="CG91" s="6">
        <f t="shared" si="533"/>
        <v>0.17446200054066854</v>
      </c>
      <c r="CH91" s="6">
        <f t="shared" si="534"/>
        <v>0.17387701428235844</v>
      </c>
      <c r="CI91" s="6">
        <f t="shared" si="535"/>
        <v>0.18494380215663483</v>
      </c>
      <c r="CJ91" s="6">
        <f t="shared" si="536"/>
        <v>0.18489114901360193</v>
      </c>
      <c r="CK91" s="6">
        <f t="shared" si="537"/>
        <v>0.18854757223824042</v>
      </c>
      <c r="CL91" s="6">
        <f t="shared" si="538"/>
        <v>0.19817078825925347</v>
      </c>
      <c r="CM91" s="6">
        <f t="shared" si="539"/>
        <v>0.20134019473619633</v>
      </c>
      <c r="CN91" s="6">
        <f t="shared" si="540"/>
        <v>0.20823350370662708</v>
      </c>
      <c r="CO91" s="6">
        <f t="shared" si="541"/>
        <v>0.21003053379230932</v>
      </c>
      <c r="CP91" s="6">
        <f t="shared" si="542"/>
        <v>0.21770531644630123</v>
      </c>
      <c r="CQ91" s="6">
        <f t="shared" si="543"/>
        <v>0.22218577940821665</v>
      </c>
      <c r="CR91" s="6">
        <f t="shared" si="544"/>
        <v>0.22489985864409098</v>
      </c>
      <c r="CS91" s="6">
        <f t="shared" si="545"/>
        <v>0.22793177608661769</v>
      </c>
      <c r="CT91" s="6">
        <f t="shared" si="546"/>
        <v>0.23368977589766604</v>
      </c>
      <c r="CU91" s="6">
        <f t="shared" si="547"/>
        <v>0.23593856272528721</v>
      </c>
      <c r="CV91" s="6">
        <f t="shared" si="548"/>
        <v>0.23841438851476787</v>
      </c>
      <c r="CW91" s="6">
        <f t="shared" si="549"/>
        <v>0.23995200719767201</v>
      </c>
      <c r="CX91" s="6">
        <f t="shared" si="550"/>
        <v>0.24402856939851178</v>
      </c>
      <c r="CY91" s="6">
        <f t="shared" si="551"/>
        <v>0.24599458919156453</v>
      </c>
      <c r="CZ91" s="6">
        <f t="shared" si="552"/>
        <v>0.24751373543268404</v>
      </c>
      <c r="DA91" s="6">
        <f t="shared" si="553"/>
        <v>0.249585208319655</v>
      </c>
      <c r="DB91" s="6">
        <f t="shared" si="554"/>
        <v>0.24786536727234865</v>
      </c>
      <c r="DC91" s="6">
        <f t="shared" si="555"/>
        <v>0.25055741054424813</v>
      </c>
      <c r="DD91" s="6">
        <f t="shared" si="556"/>
        <v>0.25249987764724557</v>
      </c>
      <c r="DE91" s="6">
        <f t="shared" si="557"/>
        <v>0.252279934122628</v>
      </c>
      <c r="DF91" s="6">
        <f t="shared" si="558"/>
        <v>0.25264397597133825</v>
      </c>
      <c r="DG91" s="6">
        <f t="shared" si="559"/>
        <v>0.25198440180723092</v>
      </c>
      <c r="DH91" s="6">
        <f t="shared" si="560"/>
        <v>0.23243763338827467</v>
      </c>
      <c r="DI91" s="6">
        <f t="shared" si="381"/>
        <v>0.23553229300351042</v>
      </c>
      <c r="DJ91" s="6">
        <f t="shared" si="382"/>
        <v>0.23916485327472151</v>
      </c>
      <c r="DK91" s="6">
        <f t="shared" si="383"/>
        <v>0.23874696606327345</v>
      </c>
      <c r="DL91" s="6">
        <f t="shared" si="384"/>
        <v>0.24183634377350888</v>
      </c>
      <c r="DM91" s="6">
        <f t="shared" si="385"/>
        <v>0.24319428235471516</v>
      </c>
      <c r="DN91" s="6">
        <f t="shared" si="386"/>
        <v>0.24458691989559295</v>
      </c>
      <c r="DO91" s="6">
        <f t="shared" si="387"/>
        <v>0.24512702043220072</v>
      </c>
      <c r="DP91" s="6">
        <f t="shared" si="388"/>
        <v>0.24645383056356121</v>
      </c>
      <c r="DQ91" s="6">
        <f t="shared" si="389"/>
        <v>0.24757863898783908</v>
      </c>
      <c r="DR91" s="6">
        <f t="shared" si="390"/>
        <v>0.24950118662261686</v>
      </c>
      <c r="DS91" s="6">
        <f t="shared" si="391"/>
        <v>0.25104131849867689</v>
      </c>
      <c r="DT91" s="6">
        <f t="shared" si="392"/>
        <v>0.25073220739080437</v>
      </c>
      <c r="DU91" s="6">
        <f t="shared" si="393"/>
        <v>0.25219049222183676</v>
      </c>
      <c r="DV91" s="6">
        <f t="shared" si="394"/>
        <v>0.25360274147144607</v>
      </c>
      <c r="DW91" s="6">
        <f t="shared" si="395"/>
        <v>0.25433810616658153</v>
      </c>
      <c r="DX91" s="6">
        <f t="shared" si="396"/>
        <v>0.25477622365401587</v>
      </c>
      <c r="DY91" s="6">
        <f t="shared" si="397"/>
        <v>0.25518496049966494</v>
      </c>
      <c r="DZ91" s="6">
        <f t="shared" si="398"/>
        <v>0.25603732820025527</v>
      </c>
      <c r="EA91" s="6">
        <f t="shared" si="399"/>
        <v>0.25649158547222645</v>
      </c>
      <c r="EB91" s="6">
        <f t="shared" si="400"/>
        <v>0.25731552629021182</v>
      </c>
      <c r="EC91" s="6">
        <f t="shared" si="401"/>
        <v>0.25729772904119519</v>
      </c>
      <c r="ED91" s="6">
        <f t="shared" si="402"/>
        <v>0.2583145647620364</v>
      </c>
      <c r="EE91" s="6">
        <f t="shared" si="403"/>
        <v>0.25827130186469438</v>
      </c>
      <c r="EF91" s="6">
        <f t="shared" si="404"/>
        <v>0.25763685947137499</v>
      </c>
      <c r="EG91" s="6">
        <f t="shared" si="405"/>
        <v>0.258934357612354</v>
      </c>
      <c r="EH91" s="6">
        <f t="shared" si="406"/>
        <v>0.26002226250588173</v>
      </c>
      <c r="EI91" s="6">
        <f t="shared" si="407"/>
        <v>0.26123828320762382</v>
      </c>
      <c r="EJ91" s="6">
        <f t="shared" si="408"/>
        <v>0.26191391418372428</v>
      </c>
      <c r="EK91" s="6">
        <f t="shared" si="409"/>
        <v>0.26235530285797953</v>
      </c>
      <c r="EL91" s="6">
        <f t="shared" si="410"/>
        <v>0.26269242982425445</v>
      </c>
      <c r="EM91" s="6">
        <f t="shared" si="411"/>
        <v>0.26297028158189295</v>
      </c>
      <c r="EN91" s="6">
        <f t="shared" si="412"/>
        <v>0.2633393608615196</v>
      </c>
      <c r="EO91" s="6">
        <f t="shared" si="413"/>
        <v>0.26365251714096372</v>
      </c>
      <c r="EP91" s="6">
        <f t="shared" si="414"/>
        <v>0.26327269169820439</v>
      </c>
      <c r="EQ91" s="6">
        <f t="shared" si="415"/>
        <v>0.26319384571976262</v>
      </c>
      <c r="ER91" s="6">
        <f t="shared" si="416"/>
        <v>0.26398854527190424</v>
      </c>
      <c r="ES91" s="6">
        <f t="shared" si="417"/>
        <v>0.26447676578317175</v>
      </c>
      <c r="ET91" s="6">
        <f t="shared" si="418"/>
        <v>0.26469794051542017</v>
      </c>
      <c r="EU91" s="6">
        <f t="shared" si="419"/>
        <v>0.26465870533152552</v>
      </c>
      <c r="EV91" s="6">
        <f t="shared" si="420"/>
        <v>0.26487723928846302</v>
      </c>
      <c r="EW91" s="6">
        <f t="shared" si="421"/>
        <v>0.26485434291188248</v>
      </c>
      <c r="EX91" s="6">
        <f t="shared" si="422"/>
        <v>0.26536471883862484</v>
      </c>
      <c r="EY91" s="6">
        <f t="shared" si="423"/>
        <v>0.26572425454646187</v>
      </c>
      <c r="EZ91" s="6">
        <f t="shared" si="424"/>
        <v>0.26590404424935071</v>
      </c>
      <c r="FA91" s="6">
        <f t="shared" si="425"/>
        <v>0.26630539115799484</v>
      </c>
      <c r="FB91" s="6">
        <f t="shared" si="426"/>
        <v>0.26610520659050008</v>
      </c>
      <c r="FC91" s="6">
        <f t="shared" si="427"/>
        <v>0.26652926276018407</v>
      </c>
      <c r="FD91" s="6">
        <f t="shared" si="428"/>
        <v>0.2666881568116764</v>
      </c>
      <c r="FE91" s="6">
        <f t="shared" si="429"/>
        <v>0.26692819790080441</v>
      </c>
      <c r="FF91" s="6">
        <f t="shared" si="430"/>
        <v>0.26667235027874936</v>
      </c>
      <c r="FG91" s="6">
        <f t="shared" si="431"/>
        <v>0.26691996109122634</v>
      </c>
      <c r="FH91" s="6">
        <f t="shared" si="432"/>
        <v>0.26712981779752193</v>
      </c>
      <c r="FI91" s="6">
        <f t="shared" si="433"/>
        <v>0.26722164023131245</v>
      </c>
      <c r="FJ91" s="6">
        <f t="shared" si="434"/>
        <v>0.26748657586373981</v>
      </c>
      <c r="FK91" s="6">
        <f t="shared" si="435"/>
        <v>0.26756665210358638</v>
      </c>
      <c r="FL91" s="6">
        <f t="shared" si="436"/>
        <v>0.26764502963416925</v>
      </c>
      <c r="FM91" s="6">
        <f t="shared" si="437"/>
        <v>0.26766916337121183</v>
      </c>
      <c r="FN91" s="6">
        <f t="shared" si="438"/>
        <v>0.26776710155569483</v>
      </c>
      <c r="FO91" s="6">
        <f t="shared" si="439"/>
        <v>0.26780665949509591</v>
      </c>
      <c r="FP91" s="6">
        <f t="shared" si="440"/>
        <v>0.26789990214403364</v>
      </c>
      <c r="FQ91" s="6">
        <f t="shared" si="441"/>
        <v>0.2679738093740221</v>
      </c>
      <c r="FR91" s="6">
        <f t="shared" si="442"/>
        <v>0.26804350867950288</v>
      </c>
      <c r="FS91" s="6">
        <f t="shared" si="443"/>
        <v>0.26810919062314664</v>
      </c>
      <c r="FT91" s="6">
        <f t="shared" si="444"/>
        <v>0.26817094151002879</v>
      </c>
      <c r="FU91" s="6">
        <f t="shared" si="445"/>
        <v>0.26822894828387833</v>
      </c>
      <c r="FV91" s="6">
        <f t="shared" si="446"/>
        <v>0.26828318573589616</v>
      </c>
      <c r="FW91" s="6">
        <f t="shared" si="447"/>
        <v>0.2683336832401681</v>
      </c>
      <c r="FX91" s="6">
        <f t="shared" si="448"/>
        <v>0.26838013612722861</v>
      </c>
      <c r="FY91" s="6">
        <f t="shared" si="449"/>
        <v>0.26842169089651458</v>
      </c>
      <c r="GA91" s="17"/>
      <c r="GB91" s="17"/>
      <c r="GC91" s="17"/>
    </row>
    <row r="92" spans="1:185" x14ac:dyDescent="0.25">
      <c r="A92" s="13">
        <v>90</v>
      </c>
      <c r="B92" s="6" t="str">
        <f t="shared" si="450"/>
        <v/>
      </c>
      <c r="C92" s="6" t="str">
        <f t="shared" si="451"/>
        <v/>
      </c>
      <c r="D92" s="6" t="str">
        <f t="shared" si="452"/>
        <v/>
      </c>
      <c r="E92" s="6" t="str">
        <f t="shared" si="453"/>
        <v/>
      </c>
      <c r="F92" s="6" t="str">
        <f t="shared" si="454"/>
        <v/>
      </c>
      <c r="G92" s="6" t="str">
        <f t="shared" si="455"/>
        <v/>
      </c>
      <c r="H92" s="6" t="str">
        <f t="shared" si="456"/>
        <v/>
      </c>
      <c r="I92" s="6" t="str">
        <f t="shared" si="457"/>
        <v/>
      </c>
      <c r="J92" s="6" t="str">
        <f t="shared" si="458"/>
        <v/>
      </c>
      <c r="K92" s="6" t="str">
        <f t="shared" si="459"/>
        <v/>
      </c>
      <c r="L92" s="6" t="str">
        <f t="shared" si="460"/>
        <v/>
      </c>
      <c r="M92" s="6" t="str">
        <f t="shared" si="461"/>
        <v/>
      </c>
      <c r="N92" s="6" t="str">
        <f t="shared" si="462"/>
        <v/>
      </c>
      <c r="O92" s="6" t="str">
        <f t="shared" si="463"/>
        <v/>
      </c>
      <c r="P92" s="6" t="str">
        <f t="shared" si="464"/>
        <v/>
      </c>
      <c r="Q92" s="6" t="str">
        <f t="shared" si="465"/>
        <v/>
      </c>
      <c r="R92" s="6" t="str">
        <f t="shared" si="466"/>
        <v/>
      </c>
      <c r="S92" s="6" t="str">
        <f t="shared" si="467"/>
        <v/>
      </c>
      <c r="T92" s="6" t="str">
        <f t="shared" si="468"/>
        <v/>
      </c>
      <c r="U92" s="6" t="str">
        <f t="shared" si="469"/>
        <v/>
      </c>
      <c r="V92" s="6">
        <f t="shared" si="470"/>
        <v>1</v>
      </c>
      <c r="W92" s="6">
        <f t="shared" si="471"/>
        <v>0.79042000000000001</v>
      </c>
      <c r="X92" s="6">
        <f t="shared" si="472"/>
        <v>0.5960596977999999</v>
      </c>
      <c r="Y92" s="6">
        <f t="shared" si="473"/>
        <v>0.44584206319634401</v>
      </c>
      <c r="Z92" s="6">
        <f t="shared" si="474"/>
        <v>0.32089879517979991</v>
      </c>
      <c r="AA92" s="6">
        <f t="shared" si="475"/>
        <v>0.28078226846670246</v>
      </c>
      <c r="AB92" s="6">
        <f t="shared" si="476"/>
        <v>0.2254970581780037</v>
      </c>
      <c r="AC92" s="6">
        <f t="shared" si="477"/>
        <v>0.19813926161964726</v>
      </c>
      <c r="AD92" s="6">
        <f t="shared" si="478"/>
        <v>0.16933331464482779</v>
      </c>
      <c r="AE92" s="6">
        <f t="shared" si="479"/>
        <v>0.16311919869854152</v>
      </c>
      <c r="AF92" s="6">
        <f t="shared" si="480"/>
        <v>0.13083651716331474</v>
      </c>
      <c r="AG92" s="6">
        <f t="shared" si="481"/>
        <v>0.12796192500346359</v>
      </c>
      <c r="AH92" s="6">
        <f t="shared" si="482"/>
        <v>0.1144053442877815</v>
      </c>
      <c r="AI92" s="6">
        <f t="shared" si="483"/>
        <v>0.10264764409163873</v>
      </c>
      <c r="AJ92" s="6">
        <f t="shared" si="484"/>
        <v>9.9182486853769389E-2</v>
      </c>
      <c r="AK92" s="6">
        <f t="shared" si="485"/>
        <v>8.8112533064981777E-2</v>
      </c>
      <c r="AL92" s="6">
        <f t="shared" si="486"/>
        <v>8.2588049544451425E-2</v>
      </c>
      <c r="AM92" s="6">
        <f t="shared" si="487"/>
        <v>8.318153197159707E-2</v>
      </c>
      <c r="AN92" s="6">
        <f t="shared" si="488"/>
        <v>8.4604436547476722E-2</v>
      </c>
      <c r="AO92" s="6">
        <f t="shared" si="489"/>
        <v>7.5697296982319515E-2</v>
      </c>
      <c r="AP92" s="6">
        <f t="shared" si="490"/>
        <v>7.3516330362677906E-2</v>
      </c>
      <c r="AQ92" s="6">
        <f t="shared" si="491"/>
        <v>8.3666022764549111E-2</v>
      </c>
      <c r="AR92" s="6">
        <f t="shared" si="492"/>
        <v>7.5002986485208242E-2</v>
      </c>
      <c r="AS92" s="6">
        <f t="shared" si="493"/>
        <v>7.6476689386891381E-2</v>
      </c>
      <c r="AT92" s="6">
        <f t="shared" si="494"/>
        <v>7.0963203352261708E-2</v>
      </c>
      <c r="AU92" s="6">
        <f t="shared" si="495"/>
        <v>7.375742378657324E-2</v>
      </c>
      <c r="AV92" s="6">
        <f t="shared" si="496"/>
        <v>7.0840679584386571E-2</v>
      </c>
      <c r="AW92" s="6">
        <f t="shared" si="497"/>
        <v>7.307342218377097E-2</v>
      </c>
      <c r="AX92" s="6">
        <f t="shared" si="498"/>
        <v>7.1820328452458573E-2</v>
      </c>
      <c r="AY92" s="6">
        <f t="shared" si="499"/>
        <v>7.5603544025700922E-2</v>
      </c>
      <c r="AZ92" s="6">
        <f t="shared" si="500"/>
        <v>7.225220504353537E-2</v>
      </c>
      <c r="BA92" s="6">
        <f t="shared" si="501"/>
        <v>7.2292042275996046E-2</v>
      </c>
      <c r="BB92" s="6">
        <f t="shared" si="502"/>
        <v>7.7254686370102091E-2</v>
      </c>
      <c r="BC92" s="6">
        <f t="shared" si="503"/>
        <v>7.6632246438062809E-2</v>
      </c>
      <c r="BD92" s="6">
        <f t="shared" si="504"/>
        <v>7.4980455079762948E-2</v>
      </c>
      <c r="BE92" s="6">
        <f t="shared" si="505"/>
        <v>7.3986850172035823E-2</v>
      </c>
      <c r="BF92" s="6">
        <f t="shared" si="506"/>
        <v>7.8583500624416228E-2</v>
      </c>
      <c r="BG92" s="6">
        <f t="shared" si="507"/>
        <v>7.6773099538267595E-2</v>
      </c>
      <c r="BH92" s="6">
        <f t="shared" si="508"/>
        <v>7.7511254163888502E-2</v>
      </c>
      <c r="BI92" s="6">
        <f t="shared" si="509"/>
        <v>7.8869435788687353E-2</v>
      </c>
      <c r="BJ92" s="6">
        <f t="shared" si="510"/>
        <v>7.8283317765464849E-2</v>
      </c>
      <c r="BK92" s="6">
        <f t="shared" si="511"/>
        <v>8.611638886191969E-2</v>
      </c>
      <c r="BL92" s="6">
        <f t="shared" si="512"/>
        <v>8.3415045552962155E-2</v>
      </c>
      <c r="BM92" s="6">
        <f t="shared" si="513"/>
        <v>8.8331638802450416E-2</v>
      </c>
      <c r="BN92" s="6">
        <f t="shared" si="514"/>
        <v>8.4785083192702282E-2</v>
      </c>
      <c r="BO92" s="6">
        <f t="shared" si="515"/>
        <v>8.9472322051005415E-2</v>
      </c>
      <c r="BP92" s="6">
        <f t="shared" si="516"/>
        <v>9.4762956483856103E-2</v>
      </c>
      <c r="BQ92" s="6">
        <f t="shared" si="517"/>
        <v>9.1008392977107486E-2</v>
      </c>
      <c r="BR92" s="6">
        <f t="shared" si="518"/>
        <v>9.4654116070905958E-2</v>
      </c>
      <c r="BS92" s="6">
        <f t="shared" si="519"/>
        <v>9.7570156490788471E-2</v>
      </c>
      <c r="BT92" s="6">
        <f t="shared" si="520"/>
        <v>9.9688376486856939E-2</v>
      </c>
      <c r="BU92" s="6">
        <f t="shared" si="521"/>
        <v>0.10211679948855831</v>
      </c>
      <c r="BV92" s="6">
        <f t="shared" si="522"/>
        <v>0.1079384794711884</v>
      </c>
      <c r="BW92" s="6">
        <f t="shared" si="523"/>
        <v>0.10924453569583538</v>
      </c>
      <c r="BX92" s="6">
        <f t="shared" si="524"/>
        <v>0.11366757033438062</v>
      </c>
      <c r="BY92" s="6">
        <f t="shared" si="525"/>
        <v>0.10128146299580935</v>
      </c>
      <c r="BZ92" s="6">
        <f t="shared" si="526"/>
        <v>0.140037699398254</v>
      </c>
      <c r="CA92" s="6">
        <f t="shared" si="527"/>
        <v>0.12355095722533599</v>
      </c>
      <c r="CB92" s="6">
        <f t="shared" si="528"/>
        <v>0.13912475636397648</v>
      </c>
      <c r="CC92" s="6">
        <f t="shared" si="529"/>
        <v>0.17240477927850936</v>
      </c>
      <c r="CD92" s="6">
        <f t="shared" si="530"/>
        <v>0.11444737188777361</v>
      </c>
      <c r="CE92" s="6">
        <f t="shared" si="531"/>
        <v>0.14378417507957847</v>
      </c>
      <c r="CF92" s="6">
        <f t="shared" si="532"/>
        <v>0.13606764649553585</v>
      </c>
      <c r="CG92" s="6">
        <f t="shared" si="533"/>
        <v>0.14857107540346234</v>
      </c>
      <c r="CH92" s="6">
        <f t="shared" si="534"/>
        <v>0.14850161586519403</v>
      </c>
      <c r="CI92" s="6">
        <f t="shared" si="535"/>
        <v>0.15840175280398863</v>
      </c>
      <c r="CJ92" s="6">
        <f t="shared" si="536"/>
        <v>0.15879750297531495</v>
      </c>
      <c r="CK92" s="6">
        <f t="shared" si="537"/>
        <v>0.16237999196540184</v>
      </c>
      <c r="CL92" s="6">
        <f t="shared" si="538"/>
        <v>0.1711245896976851</v>
      </c>
      <c r="CM92" s="6">
        <f t="shared" si="539"/>
        <v>0.17431797293055659</v>
      </c>
      <c r="CN92" s="6">
        <f t="shared" si="540"/>
        <v>0.18075043955558853</v>
      </c>
      <c r="CO92" s="6">
        <f t="shared" si="541"/>
        <v>0.18231029410396757</v>
      </c>
      <c r="CP92" s="6">
        <f t="shared" si="542"/>
        <v>0.18897214396726839</v>
      </c>
      <c r="CQ92" s="6">
        <f t="shared" si="543"/>
        <v>0.19286126668461798</v>
      </c>
      <c r="CR92" s="6">
        <f t="shared" si="544"/>
        <v>0.19521713644688318</v>
      </c>
      <c r="CS92" s="6">
        <f t="shared" si="545"/>
        <v>0.19784889550908022</v>
      </c>
      <c r="CT92" s="6">
        <f t="shared" si="546"/>
        <v>0.20284694326932096</v>
      </c>
      <c r="CU92" s="6">
        <f t="shared" si="547"/>
        <v>0.2047989308233123</v>
      </c>
      <c r="CV92" s="6">
        <f t="shared" si="548"/>
        <v>0.20694799229394945</v>
      </c>
      <c r="CW92" s="6">
        <f t="shared" si="549"/>
        <v>0.20828267306268572</v>
      </c>
      <c r="CX92" s="6">
        <f t="shared" si="550"/>
        <v>0.21182120262954923</v>
      </c>
      <c r="CY92" s="6">
        <f t="shared" si="551"/>
        <v>0.21352774329396568</v>
      </c>
      <c r="CZ92" s="6">
        <f t="shared" si="552"/>
        <v>0.21484638964982986</v>
      </c>
      <c r="DA92" s="6">
        <f t="shared" si="553"/>
        <v>0.21664446550305563</v>
      </c>
      <c r="DB92" s="6">
        <f t="shared" si="554"/>
        <v>0.21515161243314651</v>
      </c>
      <c r="DC92" s="6">
        <f t="shared" si="555"/>
        <v>0.21748835458096166</v>
      </c>
      <c r="DD92" s="6">
        <f t="shared" si="556"/>
        <v>0.21917445108531533</v>
      </c>
      <c r="DE92" s="6">
        <f t="shared" si="557"/>
        <v>0.21898353613625871</v>
      </c>
      <c r="DF92" s="6">
        <f t="shared" si="558"/>
        <v>0.21929953103141117</v>
      </c>
      <c r="DG92" s="6">
        <f t="shared" si="559"/>
        <v>0.21872700875252818</v>
      </c>
      <c r="DH92" s="6">
        <f t="shared" si="560"/>
        <v>0.20176006097165963</v>
      </c>
      <c r="DI92" s="6">
        <f t="shared" si="381"/>
        <v>0.20444628137218102</v>
      </c>
      <c r="DJ92" s="6">
        <f t="shared" si="382"/>
        <v>0.20759940925048159</v>
      </c>
      <c r="DK92" s="6">
        <f t="shared" si="383"/>
        <v>0.2072366756086354</v>
      </c>
      <c r="DL92" s="6">
        <f t="shared" si="384"/>
        <v>0.20991831122028518</v>
      </c>
      <c r="DM92" s="6">
        <f t="shared" si="385"/>
        <v>0.21109702641776046</v>
      </c>
      <c r="DN92" s="6">
        <f t="shared" si="386"/>
        <v>0.21230586093850076</v>
      </c>
      <c r="DO92" s="6">
        <f t="shared" si="387"/>
        <v>0.21277467795237381</v>
      </c>
      <c r="DP92" s="6">
        <f t="shared" si="388"/>
        <v>0.21392637309355575</v>
      </c>
      <c r="DQ92" s="6">
        <f t="shared" si="389"/>
        <v>0.21490272710712741</v>
      </c>
      <c r="DR92" s="6">
        <f t="shared" si="390"/>
        <v>0.21657153315354646</v>
      </c>
      <c r="DS92" s="6">
        <f t="shared" si="391"/>
        <v>0.21790839541930185</v>
      </c>
      <c r="DT92" s="6">
        <f t="shared" si="392"/>
        <v>0.21764008139862345</v>
      </c>
      <c r="DU92" s="6">
        <f t="shared" si="393"/>
        <v>0.21890589895206436</v>
      </c>
      <c r="DV92" s="6">
        <f t="shared" si="394"/>
        <v>0.22013175678994892</v>
      </c>
      <c r="DW92" s="6">
        <f t="shared" si="395"/>
        <v>0.22077006661768278</v>
      </c>
      <c r="DX92" s="6">
        <f t="shared" si="396"/>
        <v>0.22115036050421469</v>
      </c>
      <c r="DY92" s="6">
        <f t="shared" si="397"/>
        <v>0.22150515146339539</v>
      </c>
      <c r="DZ92" s="6">
        <f t="shared" si="398"/>
        <v>0.22224502201161297</v>
      </c>
      <c r="EA92" s="6">
        <f t="shared" si="399"/>
        <v>0.22263932552242452</v>
      </c>
      <c r="EB92" s="6">
        <f t="shared" si="400"/>
        <v>0.2233545210234735</v>
      </c>
      <c r="EC92" s="6">
        <f t="shared" si="401"/>
        <v>0.22333907269011036</v>
      </c>
      <c r="ED92" s="6">
        <f t="shared" si="402"/>
        <v>0.22422170444833506</v>
      </c>
      <c r="EE92" s="6">
        <f t="shared" si="403"/>
        <v>0.22418415147260434</v>
      </c>
      <c r="EF92" s="6">
        <f t="shared" si="404"/>
        <v>0.22363344402436036</v>
      </c>
      <c r="EG92" s="6">
        <f t="shared" si="405"/>
        <v>0.22475969582884869</v>
      </c>
      <c r="EH92" s="6">
        <f t="shared" si="406"/>
        <v>0.2257040169116695</v>
      </c>
      <c r="EI92" s="6">
        <f t="shared" si="407"/>
        <v>0.2267595448283406</v>
      </c>
      <c r="EJ92" s="6">
        <f t="shared" si="408"/>
        <v>0.22734600470983776</v>
      </c>
      <c r="EK92" s="6">
        <f t="shared" si="409"/>
        <v>0.22772913804557079</v>
      </c>
      <c r="EL92" s="6">
        <f t="shared" si="410"/>
        <v>0.2280217703369915</v>
      </c>
      <c r="EM92" s="6">
        <f t="shared" si="411"/>
        <v>0.22826295067747698</v>
      </c>
      <c r="EN92" s="6">
        <f t="shared" si="412"/>
        <v>0.22858331815358385</v>
      </c>
      <c r="EO92" s="6">
        <f t="shared" si="413"/>
        <v>0.22885514345619634</v>
      </c>
      <c r="EP92" s="6">
        <f t="shared" si="414"/>
        <v>0.22852544811653636</v>
      </c>
      <c r="EQ92" s="6">
        <f t="shared" si="415"/>
        <v>0.2284570083841837</v>
      </c>
      <c r="ER92" s="6">
        <f t="shared" si="416"/>
        <v>0.22914682193871427</v>
      </c>
      <c r="ES92" s="6">
        <f t="shared" si="417"/>
        <v>0.22957060615422642</v>
      </c>
      <c r="ET92" s="6">
        <f t="shared" si="418"/>
        <v>0.22976258981372827</v>
      </c>
      <c r="EU92" s="6">
        <f t="shared" si="419"/>
        <v>0.22972853296596477</v>
      </c>
      <c r="EV92" s="6">
        <f t="shared" si="420"/>
        <v>0.22991822438483422</v>
      </c>
      <c r="EW92" s="6">
        <f t="shared" si="421"/>
        <v>0.22989834991671312</v>
      </c>
      <c r="EX92" s="6">
        <f t="shared" si="422"/>
        <v>0.23034136543273326</v>
      </c>
      <c r="EY92" s="6">
        <f t="shared" si="423"/>
        <v>0.23065344891627793</v>
      </c>
      <c r="EZ92" s="6">
        <f t="shared" si="424"/>
        <v>0.23080950962335084</v>
      </c>
      <c r="FA92" s="6">
        <f t="shared" si="425"/>
        <v>0.23115788598383272</v>
      </c>
      <c r="FB92" s="6">
        <f t="shared" si="426"/>
        <v>0.23098412216618164</v>
      </c>
      <c r="FC92" s="6">
        <f t="shared" si="427"/>
        <v>0.23135221057511812</v>
      </c>
      <c r="FD92" s="6">
        <f t="shared" si="428"/>
        <v>0.23149013347964009</v>
      </c>
      <c r="FE92" s="6">
        <f t="shared" si="429"/>
        <v>0.23169849347742613</v>
      </c>
      <c r="FF92" s="6">
        <f t="shared" si="430"/>
        <v>0.23147641312377248</v>
      </c>
      <c r="FG92" s="6">
        <f t="shared" si="431"/>
        <v>0.2316913437780489</v>
      </c>
      <c r="FH92" s="6">
        <f t="shared" si="432"/>
        <v>0.23187350318674835</v>
      </c>
      <c r="FI92" s="6">
        <f t="shared" si="433"/>
        <v>0.23195320671655151</v>
      </c>
      <c r="FJ92" s="6">
        <f t="shared" si="434"/>
        <v>0.23218317562723484</v>
      </c>
      <c r="FK92" s="6">
        <f t="shared" si="435"/>
        <v>0.23225268324869144</v>
      </c>
      <c r="FL92" s="6">
        <f t="shared" si="436"/>
        <v>0.23232071635984775</v>
      </c>
      <c r="FM92" s="6">
        <f t="shared" si="437"/>
        <v>0.23234166487918259</v>
      </c>
      <c r="FN92" s="6">
        <f t="shared" si="438"/>
        <v>0.23242667699096803</v>
      </c>
      <c r="FO92" s="6">
        <f t="shared" si="439"/>
        <v>0.23246101399633645</v>
      </c>
      <c r="FP92" s="6">
        <f t="shared" si="440"/>
        <v>0.2325419502985204</v>
      </c>
      <c r="FQ92" s="6">
        <f t="shared" si="441"/>
        <v>0.23260610310807775</v>
      </c>
      <c r="FR92" s="6">
        <f t="shared" si="442"/>
        <v>0.23266660336321499</v>
      </c>
      <c r="FS92" s="6">
        <f t="shared" si="443"/>
        <v>0.23272361647576961</v>
      </c>
      <c r="FT92" s="6">
        <f t="shared" si="444"/>
        <v>0.23277721736010484</v>
      </c>
      <c r="FU92" s="6">
        <f t="shared" si="445"/>
        <v>0.2328275682867515</v>
      </c>
      <c r="FV92" s="6">
        <f t="shared" si="446"/>
        <v>0.23287464737401695</v>
      </c>
      <c r="FW92" s="6">
        <f t="shared" si="447"/>
        <v>0.23291848011913788</v>
      </c>
      <c r="FX92" s="6">
        <f t="shared" si="448"/>
        <v>0.23295880206351935</v>
      </c>
      <c r="FY92" s="6">
        <f t="shared" si="449"/>
        <v>0.23299487235326796</v>
      </c>
      <c r="GA92" s="17"/>
      <c r="GB92" s="17"/>
      <c r="GC92" s="17"/>
    </row>
    <row r="93" spans="1:185" x14ac:dyDescent="0.25">
      <c r="A93" s="13">
        <v>91</v>
      </c>
      <c r="B93" s="6" t="str">
        <f t="shared" si="450"/>
        <v/>
      </c>
      <c r="C93" s="6" t="str">
        <f t="shared" si="451"/>
        <v/>
      </c>
      <c r="D93" s="6" t="str">
        <f t="shared" si="452"/>
        <v/>
      </c>
      <c r="E93" s="6" t="str">
        <f t="shared" si="453"/>
        <v/>
      </c>
      <c r="F93" s="6" t="str">
        <f t="shared" si="454"/>
        <v/>
      </c>
      <c r="G93" s="6" t="str">
        <f t="shared" si="455"/>
        <v/>
      </c>
      <c r="H93" s="6" t="str">
        <f t="shared" si="456"/>
        <v/>
      </c>
      <c r="I93" s="6" t="str">
        <f t="shared" si="457"/>
        <v/>
      </c>
      <c r="J93" s="6" t="str">
        <f t="shared" si="458"/>
        <v/>
      </c>
      <c r="K93" s="6" t="str">
        <f t="shared" si="459"/>
        <v/>
      </c>
      <c r="L93" s="6" t="str">
        <f t="shared" si="460"/>
        <v/>
      </c>
      <c r="M93" s="6" t="str">
        <f t="shared" si="461"/>
        <v/>
      </c>
      <c r="N93" s="6" t="str">
        <f t="shared" si="462"/>
        <v/>
      </c>
      <c r="O93" s="6" t="str">
        <f t="shared" si="463"/>
        <v/>
      </c>
      <c r="P93" s="6" t="str">
        <f t="shared" si="464"/>
        <v/>
      </c>
      <c r="Q93" s="6" t="str">
        <f t="shared" si="465"/>
        <v/>
      </c>
      <c r="R93" s="6" t="str">
        <f t="shared" si="466"/>
        <v/>
      </c>
      <c r="S93" s="6" t="str">
        <f t="shared" si="467"/>
        <v/>
      </c>
      <c r="T93" s="6" t="str">
        <f t="shared" si="468"/>
        <v/>
      </c>
      <c r="U93" s="6">
        <f t="shared" si="469"/>
        <v>1</v>
      </c>
      <c r="V93" s="6">
        <f t="shared" si="470"/>
        <v>0.75902000000000003</v>
      </c>
      <c r="W93" s="6">
        <f t="shared" si="471"/>
        <v>0.56622527119999999</v>
      </c>
      <c r="X93" s="6">
        <f t="shared" si="472"/>
        <v>0.41870809531658792</v>
      </c>
      <c r="Y93" s="6">
        <f t="shared" si="473"/>
        <v>0.30706480418521803</v>
      </c>
      <c r="Z93" s="6">
        <f t="shared" si="474"/>
        <v>0.22617909780657838</v>
      </c>
      <c r="AA93" s="6">
        <f t="shared" si="475"/>
        <v>0.20903397540540597</v>
      </c>
      <c r="AB93" s="6">
        <f t="shared" si="476"/>
        <v>0.16314486662120389</v>
      </c>
      <c r="AC93" s="6">
        <f t="shared" si="477"/>
        <v>0.1438550481137125</v>
      </c>
      <c r="AD93" s="6">
        <f t="shared" si="478"/>
        <v>0.1279143858827029</v>
      </c>
      <c r="AE93" s="6">
        <f t="shared" si="479"/>
        <v>0.11973764780466441</v>
      </c>
      <c r="AF93" s="6">
        <f t="shared" si="480"/>
        <v>9.9001375807136999E-2</v>
      </c>
      <c r="AG93" s="6">
        <f t="shared" si="481"/>
        <v>9.8337459745911737E-2</v>
      </c>
      <c r="AH93" s="6">
        <f t="shared" si="482"/>
        <v>8.2939298394870076E-2</v>
      </c>
      <c r="AI93" s="6">
        <f t="shared" si="483"/>
        <v>7.8741007782696076E-2</v>
      </c>
      <c r="AJ93" s="6">
        <f t="shared" si="484"/>
        <v>7.636258027845412E-2</v>
      </c>
      <c r="AK93" s="6">
        <f t="shared" si="485"/>
        <v>6.4230512103049114E-2</v>
      </c>
      <c r="AL93" s="6">
        <f t="shared" si="486"/>
        <v>6.1030916852358709E-2</v>
      </c>
      <c r="AM93" s="6">
        <f t="shared" si="487"/>
        <v>6.2516743983893203E-2</v>
      </c>
      <c r="AN93" s="6">
        <f t="shared" si="488"/>
        <v>6.2433843950210448E-2</v>
      </c>
      <c r="AO93" s="6">
        <f t="shared" si="489"/>
        <v>5.8010623542400559E-2</v>
      </c>
      <c r="AP93" s="6">
        <f t="shared" si="490"/>
        <v>5.4485157921691479E-2</v>
      </c>
      <c r="AQ93" s="6">
        <f t="shared" si="491"/>
        <v>6.3666496682911286E-2</v>
      </c>
      <c r="AR93" s="6">
        <f t="shared" si="492"/>
        <v>5.7202527702673769E-2</v>
      </c>
      <c r="AS93" s="6">
        <f t="shared" si="493"/>
        <v>5.7424816526829001E-2</v>
      </c>
      <c r="AT93" s="6">
        <f t="shared" si="494"/>
        <v>5.3296913877716158E-2</v>
      </c>
      <c r="AU93" s="6">
        <f t="shared" si="495"/>
        <v>5.5240622544954029E-2</v>
      </c>
      <c r="AV93" s="6">
        <f t="shared" si="496"/>
        <v>5.3073837144622417E-2</v>
      </c>
      <c r="AW93" s="6">
        <f t="shared" si="497"/>
        <v>5.6290649310824288E-2</v>
      </c>
      <c r="AX93" s="6">
        <f t="shared" si="498"/>
        <v>5.467968886399481E-2</v>
      </c>
      <c r="AY93" s="6">
        <f t="shared" si="499"/>
        <v>5.8669106199384168E-2</v>
      </c>
      <c r="AZ93" s="6">
        <f t="shared" si="500"/>
        <v>5.4374841949613409E-2</v>
      </c>
      <c r="BA93" s="6">
        <f t="shared" si="501"/>
        <v>5.4873997610017565E-2</v>
      </c>
      <c r="BB93" s="6">
        <f t="shared" si="502"/>
        <v>5.8997858887119566E-2</v>
      </c>
      <c r="BC93" s="6">
        <f t="shared" si="503"/>
        <v>5.8470404032241921E-2</v>
      </c>
      <c r="BD93" s="6">
        <f t="shared" si="504"/>
        <v>5.7609733051434263E-2</v>
      </c>
      <c r="BE93" s="6">
        <f t="shared" si="505"/>
        <v>5.7119328069815102E-2</v>
      </c>
      <c r="BF93" s="6">
        <f t="shared" si="506"/>
        <v>5.9606371058625957E-2</v>
      </c>
      <c r="BG93" s="6">
        <f t="shared" si="507"/>
        <v>5.989069494980255E-2</v>
      </c>
      <c r="BH93" s="6">
        <f t="shared" si="508"/>
        <v>5.9942553295101536E-2</v>
      </c>
      <c r="BI93" s="6">
        <f t="shared" si="509"/>
        <v>6.1294959411894154E-2</v>
      </c>
      <c r="BJ93" s="6">
        <f t="shared" si="510"/>
        <v>6.0617121445332392E-2</v>
      </c>
      <c r="BK93" s="6">
        <f t="shared" si="511"/>
        <v>6.826360028695512E-2</v>
      </c>
      <c r="BL93" s="6">
        <f t="shared" si="512"/>
        <v>6.5317317269791481E-2</v>
      </c>
      <c r="BM93" s="6">
        <f t="shared" si="513"/>
        <v>6.8173475511343201E-2</v>
      </c>
      <c r="BN93" s="6">
        <f t="shared" si="514"/>
        <v>6.748129556390367E-2</v>
      </c>
      <c r="BO93" s="6">
        <f t="shared" si="515"/>
        <v>7.0969445850857502E-2</v>
      </c>
      <c r="BP93" s="6">
        <f t="shared" si="516"/>
        <v>7.4675104968408276E-2</v>
      </c>
      <c r="BQ93" s="6">
        <f t="shared" si="517"/>
        <v>7.2654730365414213E-2</v>
      </c>
      <c r="BR93" s="6">
        <f t="shared" si="518"/>
        <v>7.5289777005120018E-2</v>
      </c>
      <c r="BS93" s="6">
        <f t="shared" si="519"/>
        <v>7.7229705967153811E-2</v>
      </c>
      <c r="BT93" s="6">
        <f t="shared" si="520"/>
        <v>7.9221355910340338E-2</v>
      </c>
      <c r="BU93" s="6">
        <f t="shared" si="521"/>
        <v>8.2122330148698602E-2</v>
      </c>
      <c r="BV93" s="6">
        <f t="shared" si="522"/>
        <v>8.7117146781196156E-2</v>
      </c>
      <c r="BW93" s="6">
        <f t="shared" si="523"/>
        <v>8.8082776686195102E-2</v>
      </c>
      <c r="BX93" s="6">
        <f t="shared" si="524"/>
        <v>9.201958156419783E-2</v>
      </c>
      <c r="BY93" s="6">
        <f t="shared" si="525"/>
        <v>8.1275335610247135E-2</v>
      </c>
      <c r="BZ93" s="6">
        <f t="shared" si="526"/>
        <v>0.11709252235185008</v>
      </c>
      <c r="CA93" s="6">
        <f t="shared" si="527"/>
        <v>0.10141062569055577</v>
      </c>
      <c r="CB93" s="6">
        <f t="shared" si="528"/>
        <v>0.11647802852304838</v>
      </c>
      <c r="CC93" s="6">
        <f t="shared" si="529"/>
        <v>0.1481129458781674</v>
      </c>
      <c r="CD93" s="6">
        <f t="shared" si="530"/>
        <v>9.5481732479805889E-2</v>
      </c>
      <c r="CE93" s="6">
        <f t="shared" si="531"/>
        <v>0.12034024563023768</v>
      </c>
      <c r="CF93" s="6">
        <f t="shared" si="532"/>
        <v>0.11423874709273865</v>
      </c>
      <c r="CG93" s="6">
        <f t="shared" si="533"/>
        <v>0.125119669475489</v>
      </c>
      <c r="CH93" s="6">
        <f t="shared" si="534"/>
        <v>0.12543820970716471</v>
      </c>
      <c r="CI93" s="6">
        <f t="shared" si="535"/>
        <v>0.13419648446051574</v>
      </c>
      <c r="CJ93" s="6">
        <f t="shared" si="536"/>
        <v>0.13492207097222259</v>
      </c>
      <c r="CK93" s="6">
        <f t="shared" si="537"/>
        <v>0.13835862400830229</v>
      </c>
      <c r="CL93" s="6">
        <f t="shared" si="538"/>
        <v>0.14621679423242634</v>
      </c>
      <c r="CM93" s="6">
        <f t="shared" si="539"/>
        <v>0.14935348347894245</v>
      </c>
      <c r="CN93" s="6">
        <f t="shared" si="540"/>
        <v>0.15486474133525815</v>
      </c>
      <c r="CO93" s="6">
        <f t="shared" si="541"/>
        <v>0.15620120542214661</v>
      </c>
      <c r="CP93" s="6">
        <f t="shared" si="542"/>
        <v>0.1619089960003107</v>
      </c>
      <c r="CQ93" s="6">
        <f t="shared" si="543"/>
        <v>0.16524114824914765</v>
      </c>
      <c r="CR93" s="6">
        <f t="shared" si="544"/>
        <v>0.1672596283272586</v>
      </c>
      <c r="CS93" s="6">
        <f t="shared" si="545"/>
        <v>0.16951448694572699</v>
      </c>
      <c r="CT93" s="6">
        <f t="shared" si="546"/>
        <v>0.1737967524576341</v>
      </c>
      <c r="CU93" s="6">
        <f t="shared" si="547"/>
        <v>0.17546919125436269</v>
      </c>
      <c r="CV93" s="6">
        <f t="shared" si="548"/>
        <v>0.17731048054573084</v>
      </c>
      <c r="CW93" s="6">
        <f t="shared" si="549"/>
        <v>0.17845401852286488</v>
      </c>
      <c r="CX93" s="6">
        <f t="shared" si="550"/>
        <v>0.18148578689602532</v>
      </c>
      <c r="CY93" s="6">
        <f t="shared" si="551"/>
        <v>0.18294792983311994</v>
      </c>
      <c r="CZ93" s="6">
        <f t="shared" si="552"/>
        <v>0.18407772972359701</v>
      </c>
      <c r="DA93" s="6">
        <f t="shared" si="553"/>
        <v>0.18561829887848058</v>
      </c>
      <c r="DB93" s="6">
        <f t="shared" si="554"/>
        <v>0.18433924082976186</v>
      </c>
      <c r="DC93" s="6">
        <f t="shared" si="555"/>
        <v>0.18634133260435637</v>
      </c>
      <c r="DD93" s="6">
        <f t="shared" si="556"/>
        <v>0.18778595923793481</v>
      </c>
      <c r="DE93" s="6">
        <f t="shared" si="557"/>
        <v>0.18762238567055992</v>
      </c>
      <c r="DF93" s="6">
        <f t="shared" si="558"/>
        <v>0.18789312618893084</v>
      </c>
      <c r="DG93" s="6">
        <f t="shared" si="559"/>
        <v>0.1874025961805619</v>
      </c>
      <c r="DH93" s="6">
        <f t="shared" si="560"/>
        <v>0.17286552514608211</v>
      </c>
      <c r="DI93" s="6">
        <f t="shared" si="381"/>
        <v>0.17516704556572291</v>
      </c>
      <c r="DJ93" s="6">
        <f t="shared" si="382"/>
        <v>0.17786860653824732</v>
      </c>
      <c r="DK93" s="6">
        <f t="shared" si="383"/>
        <v>0.17755782083971058</v>
      </c>
      <c r="DL93" s="6">
        <f t="shared" si="384"/>
        <v>0.17985541306894462</v>
      </c>
      <c r="DM93" s="6">
        <f t="shared" si="385"/>
        <v>0.18086532167339262</v>
      </c>
      <c r="DN93" s="6">
        <f t="shared" si="386"/>
        <v>0.18190103614153921</v>
      </c>
      <c r="DO93" s="6">
        <f t="shared" si="387"/>
        <v>0.1823027127613335</v>
      </c>
      <c r="DP93" s="6">
        <f t="shared" si="388"/>
        <v>0.18328947091569672</v>
      </c>
      <c r="DQ93" s="6">
        <f t="shared" si="389"/>
        <v>0.1841259989603044</v>
      </c>
      <c r="DR93" s="6">
        <f t="shared" si="390"/>
        <v>0.18555581134334936</v>
      </c>
      <c r="DS93" s="6">
        <f t="shared" si="391"/>
        <v>0.18670121840015158</v>
      </c>
      <c r="DT93" s="6">
        <f t="shared" si="392"/>
        <v>0.18647133026537777</v>
      </c>
      <c r="DU93" s="6">
        <f t="shared" si="393"/>
        <v>0.18755586709125346</v>
      </c>
      <c r="DV93" s="6">
        <f t="shared" si="394"/>
        <v>0.18860616692700799</v>
      </c>
      <c r="DW93" s="6">
        <f t="shared" si="395"/>
        <v>0.18915306289366127</v>
      </c>
      <c r="DX93" s="6">
        <f t="shared" si="396"/>
        <v>0.18947889399268347</v>
      </c>
      <c r="DY93" s="6">
        <f t="shared" si="397"/>
        <v>0.18978287449893672</v>
      </c>
      <c r="DZ93" s="6">
        <f t="shared" si="398"/>
        <v>0.19041678643493537</v>
      </c>
      <c r="EA93" s="6">
        <f t="shared" si="399"/>
        <v>0.19075462080678837</v>
      </c>
      <c r="EB93" s="6">
        <f t="shared" si="400"/>
        <v>0.19136739146752044</v>
      </c>
      <c r="EC93" s="6">
        <f t="shared" si="401"/>
        <v>0.19135415552653892</v>
      </c>
      <c r="ED93" s="6">
        <f t="shared" si="402"/>
        <v>0.19211038350179491</v>
      </c>
      <c r="EE93" s="6">
        <f t="shared" si="403"/>
        <v>0.19207820857659302</v>
      </c>
      <c r="EF93" s="6">
        <f t="shared" si="404"/>
        <v>0.19160636924533941</v>
      </c>
      <c r="EG93" s="6">
        <f t="shared" si="405"/>
        <v>0.1925713278634722</v>
      </c>
      <c r="EH93" s="6">
        <f t="shared" si="406"/>
        <v>0.19338041048915233</v>
      </c>
      <c r="EI93" s="6">
        <f t="shared" si="407"/>
        <v>0.19428477375482031</v>
      </c>
      <c r="EJ93" s="6">
        <f t="shared" si="408"/>
        <v>0.19478724532874769</v>
      </c>
      <c r="EK93" s="6">
        <f t="shared" si="409"/>
        <v>0.19511550923273099</v>
      </c>
      <c r="EL93" s="6">
        <f t="shared" si="410"/>
        <v>0.19536623296114147</v>
      </c>
      <c r="EM93" s="6">
        <f t="shared" si="411"/>
        <v>0.19557287329427853</v>
      </c>
      <c r="EN93" s="6">
        <f t="shared" si="412"/>
        <v>0.19584736018593701</v>
      </c>
      <c r="EO93" s="6">
        <f t="shared" si="413"/>
        <v>0.19608025674364921</v>
      </c>
      <c r="EP93" s="6">
        <f t="shared" si="414"/>
        <v>0.19579777785385274</v>
      </c>
      <c r="EQ93" s="6">
        <f t="shared" si="415"/>
        <v>0.19573913953754266</v>
      </c>
      <c r="ER93" s="6">
        <f t="shared" si="416"/>
        <v>0.19633016326038719</v>
      </c>
      <c r="ES93" s="6">
        <f t="shared" si="417"/>
        <v>0.19669325633545034</v>
      </c>
      <c r="ET93" s="6">
        <f t="shared" si="418"/>
        <v>0.19685774556071833</v>
      </c>
      <c r="EU93" s="6">
        <f t="shared" si="419"/>
        <v>0.19682856607472343</v>
      </c>
      <c r="EV93" s="6">
        <f t="shared" si="420"/>
        <v>0.19699109133656492</v>
      </c>
      <c r="EW93" s="6">
        <f t="shared" si="421"/>
        <v>0.19697406313805918</v>
      </c>
      <c r="EX93" s="6">
        <f t="shared" si="422"/>
        <v>0.19735363335357098</v>
      </c>
      <c r="EY93" s="6">
        <f t="shared" si="423"/>
        <v>0.19762102262284734</v>
      </c>
      <c r="EZ93" s="6">
        <f t="shared" si="424"/>
        <v>0.19775473350672051</v>
      </c>
      <c r="FA93" s="6">
        <f t="shared" si="425"/>
        <v>0.19805321806413567</v>
      </c>
      <c r="FB93" s="6">
        <f t="shared" si="426"/>
        <v>0.19790433937404714</v>
      </c>
      <c r="FC93" s="6">
        <f t="shared" si="427"/>
        <v>0.19821971297080637</v>
      </c>
      <c r="FD93" s="6">
        <f t="shared" si="428"/>
        <v>0.1983378836097576</v>
      </c>
      <c r="FE93" s="6">
        <f t="shared" si="429"/>
        <v>0.19851640387914721</v>
      </c>
      <c r="FF93" s="6">
        <f t="shared" si="430"/>
        <v>0.19832612817852496</v>
      </c>
      <c r="FG93" s="6">
        <f t="shared" si="431"/>
        <v>0.19851027810513855</v>
      </c>
      <c r="FH93" s="6">
        <f t="shared" si="432"/>
        <v>0.19866635003381206</v>
      </c>
      <c r="FI93" s="6">
        <f t="shared" si="433"/>
        <v>0.1987346390324824</v>
      </c>
      <c r="FJ93" s="6">
        <f t="shared" si="434"/>
        <v>0.19893167355121269</v>
      </c>
      <c r="FK93" s="6">
        <f t="shared" si="435"/>
        <v>0.19899122682170084</v>
      </c>
      <c r="FL93" s="6">
        <f t="shared" si="436"/>
        <v>0.19904951674999843</v>
      </c>
      <c r="FM93" s="6">
        <f t="shared" si="437"/>
        <v>0.1990674651823017</v>
      </c>
      <c r="FN93" s="6">
        <f t="shared" si="438"/>
        <v>0.19914030250836509</v>
      </c>
      <c r="FO93" s="6">
        <f t="shared" si="439"/>
        <v>0.19916972202993133</v>
      </c>
      <c r="FP93" s="6">
        <f t="shared" si="440"/>
        <v>0.19923906725273224</v>
      </c>
      <c r="FQ93" s="6">
        <f t="shared" si="441"/>
        <v>0.19929403258660616</v>
      </c>
      <c r="FR93" s="6">
        <f t="shared" si="442"/>
        <v>0.19934586845702276</v>
      </c>
      <c r="FS93" s="6">
        <f t="shared" si="443"/>
        <v>0.1993947165867988</v>
      </c>
      <c r="FT93" s="6">
        <f t="shared" si="444"/>
        <v>0.19944064116163429</v>
      </c>
      <c r="FU93" s="6">
        <f t="shared" si="445"/>
        <v>0.19948378121291327</v>
      </c>
      <c r="FV93" s="6">
        <f t="shared" si="446"/>
        <v>0.19952411799267208</v>
      </c>
      <c r="FW93" s="6">
        <f t="shared" si="447"/>
        <v>0.19956167334662783</v>
      </c>
      <c r="FX93" s="6">
        <f t="shared" si="448"/>
        <v>0.19959622068992683</v>
      </c>
      <c r="FY93" s="6">
        <f t="shared" si="449"/>
        <v>0.19962712526811507</v>
      </c>
      <c r="GA93" s="17"/>
      <c r="GB93" s="17"/>
      <c r="GC93" s="17"/>
    </row>
    <row r="94" spans="1:185" x14ac:dyDescent="0.25">
      <c r="A94" s="13">
        <v>92</v>
      </c>
      <c r="B94" s="6" t="str">
        <f t="shared" si="450"/>
        <v/>
      </c>
      <c r="C94" s="6" t="str">
        <f t="shared" si="451"/>
        <v/>
      </c>
      <c r="D94" s="6" t="str">
        <f t="shared" si="452"/>
        <v/>
      </c>
      <c r="E94" s="6" t="str">
        <f t="shared" si="453"/>
        <v/>
      </c>
      <c r="F94" s="6" t="str">
        <f t="shared" si="454"/>
        <v/>
      </c>
      <c r="G94" s="6" t="str">
        <f t="shared" si="455"/>
        <v/>
      </c>
      <c r="H94" s="6" t="str">
        <f t="shared" si="456"/>
        <v/>
      </c>
      <c r="I94" s="6" t="str">
        <f t="shared" si="457"/>
        <v/>
      </c>
      <c r="J94" s="6" t="str">
        <f t="shared" si="458"/>
        <v/>
      </c>
      <c r="K94" s="6" t="str">
        <f t="shared" si="459"/>
        <v/>
      </c>
      <c r="L94" s="6" t="str">
        <f t="shared" si="460"/>
        <v/>
      </c>
      <c r="M94" s="6" t="str">
        <f t="shared" si="461"/>
        <v/>
      </c>
      <c r="N94" s="6" t="str">
        <f t="shared" si="462"/>
        <v/>
      </c>
      <c r="O94" s="6" t="str">
        <f t="shared" si="463"/>
        <v/>
      </c>
      <c r="P94" s="6" t="str">
        <f t="shared" si="464"/>
        <v/>
      </c>
      <c r="Q94" s="6" t="str">
        <f t="shared" si="465"/>
        <v/>
      </c>
      <c r="R94" s="6" t="str">
        <f t="shared" si="466"/>
        <v/>
      </c>
      <c r="S94" s="6" t="str">
        <f t="shared" si="467"/>
        <v/>
      </c>
      <c r="T94" s="6">
        <f t="shared" si="468"/>
        <v>1</v>
      </c>
      <c r="U94" s="6">
        <f t="shared" si="469"/>
        <v>0.75116000000000005</v>
      </c>
      <c r="V94" s="6">
        <f t="shared" si="470"/>
        <v>0.56251731220000001</v>
      </c>
      <c r="W94" s="6">
        <f t="shared" si="471"/>
        <v>0.37556023562882401</v>
      </c>
      <c r="X94" s="6">
        <f t="shared" si="472"/>
        <v>0.26119848402039392</v>
      </c>
      <c r="Y94" s="6">
        <f t="shared" si="473"/>
        <v>0.22178983741494113</v>
      </c>
      <c r="Z94" s="6">
        <f t="shared" si="474"/>
        <v>0.16616699778555893</v>
      </c>
      <c r="AA94" s="6">
        <f t="shared" si="475"/>
        <v>0.14807966817718957</v>
      </c>
      <c r="AB94" s="6">
        <f t="shared" si="476"/>
        <v>0.11552614295180691</v>
      </c>
      <c r="AC94" s="6">
        <f t="shared" si="477"/>
        <v>0.10699650768601708</v>
      </c>
      <c r="AD94" s="6">
        <f t="shared" si="478"/>
        <v>9.2232667940722921E-2</v>
      </c>
      <c r="AE94" s="6">
        <f t="shared" si="479"/>
        <v>8.8360397197452104E-2</v>
      </c>
      <c r="AF94" s="6">
        <f t="shared" si="480"/>
        <v>7.4297562501982106E-2</v>
      </c>
      <c r="AG94" s="6">
        <f t="shared" si="481"/>
        <v>6.8150809727709219E-2</v>
      </c>
      <c r="AH94" s="6">
        <f t="shared" si="482"/>
        <v>5.8845432211160321E-2</v>
      </c>
      <c r="AI94" s="6">
        <f t="shared" si="483"/>
        <v>5.7373060500705841E-2</v>
      </c>
      <c r="AJ94" s="6">
        <f t="shared" si="484"/>
        <v>5.479015134979083E-2</v>
      </c>
      <c r="AK94" s="6">
        <f t="shared" si="485"/>
        <v>4.75402135330718E-2</v>
      </c>
      <c r="AL94" s="6">
        <f t="shared" si="486"/>
        <v>4.5720701050775997E-2</v>
      </c>
      <c r="AM94" s="6">
        <f t="shared" si="487"/>
        <v>4.5842278028509202E-2</v>
      </c>
      <c r="AN94" s="6">
        <f t="shared" si="488"/>
        <v>4.6624970323577666E-2</v>
      </c>
      <c r="AO94" s="6">
        <f t="shared" si="489"/>
        <v>4.3419791509015974E-2</v>
      </c>
      <c r="AP94" s="6">
        <f t="shared" si="490"/>
        <v>3.9581287823791993E-2</v>
      </c>
      <c r="AQ94" s="6">
        <f t="shared" si="491"/>
        <v>4.833369428676576E-2</v>
      </c>
      <c r="AR94" s="6">
        <f t="shared" si="492"/>
        <v>4.1714943327174847E-2</v>
      </c>
      <c r="AS94" s="6">
        <f t="shared" si="493"/>
        <v>4.2779765567991804E-2</v>
      </c>
      <c r="AT94" s="6">
        <f t="shared" si="494"/>
        <v>3.7887177168252087E-2</v>
      </c>
      <c r="AU94" s="6">
        <f t="shared" si="495"/>
        <v>4.1068088424820626E-2</v>
      </c>
      <c r="AV94" s="6">
        <f t="shared" si="496"/>
        <v>3.9518248399514407E-2</v>
      </c>
      <c r="AW94" s="6">
        <f t="shared" si="497"/>
        <v>4.0885024407437902E-2</v>
      </c>
      <c r="AX94" s="6">
        <f t="shared" si="498"/>
        <v>4.0325176943418896E-2</v>
      </c>
      <c r="AY94" s="6">
        <f t="shared" si="499"/>
        <v>4.3335348603113118E-2</v>
      </c>
      <c r="AZ94" s="6">
        <f t="shared" si="500"/>
        <v>4.0870306203007419E-2</v>
      </c>
      <c r="BA94" s="6">
        <f t="shared" si="501"/>
        <v>4.1112147749401258E-2</v>
      </c>
      <c r="BB94" s="6">
        <f t="shared" si="502"/>
        <v>4.3441303455763879E-2</v>
      </c>
      <c r="BC94" s="6">
        <f t="shared" si="503"/>
        <v>4.3927060437302386E-2</v>
      </c>
      <c r="BD94" s="6">
        <f t="shared" si="504"/>
        <v>4.2763128746749139E-2</v>
      </c>
      <c r="BE94" s="6">
        <f t="shared" si="505"/>
        <v>4.2673278807678169E-2</v>
      </c>
      <c r="BF94" s="6">
        <f t="shared" si="506"/>
        <v>4.5142885121250365E-2</v>
      </c>
      <c r="BG94" s="6">
        <f t="shared" si="507"/>
        <v>4.6160154225610817E-2</v>
      </c>
      <c r="BH94" s="6">
        <f t="shared" si="508"/>
        <v>4.5922589504910245E-2</v>
      </c>
      <c r="BI94" s="6">
        <f t="shared" si="509"/>
        <v>4.6622172027874928E-2</v>
      </c>
      <c r="BJ94" s="6">
        <f t="shared" si="510"/>
        <v>4.6145996042688188E-2</v>
      </c>
      <c r="BK94" s="6">
        <f t="shared" si="511"/>
        <v>5.2296061543833441E-2</v>
      </c>
      <c r="BL94" s="6">
        <f t="shared" si="512"/>
        <v>4.9404059263352181E-2</v>
      </c>
      <c r="BM94" s="6">
        <f t="shared" si="513"/>
        <v>5.1807750980090155E-2</v>
      </c>
      <c r="BN94" s="6">
        <f t="shared" si="514"/>
        <v>5.1660305818946449E-2</v>
      </c>
      <c r="BO94" s="6">
        <f t="shared" si="515"/>
        <v>5.4398080244682269E-2</v>
      </c>
      <c r="BP94" s="6">
        <f t="shared" si="516"/>
        <v>5.8226419597016986E-2</v>
      </c>
      <c r="BQ94" s="6">
        <f t="shared" si="517"/>
        <v>5.636118053366642E-2</v>
      </c>
      <c r="BR94" s="6">
        <f t="shared" si="518"/>
        <v>5.7045558241239337E-2</v>
      </c>
      <c r="BS94" s="6">
        <f t="shared" si="519"/>
        <v>6.0202872692575411E-2</v>
      </c>
      <c r="BT94" s="6">
        <f t="shared" si="520"/>
        <v>6.2193517670971782E-2</v>
      </c>
      <c r="BU94" s="6">
        <f t="shared" si="521"/>
        <v>6.4727999399902744E-2</v>
      </c>
      <c r="BV94" s="6">
        <f t="shared" si="522"/>
        <v>6.9299076750038102E-2</v>
      </c>
      <c r="BW94" s="6">
        <f t="shared" si="523"/>
        <v>7.0062802231733307E-2</v>
      </c>
      <c r="BX94" s="6">
        <f t="shared" si="524"/>
        <v>7.3054345803816659E-2</v>
      </c>
      <c r="BY94" s="6">
        <f t="shared" si="525"/>
        <v>6.4834147969650244E-2</v>
      </c>
      <c r="BZ94" s="6">
        <f t="shared" si="526"/>
        <v>9.6492434894489096E-2</v>
      </c>
      <c r="CA94" s="6">
        <f t="shared" si="527"/>
        <v>8.2834227276559758E-2</v>
      </c>
      <c r="CB94" s="6">
        <f t="shared" si="528"/>
        <v>9.6729178786965533E-2</v>
      </c>
      <c r="CC94" s="6">
        <f t="shared" si="529"/>
        <v>0.12081956289499711</v>
      </c>
      <c r="CD94" s="6">
        <f t="shared" si="530"/>
        <v>7.8157647591923868E-2</v>
      </c>
      <c r="CE94" s="6">
        <f t="shared" si="531"/>
        <v>9.8841824332516176E-2</v>
      </c>
      <c r="CF94" s="6">
        <f t="shared" si="532"/>
        <v>9.4144359715607334E-2</v>
      </c>
      <c r="CG94" s="6">
        <f t="shared" si="533"/>
        <v>0.1034499848609555</v>
      </c>
      <c r="CH94" s="6">
        <f t="shared" si="534"/>
        <v>0.10404763208391114</v>
      </c>
      <c r="CI94" s="6">
        <f t="shared" si="535"/>
        <v>0.11166449874616184</v>
      </c>
      <c r="CJ94" s="6">
        <f t="shared" si="536"/>
        <v>0.11261682636048777</v>
      </c>
      <c r="CK94" s="6">
        <f t="shared" si="537"/>
        <v>0.11583719782500519</v>
      </c>
      <c r="CL94" s="6">
        <f t="shared" si="538"/>
        <v>0.12278246237205258</v>
      </c>
      <c r="CM94" s="6">
        <f t="shared" si="539"/>
        <v>0.12541643086660856</v>
      </c>
      <c r="CN94" s="6">
        <f t="shared" si="540"/>
        <v>0.13004439315998303</v>
      </c>
      <c r="CO94" s="6">
        <f t="shared" si="541"/>
        <v>0.13116666062810395</v>
      </c>
      <c r="CP94" s="6">
        <f t="shared" si="542"/>
        <v>0.13595965712053812</v>
      </c>
      <c r="CQ94" s="6">
        <f t="shared" si="543"/>
        <v>0.13875776153979122</v>
      </c>
      <c r="CR94" s="6">
        <f t="shared" si="544"/>
        <v>0.14045273752076806</v>
      </c>
      <c r="CS94" s="6">
        <f t="shared" si="545"/>
        <v>0.14234620738467646</v>
      </c>
      <c r="CT94" s="6">
        <f t="shared" si="546"/>
        <v>0.14594214933404706</v>
      </c>
      <c r="CU94" s="6">
        <f t="shared" si="547"/>
        <v>0.14734654446325821</v>
      </c>
      <c r="CV94" s="6">
        <f t="shared" si="548"/>
        <v>0.14889272822634975</v>
      </c>
      <c r="CW94" s="6">
        <f t="shared" si="549"/>
        <v>0.1498529900716839</v>
      </c>
      <c r="CX94" s="6">
        <f t="shared" si="550"/>
        <v>0.15239885348055213</v>
      </c>
      <c r="CY94" s="6">
        <f t="shared" si="551"/>
        <v>0.1536266571066596</v>
      </c>
      <c r="CZ94" s="6">
        <f t="shared" si="552"/>
        <v>0.15457538268410553</v>
      </c>
      <c r="DA94" s="6">
        <f t="shared" si="553"/>
        <v>0.15586904306890617</v>
      </c>
      <c r="DB94" s="6">
        <f t="shared" si="554"/>
        <v>0.15479498110794676</v>
      </c>
      <c r="DC94" s="6">
        <f t="shared" si="555"/>
        <v>0.15647619535744528</v>
      </c>
      <c r="DD94" s="6">
        <f t="shared" si="556"/>
        <v>0.15768929003791718</v>
      </c>
      <c r="DE94" s="6">
        <f t="shared" si="557"/>
        <v>0.15755193259216888</v>
      </c>
      <c r="DF94" s="6">
        <f t="shared" si="558"/>
        <v>0.15777928121982807</v>
      </c>
      <c r="DG94" s="6">
        <f t="shared" si="559"/>
        <v>0.15736736901363385</v>
      </c>
      <c r="DH94" s="6">
        <f t="shared" si="560"/>
        <v>0.14516017088252453</v>
      </c>
      <c r="DI94" s="6">
        <f t="shared" si="381"/>
        <v>0.1470928240076769</v>
      </c>
      <c r="DJ94" s="6">
        <f t="shared" si="382"/>
        <v>0.1493614027314554</v>
      </c>
      <c r="DK94" s="6">
        <f t="shared" si="383"/>
        <v>0.14910042701018703</v>
      </c>
      <c r="DL94" s="6">
        <f t="shared" si="384"/>
        <v>0.15102978152047547</v>
      </c>
      <c r="DM94" s="6">
        <f t="shared" si="385"/>
        <v>0.15187783092462079</v>
      </c>
      <c r="DN94" s="6">
        <f t="shared" si="386"/>
        <v>0.15274755025734843</v>
      </c>
      <c r="DO94" s="6">
        <f t="shared" si="387"/>
        <v>0.15308484970858127</v>
      </c>
      <c r="DP94" s="6">
        <f t="shared" si="388"/>
        <v>0.15391345901159903</v>
      </c>
      <c r="DQ94" s="6">
        <f t="shared" si="389"/>
        <v>0.15461591575536363</v>
      </c>
      <c r="DR94" s="6">
        <f t="shared" si="390"/>
        <v>0.15581657048207886</v>
      </c>
      <c r="DS94" s="6">
        <f t="shared" si="391"/>
        <v>0.15677840184755762</v>
      </c>
      <c r="DT94" s="6">
        <f t="shared" si="392"/>
        <v>0.15658535814552721</v>
      </c>
      <c r="DU94" s="6">
        <f t="shared" si="393"/>
        <v>0.15749607502119961</v>
      </c>
      <c r="DV94" s="6">
        <f t="shared" si="394"/>
        <v>0.15837804210808507</v>
      </c>
      <c r="DW94" s="6">
        <f t="shared" si="395"/>
        <v>0.15883728643634118</v>
      </c>
      <c r="DX94" s="6">
        <f t="shared" si="396"/>
        <v>0.15911089621465258</v>
      </c>
      <c r="DY94" s="6">
        <f t="shared" si="397"/>
        <v>0.15936615741954227</v>
      </c>
      <c r="DZ94" s="6">
        <f t="shared" si="398"/>
        <v>0.15989847156879947</v>
      </c>
      <c r="EA94" s="6">
        <f t="shared" si="399"/>
        <v>0.16018216084175732</v>
      </c>
      <c r="EB94" s="6">
        <f t="shared" si="400"/>
        <v>0.16069672205197258</v>
      </c>
      <c r="EC94" s="6">
        <f t="shared" si="401"/>
        <v>0.16068560745030147</v>
      </c>
      <c r="ED94" s="6">
        <f t="shared" si="402"/>
        <v>0.1613206339081307</v>
      </c>
      <c r="EE94" s="6">
        <f t="shared" si="403"/>
        <v>0.16129361569477385</v>
      </c>
      <c r="EF94" s="6">
        <f t="shared" si="404"/>
        <v>0.16089739858962238</v>
      </c>
      <c r="EG94" s="6">
        <f t="shared" si="405"/>
        <v>0.16170770219286745</v>
      </c>
      <c r="EH94" s="6">
        <f t="shared" si="406"/>
        <v>0.1623871122262015</v>
      </c>
      <c r="EI94" s="6">
        <f t="shared" si="407"/>
        <v>0.1631465321630183</v>
      </c>
      <c r="EJ94" s="6">
        <f t="shared" si="408"/>
        <v>0.16356847204648131</v>
      </c>
      <c r="EK94" s="6">
        <f t="shared" si="409"/>
        <v>0.16384412472133661</v>
      </c>
      <c r="EL94" s="6">
        <f t="shared" si="410"/>
        <v>0.16405466467272142</v>
      </c>
      <c r="EM94" s="6">
        <f t="shared" si="411"/>
        <v>0.16422818652471619</v>
      </c>
      <c r="EN94" s="6">
        <f t="shared" si="412"/>
        <v>0.16445868109015652</v>
      </c>
      <c r="EO94" s="6">
        <f t="shared" si="413"/>
        <v>0.1646542510517604</v>
      </c>
      <c r="EP94" s="6">
        <f t="shared" si="414"/>
        <v>0.16441704537481058</v>
      </c>
      <c r="EQ94" s="6">
        <f t="shared" si="415"/>
        <v>0.16436780508812737</v>
      </c>
      <c r="ER94" s="6">
        <f t="shared" si="416"/>
        <v>0.16486410476691665</v>
      </c>
      <c r="ES94" s="6">
        <f t="shared" si="417"/>
        <v>0.165169004502002</v>
      </c>
      <c r="ET94" s="6">
        <f t="shared" si="418"/>
        <v>0.16530713085211177</v>
      </c>
      <c r="EU94" s="6">
        <f t="shared" si="419"/>
        <v>0.16528262799551438</v>
      </c>
      <c r="EV94" s="6">
        <f t="shared" si="420"/>
        <v>0.16541910514884903</v>
      </c>
      <c r="EW94" s="6">
        <f t="shared" si="421"/>
        <v>0.1654048060790789</v>
      </c>
      <c r="EX94" s="6">
        <f t="shared" si="422"/>
        <v>0.16572354214457866</v>
      </c>
      <c r="EY94" s="6">
        <f t="shared" si="423"/>
        <v>0.16594807663164604</v>
      </c>
      <c r="EZ94" s="6">
        <f t="shared" si="424"/>
        <v>0.16606035752013135</v>
      </c>
      <c r="FA94" s="6">
        <f t="shared" si="425"/>
        <v>0.16631100361815213</v>
      </c>
      <c r="FB94" s="6">
        <f t="shared" si="426"/>
        <v>0.16618598588499942</v>
      </c>
      <c r="FC94" s="6">
        <f t="shared" si="427"/>
        <v>0.16645081419682572</v>
      </c>
      <c r="FD94" s="6">
        <f t="shared" si="428"/>
        <v>0.16655004549311203</v>
      </c>
      <c r="FE94" s="6">
        <f t="shared" si="429"/>
        <v>0.16669995411594871</v>
      </c>
      <c r="FF94" s="6">
        <f t="shared" si="430"/>
        <v>0.16654017411820898</v>
      </c>
      <c r="FG94" s="6">
        <f t="shared" si="431"/>
        <v>0.16669481012670545</v>
      </c>
      <c r="FH94" s="6">
        <f t="shared" si="432"/>
        <v>0.16682586822991641</v>
      </c>
      <c r="FI94" s="6">
        <f t="shared" si="433"/>
        <v>0.16688321247312513</v>
      </c>
      <c r="FJ94" s="6">
        <f t="shared" si="434"/>
        <v>0.16704866804550994</v>
      </c>
      <c r="FK94" s="6">
        <f t="shared" si="435"/>
        <v>0.16709867664562478</v>
      </c>
      <c r="FL94" s="6">
        <f t="shared" si="436"/>
        <v>0.16714762438083838</v>
      </c>
      <c r="FM94" s="6">
        <f t="shared" si="437"/>
        <v>0.167162696197489</v>
      </c>
      <c r="FN94" s="6">
        <f t="shared" si="438"/>
        <v>0.16722385980248805</v>
      </c>
      <c r="FO94" s="6">
        <f t="shared" si="439"/>
        <v>0.16724856422388282</v>
      </c>
      <c r="FP94" s="6">
        <f t="shared" si="440"/>
        <v>0.1673067954089798</v>
      </c>
      <c r="FQ94" s="6">
        <f t="shared" si="441"/>
        <v>0.16735295138629808</v>
      </c>
      <c r="FR94" s="6">
        <f t="shared" si="442"/>
        <v>0.16739647946282551</v>
      </c>
      <c r="FS94" s="6">
        <f t="shared" si="443"/>
        <v>0.16743749864730195</v>
      </c>
      <c r="FT94" s="6">
        <f t="shared" si="444"/>
        <v>0.16747606283831223</v>
      </c>
      <c r="FU94" s="6">
        <f t="shared" si="445"/>
        <v>0.16751228878452243</v>
      </c>
      <c r="FV94" s="6">
        <f t="shared" si="446"/>
        <v>0.1675461607427263</v>
      </c>
      <c r="FW94" s="6">
        <f t="shared" si="447"/>
        <v>0.16757769705740305</v>
      </c>
      <c r="FX94" s="6">
        <f t="shared" si="448"/>
        <v>0.16760670745871115</v>
      </c>
      <c r="FY94" s="6">
        <f t="shared" si="449"/>
        <v>0.16763265892501461</v>
      </c>
      <c r="GA94" s="17"/>
      <c r="GB94" s="17"/>
      <c r="GC94" s="17"/>
    </row>
    <row r="95" spans="1:185" x14ac:dyDescent="0.25">
      <c r="A95" s="13">
        <v>93</v>
      </c>
      <c r="B95" s="6" t="str">
        <f t="shared" si="450"/>
        <v/>
      </c>
      <c r="C95" s="6" t="str">
        <f t="shared" si="451"/>
        <v/>
      </c>
      <c r="D95" s="6" t="str">
        <f t="shared" si="452"/>
        <v/>
      </c>
      <c r="E95" s="6" t="str">
        <f t="shared" si="453"/>
        <v/>
      </c>
      <c r="F95" s="6" t="str">
        <f t="shared" si="454"/>
        <v/>
      </c>
      <c r="G95" s="6" t="str">
        <f t="shared" si="455"/>
        <v/>
      </c>
      <c r="H95" s="6" t="str">
        <f t="shared" si="456"/>
        <v/>
      </c>
      <c r="I95" s="6" t="str">
        <f t="shared" si="457"/>
        <v/>
      </c>
      <c r="J95" s="6" t="str">
        <f t="shared" si="458"/>
        <v/>
      </c>
      <c r="K95" s="6" t="str">
        <f t="shared" si="459"/>
        <v/>
      </c>
      <c r="L95" s="6" t="str">
        <f t="shared" si="460"/>
        <v/>
      </c>
      <c r="M95" s="6" t="str">
        <f t="shared" si="461"/>
        <v/>
      </c>
      <c r="N95" s="6" t="str">
        <f t="shared" si="462"/>
        <v/>
      </c>
      <c r="O95" s="6" t="str">
        <f t="shared" si="463"/>
        <v/>
      </c>
      <c r="P95" s="6" t="str">
        <f t="shared" si="464"/>
        <v/>
      </c>
      <c r="Q95" s="6" t="str">
        <f t="shared" si="465"/>
        <v/>
      </c>
      <c r="R95" s="6" t="str">
        <f t="shared" si="466"/>
        <v/>
      </c>
      <c r="S95" s="6">
        <f t="shared" si="467"/>
        <v>1</v>
      </c>
      <c r="T95" s="6">
        <f t="shared" si="468"/>
        <v>0.72453000000000001</v>
      </c>
      <c r="U95" s="6">
        <f t="shared" si="469"/>
        <v>0.54389242120000003</v>
      </c>
      <c r="V95" s="6">
        <f t="shared" si="470"/>
        <v>0.38827757474605001</v>
      </c>
      <c r="W95" s="6">
        <f t="shared" si="471"/>
        <v>0.23149157363925082</v>
      </c>
      <c r="X95" s="6">
        <f t="shared" si="472"/>
        <v>0.18616921948553578</v>
      </c>
      <c r="Y95" s="6">
        <f t="shared" si="473"/>
        <v>0.15924953906067602</v>
      </c>
      <c r="Z95" s="6">
        <f t="shared" si="474"/>
        <v>0.11860003299946484</v>
      </c>
      <c r="AA95" s="6">
        <f t="shared" si="475"/>
        <v>0.10283984875237639</v>
      </c>
      <c r="AB95" s="6">
        <f t="shared" si="476"/>
        <v>8.2730581490647964E-2</v>
      </c>
      <c r="AC95" s="6">
        <f t="shared" si="477"/>
        <v>7.5969660387225843E-2</v>
      </c>
      <c r="AD95" s="6">
        <f t="shared" si="478"/>
        <v>6.4884759569619158E-2</v>
      </c>
      <c r="AE95" s="6">
        <f t="shared" si="479"/>
        <v>6.4760218709984621E-2</v>
      </c>
      <c r="AF95" s="6">
        <f t="shared" si="480"/>
        <v>4.8340223090664623E-2</v>
      </c>
      <c r="AG95" s="6">
        <f t="shared" si="481"/>
        <v>4.9288710119371144E-2</v>
      </c>
      <c r="AH95" s="6">
        <f t="shared" si="482"/>
        <v>4.2301038944992597E-2</v>
      </c>
      <c r="AI95" s="6">
        <f t="shared" si="483"/>
        <v>4.0223678986439859E-2</v>
      </c>
      <c r="AJ95" s="6">
        <f t="shared" si="484"/>
        <v>4.0824141770729148E-2</v>
      </c>
      <c r="AK95" s="6">
        <f t="shared" si="485"/>
        <v>3.5594308676481522E-2</v>
      </c>
      <c r="AL95" s="6">
        <f t="shared" si="486"/>
        <v>3.1675758894988117E-2</v>
      </c>
      <c r="AM95" s="6">
        <f t="shared" si="487"/>
        <v>3.3300289182689367E-2</v>
      </c>
      <c r="AN95" s="6">
        <f t="shared" si="488"/>
        <v>3.3015141486125346E-2</v>
      </c>
      <c r="AO95" s="6">
        <f t="shared" si="489"/>
        <v>3.1527110614696499E-2</v>
      </c>
      <c r="AP95" s="6">
        <f t="shared" si="490"/>
        <v>2.7915890676364016E-2</v>
      </c>
      <c r="AQ95" s="6">
        <f t="shared" si="491"/>
        <v>3.4895477264216275E-2</v>
      </c>
      <c r="AR95" s="6">
        <f t="shared" si="492"/>
        <v>3.0333438189788463E-2</v>
      </c>
      <c r="AS95" s="6">
        <f t="shared" si="493"/>
        <v>3.1227089876355616E-2</v>
      </c>
      <c r="AT95" s="6">
        <f t="shared" si="494"/>
        <v>2.7963388852571817E-2</v>
      </c>
      <c r="AU95" s="6">
        <f t="shared" si="495"/>
        <v>2.9800647684586842E-2</v>
      </c>
      <c r="AV95" s="6">
        <f t="shared" si="496"/>
        <v>2.7590455485088972E-2</v>
      </c>
      <c r="AW95" s="6">
        <f t="shared" si="497"/>
        <v>3.0241017153205516E-2</v>
      </c>
      <c r="AX95" s="6">
        <f t="shared" si="498"/>
        <v>2.876314221020183E-2</v>
      </c>
      <c r="AY95" s="6">
        <f t="shared" si="499"/>
        <v>3.2052557240806592E-2</v>
      </c>
      <c r="AZ95" s="6">
        <f t="shared" si="500"/>
        <v>2.9249652040306322E-2</v>
      </c>
      <c r="BA95" s="6">
        <f t="shared" si="501"/>
        <v>2.9707226842239857E-2</v>
      </c>
      <c r="BB95" s="6">
        <f t="shared" si="502"/>
        <v>3.2138745122643232E-2</v>
      </c>
      <c r="BC95" s="6">
        <f t="shared" si="503"/>
        <v>3.2260033185154871E-2</v>
      </c>
      <c r="BD95" s="6">
        <f t="shared" si="504"/>
        <v>3.1231195817613296E-2</v>
      </c>
      <c r="BE95" s="6">
        <f t="shared" si="505"/>
        <v>3.0463600275225294E-2</v>
      </c>
      <c r="BF95" s="6">
        <f t="shared" si="506"/>
        <v>3.4339741282883939E-2</v>
      </c>
      <c r="BG95" s="6">
        <f t="shared" si="507"/>
        <v>3.4778906599744211E-2</v>
      </c>
      <c r="BH95" s="6">
        <f t="shared" si="508"/>
        <v>3.4452504324268808E-2</v>
      </c>
      <c r="BI95" s="6">
        <f t="shared" si="509"/>
        <v>3.4802985197088354E-2</v>
      </c>
      <c r="BJ95" s="6">
        <f t="shared" si="510"/>
        <v>3.4175724669214869E-2</v>
      </c>
      <c r="BK95" s="6">
        <f t="shared" si="511"/>
        <v>3.896631841692573E-2</v>
      </c>
      <c r="BL95" s="6">
        <f t="shared" si="512"/>
        <v>3.6557027692510076E-2</v>
      </c>
      <c r="BM95" s="6">
        <f t="shared" si="513"/>
        <v>3.9511699362475561E-2</v>
      </c>
      <c r="BN95" s="6">
        <f t="shared" si="514"/>
        <v>3.8459031269972875E-2</v>
      </c>
      <c r="BO95" s="6">
        <f t="shared" si="515"/>
        <v>4.0981337733133838E-2</v>
      </c>
      <c r="BP95" s="6">
        <f t="shared" si="516"/>
        <v>4.4053526802907084E-2</v>
      </c>
      <c r="BQ95" s="6">
        <f t="shared" si="517"/>
        <v>4.276855462436209E-2</v>
      </c>
      <c r="BR95" s="6">
        <f t="shared" si="518"/>
        <v>4.374880907078886E-2</v>
      </c>
      <c r="BS95" s="6">
        <f t="shared" si="519"/>
        <v>4.6156338435943717E-2</v>
      </c>
      <c r="BT95" s="6">
        <f t="shared" si="520"/>
        <v>4.7867862810640142E-2</v>
      </c>
      <c r="BU95" s="6">
        <f t="shared" si="521"/>
        <v>4.9298138902953925E-2</v>
      </c>
      <c r="BV95" s="6">
        <f t="shared" si="522"/>
        <v>5.3954182185277165E-2</v>
      </c>
      <c r="BW95" s="6">
        <f t="shared" si="523"/>
        <v>5.3539190953401317E-2</v>
      </c>
      <c r="BX95" s="6">
        <f t="shared" si="524"/>
        <v>5.688084418630969E-2</v>
      </c>
      <c r="BY95" s="6">
        <f t="shared" si="525"/>
        <v>5.0007226670470924E-2</v>
      </c>
      <c r="BZ95" s="6">
        <f t="shared" si="526"/>
        <v>7.8004484368704982E-2</v>
      </c>
      <c r="CA95" s="6">
        <f t="shared" si="527"/>
        <v>6.6394946531253704E-2</v>
      </c>
      <c r="CB95" s="6">
        <f t="shared" si="528"/>
        <v>7.6381513211580376E-2</v>
      </c>
      <c r="CC95" s="6">
        <f t="shared" si="529"/>
        <v>9.5687730436093729E-2</v>
      </c>
      <c r="CD95" s="6">
        <f t="shared" si="530"/>
        <v>6.2081270660305492E-2</v>
      </c>
      <c r="CE95" s="6">
        <f t="shared" si="531"/>
        <v>7.8737602917932858E-2</v>
      </c>
      <c r="CF95" s="6">
        <f t="shared" si="532"/>
        <v>7.5209128294044622E-2</v>
      </c>
      <c r="CG95" s="6">
        <f t="shared" si="533"/>
        <v>8.2875141011975781E-2</v>
      </c>
      <c r="CH95" s="6">
        <f t="shared" si="534"/>
        <v>8.3584687761220314E-2</v>
      </c>
      <c r="CI95" s="6">
        <f t="shared" si="535"/>
        <v>8.9948448015173973E-2</v>
      </c>
      <c r="CJ95" s="6">
        <f t="shared" si="536"/>
        <v>9.0959800437799776E-2</v>
      </c>
      <c r="CK95" s="6">
        <f t="shared" si="537"/>
        <v>9.3809283417637487E-2</v>
      </c>
      <c r="CL95" s="6">
        <f t="shared" si="538"/>
        <v>9.9433817699696891E-2</v>
      </c>
      <c r="CM95" s="6">
        <f t="shared" si="539"/>
        <v>0.10156690363114534</v>
      </c>
      <c r="CN95" s="6">
        <f t="shared" si="540"/>
        <v>0.10531480011497749</v>
      </c>
      <c r="CO95" s="6">
        <f t="shared" si="541"/>
        <v>0.10622365417018688</v>
      </c>
      <c r="CP95" s="6">
        <f t="shared" si="542"/>
        <v>0.11010520150403857</v>
      </c>
      <c r="CQ95" s="6">
        <f t="shared" si="543"/>
        <v>0.11237121082942296</v>
      </c>
      <c r="CR95" s="6">
        <f t="shared" si="544"/>
        <v>0.11374386559983404</v>
      </c>
      <c r="CS95" s="6">
        <f t="shared" si="545"/>
        <v>0.11527726812027894</v>
      </c>
      <c r="CT95" s="6">
        <f t="shared" si="546"/>
        <v>0.11818939603614485</v>
      </c>
      <c r="CU95" s="6">
        <f t="shared" si="547"/>
        <v>0.11932672759440255</v>
      </c>
      <c r="CV95" s="6">
        <f t="shared" si="548"/>
        <v>0.12057888487695978</v>
      </c>
      <c r="CW95" s="6">
        <f t="shared" si="549"/>
        <v>0.12135654073617852</v>
      </c>
      <c r="CX95" s="6">
        <f t="shared" si="550"/>
        <v>0.12341827588299988</v>
      </c>
      <c r="CY95" s="6">
        <f t="shared" si="551"/>
        <v>0.1244125970553466</v>
      </c>
      <c r="CZ95" s="6">
        <f t="shared" si="552"/>
        <v>0.12518091041453747</v>
      </c>
      <c r="DA95" s="6">
        <f t="shared" si="553"/>
        <v>0.12622856484646933</v>
      </c>
      <c r="DB95" s="6">
        <f t="shared" si="554"/>
        <v>0.12535874940897956</v>
      </c>
      <c r="DC95" s="6">
        <f t="shared" si="555"/>
        <v>0.12672025941593981</v>
      </c>
      <c r="DD95" s="6">
        <f t="shared" si="556"/>
        <v>0.12770266873548095</v>
      </c>
      <c r="DE95" s="6">
        <f t="shared" si="557"/>
        <v>0.12759143155260994</v>
      </c>
      <c r="DF95" s="6">
        <f t="shared" si="558"/>
        <v>0.12777554695117915</v>
      </c>
      <c r="DG95" s="6">
        <f t="shared" si="559"/>
        <v>0.12744196508266373</v>
      </c>
      <c r="DH95" s="6">
        <f t="shared" si="560"/>
        <v>0.11755612071903832</v>
      </c>
      <c r="DI95" s="6">
        <f t="shared" si="381"/>
        <v>0.11912125530593752</v>
      </c>
      <c r="DJ95" s="6">
        <f t="shared" si="382"/>
        <v>0.12095843497231426</v>
      </c>
      <c r="DK95" s="6">
        <f t="shared" si="383"/>
        <v>0.12074708709908125</v>
      </c>
      <c r="DL95" s="6">
        <f t="shared" si="384"/>
        <v>0.12230955034462841</v>
      </c>
      <c r="DM95" s="6">
        <f t="shared" si="385"/>
        <v>0.12299633238355351</v>
      </c>
      <c r="DN95" s="6">
        <f t="shared" si="386"/>
        <v>0.1237006635389126</v>
      </c>
      <c r="DO95" s="6">
        <f t="shared" si="387"/>
        <v>0.12397382121547446</v>
      </c>
      <c r="DP95" s="6">
        <f t="shared" si="388"/>
        <v>0.1246448599354089</v>
      </c>
      <c r="DQ95" s="6">
        <f t="shared" si="389"/>
        <v>0.12521373560748786</v>
      </c>
      <c r="DR95" s="6">
        <f t="shared" si="390"/>
        <v>0.12618607058847825</v>
      </c>
      <c r="DS95" s="6">
        <f t="shared" si="391"/>
        <v>0.1269649975036517</v>
      </c>
      <c r="DT95" s="6">
        <f t="shared" si="392"/>
        <v>0.12680866351339826</v>
      </c>
      <c r="DU95" s="6">
        <f t="shared" si="393"/>
        <v>0.12754619600820397</v>
      </c>
      <c r="DV95" s="6">
        <f t="shared" si="394"/>
        <v>0.12826044585170981</v>
      </c>
      <c r="DW95" s="6">
        <f t="shared" si="395"/>
        <v>0.12863235903811479</v>
      </c>
      <c r="DX95" s="6">
        <f t="shared" si="396"/>
        <v>0.12885393844197973</v>
      </c>
      <c r="DY95" s="6">
        <f t="shared" si="397"/>
        <v>0.1290606584867032</v>
      </c>
      <c r="DZ95" s="6">
        <f t="shared" si="398"/>
        <v>0.12949174633959071</v>
      </c>
      <c r="EA95" s="6">
        <f t="shared" si="399"/>
        <v>0.12972148849417606</v>
      </c>
      <c r="EB95" s="6">
        <f t="shared" si="400"/>
        <v>0.1301381993548594</v>
      </c>
      <c r="EC95" s="6">
        <f t="shared" si="401"/>
        <v>0.13012919833586192</v>
      </c>
      <c r="ED95" s="6">
        <f t="shared" si="402"/>
        <v>0.13064346644730393</v>
      </c>
      <c r="EE95" s="6">
        <f t="shared" si="403"/>
        <v>0.1306215860903735</v>
      </c>
      <c r="EF95" s="6">
        <f t="shared" si="404"/>
        <v>0.13030071470009505</v>
      </c>
      <c r="EG95" s="6">
        <f t="shared" si="405"/>
        <v>0.13095692878156812</v>
      </c>
      <c r="EH95" s="6">
        <f t="shared" si="406"/>
        <v>0.13150714036791972</v>
      </c>
      <c r="EI95" s="6">
        <f t="shared" si="407"/>
        <v>0.1321221469584061</v>
      </c>
      <c r="EJ95" s="6">
        <f t="shared" si="408"/>
        <v>0.13246384961399676</v>
      </c>
      <c r="EK95" s="6">
        <f t="shared" si="409"/>
        <v>0.13268708343168109</v>
      </c>
      <c r="EL95" s="6">
        <f t="shared" si="410"/>
        <v>0.13285758653725543</v>
      </c>
      <c r="EM95" s="6">
        <f t="shared" si="411"/>
        <v>0.13299811100520331</v>
      </c>
      <c r="EN95" s="6">
        <f t="shared" si="412"/>
        <v>0.13318477410152821</v>
      </c>
      <c r="EO95" s="6">
        <f t="shared" si="413"/>
        <v>0.13334315395101137</v>
      </c>
      <c r="EP95" s="6">
        <f t="shared" si="414"/>
        <v>0.13315105594626792</v>
      </c>
      <c r="EQ95" s="6">
        <f t="shared" si="415"/>
        <v>0.13311117932549529</v>
      </c>
      <c r="ER95" s="6">
        <f t="shared" si="416"/>
        <v>0.13351310131689187</v>
      </c>
      <c r="ES95" s="6">
        <f t="shared" si="417"/>
        <v>0.13376002049483843</v>
      </c>
      <c r="ET95" s="6">
        <f t="shared" si="418"/>
        <v>0.13387188036514078</v>
      </c>
      <c r="EU95" s="6">
        <f t="shared" si="419"/>
        <v>0.13385203703793461</v>
      </c>
      <c r="EV95" s="6">
        <f t="shared" si="420"/>
        <v>0.13396256132717496</v>
      </c>
      <c r="EW95" s="6">
        <f t="shared" si="421"/>
        <v>0.13395098140713321</v>
      </c>
      <c r="EX95" s="6">
        <f t="shared" si="422"/>
        <v>0.13420910576153153</v>
      </c>
      <c r="EY95" s="6">
        <f t="shared" si="423"/>
        <v>0.13439094216408468</v>
      </c>
      <c r="EZ95" s="6">
        <f t="shared" si="424"/>
        <v>0.13448187141555201</v>
      </c>
      <c r="FA95" s="6">
        <f t="shared" si="425"/>
        <v>0.13468485397459387</v>
      </c>
      <c r="FB95" s="6">
        <f t="shared" si="426"/>
        <v>0.13458360995124249</v>
      </c>
      <c r="FC95" s="6">
        <f t="shared" si="427"/>
        <v>0.13479807779600733</v>
      </c>
      <c r="FD95" s="6">
        <f t="shared" si="428"/>
        <v>0.13487843900097438</v>
      </c>
      <c r="FE95" s="6">
        <f t="shared" si="429"/>
        <v>0.13499984059519871</v>
      </c>
      <c r="FF95" s="6">
        <f t="shared" si="430"/>
        <v>0.13487044479338486</v>
      </c>
      <c r="FG95" s="6">
        <f t="shared" si="431"/>
        <v>0.13499567480084351</v>
      </c>
      <c r="FH95" s="6">
        <f t="shared" si="432"/>
        <v>0.13510181054116821</v>
      </c>
      <c r="FI95" s="6">
        <f t="shared" si="433"/>
        <v>0.13514825004820519</v>
      </c>
      <c r="FJ95" s="6">
        <f t="shared" si="434"/>
        <v>0.13528224214206022</v>
      </c>
      <c r="FK95" s="6">
        <f t="shared" si="435"/>
        <v>0.13532274097170716</v>
      </c>
      <c r="FL95" s="6">
        <f t="shared" si="436"/>
        <v>0.13536238067338779</v>
      </c>
      <c r="FM95" s="6">
        <f t="shared" si="437"/>
        <v>0.13537458639267611</v>
      </c>
      <c r="FN95" s="6">
        <f t="shared" si="438"/>
        <v>0.13542411896134951</v>
      </c>
      <c r="FO95" s="6">
        <f t="shared" si="439"/>
        <v>0.13544412552324675</v>
      </c>
      <c r="FP95" s="6">
        <f t="shared" si="440"/>
        <v>0.13549128330890695</v>
      </c>
      <c r="FQ95" s="6">
        <f t="shared" si="441"/>
        <v>0.135528662140914</v>
      </c>
      <c r="FR95" s="6">
        <f t="shared" si="442"/>
        <v>0.13556391280084237</v>
      </c>
      <c r="FS95" s="6">
        <f t="shared" si="443"/>
        <v>0.13559713166640855</v>
      </c>
      <c r="FT95" s="6">
        <f t="shared" si="444"/>
        <v>0.13562836238669687</v>
      </c>
      <c r="FU95" s="6">
        <f t="shared" si="445"/>
        <v>0.13565769950913173</v>
      </c>
      <c r="FV95" s="6">
        <f t="shared" si="446"/>
        <v>0.13568513028427753</v>
      </c>
      <c r="FW95" s="6">
        <f t="shared" si="447"/>
        <v>0.13571066956817776</v>
      </c>
      <c r="FX95" s="6">
        <f t="shared" si="448"/>
        <v>0.13573416327321786</v>
      </c>
      <c r="FY95" s="6">
        <f t="shared" si="449"/>
        <v>0.13575517973859577</v>
      </c>
      <c r="GA95" s="17"/>
      <c r="GB95" s="17"/>
      <c r="GC95" s="17"/>
    </row>
    <row r="96" spans="1:185" x14ac:dyDescent="0.25">
      <c r="A96" s="13">
        <v>94</v>
      </c>
      <c r="B96" s="6" t="str">
        <f t="shared" si="450"/>
        <v/>
      </c>
      <c r="C96" s="6" t="str">
        <f t="shared" si="451"/>
        <v/>
      </c>
      <c r="D96" s="6" t="str">
        <f t="shared" si="452"/>
        <v/>
      </c>
      <c r="E96" s="6" t="str">
        <f t="shared" si="453"/>
        <v/>
      </c>
      <c r="F96" s="6" t="str">
        <f t="shared" si="454"/>
        <v/>
      </c>
      <c r="G96" s="6" t="str">
        <f t="shared" si="455"/>
        <v/>
      </c>
      <c r="H96" s="6" t="str">
        <f t="shared" si="456"/>
        <v/>
      </c>
      <c r="I96" s="6" t="str">
        <f t="shared" si="457"/>
        <v/>
      </c>
      <c r="J96" s="6" t="str">
        <f t="shared" si="458"/>
        <v/>
      </c>
      <c r="K96" s="6" t="str">
        <f t="shared" si="459"/>
        <v/>
      </c>
      <c r="L96" s="6" t="str">
        <f t="shared" si="460"/>
        <v/>
      </c>
      <c r="M96" s="6" t="str">
        <f t="shared" si="461"/>
        <v/>
      </c>
      <c r="N96" s="6" t="str">
        <f t="shared" si="462"/>
        <v/>
      </c>
      <c r="O96" s="6" t="str">
        <f t="shared" si="463"/>
        <v/>
      </c>
      <c r="P96" s="6" t="str">
        <f t="shared" si="464"/>
        <v/>
      </c>
      <c r="Q96" s="6" t="str">
        <f t="shared" si="465"/>
        <v/>
      </c>
      <c r="R96" s="6">
        <f t="shared" si="466"/>
        <v>1</v>
      </c>
      <c r="S96" s="6">
        <f t="shared" si="467"/>
        <v>0.70801000000000003</v>
      </c>
      <c r="T96" s="6">
        <f t="shared" si="468"/>
        <v>0.47973304890000001</v>
      </c>
      <c r="U96" s="6">
        <f t="shared" si="469"/>
        <v>0.35653779886923598</v>
      </c>
      <c r="V96" s="6">
        <f t="shared" si="470"/>
        <v>0.24088740737244946</v>
      </c>
      <c r="W96" s="6">
        <f t="shared" si="471"/>
        <v>0.15553687341247624</v>
      </c>
      <c r="X96" s="6">
        <f t="shared" si="472"/>
        <v>0.13044877209351491</v>
      </c>
      <c r="Y96" s="6">
        <f t="shared" si="473"/>
        <v>0.10971496993585274</v>
      </c>
      <c r="Z96" s="6">
        <f t="shared" si="474"/>
        <v>7.9816636208309838E-2</v>
      </c>
      <c r="AA96" s="6">
        <f t="shared" si="475"/>
        <v>7.228510128955784E-2</v>
      </c>
      <c r="AB96" s="6">
        <f t="shared" si="476"/>
        <v>5.6295678786941222E-2</v>
      </c>
      <c r="AC96" s="6">
        <f t="shared" si="477"/>
        <v>5.1760408711628583E-2</v>
      </c>
      <c r="AD96" s="6">
        <f t="shared" si="478"/>
        <v>4.6085698179513399E-2</v>
      </c>
      <c r="AE96" s="6">
        <f t="shared" si="479"/>
        <v>4.3873752971640388E-2</v>
      </c>
      <c r="AF96" s="6">
        <f t="shared" si="480"/>
        <v>3.3493490372828796E-2</v>
      </c>
      <c r="AG96" s="6">
        <f t="shared" si="481"/>
        <v>3.4285226759034566E-2</v>
      </c>
      <c r="AH96" s="6">
        <f t="shared" si="482"/>
        <v>2.9051084516252566E-2</v>
      </c>
      <c r="AI96" s="6">
        <f t="shared" si="483"/>
        <v>2.9567219712562348E-2</v>
      </c>
      <c r="AJ96" s="6">
        <f t="shared" si="484"/>
        <v>2.8712843631606932E-2</v>
      </c>
      <c r="AK96" s="6">
        <f t="shared" si="485"/>
        <v>2.3924358633810289E-2</v>
      </c>
      <c r="AL96" s="6">
        <f t="shared" si="486"/>
        <v>2.2230047592502661E-2</v>
      </c>
      <c r="AM96" s="6">
        <f t="shared" si="487"/>
        <v>2.3691823741916175E-2</v>
      </c>
      <c r="AN96" s="6">
        <f t="shared" si="488"/>
        <v>2.3672516748381594E-2</v>
      </c>
      <c r="AO96" s="6">
        <f t="shared" si="489"/>
        <v>2.2407578598289388E-2</v>
      </c>
      <c r="AP96" s="6">
        <f t="shared" si="490"/>
        <v>1.9930270989483325E-2</v>
      </c>
      <c r="AQ96" s="6">
        <f t="shared" si="491"/>
        <v>2.4393334426777744E-2</v>
      </c>
      <c r="AR96" s="6">
        <f t="shared" si="492"/>
        <v>2.1449077478381321E-2</v>
      </c>
      <c r="AS96" s="6">
        <f t="shared" si="493"/>
        <v>2.2759864456381791E-2</v>
      </c>
      <c r="AT96" s="6">
        <f t="shared" si="494"/>
        <v>1.9695733304420433E-2</v>
      </c>
      <c r="AU96" s="6">
        <f t="shared" si="495"/>
        <v>2.0918564642195735E-2</v>
      </c>
      <c r="AV96" s="6">
        <f t="shared" si="496"/>
        <v>1.9859609858167041E-2</v>
      </c>
      <c r="AW96" s="6">
        <f t="shared" si="497"/>
        <v>2.0849064455934478E-2</v>
      </c>
      <c r="AX96" s="6">
        <f t="shared" si="498"/>
        <v>1.9994985938843905E-2</v>
      </c>
      <c r="AY96" s="6">
        <f t="shared" si="499"/>
        <v>2.2674299517718991E-2</v>
      </c>
      <c r="AZ96" s="6">
        <f t="shared" si="500"/>
        <v>2.1172945622416537E-2</v>
      </c>
      <c r="BA96" s="6">
        <f t="shared" si="501"/>
        <v>2.1038360977405843E-2</v>
      </c>
      <c r="BB96" s="6">
        <f t="shared" si="502"/>
        <v>2.2243868274283835E-2</v>
      </c>
      <c r="BC96" s="6">
        <f t="shared" si="503"/>
        <v>2.3120120583136793E-2</v>
      </c>
      <c r="BD96" s="6">
        <f t="shared" si="504"/>
        <v>2.2830628766591671E-2</v>
      </c>
      <c r="BE96" s="6">
        <f t="shared" si="505"/>
        <v>2.1789394732857643E-2</v>
      </c>
      <c r="BF96" s="6">
        <f t="shared" si="506"/>
        <v>2.52802307376335E-2</v>
      </c>
      <c r="BG96" s="6">
        <f t="shared" si="507"/>
        <v>2.4903088281680846E-2</v>
      </c>
      <c r="BH96" s="6">
        <f t="shared" si="508"/>
        <v>2.4477470747263259E-2</v>
      </c>
      <c r="BI96" s="6">
        <f t="shared" si="509"/>
        <v>2.550954405990985E-2</v>
      </c>
      <c r="BJ96" s="6">
        <f t="shared" si="510"/>
        <v>2.453919558423635E-2</v>
      </c>
      <c r="BK96" s="6">
        <f t="shared" si="511"/>
        <v>2.8244735904508614E-2</v>
      </c>
      <c r="BL96" s="6">
        <f t="shared" si="512"/>
        <v>2.6548810221131591E-2</v>
      </c>
      <c r="BM96" s="6">
        <f t="shared" si="513"/>
        <v>2.9610067502239188E-2</v>
      </c>
      <c r="BN96" s="6">
        <f t="shared" si="514"/>
        <v>2.9012724009442138E-2</v>
      </c>
      <c r="BO96" s="6">
        <f t="shared" si="515"/>
        <v>3.0166772518737152E-2</v>
      </c>
      <c r="BP96" s="6">
        <f t="shared" si="516"/>
        <v>3.254454292564761E-2</v>
      </c>
      <c r="BQ96" s="6">
        <f t="shared" si="517"/>
        <v>3.1895932667756761E-2</v>
      </c>
      <c r="BR96" s="6">
        <f t="shared" si="518"/>
        <v>3.2329932415222265E-2</v>
      </c>
      <c r="BS96" s="6">
        <f t="shared" si="519"/>
        <v>3.4842958321909555E-2</v>
      </c>
      <c r="BT96" s="6">
        <f t="shared" si="520"/>
        <v>3.5731923552258543E-2</v>
      </c>
      <c r="BU96" s="6">
        <f t="shared" si="521"/>
        <v>3.7079595175856794E-2</v>
      </c>
      <c r="BV96" s="6">
        <f t="shared" si="522"/>
        <v>4.0996006249839151E-2</v>
      </c>
      <c r="BW96" s="6">
        <f t="shared" si="523"/>
        <v>4.132047679401607E-2</v>
      </c>
      <c r="BX96" s="6">
        <f t="shared" si="524"/>
        <v>4.3933626432621879E-2</v>
      </c>
      <c r="BY96" s="6">
        <f t="shared" si="525"/>
        <v>3.8316537219448235E-2</v>
      </c>
      <c r="BZ96" s="6">
        <f t="shared" si="526"/>
        <v>6.1686726283615587E-2</v>
      </c>
      <c r="CA96" s="6">
        <f t="shared" si="527"/>
        <v>5.1507728850508819E-2</v>
      </c>
      <c r="CB96" s="6">
        <f t="shared" si="528"/>
        <v>5.9461074738525251E-2</v>
      </c>
      <c r="CC96" s="6">
        <f t="shared" si="529"/>
        <v>7.4745426856358224E-2</v>
      </c>
      <c r="CD96" s="6">
        <f t="shared" si="530"/>
        <v>4.8657527436987418E-2</v>
      </c>
      <c r="CE96" s="6">
        <f t="shared" si="531"/>
        <v>6.1917057666394208E-2</v>
      </c>
      <c r="CF96" s="6">
        <f t="shared" si="532"/>
        <v>5.9335607048600886E-2</v>
      </c>
      <c r="CG96" s="6">
        <f t="shared" si="533"/>
        <v>6.5594022649771086E-2</v>
      </c>
      <c r="CH96" s="6">
        <f t="shared" si="534"/>
        <v>6.6365243508543101E-2</v>
      </c>
      <c r="CI96" s="6">
        <f t="shared" si="535"/>
        <v>7.1640868776006408E-2</v>
      </c>
      <c r="CJ96" s="6">
        <f t="shared" si="536"/>
        <v>7.2669047274561888E-2</v>
      </c>
      <c r="CK96" s="6">
        <f t="shared" si="537"/>
        <v>7.4945538783703705E-2</v>
      </c>
      <c r="CL96" s="6">
        <f t="shared" si="538"/>
        <v>7.9439057301478683E-2</v>
      </c>
      <c r="CM96" s="6">
        <f t="shared" si="539"/>
        <v>8.1143209263631777E-2</v>
      </c>
      <c r="CN96" s="6">
        <f t="shared" si="540"/>
        <v>8.413745579289944E-2</v>
      </c>
      <c r="CO96" s="6">
        <f t="shared" si="541"/>
        <v>8.4863551914326762E-2</v>
      </c>
      <c r="CP96" s="6">
        <f t="shared" si="542"/>
        <v>8.7964573963017406E-2</v>
      </c>
      <c r="CQ96" s="6">
        <f t="shared" si="543"/>
        <v>8.9774920269829722E-2</v>
      </c>
      <c r="CR96" s="6">
        <f t="shared" si="544"/>
        <v>9.0871553221117549E-2</v>
      </c>
      <c r="CS96" s="6">
        <f t="shared" si="545"/>
        <v>9.2096609781409156E-2</v>
      </c>
      <c r="CT96" s="6">
        <f t="shared" si="546"/>
        <v>9.4423149199581502E-2</v>
      </c>
      <c r="CU96" s="6">
        <f t="shared" si="547"/>
        <v>9.5331779169920944E-2</v>
      </c>
      <c r="CV96" s="6">
        <f t="shared" si="548"/>
        <v>9.6332145005415079E-2</v>
      </c>
      <c r="CW96" s="6">
        <f t="shared" si="549"/>
        <v>9.6953425066770862E-2</v>
      </c>
      <c r="CX96" s="6">
        <f t="shared" si="550"/>
        <v>9.8600573896593102E-2</v>
      </c>
      <c r="CY96" s="6">
        <f t="shared" si="551"/>
        <v>9.9394950884356764E-2</v>
      </c>
      <c r="CZ96" s="6">
        <f t="shared" si="552"/>
        <v>0.1000087670927476</v>
      </c>
      <c r="DA96" s="6">
        <f t="shared" si="553"/>
        <v>0.10084575276196663</v>
      </c>
      <c r="DB96" s="6">
        <f t="shared" si="554"/>
        <v>0.10015084513416998</v>
      </c>
      <c r="DC96" s="6">
        <f t="shared" si="555"/>
        <v>0.10123857437922523</v>
      </c>
      <c r="DD96" s="6">
        <f t="shared" si="556"/>
        <v>0.10202343482242204</v>
      </c>
      <c r="DE96" s="6">
        <f t="shared" si="557"/>
        <v>0.10193456589283077</v>
      </c>
      <c r="DF96" s="6">
        <f t="shared" si="558"/>
        <v>0.1020816582406394</v>
      </c>
      <c r="DG96" s="6">
        <f t="shared" si="559"/>
        <v>0.10181515505509581</v>
      </c>
      <c r="DH96" s="6">
        <f t="shared" si="560"/>
        <v>9.3917216757611194E-2</v>
      </c>
      <c r="DI96" s="6">
        <f t="shared" si="381"/>
        <v>9.5167624506297996E-2</v>
      </c>
      <c r="DJ96" s="6">
        <f t="shared" si="382"/>
        <v>9.6635372845511755E-2</v>
      </c>
      <c r="DK96" s="6">
        <f t="shared" si="383"/>
        <v>9.6466524095652734E-2</v>
      </c>
      <c r="DL96" s="6">
        <f t="shared" si="384"/>
        <v>9.7714797672649817E-2</v>
      </c>
      <c r="DM96" s="6">
        <f t="shared" si="385"/>
        <v>9.8263477377461786E-2</v>
      </c>
      <c r="DN96" s="6">
        <f t="shared" si="386"/>
        <v>9.8826177315009867E-2</v>
      </c>
      <c r="DO96" s="6">
        <f t="shared" si="387"/>
        <v>9.9044406774792565E-2</v>
      </c>
      <c r="DP96" s="6">
        <f t="shared" si="388"/>
        <v>9.9580508923514013E-2</v>
      </c>
      <c r="DQ96" s="6">
        <f t="shared" si="389"/>
        <v>0.10003499159507531</v>
      </c>
      <c r="DR96" s="6">
        <f t="shared" si="390"/>
        <v>0.10081180350935187</v>
      </c>
      <c r="DS96" s="6">
        <f t="shared" si="391"/>
        <v>0.10143409903495469</v>
      </c>
      <c r="DT96" s="6">
        <f t="shared" si="392"/>
        <v>0.10130920163991129</v>
      </c>
      <c r="DU96" s="6">
        <f t="shared" si="393"/>
        <v>0.10189842658844459</v>
      </c>
      <c r="DV96" s="6">
        <f t="shared" si="394"/>
        <v>0.10246905070364444</v>
      </c>
      <c r="DW96" s="6">
        <f t="shared" si="395"/>
        <v>0.10276617731116572</v>
      </c>
      <c r="DX96" s="6">
        <f t="shared" si="396"/>
        <v>0.10294320017288079</v>
      </c>
      <c r="DY96" s="6">
        <f t="shared" si="397"/>
        <v>0.10310835168629998</v>
      </c>
      <c r="DZ96" s="6">
        <f t="shared" si="398"/>
        <v>0.10345275375633742</v>
      </c>
      <c r="EA96" s="6">
        <f t="shared" si="399"/>
        <v>0.1036362979529184</v>
      </c>
      <c r="EB96" s="6">
        <f t="shared" si="400"/>
        <v>0.10396921404430241</v>
      </c>
      <c r="EC96" s="6">
        <f t="shared" si="401"/>
        <v>0.10396202300527309</v>
      </c>
      <c r="ED96" s="6">
        <f t="shared" si="402"/>
        <v>0.10437287893857887</v>
      </c>
      <c r="EE96" s="6">
        <f t="shared" si="403"/>
        <v>0.10435539841768382</v>
      </c>
      <c r="EF96" s="6">
        <f t="shared" si="404"/>
        <v>0.10409904980965072</v>
      </c>
      <c r="EG96" s="6">
        <f t="shared" si="405"/>
        <v>0.10462330834890959</v>
      </c>
      <c r="EH96" s="6">
        <f t="shared" si="406"/>
        <v>0.10506288002328829</v>
      </c>
      <c r="EI96" s="6">
        <f t="shared" si="407"/>
        <v>0.10555421732595513</v>
      </c>
      <c r="EJ96" s="6">
        <f t="shared" si="408"/>
        <v>0.10582720832102598</v>
      </c>
      <c r="EK96" s="6">
        <f t="shared" si="409"/>
        <v>0.10600555291690794</v>
      </c>
      <c r="EL96" s="6">
        <f t="shared" si="410"/>
        <v>0.106141770214877</v>
      </c>
      <c r="EM96" s="6">
        <f t="shared" si="411"/>
        <v>0.10625403716308254</v>
      </c>
      <c r="EN96" s="6">
        <f t="shared" si="412"/>
        <v>0.10640316490199535</v>
      </c>
      <c r="EO96" s="6">
        <f t="shared" si="413"/>
        <v>0.10652969676237801</v>
      </c>
      <c r="EP96" s="6">
        <f t="shared" si="414"/>
        <v>0.10637622699968216</v>
      </c>
      <c r="EQ96" s="6">
        <f t="shared" si="415"/>
        <v>0.10634436901377929</v>
      </c>
      <c r="ER96" s="6">
        <f t="shared" si="416"/>
        <v>0.10666547007219086</v>
      </c>
      <c r="ES96" s="6">
        <f t="shared" si="417"/>
        <v>0.10686273723118672</v>
      </c>
      <c r="ET96" s="6">
        <f t="shared" si="418"/>
        <v>0.10695210363441104</v>
      </c>
      <c r="EU96" s="6">
        <f t="shared" si="419"/>
        <v>0.10693625052484078</v>
      </c>
      <c r="EV96" s="6">
        <f t="shared" si="420"/>
        <v>0.10702454991381412</v>
      </c>
      <c r="EW96" s="6">
        <f t="shared" si="421"/>
        <v>0.1070152985549402</v>
      </c>
      <c r="EX96" s="6">
        <f t="shared" si="422"/>
        <v>0.10722151768495372</v>
      </c>
      <c r="EY96" s="6">
        <f t="shared" si="423"/>
        <v>0.10736678931120809</v>
      </c>
      <c r="EZ96" s="6">
        <f t="shared" si="424"/>
        <v>0.10743943395248606</v>
      </c>
      <c r="FA96" s="6">
        <f t="shared" si="425"/>
        <v>0.10760159953671039</v>
      </c>
      <c r="FB96" s="6">
        <f t="shared" si="426"/>
        <v>0.1075207142809845</v>
      </c>
      <c r="FC96" s="6">
        <f t="shared" si="427"/>
        <v>0.10769205561941175</v>
      </c>
      <c r="FD96" s="6">
        <f t="shared" si="428"/>
        <v>0.10775625730163493</v>
      </c>
      <c r="FE96" s="6">
        <f t="shared" si="429"/>
        <v>0.10785324672055882</v>
      </c>
      <c r="FF96" s="6">
        <f t="shared" si="430"/>
        <v>0.107749870618216</v>
      </c>
      <c r="FG96" s="6">
        <f t="shared" si="431"/>
        <v>0.10784991860961886</v>
      </c>
      <c r="FH96" s="6">
        <f t="shared" si="432"/>
        <v>0.1079347119259416</v>
      </c>
      <c r="FI96" s="6">
        <f t="shared" si="433"/>
        <v>0.10797181309278713</v>
      </c>
      <c r="FJ96" s="6">
        <f t="shared" si="434"/>
        <v>0.10807886123664741</v>
      </c>
      <c r="FK96" s="6">
        <f t="shared" si="435"/>
        <v>0.10811121631385748</v>
      </c>
      <c r="FL96" s="6">
        <f t="shared" si="436"/>
        <v>0.10814288502180885</v>
      </c>
      <c r="FM96" s="6">
        <f t="shared" si="437"/>
        <v>0.1081526363403882</v>
      </c>
      <c r="FN96" s="6">
        <f t="shared" si="438"/>
        <v>0.10819220859711295</v>
      </c>
      <c r="FO96" s="6">
        <f t="shared" si="439"/>
        <v>0.10820819211714394</v>
      </c>
      <c r="FP96" s="6">
        <f t="shared" si="440"/>
        <v>0.1082458671267527</v>
      </c>
      <c r="FQ96" s="6">
        <f t="shared" si="441"/>
        <v>0.10827572959453644</v>
      </c>
      <c r="FR96" s="6">
        <f t="shared" si="442"/>
        <v>0.1083038918361032</v>
      </c>
      <c r="FS96" s="6">
        <f t="shared" si="443"/>
        <v>0.10833043084894863</v>
      </c>
      <c r="FT96" s="6">
        <f t="shared" si="444"/>
        <v>0.10835538150493211</v>
      </c>
      <c r="FU96" s="6">
        <f t="shared" si="445"/>
        <v>0.10837881933930353</v>
      </c>
      <c r="FV96" s="6">
        <f t="shared" si="446"/>
        <v>0.1084007341663618</v>
      </c>
      <c r="FW96" s="6">
        <f t="shared" si="447"/>
        <v>0.10842113785480627</v>
      </c>
      <c r="FX96" s="6">
        <f t="shared" si="448"/>
        <v>0.10843990730190263</v>
      </c>
      <c r="FY96" s="6">
        <f t="shared" si="449"/>
        <v>0.10845669764784381</v>
      </c>
      <c r="GA96" s="17"/>
      <c r="GB96" s="17"/>
      <c r="GC96" s="17"/>
    </row>
    <row r="97" spans="1:185" x14ac:dyDescent="0.25">
      <c r="A97" s="13">
        <v>95</v>
      </c>
      <c r="B97" s="6" t="str">
        <f t="shared" si="450"/>
        <v/>
      </c>
      <c r="C97" s="6" t="str">
        <f t="shared" si="451"/>
        <v/>
      </c>
      <c r="D97" s="6" t="str">
        <f t="shared" si="452"/>
        <v/>
      </c>
      <c r="E97" s="6" t="str">
        <f t="shared" si="453"/>
        <v/>
      </c>
      <c r="F97" s="6" t="str">
        <f t="shared" si="454"/>
        <v/>
      </c>
      <c r="G97" s="6" t="str">
        <f t="shared" si="455"/>
        <v/>
      </c>
      <c r="H97" s="6" t="str">
        <f t="shared" si="456"/>
        <v/>
      </c>
      <c r="I97" s="6" t="str">
        <f t="shared" si="457"/>
        <v/>
      </c>
      <c r="J97" s="6" t="str">
        <f t="shared" si="458"/>
        <v/>
      </c>
      <c r="K97" s="6" t="str">
        <f t="shared" si="459"/>
        <v/>
      </c>
      <c r="L97" s="6" t="str">
        <f t="shared" si="460"/>
        <v/>
      </c>
      <c r="M97" s="6" t="str">
        <f t="shared" si="461"/>
        <v/>
      </c>
      <c r="N97" s="6" t="str">
        <f t="shared" si="462"/>
        <v/>
      </c>
      <c r="O97" s="6" t="str">
        <f t="shared" si="463"/>
        <v/>
      </c>
      <c r="P97" s="6" t="str">
        <f t="shared" si="464"/>
        <v/>
      </c>
      <c r="Q97" s="6">
        <f t="shared" si="465"/>
        <v>1</v>
      </c>
      <c r="R97" s="6">
        <f t="shared" si="466"/>
        <v>0.69128000000000001</v>
      </c>
      <c r="S97" s="6">
        <f t="shared" si="467"/>
        <v>0.45456366030000001</v>
      </c>
      <c r="T97" s="6">
        <f t="shared" si="468"/>
        <v>0.30494231253328502</v>
      </c>
      <c r="U97" s="6">
        <f t="shared" si="469"/>
        <v>0.2137871949579713</v>
      </c>
      <c r="V97" s="6">
        <f t="shared" si="470"/>
        <v>0.1576511726289733</v>
      </c>
      <c r="W97" s="6">
        <f t="shared" si="471"/>
        <v>0.10625968117793552</v>
      </c>
      <c r="X97" s="6">
        <f t="shared" si="472"/>
        <v>8.7527212611585706E-2</v>
      </c>
      <c r="Y97" s="6">
        <f t="shared" si="473"/>
        <v>7.1700927152478486E-2</v>
      </c>
      <c r="Z97" s="6">
        <f t="shared" si="474"/>
        <v>5.4710313288985978E-2</v>
      </c>
      <c r="AA97" s="6">
        <f t="shared" si="475"/>
        <v>4.7828882970261735E-2</v>
      </c>
      <c r="AB97" s="6">
        <f t="shared" si="476"/>
        <v>3.7269991184106566E-2</v>
      </c>
      <c r="AC97" s="6">
        <f t="shared" si="477"/>
        <v>3.5857540739067821E-2</v>
      </c>
      <c r="AD97" s="6">
        <f t="shared" si="478"/>
        <v>2.8574976299225483E-2</v>
      </c>
      <c r="AE97" s="6">
        <f t="shared" si="479"/>
        <v>2.9520893424497954E-2</v>
      </c>
      <c r="AF97" s="6">
        <f t="shared" si="480"/>
        <v>2.2646623515588191E-2</v>
      </c>
      <c r="AG97" s="6">
        <f t="shared" si="481"/>
        <v>2.2527793946558843E-2</v>
      </c>
      <c r="AH97" s="6">
        <f t="shared" si="482"/>
        <v>2.0059192836782071E-2</v>
      </c>
      <c r="AI97" s="6">
        <f t="shared" si="483"/>
        <v>2.0260345963639098E-2</v>
      </c>
      <c r="AJ97" s="6">
        <f t="shared" si="484"/>
        <v>1.9031447015901707E-2</v>
      </c>
      <c r="AK97" s="6">
        <f t="shared" si="485"/>
        <v>1.6460676470820491E-2</v>
      </c>
      <c r="AL97" s="6">
        <f t="shared" si="486"/>
        <v>1.3911119182436316E-2</v>
      </c>
      <c r="AM97" s="6">
        <f t="shared" si="487"/>
        <v>1.6044339956263053E-2</v>
      </c>
      <c r="AN97" s="6">
        <f t="shared" si="488"/>
        <v>1.6187503677710817E-2</v>
      </c>
      <c r="AO97" s="6">
        <f t="shared" si="489"/>
        <v>1.5191441986496274E-2</v>
      </c>
      <c r="AP97" s="6">
        <f t="shared" si="490"/>
        <v>1.3715015981412951E-2</v>
      </c>
      <c r="AQ97" s="6">
        <f t="shared" si="491"/>
        <v>1.64342772700087E-2</v>
      </c>
      <c r="AR97" s="6">
        <f t="shared" si="492"/>
        <v>1.3844307058421225E-2</v>
      </c>
      <c r="AS97" s="6">
        <f t="shared" si="493"/>
        <v>1.5651275990720068E-2</v>
      </c>
      <c r="AT97" s="6">
        <f t="shared" si="494"/>
        <v>1.296609514896606E-2</v>
      </c>
      <c r="AU97" s="6">
        <f t="shared" si="495"/>
        <v>1.4467488492188993E-2</v>
      </c>
      <c r="AV97" s="6">
        <f t="shared" si="496"/>
        <v>1.3650105643813953E-2</v>
      </c>
      <c r="AW97" s="6">
        <f t="shared" si="497"/>
        <v>1.503446886981891E-2</v>
      </c>
      <c r="AX97" s="6">
        <f t="shared" si="498"/>
        <v>1.3839129617852032E-2</v>
      </c>
      <c r="AY97" s="6">
        <f t="shared" si="499"/>
        <v>1.5905567625689516E-2</v>
      </c>
      <c r="AZ97" s="6">
        <f t="shared" si="500"/>
        <v>1.4215727420346689E-2</v>
      </c>
      <c r="BA97" s="6">
        <f t="shared" si="501"/>
        <v>1.4722224244769062E-2</v>
      </c>
      <c r="BB97" s="6">
        <f t="shared" si="502"/>
        <v>1.5392756845804413E-2</v>
      </c>
      <c r="BC97" s="6">
        <f t="shared" si="503"/>
        <v>1.6606257810043833E-2</v>
      </c>
      <c r="BD97" s="6">
        <f t="shared" si="504"/>
        <v>1.6391706535549822E-2</v>
      </c>
      <c r="BE97" s="6">
        <f t="shared" si="505"/>
        <v>1.538701687850208E-2</v>
      </c>
      <c r="BF97" s="6">
        <f t="shared" si="506"/>
        <v>1.7690094260966415E-2</v>
      </c>
      <c r="BG97" s="6">
        <f t="shared" si="507"/>
        <v>1.7716555065353384E-2</v>
      </c>
      <c r="BH97" s="6">
        <f t="shared" si="508"/>
        <v>1.7933908492397371E-2</v>
      </c>
      <c r="BI97" s="6">
        <f t="shared" si="509"/>
        <v>1.79112712662251E-2</v>
      </c>
      <c r="BJ97" s="6">
        <f t="shared" si="510"/>
        <v>1.7841712933430724E-2</v>
      </c>
      <c r="BK97" s="6">
        <f t="shared" si="511"/>
        <v>2.0799705967439189E-2</v>
      </c>
      <c r="BL97" s="6">
        <f t="shared" si="512"/>
        <v>1.8987178093948891E-2</v>
      </c>
      <c r="BM97" s="6">
        <f t="shared" si="513"/>
        <v>2.1292895641535223E-2</v>
      </c>
      <c r="BN97" s="6">
        <f t="shared" si="514"/>
        <v>2.0611799645268072E-2</v>
      </c>
      <c r="BO97" s="6">
        <f t="shared" si="515"/>
        <v>2.1304679755907739E-2</v>
      </c>
      <c r="BP97" s="6">
        <f t="shared" si="516"/>
        <v>2.3673876860403842E-2</v>
      </c>
      <c r="BQ97" s="6">
        <f t="shared" si="517"/>
        <v>2.3339529770304335E-2</v>
      </c>
      <c r="BR97" s="6">
        <f t="shared" si="518"/>
        <v>2.325265729100031E-2</v>
      </c>
      <c r="BS97" s="6">
        <f t="shared" si="519"/>
        <v>2.4420732628659968E-2</v>
      </c>
      <c r="BT97" s="6">
        <f t="shared" si="520"/>
        <v>2.5704831165023753E-2</v>
      </c>
      <c r="BU97" s="6">
        <f t="shared" si="521"/>
        <v>2.7211231715754264E-2</v>
      </c>
      <c r="BV97" s="6">
        <f t="shared" si="522"/>
        <v>3.0913448472753707E-2</v>
      </c>
      <c r="BW97" s="6">
        <f t="shared" si="523"/>
        <v>3.0764747792216725E-2</v>
      </c>
      <c r="BX97" s="6">
        <f t="shared" si="524"/>
        <v>3.362416165394283E-2</v>
      </c>
      <c r="BY97" s="6">
        <f t="shared" si="525"/>
        <v>2.9024010612987646E-2</v>
      </c>
      <c r="BZ97" s="6">
        <f t="shared" si="526"/>
        <v>4.6065070744284377E-2</v>
      </c>
      <c r="CA97" s="6">
        <f t="shared" si="527"/>
        <v>3.8561974043602239E-2</v>
      </c>
      <c r="CB97" s="6">
        <f t="shared" si="528"/>
        <v>4.4628813261212812E-2</v>
      </c>
      <c r="CC97" s="6">
        <f t="shared" si="529"/>
        <v>5.6240861582044742E-2</v>
      </c>
      <c r="CD97" s="6">
        <f t="shared" si="530"/>
        <v>3.6702132191355347E-2</v>
      </c>
      <c r="CE97" s="6">
        <f t="shared" si="531"/>
        <v>4.6818208228248656E-2</v>
      </c>
      <c r="CF97" s="6">
        <f t="shared" si="532"/>
        <v>4.4975139627356477E-2</v>
      </c>
      <c r="CG97" s="6">
        <f t="shared" si="533"/>
        <v>4.9838344756031362E-2</v>
      </c>
      <c r="CH97" s="6">
        <f t="shared" si="534"/>
        <v>5.0544271493704808E-2</v>
      </c>
      <c r="CI97" s="6">
        <f t="shared" si="535"/>
        <v>5.4690741802731924E-2</v>
      </c>
      <c r="CJ97" s="6">
        <f t="shared" si="536"/>
        <v>5.5475654740728721E-2</v>
      </c>
      <c r="CK97" s="6">
        <f t="shared" si="537"/>
        <v>5.7213531618406741E-2</v>
      </c>
      <c r="CL97" s="6">
        <f t="shared" si="538"/>
        <v>6.0643890088930098E-2</v>
      </c>
      <c r="CM97" s="6">
        <f t="shared" si="539"/>
        <v>6.1944842136931341E-2</v>
      </c>
      <c r="CN97" s="6">
        <f t="shared" si="540"/>
        <v>6.4230654224692471E-2</v>
      </c>
      <c r="CO97" s="6">
        <f t="shared" si="541"/>
        <v>6.4784957043452343E-2</v>
      </c>
      <c r="CP97" s="6">
        <f t="shared" si="542"/>
        <v>6.7152281715627718E-2</v>
      </c>
      <c r="CQ97" s="6">
        <f t="shared" si="543"/>
        <v>6.8534302678396414E-2</v>
      </c>
      <c r="CR97" s="6">
        <f t="shared" si="544"/>
        <v>6.9371473843625742E-2</v>
      </c>
      <c r="CS97" s="6">
        <f t="shared" si="545"/>
        <v>7.0306683775852155E-2</v>
      </c>
      <c r="CT97" s="6">
        <f t="shared" si="546"/>
        <v>7.2082767298945291E-2</v>
      </c>
      <c r="CU97" s="6">
        <f t="shared" si="547"/>
        <v>7.2776416719326151E-2</v>
      </c>
      <c r="CV97" s="6">
        <f t="shared" si="548"/>
        <v>7.35400974305183E-2</v>
      </c>
      <c r="CW97" s="6">
        <f t="shared" si="549"/>
        <v>7.4014383518938465E-2</v>
      </c>
      <c r="CX97" s="6">
        <f t="shared" si="550"/>
        <v>7.5271819294098277E-2</v>
      </c>
      <c r="CY97" s="6">
        <f t="shared" si="551"/>
        <v>7.587824782398743E-2</v>
      </c>
      <c r="CZ97" s="6">
        <f t="shared" si="552"/>
        <v>7.6346835996367018E-2</v>
      </c>
      <c r="DA97" s="6">
        <f t="shared" si="553"/>
        <v>7.6985792054688515E-2</v>
      </c>
      <c r="DB97" s="6">
        <f t="shared" si="554"/>
        <v>7.6455298576623601E-2</v>
      </c>
      <c r="DC97" s="6">
        <f t="shared" si="555"/>
        <v>7.7285672639766184E-2</v>
      </c>
      <c r="DD97" s="6">
        <f t="shared" si="556"/>
        <v>7.7884836225906709E-2</v>
      </c>
      <c r="DE97" s="6">
        <f t="shared" si="557"/>
        <v>7.7816993557809577E-2</v>
      </c>
      <c r="DF97" s="6">
        <f t="shared" si="558"/>
        <v>7.792928406674117E-2</v>
      </c>
      <c r="DG97" s="6">
        <f t="shared" si="559"/>
        <v>7.7725835153304043E-2</v>
      </c>
      <c r="DH97" s="6">
        <f t="shared" si="560"/>
        <v>7.1696537748324726E-2</v>
      </c>
      <c r="DI97" s="6">
        <f t="shared" si="381"/>
        <v>7.2651100814071196E-2</v>
      </c>
      <c r="DJ97" s="6">
        <f t="shared" si="382"/>
        <v>7.3771581997825519E-2</v>
      </c>
      <c r="DK97" s="6">
        <f t="shared" si="383"/>
        <v>7.3642682620416705E-2</v>
      </c>
      <c r="DL97" s="6">
        <f t="shared" si="384"/>
        <v>7.4595616456439431E-2</v>
      </c>
      <c r="DM97" s="6">
        <f t="shared" si="385"/>
        <v>7.5014479328721073E-2</v>
      </c>
      <c r="DN97" s="6">
        <f t="shared" si="386"/>
        <v>7.5444045266748375E-2</v>
      </c>
      <c r="DO97" s="6">
        <f t="shared" si="387"/>
        <v>7.5610641948818794E-2</v>
      </c>
      <c r="DP97" s="6">
        <f t="shared" si="388"/>
        <v>7.6019903096771729E-2</v>
      </c>
      <c r="DQ97" s="6">
        <f t="shared" si="389"/>
        <v>7.6366855818993606E-2</v>
      </c>
      <c r="DR97" s="6">
        <f t="shared" si="390"/>
        <v>7.6959875146632106E-2</v>
      </c>
      <c r="DS97" s="6">
        <f t="shared" si="391"/>
        <v>7.7434936441912447E-2</v>
      </c>
      <c r="DT97" s="6">
        <f t="shared" si="392"/>
        <v>7.7339589591701716E-2</v>
      </c>
      <c r="DU97" s="6">
        <f t="shared" si="393"/>
        <v>7.7789404761095013E-2</v>
      </c>
      <c r="DV97" s="6">
        <f t="shared" si="394"/>
        <v>7.8225020027687928E-2</v>
      </c>
      <c r="DW97" s="6">
        <f t="shared" si="395"/>
        <v>7.8451846905311026E-2</v>
      </c>
      <c r="DX97" s="6">
        <f t="shared" si="396"/>
        <v>7.8586986411414872E-2</v>
      </c>
      <c r="DY97" s="6">
        <f t="shared" si="397"/>
        <v>7.8713063313231621E-2</v>
      </c>
      <c r="DZ97" s="6">
        <f t="shared" si="398"/>
        <v>7.8975980346631031E-2</v>
      </c>
      <c r="EA97" s="6">
        <f t="shared" si="399"/>
        <v>7.911609824910909E-2</v>
      </c>
      <c r="EB97" s="6">
        <f t="shared" si="400"/>
        <v>7.9370246869958264E-2</v>
      </c>
      <c r="EC97" s="6">
        <f t="shared" si="401"/>
        <v>7.9364757220466764E-2</v>
      </c>
      <c r="ED97" s="6">
        <f t="shared" si="402"/>
        <v>7.967840522823734E-2</v>
      </c>
      <c r="EE97" s="6">
        <f t="shared" si="403"/>
        <v>7.9665060573556531E-2</v>
      </c>
      <c r="EF97" s="6">
        <f t="shared" si="404"/>
        <v>7.9469363679130767E-2</v>
      </c>
      <c r="EG97" s="6">
        <f t="shared" si="405"/>
        <v>7.9869583398661681E-2</v>
      </c>
      <c r="EH97" s="6">
        <f t="shared" si="406"/>
        <v>8.0205153044284008E-2</v>
      </c>
      <c r="EI97" s="6">
        <f t="shared" si="407"/>
        <v>8.0580240644662224E-2</v>
      </c>
      <c r="EJ97" s="6">
        <f t="shared" si="408"/>
        <v>8.0788642361182036E-2</v>
      </c>
      <c r="EK97" s="6">
        <f t="shared" si="409"/>
        <v>8.0924790881041417E-2</v>
      </c>
      <c r="EL97" s="6">
        <f t="shared" si="410"/>
        <v>8.1028779361354025E-2</v>
      </c>
      <c r="EM97" s="6">
        <f t="shared" si="411"/>
        <v>8.1114484110363802E-2</v>
      </c>
      <c r="EN97" s="6">
        <f t="shared" si="412"/>
        <v>8.1228328439778702E-2</v>
      </c>
      <c r="EO97" s="6">
        <f t="shared" si="413"/>
        <v>8.1324923043169739E-2</v>
      </c>
      <c r="EP97" s="6">
        <f t="shared" si="414"/>
        <v>8.1207764006581723E-2</v>
      </c>
      <c r="EQ97" s="6">
        <f t="shared" si="415"/>
        <v>8.1183443574527545E-2</v>
      </c>
      <c r="ER97" s="6">
        <f t="shared" si="416"/>
        <v>8.1428572582288167E-2</v>
      </c>
      <c r="ES97" s="6">
        <f t="shared" si="417"/>
        <v>8.1579166613923004E-2</v>
      </c>
      <c r="ET97" s="6">
        <f t="shared" si="418"/>
        <v>8.1647389054103917E-2</v>
      </c>
      <c r="EU97" s="6">
        <f t="shared" si="419"/>
        <v>8.1635286767558671E-2</v>
      </c>
      <c r="EV97" s="6">
        <f t="shared" si="420"/>
        <v>8.1702694647532589E-2</v>
      </c>
      <c r="EW97" s="6">
        <f t="shared" si="421"/>
        <v>8.169563214692166E-2</v>
      </c>
      <c r="EX97" s="6">
        <f t="shared" si="422"/>
        <v>8.1853060126049274E-2</v>
      </c>
      <c r="EY97" s="6">
        <f t="shared" si="423"/>
        <v>8.1963960693539339E-2</v>
      </c>
      <c r="EZ97" s="6">
        <f t="shared" si="424"/>
        <v>8.201941771670733E-2</v>
      </c>
      <c r="FA97" s="6">
        <f t="shared" si="425"/>
        <v>8.2143215155901311E-2</v>
      </c>
      <c r="FB97" s="6">
        <f t="shared" si="426"/>
        <v>8.2081467235864444E-2</v>
      </c>
      <c r="FC97" s="6">
        <f t="shared" si="427"/>
        <v>8.2212269458955267E-2</v>
      </c>
      <c r="FD97" s="6">
        <f t="shared" si="428"/>
        <v>8.2261281115091761E-2</v>
      </c>
      <c r="FE97" s="6">
        <f t="shared" si="429"/>
        <v>8.2335322976372763E-2</v>
      </c>
      <c r="FF97" s="6">
        <f t="shared" si="430"/>
        <v>8.2256405511824962E-2</v>
      </c>
      <c r="FG97" s="6">
        <f t="shared" si="431"/>
        <v>8.2332782291715825E-2</v>
      </c>
      <c r="FH97" s="6">
        <f t="shared" si="432"/>
        <v>8.2397513630808092E-2</v>
      </c>
      <c r="FI97" s="6">
        <f t="shared" si="433"/>
        <v>8.2425836714701356E-2</v>
      </c>
      <c r="FJ97" s="6">
        <f t="shared" si="434"/>
        <v>8.250755742100141E-2</v>
      </c>
      <c r="FK97" s="6">
        <f t="shared" si="435"/>
        <v>8.2532257333271256E-2</v>
      </c>
      <c r="FL97" s="6">
        <f t="shared" si="436"/>
        <v>8.2556433270266238E-2</v>
      </c>
      <c r="FM97" s="6">
        <f t="shared" si="437"/>
        <v>8.2563877440832156E-2</v>
      </c>
      <c r="FN97" s="6">
        <f t="shared" si="438"/>
        <v>8.2594086958277455E-2</v>
      </c>
      <c r="FO97" s="6">
        <f t="shared" si="439"/>
        <v>8.2606288800355143E-2</v>
      </c>
      <c r="FP97" s="6">
        <f t="shared" si="440"/>
        <v>8.2635049956635523E-2</v>
      </c>
      <c r="FQ97" s="6">
        <f t="shared" si="441"/>
        <v>8.2657847007300264E-2</v>
      </c>
      <c r="FR97" s="6">
        <f t="shared" si="442"/>
        <v>8.267934610283649E-2</v>
      </c>
      <c r="FS97" s="6">
        <f t="shared" si="443"/>
        <v>8.2699606023242625E-2</v>
      </c>
      <c r="FT97" s="6">
        <f t="shared" si="444"/>
        <v>8.2718653389746072E-2</v>
      </c>
      <c r="FU97" s="6">
        <f t="shared" si="445"/>
        <v>8.2736545866064728E-2</v>
      </c>
      <c r="FV97" s="6">
        <f t="shared" si="446"/>
        <v>8.2753275676419796E-2</v>
      </c>
      <c r="FW97" s="6">
        <f t="shared" si="447"/>
        <v>8.2768851881393365E-2</v>
      </c>
      <c r="FX97" s="6">
        <f t="shared" si="448"/>
        <v>8.2783180504181805E-2</v>
      </c>
      <c r="FY97" s="6">
        <f t="shared" si="449"/>
        <v>8.2795998278314603E-2</v>
      </c>
      <c r="GA97" s="17"/>
      <c r="GB97" s="17"/>
      <c r="GC97" s="17"/>
    </row>
    <row r="98" spans="1:185" x14ac:dyDescent="0.25">
      <c r="A98" s="13">
        <v>96</v>
      </c>
      <c r="B98" s="6" t="str">
        <f t="shared" si="450"/>
        <v/>
      </c>
      <c r="C98" s="6" t="str">
        <f t="shared" si="451"/>
        <v/>
      </c>
      <c r="D98" s="6" t="str">
        <f t="shared" si="452"/>
        <v/>
      </c>
      <c r="E98" s="6" t="str">
        <f t="shared" si="453"/>
        <v/>
      </c>
      <c r="F98" s="6" t="str">
        <f t="shared" si="454"/>
        <v/>
      </c>
      <c r="G98" s="6" t="str">
        <f t="shared" si="455"/>
        <v/>
      </c>
      <c r="H98" s="6" t="str">
        <f t="shared" si="456"/>
        <v/>
      </c>
      <c r="I98" s="6" t="str">
        <f t="shared" si="457"/>
        <v/>
      </c>
      <c r="J98" s="6" t="str">
        <f t="shared" si="458"/>
        <v/>
      </c>
      <c r="K98" s="6" t="str">
        <f t="shared" si="459"/>
        <v/>
      </c>
      <c r="L98" s="6" t="str">
        <f t="shared" si="460"/>
        <v/>
      </c>
      <c r="M98" s="6" t="str">
        <f t="shared" si="461"/>
        <v/>
      </c>
      <c r="N98" s="6" t="str">
        <f t="shared" si="462"/>
        <v/>
      </c>
      <c r="O98" s="6" t="str">
        <f t="shared" si="463"/>
        <v/>
      </c>
      <c r="P98" s="6">
        <f t="shared" si="464"/>
        <v>1</v>
      </c>
      <c r="Q98" s="6">
        <f t="shared" si="465"/>
        <v>0.67442999999999997</v>
      </c>
      <c r="R98" s="6">
        <f t="shared" si="466"/>
        <v>0.43004528799999997</v>
      </c>
      <c r="S98" s="6">
        <f t="shared" si="467"/>
        <v>0.28000666910819699</v>
      </c>
      <c r="T98" s="6">
        <f t="shared" si="468"/>
        <v>0.17667442761240931</v>
      </c>
      <c r="U98" s="6">
        <f t="shared" si="469"/>
        <v>0.13620382190772351</v>
      </c>
      <c r="V98" s="6">
        <f t="shared" si="470"/>
        <v>0.10492789096666576</v>
      </c>
      <c r="W98" s="6">
        <f t="shared" si="471"/>
        <v>6.9383321421944782E-2</v>
      </c>
      <c r="X98" s="6">
        <f t="shared" si="472"/>
        <v>5.5504506605510956E-2</v>
      </c>
      <c r="Y98" s="6">
        <f t="shared" si="473"/>
        <v>4.7889049245140376E-2</v>
      </c>
      <c r="Z98" s="6">
        <f t="shared" si="474"/>
        <v>3.5173807516621976E-2</v>
      </c>
      <c r="AA98" s="6">
        <f t="shared" si="475"/>
        <v>3.0743449395624838E-2</v>
      </c>
      <c r="AB98" s="6">
        <f t="shared" si="476"/>
        <v>2.5160971048390345E-2</v>
      </c>
      <c r="AC98" s="6">
        <f t="shared" si="477"/>
        <v>2.147436399781294E-2</v>
      </c>
      <c r="AD98" s="6">
        <f t="shared" si="478"/>
        <v>1.8654030277897388E-2</v>
      </c>
      <c r="AE98" s="6">
        <f t="shared" si="479"/>
        <v>1.9384304249328091E-2</v>
      </c>
      <c r="AF98" s="6">
        <f t="shared" si="480"/>
        <v>1.4435637227541379E-2</v>
      </c>
      <c r="AG98" s="6">
        <f t="shared" si="481"/>
        <v>1.5129891692448385E-2</v>
      </c>
      <c r="AH98" s="6">
        <f t="shared" si="482"/>
        <v>1.3379882805990376E-2</v>
      </c>
      <c r="AI98" s="6">
        <f t="shared" si="483"/>
        <v>1.3028415471918122E-2</v>
      </c>
      <c r="AJ98" s="6">
        <f t="shared" si="484"/>
        <v>1.274421817972842E-2</v>
      </c>
      <c r="AK98" s="6">
        <f t="shared" si="485"/>
        <v>1.0612033513973261E-2</v>
      </c>
      <c r="AL98" s="6">
        <f t="shared" si="486"/>
        <v>9.1486475303292434E-3</v>
      </c>
      <c r="AM98" s="6">
        <f t="shared" si="487"/>
        <v>1.0655848381952106E-2</v>
      </c>
      <c r="AN98" s="6">
        <f t="shared" si="488"/>
        <v>1.0651053669860163E-2</v>
      </c>
      <c r="AO98" s="6">
        <f t="shared" si="489"/>
        <v>9.9920190521980597E-3</v>
      </c>
      <c r="AP98" s="6">
        <f t="shared" si="490"/>
        <v>8.9650944965702032E-3</v>
      </c>
      <c r="AQ98" s="6">
        <f t="shared" si="491"/>
        <v>1.0774805206535802E-2</v>
      </c>
      <c r="AR98" s="6">
        <f t="shared" si="492"/>
        <v>9.2481355580959629E-3</v>
      </c>
      <c r="AS98" s="6">
        <f t="shared" si="493"/>
        <v>1.0258628848117467E-2</v>
      </c>
      <c r="AT98" s="6">
        <f t="shared" si="494"/>
        <v>8.7150311934260476E-3</v>
      </c>
      <c r="AU98" s="6">
        <f t="shared" si="495"/>
        <v>9.6020721122658335E-3</v>
      </c>
      <c r="AV98" s="6">
        <f t="shared" si="496"/>
        <v>9.148300802484112E-3</v>
      </c>
      <c r="AW98" s="6">
        <f t="shared" si="497"/>
        <v>1.0067080355230741E-2</v>
      </c>
      <c r="AX98" s="6">
        <f t="shared" si="498"/>
        <v>9.1922266747696772E-3</v>
      </c>
      <c r="AY98" s="6">
        <f t="shared" si="499"/>
        <v>1.0765524391771692E-2</v>
      </c>
      <c r="AZ98" s="6">
        <f t="shared" si="500"/>
        <v>9.4990912195498604E-3</v>
      </c>
      <c r="BA98" s="6">
        <f t="shared" si="501"/>
        <v>9.8683069112687014E-3</v>
      </c>
      <c r="BB98" s="6">
        <f t="shared" si="502"/>
        <v>1.048831665959421E-2</v>
      </c>
      <c r="BC98" s="6">
        <f t="shared" si="503"/>
        <v>1.146794951846007E-2</v>
      </c>
      <c r="BD98" s="6">
        <f t="shared" si="504"/>
        <v>1.12796250183079E-2</v>
      </c>
      <c r="BE98" s="6">
        <f t="shared" si="505"/>
        <v>1.0514256373418041E-2</v>
      </c>
      <c r="BF98" s="6">
        <f t="shared" si="506"/>
        <v>1.2134873960195131E-2</v>
      </c>
      <c r="BG98" s="6">
        <f t="shared" si="507"/>
        <v>1.218101743518372E-2</v>
      </c>
      <c r="BH98" s="6">
        <f t="shared" si="508"/>
        <v>1.2172999067384564E-2</v>
      </c>
      <c r="BI98" s="6">
        <f t="shared" si="509"/>
        <v>1.2458005616510207E-2</v>
      </c>
      <c r="BJ98" s="6">
        <f t="shared" si="510"/>
        <v>1.2466718495105385E-2</v>
      </c>
      <c r="BK98" s="6">
        <f t="shared" si="511"/>
        <v>1.4327253464491463E-2</v>
      </c>
      <c r="BL98" s="6">
        <f t="shared" si="512"/>
        <v>1.3226848003806677E-2</v>
      </c>
      <c r="BM98" s="6">
        <f t="shared" si="513"/>
        <v>1.4762577477232785E-2</v>
      </c>
      <c r="BN98" s="6">
        <f t="shared" si="514"/>
        <v>1.4027154130590733E-2</v>
      </c>
      <c r="BO98" s="6">
        <f t="shared" si="515"/>
        <v>1.5007868607251647E-2</v>
      </c>
      <c r="BP98" s="6">
        <f t="shared" si="516"/>
        <v>1.6812240391184393E-2</v>
      </c>
      <c r="BQ98" s="6">
        <f t="shared" si="517"/>
        <v>1.6599073572640444E-2</v>
      </c>
      <c r="BR98" s="6">
        <f t="shared" si="518"/>
        <v>1.6481250961288111E-2</v>
      </c>
      <c r="BS98" s="6">
        <f t="shared" si="519"/>
        <v>1.7548494259628768E-2</v>
      </c>
      <c r="BT98" s="6">
        <f t="shared" si="520"/>
        <v>1.8481773607652078E-2</v>
      </c>
      <c r="BU98" s="6">
        <f t="shared" si="521"/>
        <v>1.9975220977900891E-2</v>
      </c>
      <c r="BV98" s="6">
        <f t="shared" si="522"/>
        <v>2.2724475972321249E-2</v>
      </c>
      <c r="BW98" s="6">
        <f t="shared" si="523"/>
        <v>2.2954193622728741E-2</v>
      </c>
      <c r="BX98" s="6">
        <f t="shared" si="524"/>
        <v>2.5229217213802922E-2</v>
      </c>
      <c r="BY98" s="6">
        <f t="shared" si="525"/>
        <v>2.1442423632172577E-2</v>
      </c>
      <c r="BZ98" s="6">
        <f t="shared" si="526"/>
        <v>3.4165499379687374E-2</v>
      </c>
      <c r="CA98" s="6">
        <f t="shared" si="527"/>
        <v>2.871107856193739E-2</v>
      </c>
      <c r="CB98" s="6">
        <f t="shared" si="528"/>
        <v>3.3354537073945686E-2</v>
      </c>
      <c r="CC98" s="6">
        <f t="shared" si="529"/>
        <v>4.2190672330810156E-2</v>
      </c>
      <c r="CD98" s="6">
        <f t="shared" si="530"/>
        <v>2.7634823908294366E-2</v>
      </c>
      <c r="CE98" s="6">
        <f t="shared" si="531"/>
        <v>3.5379980119156267E-2</v>
      </c>
      <c r="CF98" s="6">
        <f t="shared" si="532"/>
        <v>3.4109048008233132E-2</v>
      </c>
      <c r="CG98" s="6">
        <f t="shared" si="533"/>
        <v>3.7930824471340149E-2</v>
      </c>
      <c r="CH98" s="6">
        <f t="shared" si="534"/>
        <v>3.8602011026249508E-2</v>
      </c>
      <c r="CI98" s="6">
        <f t="shared" si="535"/>
        <v>4.1768781223125655E-2</v>
      </c>
      <c r="CJ98" s="6">
        <f t="shared" si="536"/>
        <v>4.2368240212082929E-2</v>
      </c>
      <c r="CK98" s="6">
        <f t="shared" si="537"/>
        <v>4.3695503231448954E-2</v>
      </c>
      <c r="CL98" s="6">
        <f t="shared" si="538"/>
        <v>4.6315359677883715E-2</v>
      </c>
      <c r="CM98" s="6">
        <f t="shared" si="539"/>
        <v>4.7308931527224159E-2</v>
      </c>
      <c r="CN98" s="6">
        <f t="shared" si="540"/>
        <v>4.9054667311084044E-2</v>
      </c>
      <c r="CO98" s="6">
        <f t="shared" si="541"/>
        <v>4.9478003188510124E-2</v>
      </c>
      <c r="CP98" s="6">
        <f t="shared" si="542"/>
        <v>5.1285992311657501E-2</v>
      </c>
      <c r="CQ98" s="6">
        <f t="shared" si="543"/>
        <v>5.2341478657918321E-2</v>
      </c>
      <c r="CR98" s="6">
        <f t="shared" si="544"/>
        <v>5.2980848651708129E-2</v>
      </c>
      <c r="CS98" s="6">
        <f t="shared" si="545"/>
        <v>5.3695093472115887E-2</v>
      </c>
      <c r="CT98" s="6">
        <f t="shared" si="546"/>
        <v>5.5051535927726714E-2</v>
      </c>
      <c r="CU98" s="6">
        <f t="shared" si="547"/>
        <v>5.558129452909915E-2</v>
      </c>
      <c r="CV98" s="6">
        <f t="shared" si="548"/>
        <v>5.6164537898976283E-2</v>
      </c>
      <c r="CW98" s="6">
        <f t="shared" si="549"/>
        <v>5.6526762860850989E-2</v>
      </c>
      <c r="CX98" s="6">
        <f t="shared" si="550"/>
        <v>5.7487100169571828E-2</v>
      </c>
      <c r="CY98" s="6">
        <f t="shared" si="551"/>
        <v>5.7950245845740662E-2</v>
      </c>
      <c r="CZ98" s="6">
        <f t="shared" si="552"/>
        <v>5.8308119156848137E-2</v>
      </c>
      <c r="DA98" s="6">
        <f t="shared" si="553"/>
        <v>5.8796106975837419E-2</v>
      </c>
      <c r="DB98" s="6">
        <f t="shared" si="554"/>
        <v>5.8390954928247502E-2</v>
      </c>
      <c r="DC98" s="6">
        <f t="shared" si="555"/>
        <v>5.9025133793508898E-2</v>
      </c>
      <c r="DD98" s="6">
        <f t="shared" si="556"/>
        <v>5.948273103796823E-2</v>
      </c>
      <c r="DE98" s="6">
        <f t="shared" si="557"/>
        <v>5.9430917779125202E-2</v>
      </c>
      <c r="DF98" s="6">
        <f t="shared" si="558"/>
        <v>5.9516677041961945E-2</v>
      </c>
      <c r="DG98" s="6">
        <f t="shared" si="559"/>
        <v>5.9361297669232108E-2</v>
      </c>
      <c r="DH98" s="6">
        <f t="shared" si="560"/>
        <v>5.4756562097238816E-2</v>
      </c>
      <c r="DI98" s="6">
        <f t="shared" si="381"/>
        <v>5.5485587422963119E-2</v>
      </c>
      <c r="DJ98" s="6">
        <f t="shared" si="382"/>
        <v>5.6341328849869955E-2</v>
      </c>
      <c r="DK98" s="6">
        <f t="shared" si="383"/>
        <v>5.6242884950275289E-2</v>
      </c>
      <c r="DL98" s="6">
        <f t="shared" si="384"/>
        <v>5.697066598971548E-2</v>
      </c>
      <c r="DM98" s="6">
        <f t="shared" si="385"/>
        <v>5.7290562760140121E-2</v>
      </c>
      <c r="DN98" s="6">
        <f t="shared" si="386"/>
        <v>5.7618633747933391E-2</v>
      </c>
      <c r="DO98" s="6">
        <f t="shared" si="387"/>
        <v>5.7745868086626351E-2</v>
      </c>
      <c r="DP98" s="6">
        <f t="shared" si="388"/>
        <v>5.8058431763557822E-2</v>
      </c>
      <c r="DQ98" s="6">
        <f t="shared" si="389"/>
        <v>5.8323408830453803E-2</v>
      </c>
      <c r="DR98" s="6">
        <f t="shared" si="390"/>
        <v>5.877631354047879E-2</v>
      </c>
      <c r="DS98" s="6">
        <f t="shared" si="391"/>
        <v>5.9139130548551404E-2</v>
      </c>
      <c r="DT98" s="6">
        <f t="shared" si="392"/>
        <v>5.9066311610729519E-2</v>
      </c>
      <c r="DU98" s="6">
        <f t="shared" si="393"/>
        <v>5.9409847477714106E-2</v>
      </c>
      <c r="DV98" s="6">
        <f t="shared" si="394"/>
        <v>5.9742538499412114E-2</v>
      </c>
      <c r="DW98" s="6">
        <f t="shared" si="395"/>
        <v>5.9915772248208897E-2</v>
      </c>
      <c r="DX98" s="6">
        <f t="shared" si="396"/>
        <v>6.001898190086661E-2</v>
      </c>
      <c r="DY98" s="6">
        <f t="shared" si="397"/>
        <v>6.0115270200415884E-2</v>
      </c>
      <c r="DZ98" s="6">
        <f t="shared" si="398"/>
        <v>6.0316066965753312E-2</v>
      </c>
      <c r="EA98" s="6">
        <f t="shared" si="399"/>
        <v>6.0423078752778608E-2</v>
      </c>
      <c r="EB98" s="6">
        <f t="shared" si="400"/>
        <v>6.0617178847099835E-2</v>
      </c>
      <c r="EC98" s="6">
        <f t="shared" si="401"/>
        <v>6.0612986255062423E-2</v>
      </c>
      <c r="ED98" s="6">
        <f t="shared" si="402"/>
        <v>6.0852527621403592E-2</v>
      </c>
      <c r="EE98" s="6">
        <f t="shared" si="403"/>
        <v>6.0842335951963977E-2</v>
      </c>
      <c r="EF98" s="6">
        <f t="shared" si="404"/>
        <v>6.0692877003339758E-2</v>
      </c>
      <c r="EG98" s="6">
        <f t="shared" si="405"/>
        <v>6.0998535499736904E-2</v>
      </c>
      <c r="EH98" s="6">
        <f t="shared" si="406"/>
        <v>6.1254819006800625E-2</v>
      </c>
      <c r="EI98" s="6">
        <f t="shared" si="407"/>
        <v>6.1541283432099796E-2</v>
      </c>
      <c r="EJ98" s="6">
        <f t="shared" si="408"/>
        <v>6.1700445392916449E-2</v>
      </c>
      <c r="EK98" s="6">
        <f t="shared" si="409"/>
        <v>6.1804425656346973E-2</v>
      </c>
      <c r="EL98" s="6">
        <f t="shared" si="410"/>
        <v>6.1883844438040764E-2</v>
      </c>
      <c r="EM98" s="6">
        <f t="shared" si="411"/>
        <v>6.1949299445472998E-2</v>
      </c>
      <c r="EN98" s="6">
        <f t="shared" si="412"/>
        <v>6.203624540254149E-2</v>
      </c>
      <c r="EO98" s="6">
        <f t="shared" si="413"/>
        <v>6.2110017282815629E-2</v>
      </c>
      <c r="EP98" s="6">
        <f t="shared" si="414"/>
        <v>6.2020539795287516E-2</v>
      </c>
      <c r="EQ98" s="6">
        <f t="shared" si="415"/>
        <v>6.2001965631320481E-2</v>
      </c>
      <c r="ER98" s="6">
        <f t="shared" si="416"/>
        <v>6.2189177206060611E-2</v>
      </c>
      <c r="ES98" s="6">
        <f t="shared" si="417"/>
        <v>6.230418989291632E-2</v>
      </c>
      <c r="ET98" s="6">
        <f t="shared" si="418"/>
        <v>6.2356293193849818E-2</v>
      </c>
      <c r="EU98" s="6">
        <f t="shared" si="419"/>
        <v>6.2347050354159855E-2</v>
      </c>
      <c r="EV98" s="6">
        <f t="shared" si="420"/>
        <v>6.2398531553692689E-2</v>
      </c>
      <c r="EW98" s="6">
        <f t="shared" si="421"/>
        <v>6.2393137733218099E-2</v>
      </c>
      <c r="EX98" s="6">
        <f t="shared" si="422"/>
        <v>6.2513369688423567E-2</v>
      </c>
      <c r="EY98" s="6">
        <f t="shared" si="423"/>
        <v>6.2598067415832737E-2</v>
      </c>
      <c r="EZ98" s="6">
        <f t="shared" si="424"/>
        <v>6.2640421426614759E-2</v>
      </c>
      <c r="FA98" s="6">
        <f t="shared" si="425"/>
        <v>6.2734968839636293E-2</v>
      </c>
      <c r="FB98" s="6">
        <f t="shared" si="426"/>
        <v>6.2687810302779978E-2</v>
      </c>
      <c r="FC98" s="6">
        <f t="shared" si="427"/>
        <v>6.2787707456478964E-2</v>
      </c>
      <c r="FD98" s="6">
        <f t="shared" si="428"/>
        <v>6.2825138968195013E-2</v>
      </c>
      <c r="FE98" s="6">
        <f t="shared" si="429"/>
        <v>6.2881686716557153E-2</v>
      </c>
      <c r="FF98" s="6">
        <f t="shared" si="430"/>
        <v>6.2821415339670894E-2</v>
      </c>
      <c r="FG98" s="6">
        <f t="shared" si="431"/>
        <v>6.2879746327780275E-2</v>
      </c>
      <c r="FH98" s="6">
        <f t="shared" si="432"/>
        <v>6.2929183381506437E-2</v>
      </c>
      <c r="FI98" s="6">
        <f t="shared" si="433"/>
        <v>6.2950814477661043E-2</v>
      </c>
      <c r="FJ98" s="6">
        <f t="shared" si="434"/>
        <v>6.3013226765195163E-2</v>
      </c>
      <c r="FK98" s="6">
        <f t="shared" si="435"/>
        <v>6.303209074834519E-2</v>
      </c>
      <c r="FL98" s="6">
        <f t="shared" si="436"/>
        <v>6.3050554557573635E-2</v>
      </c>
      <c r="FM98" s="6">
        <f t="shared" si="437"/>
        <v>6.3056239869593661E-2</v>
      </c>
      <c r="FN98" s="6">
        <f t="shared" si="438"/>
        <v>6.3079311685470291E-2</v>
      </c>
      <c r="FO98" s="6">
        <f t="shared" si="439"/>
        <v>6.3088630558381181E-2</v>
      </c>
      <c r="FP98" s="6">
        <f t="shared" si="440"/>
        <v>6.3110596222126114E-2</v>
      </c>
      <c r="FQ98" s="6">
        <f t="shared" si="441"/>
        <v>6.3128006939010925E-2</v>
      </c>
      <c r="FR98" s="6">
        <f t="shared" si="442"/>
        <v>6.3144426372873916E-2</v>
      </c>
      <c r="FS98" s="6">
        <f t="shared" si="443"/>
        <v>6.3159899415570875E-2</v>
      </c>
      <c r="FT98" s="6">
        <f t="shared" si="444"/>
        <v>6.3174446398444661E-2</v>
      </c>
      <c r="FU98" s="6">
        <f t="shared" si="445"/>
        <v>6.3188111360817811E-2</v>
      </c>
      <c r="FV98" s="6">
        <f t="shared" si="446"/>
        <v>6.3200888364120231E-2</v>
      </c>
      <c r="FW98" s="6">
        <f t="shared" si="447"/>
        <v>6.3212784328160618E-2</v>
      </c>
      <c r="FX98" s="6">
        <f t="shared" si="448"/>
        <v>6.3223727480342357E-2</v>
      </c>
      <c r="FY98" s="6">
        <f t="shared" si="449"/>
        <v>6.3233516757025626E-2</v>
      </c>
      <c r="GA98" s="17"/>
      <c r="GB98" s="17"/>
      <c r="GC98" s="17"/>
    </row>
    <row r="99" spans="1:185" x14ac:dyDescent="0.25">
      <c r="A99" s="13">
        <v>97</v>
      </c>
      <c r="B99" s="6" t="str">
        <f t="shared" si="450"/>
        <v/>
      </c>
      <c r="C99" s="6" t="str">
        <f t="shared" si="451"/>
        <v/>
      </c>
      <c r="D99" s="6" t="str">
        <f t="shared" si="452"/>
        <v/>
      </c>
      <c r="E99" s="6" t="str">
        <f t="shared" si="453"/>
        <v/>
      </c>
      <c r="F99" s="6" t="str">
        <f t="shared" si="454"/>
        <v/>
      </c>
      <c r="G99" s="6" t="str">
        <f t="shared" si="455"/>
        <v/>
      </c>
      <c r="H99" s="6" t="str">
        <f t="shared" si="456"/>
        <v/>
      </c>
      <c r="I99" s="6" t="str">
        <f t="shared" si="457"/>
        <v/>
      </c>
      <c r="J99" s="6" t="str">
        <f t="shared" si="458"/>
        <v/>
      </c>
      <c r="K99" s="6" t="str">
        <f t="shared" si="459"/>
        <v/>
      </c>
      <c r="L99" s="6" t="str">
        <f t="shared" si="460"/>
        <v/>
      </c>
      <c r="M99" s="6" t="str">
        <f t="shared" si="461"/>
        <v/>
      </c>
      <c r="N99" s="6" t="str">
        <f t="shared" si="462"/>
        <v/>
      </c>
      <c r="O99" s="6">
        <f t="shared" si="463"/>
        <v>1</v>
      </c>
      <c r="P99" s="6">
        <f t="shared" si="464"/>
        <v>0.65752999999999995</v>
      </c>
      <c r="Q99" s="6">
        <f t="shared" si="465"/>
        <v>0.40633733069999994</v>
      </c>
      <c r="R99" s="6">
        <f t="shared" si="466"/>
        <v>0.25660372289671995</v>
      </c>
      <c r="S99" s="6">
        <f t="shared" si="467"/>
        <v>0.15674213323338651</v>
      </c>
      <c r="T99" s="6">
        <f t="shared" si="468"/>
        <v>0.10952224442120866</v>
      </c>
      <c r="U99" s="6">
        <f t="shared" si="469"/>
        <v>8.82559904815476E-2</v>
      </c>
      <c r="V99" s="6">
        <f t="shared" si="470"/>
        <v>6.6633407879471432E-2</v>
      </c>
      <c r="W99" s="6">
        <f t="shared" si="471"/>
        <v>4.2670048841281817E-2</v>
      </c>
      <c r="X99" s="6">
        <f t="shared" si="472"/>
        <v>3.6097355870894049E-2</v>
      </c>
      <c r="Y99" s="6">
        <f t="shared" si="473"/>
        <v>2.989713344374114E-2</v>
      </c>
      <c r="Z99" s="6">
        <f t="shared" si="474"/>
        <v>2.1937552010041963E-2</v>
      </c>
      <c r="AA99" s="6">
        <f t="shared" si="475"/>
        <v>2.0210743632683766E-2</v>
      </c>
      <c r="AB99" s="6">
        <f t="shared" si="476"/>
        <v>1.4549834728152687E-2</v>
      </c>
      <c r="AC99" s="6">
        <f t="shared" si="477"/>
        <v>1.3590265999655897E-2</v>
      </c>
      <c r="AD99" s="6">
        <f t="shared" si="478"/>
        <v>1.1886161552773436E-2</v>
      </c>
      <c r="AE99" s="6">
        <f t="shared" si="479"/>
        <v>1.1979112339999773E-2</v>
      </c>
      <c r="AF99" s="6">
        <f t="shared" si="480"/>
        <v>9.4222847747885332E-3</v>
      </c>
      <c r="AG99" s="6">
        <f t="shared" si="481"/>
        <v>9.8164250289774369E-3</v>
      </c>
      <c r="AH99" s="6">
        <f t="shared" si="482"/>
        <v>8.3415541365666392E-3</v>
      </c>
      <c r="AI99" s="6">
        <f t="shared" si="483"/>
        <v>8.4844950077772388E-3</v>
      </c>
      <c r="AJ99" s="6">
        <f t="shared" si="484"/>
        <v>7.9634796139668972E-3</v>
      </c>
      <c r="AK99" s="6">
        <f t="shared" si="485"/>
        <v>6.7720691869420369E-3</v>
      </c>
      <c r="AL99" s="6">
        <f t="shared" si="486"/>
        <v>5.8963948197725009E-3</v>
      </c>
      <c r="AM99" s="6">
        <f t="shared" si="487"/>
        <v>6.7990706185883619E-3</v>
      </c>
      <c r="AN99" s="6">
        <f t="shared" si="488"/>
        <v>6.791111819902839E-3</v>
      </c>
      <c r="AO99" s="6">
        <f t="shared" si="489"/>
        <v>6.3320423935684326E-3</v>
      </c>
      <c r="AP99" s="6">
        <f t="shared" si="490"/>
        <v>5.699020920524712E-3</v>
      </c>
      <c r="AQ99" s="6">
        <f t="shared" si="491"/>
        <v>6.9856294595533573E-3</v>
      </c>
      <c r="AR99" s="6">
        <f t="shared" si="492"/>
        <v>5.8818142149490325E-3</v>
      </c>
      <c r="AS99" s="6">
        <f t="shared" si="493"/>
        <v>6.6951915314353841E-3</v>
      </c>
      <c r="AT99" s="6">
        <f t="shared" si="494"/>
        <v>5.6171862054108243E-3</v>
      </c>
      <c r="AU99" s="6">
        <f t="shared" si="495"/>
        <v>6.2498927171527078E-3</v>
      </c>
      <c r="AV99" s="6">
        <f t="shared" si="496"/>
        <v>5.9493229778714678E-3</v>
      </c>
      <c r="AW99" s="6">
        <f t="shared" si="497"/>
        <v>6.4921594502847521E-3</v>
      </c>
      <c r="AX99" s="6">
        <f t="shared" si="498"/>
        <v>6.0459113285295128E-3</v>
      </c>
      <c r="AY99" s="6">
        <f t="shared" si="499"/>
        <v>6.9824114652592018E-3</v>
      </c>
      <c r="AZ99" s="6">
        <f t="shared" si="500"/>
        <v>6.181818583858658E-3</v>
      </c>
      <c r="BA99" s="6">
        <f t="shared" si="501"/>
        <v>6.533016541398106E-3</v>
      </c>
      <c r="BB99" s="6">
        <f t="shared" si="502"/>
        <v>7.0420655715847449E-3</v>
      </c>
      <c r="BC99" s="6">
        <f t="shared" si="503"/>
        <v>7.6721729073449714E-3</v>
      </c>
      <c r="BD99" s="6">
        <f t="shared" si="504"/>
        <v>7.485271958399306E-3</v>
      </c>
      <c r="BE99" s="6">
        <f t="shared" si="505"/>
        <v>7.0035461703337569E-3</v>
      </c>
      <c r="BF99" s="6">
        <f t="shared" si="506"/>
        <v>8.1024553432222889E-3</v>
      </c>
      <c r="BG99" s="6">
        <f t="shared" si="507"/>
        <v>8.014987662176537E-3</v>
      </c>
      <c r="BH99" s="6">
        <f t="shared" si="508"/>
        <v>8.2256606598037699E-3</v>
      </c>
      <c r="BI99" s="6">
        <f t="shared" si="509"/>
        <v>8.4635952756885388E-3</v>
      </c>
      <c r="BJ99" s="6">
        <f t="shared" si="510"/>
        <v>8.3376166623415314E-3</v>
      </c>
      <c r="BK99" s="6">
        <f t="shared" si="511"/>
        <v>9.6866560673426767E-3</v>
      </c>
      <c r="BL99" s="6">
        <f t="shared" si="512"/>
        <v>8.8924099129592295E-3</v>
      </c>
      <c r="BM99" s="6">
        <f t="shared" si="513"/>
        <v>9.722043023406424E-3</v>
      </c>
      <c r="BN99" s="6">
        <f t="shared" si="514"/>
        <v>9.5898041929196598E-3</v>
      </c>
      <c r="BO99" s="6">
        <f t="shared" si="515"/>
        <v>1.0348075483386085E-2</v>
      </c>
      <c r="BP99" s="6">
        <f t="shared" si="516"/>
        <v>1.1609188234920647E-2</v>
      </c>
      <c r="BQ99" s="6">
        <f t="shared" si="517"/>
        <v>1.1424312386369786E-2</v>
      </c>
      <c r="BR99" s="6">
        <f t="shared" si="518"/>
        <v>1.1507703858700199E-2</v>
      </c>
      <c r="BS99" s="6">
        <f t="shared" si="519"/>
        <v>1.2267274912193489E-2</v>
      </c>
      <c r="BT99" s="6">
        <f t="shared" si="520"/>
        <v>1.3212250316638316E-2</v>
      </c>
      <c r="BU99" s="6">
        <f t="shared" si="521"/>
        <v>1.43016589635477E-2</v>
      </c>
      <c r="BV99" s="6">
        <f t="shared" si="522"/>
        <v>1.6538191878376237E-2</v>
      </c>
      <c r="BW99" s="6">
        <f t="shared" si="523"/>
        <v>1.6807060570561985E-2</v>
      </c>
      <c r="BX99" s="6">
        <f t="shared" si="524"/>
        <v>1.8216762928494092E-2</v>
      </c>
      <c r="BY99" s="6">
        <f t="shared" si="525"/>
        <v>1.5555484899919985E-2</v>
      </c>
      <c r="BZ99" s="6">
        <f t="shared" si="526"/>
        <v>2.4901765950215347E-2</v>
      </c>
      <c r="CA99" s="6">
        <f t="shared" si="527"/>
        <v>2.102398820362162E-2</v>
      </c>
      <c r="CB99" s="6">
        <f t="shared" si="528"/>
        <v>2.4537728400177296E-2</v>
      </c>
      <c r="CC99" s="6">
        <f t="shared" si="529"/>
        <v>3.1181745999215776E-2</v>
      </c>
      <c r="CD99" s="6">
        <f t="shared" si="530"/>
        <v>2.0518047030789976E-2</v>
      </c>
      <c r="CE99" s="6">
        <f t="shared" si="531"/>
        <v>2.6389011015603994E-2</v>
      </c>
      <c r="CF99" s="6">
        <f t="shared" si="532"/>
        <v>2.5557142603677398E-2</v>
      </c>
      <c r="CG99" s="6">
        <f t="shared" si="533"/>
        <v>2.8549807756776919E-2</v>
      </c>
      <c r="CH99" s="6">
        <f t="shared" si="534"/>
        <v>2.9054997068600982E-2</v>
      </c>
      <c r="CI99" s="6">
        <f t="shared" si="535"/>
        <v>3.1438564565242591E-2</v>
      </c>
      <c r="CJ99" s="6">
        <f t="shared" si="536"/>
        <v>3.1889765906930628E-2</v>
      </c>
      <c r="CK99" s="6">
        <f t="shared" si="537"/>
        <v>3.2888771453836431E-2</v>
      </c>
      <c r="CL99" s="6">
        <f t="shared" si="538"/>
        <v>3.4860687407115537E-2</v>
      </c>
      <c r="CM99" s="6">
        <f t="shared" si="539"/>
        <v>3.5608529978073837E-2</v>
      </c>
      <c r="CN99" s="6">
        <f t="shared" si="540"/>
        <v>3.692251198922112E-2</v>
      </c>
      <c r="CO99" s="6">
        <f t="shared" si="541"/>
        <v>3.7241148825765312E-2</v>
      </c>
      <c r="CP99" s="6">
        <f t="shared" si="542"/>
        <v>3.8601987737432071E-2</v>
      </c>
      <c r="CQ99" s="6">
        <f t="shared" si="543"/>
        <v>3.9396432168726146E-2</v>
      </c>
      <c r="CR99" s="6">
        <f t="shared" si="544"/>
        <v>3.987767376214163E-2</v>
      </c>
      <c r="CS99" s="6">
        <f t="shared" si="545"/>
        <v>4.0415272208738084E-2</v>
      </c>
      <c r="CT99" s="6">
        <f t="shared" si="546"/>
        <v>4.1436240560482722E-2</v>
      </c>
      <c r="CU99" s="6">
        <f t="shared" si="547"/>
        <v>4.1834979750507713E-2</v>
      </c>
      <c r="CV99" s="6">
        <f t="shared" si="548"/>
        <v>4.2273975905152028E-2</v>
      </c>
      <c r="CW99" s="6">
        <f t="shared" si="549"/>
        <v>4.2546615721722386E-2</v>
      </c>
      <c r="CX99" s="6">
        <f t="shared" si="550"/>
        <v>4.3269443288161305E-2</v>
      </c>
      <c r="CY99" s="6">
        <f t="shared" si="551"/>
        <v>4.3618044200540454E-2</v>
      </c>
      <c r="CZ99" s="6">
        <f t="shared" si="552"/>
        <v>4.3887408612619597E-2</v>
      </c>
      <c r="DA99" s="6">
        <f t="shared" si="553"/>
        <v>4.4254707731844374E-2</v>
      </c>
      <c r="DB99" s="6">
        <f t="shared" si="554"/>
        <v>4.3949757517021161E-2</v>
      </c>
      <c r="DC99" s="6">
        <f t="shared" si="555"/>
        <v>4.4427091847054095E-2</v>
      </c>
      <c r="DD99" s="6">
        <f t="shared" si="556"/>
        <v>4.4771516560764599E-2</v>
      </c>
      <c r="DE99" s="6">
        <f t="shared" si="557"/>
        <v>4.4732517709570679E-2</v>
      </c>
      <c r="DF99" s="6">
        <f t="shared" si="558"/>
        <v>4.4797067070189031E-2</v>
      </c>
      <c r="DG99" s="6">
        <f t="shared" si="559"/>
        <v>4.4680115981394285E-2</v>
      </c>
      <c r="DH99" s="6">
        <f t="shared" si="560"/>
        <v>4.1214219387173595E-2</v>
      </c>
      <c r="DI99" s="6">
        <f t="shared" ref="DI99:DI112" si="561">DI98*(1-INDEX(qxs,$A99,MIN(DI$1-1949+$A98,2019-1949)))</f>
        <v>4.1762942838069764E-2</v>
      </c>
      <c r="DJ99" s="6">
        <f t="shared" ref="DJ99:DJ112" si="562">DJ98*(1-INDEX(qxs,$A99,MIN(DJ$1-1949+$A98,2019-1949)))</f>
        <v>4.240704308023982E-2</v>
      </c>
      <c r="DK99" s="6">
        <f t="shared" ref="DK99:DK112" si="563">DK98*(1-INDEX(qxs,$A99,MIN(DK$1-1949+$A98,2019-1949)))</f>
        <v>4.2332946235590981E-2</v>
      </c>
      <c r="DL99" s="6">
        <f t="shared" ref="DL99:DL112" si="564">DL98*(1-INDEX(qxs,$A99,MIN(DL$1-1949+$A98,2019-1949)))</f>
        <v>4.2880733135945447E-2</v>
      </c>
      <c r="DM99" s="6">
        <f t="shared" ref="DM99:DM112" si="565">DM98*(1-INDEX(qxs,$A99,MIN(DM$1-1949+$A98,2019-1949)))</f>
        <v>4.3121513330547812E-2</v>
      </c>
      <c r="DN99" s="6">
        <f t="shared" ref="DN99:DN112" si="566">DN98*(1-INDEX(qxs,$A99,MIN(DN$1-1949+$A98,2019-1949)))</f>
        <v>4.3368446102577347E-2</v>
      </c>
      <c r="DO99" s="6">
        <f t="shared" ref="DO99:DO112" si="567">DO98*(1-INDEX(qxs,$A99,MIN(DO$1-1949+$A98,2019-1949)))</f>
        <v>4.3464212961335957E-2</v>
      </c>
      <c r="DP99" s="6">
        <f t="shared" ref="DP99:DP112" si="568">DP98*(1-INDEX(qxs,$A99,MIN(DP$1-1949+$A98,2019-1949)))</f>
        <v>4.3699473676401285E-2</v>
      </c>
      <c r="DQ99" s="6">
        <f t="shared" ref="DQ99:DQ112" si="569">DQ98*(1-INDEX(qxs,$A99,MIN(DQ$1-1949+$A98,2019-1949)))</f>
        <v>4.3898916858174222E-2</v>
      </c>
      <c r="DR99" s="6">
        <f t="shared" ref="DR99:DR112" si="570">DR98*(1-INDEX(qxs,$A99,MIN(DR$1-1949+$A98,2019-1949)))</f>
        <v>4.4239809590762257E-2</v>
      </c>
      <c r="DS99" s="6">
        <f t="shared" ref="DS99:DS112" si="571">DS98*(1-INDEX(qxs,$A99,MIN(DS$1-1949+$A98,2019-1949)))</f>
        <v>4.4512895029207938E-2</v>
      </c>
      <c r="DT99" s="6">
        <f t="shared" ref="DT99:DT112" si="572">DT98*(1-INDEX(qxs,$A99,MIN(DT$1-1949+$A98,2019-1949)))</f>
        <v>4.445808560429184E-2</v>
      </c>
      <c r="DU99" s="6">
        <f t="shared" ref="DU99:DU112" si="573">DU98*(1-INDEX(qxs,$A99,MIN(DU$1-1949+$A98,2019-1949)))</f>
        <v>4.4716658495776926E-2</v>
      </c>
      <c r="DV99" s="6">
        <f t="shared" ref="DV99:DV112" si="574">DV98*(1-INDEX(qxs,$A99,MIN(DV$1-1949+$A98,2019-1949)))</f>
        <v>4.4967068679163807E-2</v>
      </c>
      <c r="DW99" s="6">
        <f t="shared" ref="DW99:DW112" si="575">DW98*(1-INDEX(qxs,$A99,MIN(DW$1-1949+$A98,2019-1949)))</f>
        <v>4.5097458416114317E-2</v>
      </c>
      <c r="DX99" s="6">
        <f t="shared" ref="DX99:DX112" si="576">DX98*(1-INDEX(qxs,$A99,MIN(DX$1-1949+$A98,2019-1949)))</f>
        <v>4.5175142352150241E-2</v>
      </c>
      <c r="DY99" s="6">
        <f t="shared" ref="DY99:DY112" si="577">DY98*(1-INDEX(qxs,$A99,MIN(DY$1-1949+$A98,2019-1949)))</f>
        <v>4.524761671777959E-2</v>
      </c>
      <c r="DZ99" s="6">
        <f t="shared" ref="DZ99:DZ112" si="578">DZ98*(1-INDEX(qxs,$A99,MIN(DZ$1-1949+$A98,2019-1949)))</f>
        <v>4.5398752611303279E-2</v>
      </c>
      <c r="EA99" s="6">
        <f t="shared" ref="EA99:EA112" si="579">EA98*(1-INDEX(qxs,$A99,MIN(EA$1-1949+$A98,2019-1949)))</f>
        <v>4.5479298341322673E-2</v>
      </c>
      <c r="EB99" s="6">
        <f t="shared" ref="EB99:EB112" si="580">EB98*(1-INDEX(qxs,$A99,MIN(EB$1-1949+$A98,2019-1949)))</f>
        <v>4.5625393778363076E-2</v>
      </c>
      <c r="EC99" s="6">
        <f t="shared" ref="EC99:EC112" si="581">EC98*(1-INDEX(qxs,$A99,MIN(EC$1-1949+$A98,2019-1949)))</f>
        <v>4.5622238094342515E-2</v>
      </c>
      <c r="ED99" s="6">
        <f t="shared" ref="ED99:ED112" si="582">ED98*(1-INDEX(qxs,$A99,MIN(ED$1-1949+$A98,2019-1949)))</f>
        <v>4.5802536309689862E-2</v>
      </c>
      <c r="EE99" s="6">
        <f t="shared" ref="EE99:EE112" si="583">EE98*(1-INDEX(qxs,$A99,MIN(EE$1-1949+$A98,2019-1949)))</f>
        <v>4.5794865234587305E-2</v>
      </c>
      <c r="EF99" s="6">
        <f t="shared" ref="EF99:EF112" si="584">EF98*(1-INDEX(qxs,$A99,MIN(EF$1-1949+$A98,2019-1949)))</f>
        <v>4.5682370336039148E-2</v>
      </c>
      <c r="EG99" s="6">
        <f t="shared" ref="EG99:EG112" si="585">EG98*(1-INDEX(qxs,$A99,MIN(EG$1-1949+$A98,2019-1949)))</f>
        <v>4.5912433653485817E-2</v>
      </c>
      <c r="EH99" s="6">
        <f t="shared" ref="EH99:EH112" si="586">EH98*(1-INDEX(qxs,$A99,MIN(EH$1-1949+$A98,2019-1949)))</f>
        <v>4.6105333358669669E-2</v>
      </c>
      <c r="EI99" s="6">
        <f t="shared" ref="EI99:EI112" si="587">EI98*(1-INDEX(qxs,$A99,MIN(EI$1-1949+$A98,2019-1949)))</f>
        <v>4.6320949665075724E-2</v>
      </c>
      <c r="EJ99" s="6">
        <f t="shared" ref="EJ99:EJ112" si="588">EJ98*(1-INDEX(qxs,$A99,MIN(EJ$1-1949+$A98,2019-1949)))</f>
        <v>4.6440747835741397E-2</v>
      </c>
      <c r="EK99" s="6">
        <f t="shared" ref="EK99:EK112" si="589">EK98*(1-INDEX(qxs,$A99,MIN(EK$1-1949+$A98,2019-1949)))</f>
        <v>4.6519011795800674E-2</v>
      </c>
      <c r="EL99" s="6">
        <f t="shared" ref="EL99:EL112" si="590">EL98*(1-INDEX(qxs,$A99,MIN(EL$1-1949+$A98,2019-1949)))</f>
        <v>4.6578788797256264E-2</v>
      </c>
      <c r="EM99" s="6">
        <f t="shared" ref="EM99:EM112" si="591">EM98*(1-INDEX(qxs,$A99,MIN(EM$1-1949+$A98,2019-1949)))</f>
        <v>4.6628055532291796E-2</v>
      </c>
      <c r="EN99" s="6">
        <f t="shared" ref="EN99:EN112" si="592">EN98*(1-INDEX(qxs,$A99,MIN(EN$1-1949+$A98,2019-1949)))</f>
        <v>4.6693498095013046E-2</v>
      </c>
      <c r="EO99" s="6">
        <f t="shared" ref="EO99:EO112" si="593">EO98*(1-INDEX(qxs,$A99,MIN(EO$1-1949+$A98,2019-1949)))</f>
        <v>4.6749024781528231E-2</v>
      </c>
      <c r="EP99" s="6">
        <f t="shared" ref="EP99:EP112" si="594">EP98*(1-INDEX(qxs,$A99,MIN(EP$1-1949+$A98,2019-1949)))</f>
        <v>4.6681676784138482E-2</v>
      </c>
      <c r="EQ99" s="6">
        <f t="shared" ref="EQ99:EQ112" si="595">EQ98*(1-INDEX(qxs,$A99,MIN(EQ$1-1949+$A98,2019-1949)))</f>
        <v>4.6667696365365816E-2</v>
      </c>
      <c r="ER99" s="6">
        <f t="shared" ref="ER99:ER112" si="596">ER98*(1-INDEX(qxs,$A99,MIN(ER$1-1949+$A98,2019-1949)))</f>
        <v>4.6808606945169126E-2</v>
      </c>
      <c r="ES99" s="6">
        <f t="shared" ref="ES99:ES112" si="597">ES98*(1-INDEX(qxs,$A99,MIN(ES$1-1949+$A98,2019-1949)))</f>
        <v>4.6895174799812041E-2</v>
      </c>
      <c r="ET99" s="6">
        <f t="shared" ref="ET99:ET112" si="598">ET98*(1-INDEX(qxs,$A99,MIN(ET$1-1949+$A98,2019-1949)))</f>
        <v>4.6934391960152672E-2</v>
      </c>
      <c r="EU99" s="6">
        <f t="shared" ref="EU99:EU112" si="599">EU98*(1-INDEX(qxs,$A99,MIN(EU$1-1949+$A98,2019-1949)))</f>
        <v>4.6927435051096436E-2</v>
      </c>
      <c r="EV99" s="6">
        <f t="shared" ref="EV99:EV112" si="600">EV98*(1-INDEX(qxs,$A99,MIN(EV$1-1949+$A98,2019-1949)))</f>
        <v>4.6966183967584167E-2</v>
      </c>
      <c r="EW99" s="6">
        <f t="shared" ref="EW99:EW112" si="601">EW98*(1-INDEX(qxs,$A99,MIN(EW$1-1949+$A98,2019-1949)))</f>
        <v>4.6962124141841637E-2</v>
      </c>
      <c r="EX99" s="6">
        <f t="shared" ref="EX99:EX112" si="602">EX98*(1-INDEX(qxs,$A99,MIN(EX$1-1949+$A98,2019-1949)))</f>
        <v>4.7052620440173651E-2</v>
      </c>
      <c r="EY99" s="6">
        <f t="shared" ref="EY99:EY112" si="603">EY98*(1-INDEX(qxs,$A99,MIN(EY$1-1949+$A98,2019-1949)))</f>
        <v>4.7116370803332634E-2</v>
      </c>
      <c r="EZ99" s="6">
        <f t="shared" ref="EZ99:EZ112" si="604">EZ98*(1-INDEX(qxs,$A99,MIN(EZ$1-1949+$A98,2019-1949)))</f>
        <v>4.7148249859019095E-2</v>
      </c>
      <c r="FA99" s="6">
        <f t="shared" ref="FA99:FA112" si="605">FA98*(1-INDEX(qxs,$A99,MIN(FA$1-1949+$A98,2019-1949)))</f>
        <v>4.7219413892579845E-2</v>
      </c>
      <c r="FB99" s="6">
        <f t="shared" ref="FB99:FB112" si="606">FB98*(1-INDEX(qxs,$A99,MIN(FB$1-1949+$A98,2019-1949)))</f>
        <v>4.7183918561800625E-2</v>
      </c>
      <c r="FC99" s="6">
        <f t="shared" ref="FC99:FC112" si="607">FC98*(1-INDEX(qxs,$A99,MIN(FC$1-1949+$A98,2019-1949)))</f>
        <v>4.7259109243081764E-2</v>
      </c>
      <c r="FD99" s="6">
        <f t="shared" ref="FD99:FD112" si="608">FD98*(1-INDEX(qxs,$A99,MIN(FD$1-1949+$A98,2019-1949)))</f>
        <v>4.7287283227655873E-2</v>
      </c>
      <c r="FE99" s="6">
        <f t="shared" ref="FE99:FE112" si="609">FE98*(1-INDEX(qxs,$A99,MIN(FE$1-1949+$A98,2019-1949)))</f>
        <v>4.7329845638763954E-2</v>
      </c>
      <c r="FF99" s="6">
        <f t="shared" ref="FF99:FF112" si="610">FF98*(1-INDEX(qxs,$A99,MIN(FF$1-1949+$A98,2019-1949)))</f>
        <v>4.728448052352268E-2</v>
      </c>
      <c r="FG99" s="6">
        <f t="shared" ref="FG99:FG112" si="611">FG98*(1-INDEX(qxs,$A99,MIN(FG$1-1949+$A98,2019-1949)))</f>
        <v>4.7328385145159468E-2</v>
      </c>
      <c r="FH99" s="6">
        <f t="shared" ref="FH99:FH112" si="612">FH98*(1-INDEX(qxs,$A99,MIN(FH$1-1949+$A98,2019-1949)))</f>
        <v>4.736559547210635E-2</v>
      </c>
      <c r="FI99" s="6">
        <f t="shared" ref="FI99:FI112" si="613">FI98*(1-INDEX(qxs,$A99,MIN(FI$1-1949+$A98,2019-1949)))</f>
        <v>4.7381876785402059E-2</v>
      </c>
      <c r="FJ99" s="6">
        <f t="shared" ref="FJ99:FJ112" si="614">FJ98*(1-INDEX(qxs,$A99,MIN(FJ$1-1949+$A98,2019-1949)))</f>
        <v>4.7428853323233607E-2</v>
      </c>
      <c r="FK99" s="6">
        <f t="shared" ref="FK99:FK112" si="615">FK98*(1-INDEX(qxs,$A99,MIN(FK$1-1949+$A98,2019-1949)))</f>
        <v>4.7443051883374776E-2</v>
      </c>
      <c r="FL99" s="6">
        <f t="shared" ref="FL99:FL112" si="616">FL98*(1-INDEX(qxs,$A99,MIN(FL$1-1949+$A98,2019-1949)))</f>
        <v>4.7456949240241568E-2</v>
      </c>
      <c r="FM99" s="6">
        <f t="shared" ref="FM99:FM112" si="617">FM98*(1-INDEX(qxs,$A99,MIN(FM$1-1949+$A98,2019-1949)))</f>
        <v>4.7461228466107896E-2</v>
      </c>
      <c r="FN99" s="6">
        <f t="shared" ref="FN99:FN112" si="618">FN98*(1-INDEX(qxs,$A99,MIN(FN$1-1949+$A98,2019-1949)))</f>
        <v>4.7478594181645538E-2</v>
      </c>
      <c r="FO99" s="6">
        <f t="shared" ref="FO99:FO112" si="619">FO98*(1-INDEX(qxs,$A99,MIN(FO$1-1949+$A98,2019-1949)))</f>
        <v>4.7485608319456252E-2</v>
      </c>
      <c r="FP99" s="6">
        <f t="shared" ref="FP99:FP112" si="620">FP98*(1-INDEX(qxs,$A99,MIN(FP$1-1949+$A98,2019-1949)))</f>
        <v>4.7502141455392742E-2</v>
      </c>
      <c r="FQ99" s="6">
        <f t="shared" ref="FQ99:FQ112" si="621">FQ98*(1-INDEX(qxs,$A99,MIN(FQ$1-1949+$A98,2019-1949)))</f>
        <v>4.7515246169748331E-2</v>
      </c>
      <c r="FR99" s="6">
        <f t="shared" ref="FR99:FR112" si="622">FR98*(1-INDEX(qxs,$A99,MIN(FR$1-1949+$A98,2019-1949)))</f>
        <v>4.7527604764289764E-2</v>
      </c>
      <c r="FS99" s="6">
        <f t="shared" ref="FS99:FS112" si="623">FS98*(1-INDEX(qxs,$A99,MIN(FS$1-1949+$A98,2019-1949)))</f>
        <v>4.7539251028260225E-2</v>
      </c>
      <c r="FT99" s="6">
        <f t="shared" ref="FT99:FT112" si="624">FT98*(1-INDEX(qxs,$A99,MIN(FT$1-1949+$A98,2019-1949)))</f>
        <v>4.755020026467352E-2</v>
      </c>
      <c r="FU99" s="6">
        <f t="shared" ref="FU99:FU112" si="625">FU98*(1-INDEX(qxs,$A99,MIN(FU$1-1949+$A98,2019-1949)))</f>
        <v>4.756048562108732E-2</v>
      </c>
      <c r="FV99" s="6">
        <f t="shared" ref="FV99:FV112" si="626">FV98*(1-INDEX(qxs,$A99,MIN(FV$1-1949+$A98,2019-1949)))</f>
        <v>4.7570102627653245E-2</v>
      </c>
      <c r="FW99" s="6">
        <f t="shared" ref="FW99:FW112" si="627">FW98*(1-INDEX(qxs,$A99,MIN(FW$1-1949+$A98,2019-1949)))</f>
        <v>4.7579056492779249E-2</v>
      </c>
      <c r="FX99" s="6">
        <f t="shared" ref="FX99:FX112" si="628">FX98*(1-INDEX(qxs,$A99,MIN(FX$1-1949+$A98,2019-1949)))</f>
        <v>4.7587293194601477E-2</v>
      </c>
      <c r="FY99" s="6">
        <f t="shared" ref="FY99:FY112" si="629">FY98*(1-INDEX(qxs,$A99,MIN(FY$1-1949+$A98,2019-1949)))</f>
        <v>4.7594661396355077E-2</v>
      </c>
      <c r="GA99" s="17"/>
      <c r="GB99" s="17"/>
      <c r="GC99" s="17"/>
    </row>
    <row r="100" spans="1:185" x14ac:dyDescent="0.25">
      <c r="A100" s="13">
        <v>98</v>
      </c>
      <c r="B100" s="6" t="str">
        <f t="shared" ref="B100:B112" si="630">IF(B$1+$A100&lt;1950,"",IF(B$1+$A100=1950,1,B99*(1-INDEX(qxs,$A100,MIN(B$1-1949+$A99,2019-1949)))))</f>
        <v/>
      </c>
      <c r="C100" s="6" t="str">
        <f t="shared" ref="C100:C112" si="631">IF(C$1+$A100&lt;1950,"",IF(C$1+$A100=1950,1,C99*(1-INDEX(qxs,$A100,MIN(C$1-1949+$A99,2019-1949)))))</f>
        <v/>
      </c>
      <c r="D100" s="6" t="str">
        <f t="shared" ref="D100:D112" si="632">IF(D$1+$A100&lt;1950,"",IF(D$1+$A100=1950,1,D99*(1-INDEX(qxs,$A100,MIN(D$1-1949+$A99,2019-1949)))))</f>
        <v/>
      </c>
      <c r="E100" s="6" t="str">
        <f t="shared" ref="E100:E112" si="633">IF(E$1+$A100&lt;1950,"",IF(E$1+$A100=1950,1,E99*(1-INDEX(qxs,$A100,MIN(E$1-1949+$A99,2019-1949)))))</f>
        <v/>
      </c>
      <c r="F100" s="6" t="str">
        <f t="shared" ref="F100:F112" si="634">IF(F$1+$A100&lt;1950,"",IF(F$1+$A100=1950,1,F99*(1-INDEX(qxs,$A100,MIN(F$1-1949+$A99,2019-1949)))))</f>
        <v/>
      </c>
      <c r="G100" s="6" t="str">
        <f t="shared" ref="G100:G112" si="635">IF(G$1+$A100&lt;1950,"",IF(G$1+$A100=1950,1,G99*(1-INDEX(qxs,$A100,MIN(G$1-1949+$A99,2019-1949)))))</f>
        <v/>
      </c>
      <c r="H100" s="6" t="str">
        <f t="shared" ref="H100:H112" si="636">IF(H$1+$A100&lt;1950,"",IF(H$1+$A100=1950,1,H99*(1-INDEX(qxs,$A100,MIN(H$1-1949+$A99,2019-1949)))))</f>
        <v/>
      </c>
      <c r="I100" s="6" t="str">
        <f t="shared" ref="I100:I112" si="637">IF(I$1+$A100&lt;1950,"",IF(I$1+$A100=1950,1,I99*(1-INDEX(qxs,$A100,MIN(I$1-1949+$A99,2019-1949)))))</f>
        <v/>
      </c>
      <c r="J100" s="6" t="str">
        <f t="shared" ref="J100:J112" si="638">IF(J$1+$A100&lt;1950,"",IF(J$1+$A100=1950,1,J99*(1-INDEX(qxs,$A100,MIN(J$1-1949+$A99,2019-1949)))))</f>
        <v/>
      </c>
      <c r="K100" s="6" t="str">
        <f t="shared" ref="K100:K112" si="639">IF(K$1+$A100&lt;1950,"",IF(K$1+$A100=1950,1,K99*(1-INDEX(qxs,$A100,MIN(K$1-1949+$A99,2019-1949)))))</f>
        <v/>
      </c>
      <c r="L100" s="6" t="str">
        <f t="shared" ref="L100:L112" si="640">IF(L$1+$A100&lt;1950,"",IF(L$1+$A100=1950,1,L99*(1-INDEX(qxs,$A100,MIN(L$1-1949+$A99,2019-1949)))))</f>
        <v/>
      </c>
      <c r="M100" s="6" t="str">
        <f t="shared" ref="M100:M112" si="641">IF(M$1+$A100&lt;1950,"",IF(M$1+$A100=1950,1,M99*(1-INDEX(qxs,$A100,MIN(M$1-1949+$A99,2019-1949)))))</f>
        <v/>
      </c>
      <c r="N100" s="6">
        <f t="shared" ref="N100:N112" si="642">IF(N$1+$A100&lt;1950,"",IF(N$1+$A100=1950,1,N99*(1-INDEX(qxs,$A100,MIN(N$1-1949+$A99,2019-1949)))))</f>
        <v>1</v>
      </c>
      <c r="O100" s="6">
        <f t="shared" ref="O100:O112" si="643">IF(O$1+$A100&lt;1950,"",IF(O$1+$A100=1950,1,O99*(1-INDEX(qxs,$A100,MIN(O$1-1949+$A99,2019-1949)))))</f>
        <v>0.64068999999999998</v>
      </c>
      <c r="P100" s="6">
        <f t="shared" ref="P100:P112" si="644">IF(P$1+$A100&lt;1950,"",IF(P$1+$A100=1950,1,P99*(1-INDEX(qxs,$A100,MIN(P$1-1949+$A99,2019-1949)))))</f>
        <v>0.38355697489999996</v>
      </c>
      <c r="Q100" s="6">
        <f t="shared" ref="Q100:Q112" si="645">IF(Q$1+$A100&lt;1950,"",IF(Q$1+$A100=1950,1,Q99*(1-INDEX(qxs,$A100,MIN(Q$1-1949+$A99,2019-1949)))))</f>
        <v>0.23481015329160895</v>
      </c>
      <c r="R100" s="6">
        <f t="shared" ref="R100:R112" si="646">IF(R$1+$A100&lt;1950,"",IF(R$1+$A100=1950,1,R99*(1-INDEX(qxs,$A100,MIN(R$1-1949+$A99,2019-1949)))))</f>
        <v>0.13882004804989656</v>
      </c>
      <c r="S100" s="6">
        <f t="shared" ref="S100:S112" si="647">IF(S$1+$A100&lt;1950,"",IF(S$1+$A100=1950,1,S99*(1-INDEX(qxs,$A100,MIN(S$1-1949+$A99,2019-1949)))))</f>
        <v>9.4509236654402723E-2</v>
      </c>
      <c r="T100" s="6">
        <f t="shared" ref="T100:T112" si="648">IF(T$1+$A100&lt;1950,"",IF(T$1+$A100=1950,1,T99*(1-INDEX(qxs,$A100,MIN(T$1-1949+$A99,2019-1949)))))</f>
        <v>6.9050489440239421E-2</v>
      </c>
      <c r="U100" s="6">
        <f t="shared" ref="U100:U112" si="649">IF(U$1+$A100&lt;1950,"",IF(U$1+$A100=1950,1,U99*(1-INDEX(qxs,$A100,MIN(U$1-1949+$A99,2019-1949)))))</f>
        <v>5.4480422924259329E-2</v>
      </c>
      <c r="V100" s="6">
        <f t="shared" ref="V100:V112" si="650">IF(V$1+$A100&lt;1950,"",IF(V$1+$A100=1950,1,V99*(1-INDEX(qxs,$A100,MIN(V$1-1949+$A99,2019-1949)))))</f>
        <v>3.9724838775504485E-2</v>
      </c>
      <c r="W100" s="6">
        <f t="shared" ref="W100:W112" si="651">IF(W$1+$A100&lt;1950,"",IF(W$1+$A100=1950,1,W99*(1-INDEX(qxs,$A100,MIN(W$1-1949+$A99,2019-1949)))))</f>
        <v>2.7005020510670438E-2</v>
      </c>
      <c r="X100" s="6">
        <f t="shared" ref="X100:X112" si="652">IF(X$1+$A100&lt;1950,"",IF(X$1+$A100=1950,1,X99*(1-INDEX(qxs,$A100,MIN(X$1-1949+$A99,2019-1949)))))</f>
        <v>2.187319278996825E-2</v>
      </c>
      <c r="Y100" s="6">
        <f t="shared" ref="Y100:Y112" si="653">IF(Y$1+$A100&lt;1950,"",IF(Y$1+$A100=1950,1,Y99*(1-INDEX(qxs,$A100,MIN(Y$1-1949+$A99,2019-1949)))))</f>
        <v>1.8083879106115704E-2</v>
      </c>
      <c r="Z100" s="6">
        <f t="shared" ref="Z100:Z112" si="654">IF(Z$1+$A100&lt;1950,"",IF(Z$1+$A100=1950,1,Z99*(1-INDEX(qxs,$A100,MIN(Z$1-1949+$A99,2019-1949)))))</f>
        <v>1.4034548898424346E-2</v>
      </c>
      <c r="AA100" s="6">
        <f t="shared" ref="AA100:AA112" si="655">IF(AA$1+$A100&lt;1950,"",IF(AA$1+$A100=1950,1,AA99*(1-INDEX(qxs,$A100,MIN(AA$1-1949+$A99,2019-1949)))))</f>
        <v>1.1284870814745307E-2</v>
      </c>
      <c r="AB100" s="6">
        <f t="shared" ref="AB100:AB112" si="656">IF(AB$1+$A100&lt;1950,"",IF(AB$1+$A100=1950,1,AB99*(1-INDEX(qxs,$A100,MIN(AB$1-1949+$A99,2019-1949)))))</f>
        <v>8.9212311635668198E-3</v>
      </c>
      <c r="AC100" s="6">
        <f t="shared" ref="AC100:AC112" si="657">IF(AC$1+$A100&lt;1950,"",IF(AC$1+$A100=1950,1,AC99*(1-INDEX(qxs,$A100,MIN(AC$1-1949+$A99,2019-1949)))))</f>
        <v>8.398104874487361E-3</v>
      </c>
      <c r="AD100" s="6">
        <f t="shared" ref="AD100:AD112" si="658">IF(AD$1+$A100&lt;1950,"",IF(AD$1+$A100=1950,1,AD99*(1-INDEX(qxs,$A100,MIN(AD$1-1949+$A99,2019-1949)))))</f>
        <v>7.1182655691094275E-3</v>
      </c>
      <c r="AE100" s="6">
        <f t="shared" ref="AE100:AE112" si="659">IF(AE$1+$A100&lt;1950,"",IF(AE$1+$A100=1950,1,AE99*(1-INDEX(qxs,$A100,MIN(AE$1-1949+$A99,2019-1949)))))</f>
        <v>7.5934395212024566E-3</v>
      </c>
      <c r="AF100" s="6">
        <f t="shared" ref="AF100:AF112" si="660">IF(AF$1+$A100&lt;1950,"",IF(AF$1+$A100=1950,1,AF99*(1-INDEX(qxs,$A100,MIN(AF$1-1949+$A99,2019-1949)))))</f>
        <v>5.9426350074591279E-3</v>
      </c>
      <c r="AG100" s="6">
        <f t="shared" ref="AG100:AG112" si="661">IF(AG$1+$A100&lt;1950,"",IF(AG$1+$A100=1950,1,AG99*(1-INDEX(qxs,$A100,MIN(AG$1-1949+$A99,2019-1949)))))</f>
        <v>5.9303968527561392E-3</v>
      </c>
      <c r="AH100" s="6">
        <f t="shared" ref="AH100:AH112" si="662">IF(AH$1+$A100&lt;1950,"",IF(AH$1+$A100=1950,1,AH99*(1-INDEX(qxs,$A100,MIN(AH$1-1949+$A99,2019-1949)))))</f>
        <v>5.2795364441157568E-3</v>
      </c>
      <c r="AI100" s="6">
        <f t="shared" ref="AI100:AI112" si="663">IF(AI$1+$A100&lt;1950,"",IF(AI$1+$A100=1950,1,AI99*(1-INDEX(qxs,$A100,MIN(AI$1-1949+$A99,2019-1949)))))</f>
        <v>5.1360042080078735E-3</v>
      </c>
      <c r="AJ100" s="6">
        <f t="shared" ref="AJ100:AJ112" si="664">IF(AJ$1+$A100&lt;1950,"",IF(AJ$1+$A100=1950,1,AJ99*(1-INDEX(qxs,$A100,MIN(AJ$1-1949+$A99,2019-1949)))))</f>
        <v>4.928199359103414E-3</v>
      </c>
      <c r="AK100" s="6">
        <f t="shared" ref="AK100:AK112" si="665">IF(AK$1+$A100&lt;1950,"",IF(AK$1+$A100=1950,1,AK99*(1-INDEX(qxs,$A100,MIN(AK$1-1949+$A99,2019-1949)))))</f>
        <v>4.2326786832225117E-3</v>
      </c>
      <c r="AL100" s="6">
        <f t="shared" ref="AL100:AL112" si="666">IF(AL$1+$A100&lt;1950,"",IF(AL$1+$A100=1950,1,AL99*(1-INDEX(qxs,$A100,MIN(AL$1-1949+$A99,2019-1949)))))</f>
        <v>3.6460357368063257E-3</v>
      </c>
      <c r="AM100" s="6">
        <f t="shared" ref="AM100:AM112" si="667">IF(AM$1+$A100&lt;1950,"",IF(AM$1+$A100=1950,1,AM99*(1-INDEX(qxs,$A100,MIN(AM$1-1949+$A99,2019-1949)))))</f>
        <v>4.1995819489834734E-3</v>
      </c>
      <c r="AN100" s="6">
        <f t="shared" ref="AN100:AN112" si="668">IF(AN$1+$A100&lt;1950,"",IF(AN$1+$A100=1950,1,AN99*(1-INDEX(qxs,$A100,MIN(AN$1-1949+$A99,2019-1949)))))</f>
        <v>4.1696747463021442E-3</v>
      </c>
      <c r="AO100" s="6">
        <f t="shared" ref="AO100:AO112" si="669">IF(AO$1+$A100&lt;1950,"",IF(AO$1+$A100=1950,1,AO99*(1-INDEX(qxs,$A100,MIN(AO$1-1949+$A99,2019-1949)))))</f>
        <v>3.9004114735902828E-3</v>
      </c>
      <c r="AP100" s="6">
        <f t="shared" ref="AP100:AP112" si="670">IF(AP$1+$A100&lt;1950,"",IF(AP$1+$A100=1950,1,AP99*(1-INDEX(qxs,$A100,MIN(AP$1-1949+$A99,2019-1949)))))</f>
        <v>3.5834303744075283E-3</v>
      </c>
      <c r="AQ100" s="6">
        <f t="shared" ref="AQ100:AQ112" si="671">IF(AQ$1+$A100&lt;1950,"",IF(AQ$1+$A100=1950,1,AQ99*(1-INDEX(qxs,$A100,MIN(AQ$1-1949+$A99,2019-1949)))))</f>
        <v>4.3084568254741287E-3</v>
      </c>
      <c r="AR100" s="6">
        <f t="shared" ref="AR100:AR112" si="672">IF(AR$1+$A100&lt;1950,"",IF(AR$1+$A100=1950,1,AR99*(1-INDEX(qxs,$A100,MIN(AR$1-1949+$A99,2019-1949)))))</f>
        <v>3.7246000334743255E-3</v>
      </c>
      <c r="AS100" s="6">
        <f t="shared" ref="AS100:AS112" si="673">IF(AS$1+$A100&lt;1950,"",IF(AS$1+$A100=1950,1,AS99*(1-INDEX(qxs,$A100,MIN(AS$1-1949+$A99,2019-1949)))))</f>
        <v>4.1880431586587752E-3</v>
      </c>
      <c r="AT100" s="6">
        <f t="shared" ref="AT100:AT112" si="674">IF(AT$1+$A100&lt;1950,"",IF(AT$1+$A100=1950,1,AT99*(1-INDEX(qxs,$A100,MIN(AT$1-1949+$A99,2019-1949)))))</f>
        <v>3.5482641822339096E-3</v>
      </c>
      <c r="AU100" s="6">
        <f t="shared" ref="AU100:AU112" si="675">IF(AU$1+$A100&lt;1950,"",IF(AU$1+$A100=1950,1,AU99*(1-INDEX(qxs,$A100,MIN(AU$1-1949+$A99,2019-1949)))))</f>
        <v>3.9446197884309316E-3</v>
      </c>
      <c r="AV100" s="6">
        <f t="shared" ref="AV100:AV112" si="676">IF(AV$1+$A100&lt;1950,"",IF(AV$1+$A100=1950,1,AV99*(1-INDEX(qxs,$A100,MIN(AV$1-1949+$A99,2019-1949)))))</f>
        <v>3.722550880483956E-3</v>
      </c>
      <c r="AW100" s="6">
        <f t="shared" ref="AW100:AW112" si="677">IF(AW$1+$A100&lt;1950,"",IF(AW$1+$A100=1950,1,AW99*(1-INDEX(qxs,$A100,MIN(AW$1-1949+$A99,2019-1949)))))</f>
        <v>4.1462176329243568E-3</v>
      </c>
      <c r="AX100" s="6">
        <f t="shared" ref="AX100:AX112" si="678">IF(AX$1+$A100&lt;1950,"",IF(AX$1+$A100=1950,1,AX99*(1-INDEX(qxs,$A100,MIN(AX$1-1949+$A99,2019-1949)))))</f>
        <v>3.8034223576646309E-3</v>
      </c>
      <c r="AY100" s="6">
        <f t="shared" ref="AY100:AY112" si="679">IF(AY$1+$A100&lt;1950,"",IF(AY$1+$A100=1950,1,AY99*(1-INDEX(qxs,$A100,MIN(AY$1-1949+$A99,2019-1949)))))</f>
        <v>4.4084851268207026E-3</v>
      </c>
      <c r="AZ100" s="6">
        <f t="shared" ref="AZ100:AZ112" si="680">IF(AZ$1+$A100&lt;1950,"",IF(AZ$1+$A100=1950,1,AZ99*(1-INDEX(qxs,$A100,MIN(AZ$1-1949+$A99,2019-1949)))))</f>
        <v>3.9729311674742817E-3</v>
      </c>
      <c r="BA100" s="6">
        <f t="shared" ref="BA100:BA112" si="681">IF(BA$1+$A100&lt;1950,"",IF(BA$1+$A100=1950,1,BA99*(1-INDEX(qxs,$A100,MIN(BA$1-1949+$A99,2019-1949)))))</f>
        <v>4.2610293787960869E-3</v>
      </c>
      <c r="BB100" s="6">
        <f t="shared" ref="BB100:BB112" si="682">IF(BB$1+$A100&lt;1950,"",IF(BB$1+$A100=1950,1,BB99*(1-INDEX(qxs,$A100,MIN(BB$1-1949+$A99,2019-1949)))))</f>
        <v>4.5764271530057774E-3</v>
      </c>
      <c r="BC100" s="6">
        <f t="shared" ref="BC100:BC112" si="683">IF(BC$1+$A100&lt;1950,"",IF(BC$1+$A100=1950,1,BC99*(1-INDEX(qxs,$A100,MIN(BC$1-1949+$A99,2019-1949)))))</f>
        <v>4.9402655784975746E-3</v>
      </c>
      <c r="BD100" s="6">
        <f t="shared" ref="BD100:BD112" si="684">IF(BD$1+$A100&lt;1950,"",IF(BD$1+$A100=1950,1,BD99*(1-INDEX(qxs,$A100,MIN(BD$1-1949+$A99,2019-1949)))))</f>
        <v>4.8371324449567998E-3</v>
      </c>
      <c r="BE100" s="6">
        <f t="shared" ref="BE100:BE112" si="685">IF(BE$1+$A100&lt;1950,"",IF(BE$1+$A100=1950,1,BE99*(1-INDEX(qxs,$A100,MIN(BE$1-1949+$A99,2019-1949)))))</f>
        <v>4.5371773509890207E-3</v>
      </c>
      <c r="BF100" s="6">
        <f t="shared" ref="BF100:BF112" si="686">IF(BF$1+$A100&lt;1950,"",IF(BF$1+$A100=1950,1,BF99*(1-INDEX(qxs,$A100,MIN(BF$1-1949+$A99,2019-1949)))))</f>
        <v>5.1635327411287011E-3</v>
      </c>
      <c r="BG100" s="6">
        <f t="shared" ref="BG100:BG112" si="687">IF(BG$1+$A100&lt;1950,"",IF(BG$1+$A100=1950,1,BG99*(1-INDEX(qxs,$A100,MIN(BG$1-1949+$A99,2019-1949)))))</f>
        <v>5.2567899579917246E-3</v>
      </c>
      <c r="BH100" s="6">
        <f t="shared" ref="BH100:BH112" si="688">IF(BH$1+$A100&lt;1950,"",IF(BH$1+$A100=1950,1,BH99*(1-INDEX(qxs,$A100,MIN(BH$1-1949+$A99,2019-1949)))))</f>
        <v>5.4282779826177047E-3</v>
      </c>
      <c r="BI100" s="6">
        <f t="shared" ref="BI100:BI112" si="689">IF(BI$1+$A100&lt;1950,"",IF(BI$1+$A100=1950,1,BI99*(1-INDEX(qxs,$A100,MIN(BI$1-1949+$A99,2019-1949)))))</f>
        <v>5.4906727991501829E-3</v>
      </c>
      <c r="BJ100" s="6">
        <f t="shared" ref="BJ100:BJ112" si="690">IF(BJ$1+$A100&lt;1950,"",IF(BJ$1+$A100=1950,1,BJ99*(1-INDEX(qxs,$A100,MIN(BJ$1-1949+$A99,2019-1949)))))</f>
        <v>5.4653077221648739E-3</v>
      </c>
      <c r="BK100" s="6">
        <f t="shared" ref="BK100:BK112" si="691">IF(BK$1+$A100&lt;1950,"",IF(BK$1+$A100=1950,1,BK99*(1-INDEX(qxs,$A100,MIN(BK$1-1949+$A99,2019-1949)))))</f>
        <v>6.3084347638569177E-3</v>
      </c>
      <c r="BL100" s="6">
        <f t="shared" ref="BL100:BL112" si="692">IF(BL$1+$A100&lt;1950,"",IF(BL$1+$A100=1950,1,BL99*(1-INDEX(qxs,$A100,MIN(BL$1-1949+$A99,2019-1949)))))</f>
        <v>5.6613527710854929E-3</v>
      </c>
      <c r="BM100" s="6">
        <f t="shared" ref="BM100:BM112" si="693">IF(BM$1+$A100&lt;1950,"",IF(BM$1+$A100=1950,1,BM99*(1-INDEX(qxs,$A100,MIN(BM$1-1949+$A99,2019-1949)))))</f>
        <v>6.443381234192842E-3</v>
      </c>
      <c r="BN100" s="6">
        <f t="shared" ref="BN100:BN112" si="694">IF(BN$1+$A100&lt;1950,"",IF(BN$1+$A100=1950,1,BN99*(1-INDEX(qxs,$A100,MIN(BN$1-1949+$A99,2019-1949)))))</f>
        <v>6.412414369679589E-3</v>
      </c>
      <c r="BO100" s="6">
        <f t="shared" ref="BO100:BO112" si="695">IF(BO$1+$A100&lt;1950,"",IF(BO$1+$A100=1950,1,BO99*(1-INDEX(qxs,$A100,MIN(BO$1-1949+$A99,2019-1949)))))</f>
        <v>6.9296922282043247E-3</v>
      </c>
      <c r="BP100" s="6">
        <f t="shared" ref="BP100:BP112" si="696">IF(BP$1+$A100&lt;1950,"",IF(BP$1+$A100=1950,1,BP99*(1-INDEX(qxs,$A100,MIN(BP$1-1949+$A99,2019-1949)))))</f>
        <v>7.7497136062212773E-3</v>
      </c>
      <c r="BQ100" s="6">
        <f t="shared" ref="BQ100:BQ112" si="697">IF(BQ$1+$A100&lt;1950,"",IF(BQ$1+$A100=1950,1,BQ99*(1-INDEX(qxs,$A100,MIN(BQ$1-1949+$A99,2019-1949)))))</f>
        <v>7.7413425592518939E-3</v>
      </c>
      <c r="BR100" s="6">
        <f t="shared" ref="BR100:BR112" si="698">IF(BR$1+$A100&lt;1950,"",IF(BR$1+$A100=1950,1,BR99*(1-INDEX(qxs,$A100,MIN(BR$1-1949+$A99,2019-1949)))))</f>
        <v>7.8122349185558038E-3</v>
      </c>
      <c r="BS100" s="6">
        <f t="shared" ref="BS100:BS112" si="699">IF(BS$1+$A100&lt;1950,"",IF(BS$1+$A100=1950,1,BS99*(1-INDEX(qxs,$A100,MIN(BS$1-1949+$A99,2019-1949)))))</f>
        <v>8.5300496101937424E-3</v>
      </c>
      <c r="BT100" s="6">
        <f t="shared" ref="BT100:BT112" si="700">IF(BT$1+$A100&lt;1950,"",IF(BT$1+$A100=1950,1,BT99*(1-INDEX(qxs,$A100,MIN(BT$1-1949+$A99,2019-1949)))))</f>
        <v>9.2024644680417534E-3</v>
      </c>
      <c r="BU100" s="6">
        <f t="shared" ref="BU100:BU112" si="701">IF(BU$1+$A100&lt;1950,"",IF(BU$1+$A100=1950,1,BU99*(1-INDEX(qxs,$A100,MIN(BU$1-1949+$A99,2019-1949)))))</f>
        <v>1.0140305254924226E-2</v>
      </c>
      <c r="BV100" s="6">
        <f t="shared" ref="BV100:BV112" si="702">IF(BV$1+$A100&lt;1950,"",IF(BV$1+$A100=1950,1,BV99*(1-INDEX(qxs,$A100,MIN(BV$1-1949+$A99,2019-1949)))))</f>
        <v>1.1802480634003201E-2</v>
      </c>
      <c r="BW100" s="6">
        <f t="shared" ref="BW100:BW112" si="703">IF(BW$1+$A100&lt;1950,"",IF(BW$1+$A100=1950,1,BW99*(1-INDEX(qxs,$A100,MIN(BW$1-1949+$A99,2019-1949)))))</f>
        <v>1.1802384992016064E-2</v>
      </c>
      <c r="BX100" s="6">
        <f t="shared" ref="BX100:BX112" si="704">IF(BX$1+$A100&lt;1950,"",IF(BX$1+$A100=1950,1,BX99*(1-INDEX(qxs,$A100,MIN(BX$1-1949+$A99,2019-1949)))))</f>
        <v>1.2854921739325113E-2</v>
      </c>
      <c r="BY100" s="6">
        <f t="shared" ref="BY100:BY112" si="705">IF(BY$1+$A100&lt;1950,"",IF(BY$1+$A100=1950,1,BY99*(1-INDEX(qxs,$A100,MIN(BY$1-1949+$A99,2019-1949)))))</f>
        <v>1.1030411184562029E-2</v>
      </c>
      <c r="BZ100" s="6">
        <f t="shared" ref="BZ100:BZ112" si="706">IF(BZ$1+$A100&lt;1950,"",IF(BZ$1+$A100=1950,1,BZ99*(1-INDEX(qxs,$A100,MIN(BZ$1-1949+$A99,2019-1949)))))</f>
        <v>1.7743447766306927E-2</v>
      </c>
      <c r="CA100" s="6">
        <f t="shared" ref="CA100:CA112" si="707">IF(CA$1+$A100&lt;1950,"",IF(CA$1+$A100=1950,1,CA99*(1-INDEX(qxs,$A100,MIN(CA$1-1949+$A99,2019-1949)))))</f>
        <v>1.505263683385474E-2</v>
      </c>
      <c r="CB100" s="6">
        <f t="shared" ref="CB100:CB112" si="708">IF(CB$1+$A100&lt;1950,"",IF(CB$1+$A100=1950,1,CB99*(1-INDEX(qxs,$A100,MIN(CB$1-1949+$A99,2019-1949)))))</f>
        <v>1.7652712279582535E-2</v>
      </c>
      <c r="CC100" s="6">
        <f t="shared" ref="CC100:CC112" si="709">IF(CC$1+$A100&lt;1950,"",IF(CC$1+$A100=1950,1,CC99*(1-INDEX(qxs,$A100,MIN(CC$1-1949+$A99,2019-1949)))))</f>
        <v>2.2539652416275521E-2</v>
      </c>
      <c r="CD100" s="6">
        <f t="shared" ref="CD100:CD112" si="710">IF(CD$1+$A100&lt;1950,"",IF(CD$1+$A100=1950,1,CD99*(1-INDEX(qxs,$A100,MIN(CD$1-1949+$A99,2019-1949)))))</f>
        <v>1.4901935749093534E-2</v>
      </c>
      <c r="CE100" s="6">
        <f t="shared" ref="CE100:CE112" si="711">IF(CE$1+$A100&lt;1950,"",IF(CE$1+$A100=1950,1,CE99*(1-INDEX(qxs,$A100,MIN(CE$1-1949+$A99,2019-1949)))))</f>
        <v>1.9256614515249473E-2</v>
      </c>
      <c r="CF100" s="6">
        <f t="shared" ref="CF100:CF112" si="712">IF(CF$1+$A100&lt;1950,"",IF(CF$1+$A100=1950,1,CF99*(1-INDEX(qxs,$A100,MIN(CF$1-1949+$A99,2019-1949)))))</f>
        <v>1.8737413564760629E-2</v>
      </c>
      <c r="CG100" s="6">
        <f t="shared" ref="CG100:CG112" si="713">IF(CG$1+$A100&lt;1950,"",IF(CG$1+$A100=1950,1,CG99*(1-INDEX(qxs,$A100,MIN(CG$1-1949+$A99,2019-1949)))))</f>
        <v>2.0931508793012196E-2</v>
      </c>
      <c r="CH100" s="6">
        <f t="shared" ref="CH100:CH112" si="714">IF(CH$1+$A100&lt;1950,"",IF(CH$1+$A100=1950,1,CH99*(1-INDEX(qxs,$A100,MIN(CH$1-1949+$A99,2019-1949)))))</f>
        <v>2.1301892180972875E-2</v>
      </c>
      <c r="CI100" s="6">
        <f t="shared" ref="CI100:CI112" si="715">IF(CI$1+$A100&lt;1950,"",IF(CI$1+$A100=1950,1,CI99*(1-INDEX(qxs,$A100,MIN(CI$1-1949+$A99,2019-1949)))))</f>
        <v>2.3049422827754518E-2</v>
      </c>
      <c r="CJ100" s="6">
        <f t="shared" ref="CJ100:CJ112" si="716">IF(CJ$1+$A100&lt;1950,"",IF(CJ$1+$A100=1950,1,CJ99*(1-INDEX(qxs,$A100,MIN(CJ$1-1949+$A99,2019-1949)))))</f>
        <v>2.3380224524614288E-2</v>
      </c>
      <c r="CK100" s="6">
        <f t="shared" ref="CK100:CK112" si="717">IF(CK$1+$A100&lt;1950,"",IF(CK$1+$A100=1950,1,CK99*(1-INDEX(qxs,$A100,MIN(CK$1-1949+$A99,2019-1949)))))</f>
        <v>2.4112653042784017E-2</v>
      </c>
      <c r="CL100" s="6">
        <f t="shared" ref="CL100:CL112" si="718">IF(CL$1+$A100&lt;1950,"",IF(CL$1+$A100=1950,1,CL99*(1-INDEX(qxs,$A100,MIN(CL$1-1949+$A99,2019-1949)))))</f>
        <v>2.5558378228283562E-2</v>
      </c>
      <c r="CM100" s="6">
        <f t="shared" ref="CM100:CM112" si="719">IF(CM$1+$A100&lt;1950,"",IF(CM$1+$A100=1950,1,CM99*(1-INDEX(qxs,$A100,MIN(CM$1-1949+$A99,2019-1949)))))</f>
        <v>2.6106664699532631E-2</v>
      </c>
      <c r="CN100" s="6">
        <f t="shared" ref="CN100:CN112" si="720">IF(CN$1+$A100&lt;1950,"",IF(CN$1+$A100=1950,1,CN99*(1-INDEX(qxs,$A100,MIN(CN$1-1949+$A99,2019-1949)))))</f>
        <v>2.7070020609124022E-2</v>
      </c>
      <c r="CO100" s="6">
        <f t="shared" ref="CO100:CO112" si="721">IF(CO$1+$A100&lt;1950,"",IF(CO$1+$A100=1950,1,CO99*(1-INDEX(qxs,$A100,MIN(CO$1-1949+$A99,2019-1949)))))</f>
        <v>2.7303631630351273E-2</v>
      </c>
      <c r="CP100" s="6">
        <f t="shared" ref="CP100:CP112" si="722">IF(CP$1+$A100&lt;1950,"",IF(CP$1+$A100=1950,1,CP99*(1-INDEX(qxs,$A100,MIN(CP$1-1949+$A99,2019-1949)))))</f>
        <v>2.8301341033093733E-2</v>
      </c>
      <c r="CQ100" s="6">
        <f t="shared" ref="CQ100:CQ112" si="723">IF(CQ$1+$A100&lt;1950,"",IF(CQ$1+$A100=1950,1,CQ99*(1-INDEX(qxs,$A100,MIN(CQ$1-1949+$A99,2019-1949)))))</f>
        <v>2.8883794012842582E-2</v>
      </c>
      <c r="CR100" s="6">
        <f t="shared" ref="CR100:CR112" si="724">IF(CR$1+$A100&lt;1950,"",IF(CR$1+$A100=1950,1,CR99*(1-INDEX(qxs,$A100,MIN(CR$1-1949+$A99,2019-1949)))))</f>
        <v>2.9236619948833281E-2</v>
      </c>
      <c r="CS100" s="6">
        <f t="shared" ref="CS100:CS112" si="725">IF(CS$1+$A100&lt;1950,"",IF(CS$1+$A100=1950,1,CS99*(1-INDEX(qxs,$A100,MIN(CS$1-1949+$A99,2019-1949)))))</f>
        <v>2.9630764340554179E-2</v>
      </c>
      <c r="CT100" s="6">
        <f t="shared" ref="CT100:CT112" si="726">IF(CT$1+$A100&lt;1950,"",IF(CT$1+$A100=1950,1,CT99*(1-INDEX(qxs,$A100,MIN(CT$1-1949+$A99,2019-1949)))))</f>
        <v>3.0379295056206977E-2</v>
      </c>
      <c r="CU100" s="6">
        <f t="shared" ref="CU100:CU112" si="727">IF(CU$1+$A100&lt;1950,"",IF(CU$1+$A100=1950,1,CU99*(1-INDEX(qxs,$A100,MIN(CU$1-1949+$A99,2019-1949)))))</f>
        <v>3.0671633727389291E-2</v>
      </c>
      <c r="CV100" s="6">
        <f t="shared" ref="CV100:CV112" si="728">IF(CV$1+$A100&lt;1950,"",IF(CV$1+$A100=1950,1,CV99*(1-INDEX(qxs,$A100,MIN(CV$1-1949+$A99,2019-1949)))))</f>
        <v>3.0993487098498414E-2</v>
      </c>
      <c r="CW100" s="6">
        <f t="shared" ref="CW100:CW112" si="729">IF(CW$1+$A100&lt;1950,"",IF(CW$1+$A100=1950,1,CW99*(1-INDEX(qxs,$A100,MIN(CW$1-1949+$A99,2019-1949)))))</f>
        <v>3.1193375054539486E-2</v>
      </c>
      <c r="CX100" s="6">
        <f t="shared" ref="CX100:CX112" si="730">IF(CX$1+$A100&lt;1950,"",IF(CX$1+$A100=1950,1,CX99*(1-INDEX(qxs,$A100,MIN(CX$1-1949+$A99,2019-1949)))))</f>
        <v>3.1723321584885437E-2</v>
      </c>
      <c r="CY100" s="6">
        <f t="shared" ref="CY100:CY112" si="731">IF(CY$1+$A100&lt;1950,"",IF(CY$1+$A100=1950,1,CY99*(1-INDEX(qxs,$A100,MIN(CY$1-1949+$A99,2019-1949)))))</f>
        <v>3.1978900996308415E-2</v>
      </c>
      <c r="CZ100" s="6">
        <f t="shared" ref="CZ100:CZ112" si="732">IF(CZ$1+$A100&lt;1950,"",IF(CZ$1+$A100=1950,1,CZ99*(1-INDEX(qxs,$A100,MIN(CZ$1-1949+$A99,2019-1949)))))</f>
        <v>3.2176387564624126E-2</v>
      </c>
      <c r="DA100" s="6">
        <f t="shared" ref="DA100:DA112" si="733">IF(DA$1+$A100&lt;1950,"",IF(DA$1+$A100=1950,1,DA99*(1-INDEX(qxs,$A100,MIN(DA$1-1949+$A99,2019-1949)))))</f>
        <v>3.2445675708671053E-2</v>
      </c>
      <c r="DB100" s="6">
        <f t="shared" ref="DB100:DB112" si="734">IF(DB$1+$A100&lt;1950,"",IF(DB$1+$A100=1950,1,DB99*(1-INDEX(qxs,$A100,MIN(DB$1-1949+$A99,2019-1949)))))</f>
        <v>3.2222099138300354E-2</v>
      </c>
      <c r="DC100" s="6">
        <f t="shared" ref="DC100:DC112" si="735">IF(DC$1+$A100&lt;1950,"",IF(DC$1+$A100=1950,1,DC99*(1-INDEX(qxs,$A100,MIN(DC$1-1949+$A99,2019-1949)))))</f>
        <v>3.257206043441168E-2</v>
      </c>
      <c r="DD100" s="6">
        <f t="shared" ref="DD100:DD112" si="736">IF(DD$1+$A100&lt;1950,"",IF(DD$1+$A100=1950,1,DD99*(1-INDEX(qxs,$A100,MIN(DD$1-1949+$A99,2019-1949)))))</f>
        <v>3.2824578034003953E-2</v>
      </c>
      <c r="DE100" s="6">
        <f t="shared" ref="DE100:DE112" si="737">IF(DE$1+$A100&lt;1950,"",IF(DE$1+$A100=1950,1,DE99*(1-INDEX(qxs,$A100,MIN(DE$1-1949+$A99,2019-1949)))))</f>
        <v>3.2795985729507995E-2</v>
      </c>
      <c r="DF100" s="6">
        <f t="shared" ref="DF100:DF112" si="738">IF(DF$1+$A100&lt;1950,"",IF(DF$1+$A100=1950,1,DF99*(1-INDEX(qxs,$A100,MIN(DF$1-1949+$A99,2019-1949)))))</f>
        <v>3.2843310584402881E-2</v>
      </c>
      <c r="DG100" s="6">
        <f t="shared" ref="DG100:DG112" si="739">IF(DG$1+$A100&lt;1950,"",IF(DG$1+$A100=1950,1,DG99*(1-INDEX(qxs,$A100,MIN(DG$1-1949+$A99,2019-1949)))))</f>
        <v>3.2757567003769535E-2</v>
      </c>
      <c r="DH100" s="6">
        <f t="shared" ref="DH100:DH112" si="740">DH99*(1-INDEX(qxs,$A100,MIN(DH$1-1949+$A99,2019-1949)))</f>
        <v>3.0216518543631277E-2</v>
      </c>
      <c r="DI100" s="6">
        <f t="shared" si="561"/>
        <v>3.0618819316904917E-2</v>
      </c>
      <c r="DJ100" s="6">
        <f t="shared" si="562"/>
        <v>3.1091046310425165E-2</v>
      </c>
      <c r="DK100" s="6">
        <f t="shared" si="563"/>
        <v>3.1036721644966306E-2</v>
      </c>
      <c r="DL100" s="6">
        <f t="shared" si="564"/>
        <v>3.1438335779084066E-2</v>
      </c>
      <c r="DM100" s="6">
        <f t="shared" si="565"/>
        <v>3.1614865610858717E-2</v>
      </c>
      <c r="DN100" s="6">
        <f t="shared" si="566"/>
        <v>3.1795906251589207E-2</v>
      </c>
      <c r="DO100" s="6">
        <f t="shared" si="567"/>
        <v>3.186611845278027E-2</v>
      </c>
      <c r="DP100" s="6">
        <f t="shared" si="568"/>
        <v>3.2038601636134499E-2</v>
      </c>
      <c r="DQ100" s="6">
        <f t="shared" si="569"/>
        <v>3.2184824922418996E-2</v>
      </c>
      <c r="DR100" s="6">
        <f t="shared" si="570"/>
        <v>3.2434753023176409E-2</v>
      </c>
      <c r="DS100" s="6">
        <f t="shared" si="571"/>
        <v>3.2634967690286121E-2</v>
      </c>
      <c r="DT100" s="6">
        <f t="shared" si="572"/>
        <v>3.2594783743362735E-2</v>
      </c>
      <c r="DU100" s="6">
        <f t="shared" si="573"/>
        <v>3.2784358426241986E-2</v>
      </c>
      <c r="DV100" s="6">
        <f t="shared" si="574"/>
        <v>3.2967948557568814E-2</v>
      </c>
      <c r="DW100" s="6">
        <f t="shared" si="575"/>
        <v>3.3063544785352526E-2</v>
      </c>
      <c r="DX100" s="6">
        <f t="shared" si="576"/>
        <v>3.3120499354156084E-2</v>
      </c>
      <c r="DY100" s="6">
        <f t="shared" si="577"/>
        <v>3.3173634486776328E-2</v>
      </c>
      <c r="DZ100" s="6">
        <f t="shared" si="578"/>
        <v>3.3284440917109644E-2</v>
      </c>
      <c r="EA100" s="6">
        <f t="shared" si="579"/>
        <v>3.3343493631947635E-2</v>
      </c>
      <c r="EB100" s="6">
        <f t="shared" si="580"/>
        <v>3.3450604613257287E-2</v>
      </c>
      <c r="EC100" s="6">
        <f t="shared" si="581"/>
        <v>3.3448290999505942E-2</v>
      </c>
      <c r="ED100" s="6">
        <f t="shared" si="582"/>
        <v>3.3580478007981036E-2</v>
      </c>
      <c r="EE100" s="6">
        <f t="shared" si="583"/>
        <v>3.357485390090021E-2</v>
      </c>
      <c r="EF100" s="6">
        <f t="shared" si="584"/>
        <v>3.3492377410053412E-2</v>
      </c>
      <c r="EG100" s="6">
        <f t="shared" si="585"/>
        <v>3.3661050081796408E-2</v>
      </c>
      <c r="EH100" s="6">
        <f t="shared" si="586"/>
        <v>3.3802475968430154E-2</v>
      </c>
      <c r="EI100" s="6">
        <f t="shared" si="587"/>
        <v>3.3960556704101093E-2</v>
      </c>
      <c r="EJ100" s="6">
        <f t="shared" si="588"/>
        <v>3.4048387644471614E-2</v>
      </c>
      <c r="EK100" s="6">
        <f t="shared" si="589"/>
        <v>3.410576746230131E-2</v>
      </c>
      <c r="EL100" s="6">
        <f t="shared" si="590"/>
        <v>3.4149593425763028E-2</v>
      </c>
      <c r="EM100" s="6">
        <f t="shared" si="591"/>
        <v>3.4185713707426027E-2</v>
      </c>
      <c r="EN100" s="6">
        <f t="shared" si="592"/>
        <v>3.4233693420239047E-2</v>
      </c>
      <c r="EO100" s="6">
        <f t="shared" si="593"/>
        <v>3.4274403232961465E-2</v>
      </c>
      <c r="EP100" s="6">
        <f t="shared" si="594"/>
        <v>3.4225026536222738E-2</v>
      </c>
      <c r="EQ100" s="6">
        <f t="shared" si="595"/>
        <v>3.4214776685822242E-2</v>
      </c>
      <c r="ER100" s="6">
        <f t="shared" si="596"/>
        <v>3.4318086349596814E-2</v>
      </c>
      <c r="ES100" s="6">
        <f t="shared" si="597"/>
        <v>3.4381554230925031E-2</v>
      </c>
      <c r="ET100" s="6">
        <f t="shared" si="598"/>
        <v>3.4410306590433017E-2</v>
      </c>
      <c r="EU100" s="6">
        <f t="shared" si="599"/>
        <v>3.4405206079623163E-2</v>
      </c>
      <c r="EV100" s="6">
        <f t="shared" si="600"/>
        <v>3.4433615142587519E-2</v>
      </c>
      <c r="EW100" s="6">
        <f t="shared" si="601"/>
        <v>3.443063865045308E-2</v>
      </c>
      <c r="EX100" s="6">
        <f t="shared" si="602"/>
        <v>3.4496986700163573E-2</v>
      </c>
      <c r="EY100" s="6">
        <f t="shared" si="603"/>
        <v>3.4543725763991534E-2</v>
      </c>
      <c r="EZ100" s="6">
        <f t="shared" si="604"/>
        <v>3.4567098136236513E-2</v>
      </c>
      <c r="FA100" s="6">
        <f t="shared" si="605"/>
        <v>3.4619272588930314E-2</v>
      </c>
      <c r="FB100" s="6">
        <f t="shared" si="606"/>
        <v>3.4593248917084755E-2</v>
      </c>
      <c r="FC100" s="6">
        <f t="shared" si="607"/>
        <v>3.4648375537193611E-2</v>
      </c>
      <c r="FD100" s="6">
        <f t="shared" si="608"/>
        <v>3.4669031508360607E-2</v>
      </c>
      <c r="FE100" s="6">
        <f t="shared" si="609"/>
        <v>3.470023646392284E-2</v>
      </c>
      <c r="FF100" s="6">
        <f t="shared" si="610"/>
        <v>3.4666976684499515E-2</v>
      </c>
      <c r="FG100" s="6">
        <f t="shared" si="611"/>
        <v>3.4699165691923786E-2</v>
      </c>
      <c r="FH100" s="6">
        <f t="shared" si="612"/>
        <v>3.4726446726259109E-2</v>
      </c>
      <c r="FI100" s="6">
        <f t="shared" si="613"/>
        <v>3.4738383494986737E-2</v>
      </c>
      <c r="FJ100" s="6">
        <f t="shared" si="614"/>
        <v>3.477282470114347E-2</v>
      </c>
      <c r="FK100" s="6">
        <f t="shared" si="615"/>
        <v>3.4783234483548135E-2</v>
      </c>
      <c r="FL100" s="6">
        <f t="shared" si="616"/>
        <v>3.4793423436480321E-2</v>
      </c>
      <c r="FM100" s="6">
        <f t="shared" si="617"/>
        <v>3.4796560783484948E-2</v>
      </c>
      <c r="FN100" s="6">
        <f t="shared" si="618"/>
        <v>3.480929258996749E-2</v>
      </c>
      <c r="FO100" s="6">
        <f t="shared" si="619"/>
        <v>3.4814435058474147E-2</v>
      </c>
      <c r="FP100" s="6">
        <f t="shared" si="620"/>
        <v>3.4826556452886993E-2</v>
      </c>
      <c r="FQ100" s="6">
        <f t="shared" si="621"/>
        <v>3.483616427393086E-2</v>
      </c>
      <c r="FR100" s="6">
        <f t="shared" si="622"/>
        <v>3.4845225071555734E-2</v>
      </c>
      <c r="FS100" s="6">
        <f t="shared" si="623"/>
        <v>3.4853763618602367E-2</v>
      </c>
      <c r="FT100" s="6">
        <f t="shared" si="624"/>
        <v>3.4861791134591757E-2</v>
      </c>
      <c r="FU100" s="6">
        <f t="shared" si="625"/>
        <v>3.4869331921908046E-2</v>
      </c>
      <c r="FV100" s="6">
        <f t="shared" si="626"/>
        <v>3.4876382703447874E-2</v>
      </c>
      <c r="FW100" s="6">
        <f t="shared" si="627"/>
        <v>3.4882947297795161E-2</v>
      </c>
      <c r="FX100" s="6">
        <f t="shared" si="628"/>
        <v>3.4888986098409382E-2</v>
      </c>
      <c r="FY100" s="6">
        <f t="shared" si="629"/>
        <v>3.4894388151589843E-2</v>
      </c>
      <c r="GA100" s="17"/>
      <c r="GB100" s="17"/>
      <c r="GC100" s="17"/>
    </row>
    <row r="101" spans="1:185" x14ac:dyDescent="0.25">
      <c r="A101" s="13">
        <v>99</v>
      </c>
      <c r="B101" s="6" t="str">
        <f t="shared" si="630"/>
        <v/>
      </c>
      <c r="C101" s="6" t="str">
        <f t="shared" si="631"/>
        <v/>
      </c>
      <c r="D101" s="6" t="str">
        <f t="shared" si="632"/>
        <v/>
      </c>
      <c r="E101" s="6" t="str">
        <f t="shared" si="633"/>
        <v/>
      </c>
      <c r="F101" s="6" t="str">
        <f t="shared" si="634"/>
        <v/>
      </c>
      <c r="G101" s="6" t="str">
        <f t="shared" si="635"/>
        <v/>
      </c>
      <c r="H101" s="6" t="str">
        <f t="shared" si="636"/>
        <v/>
      </c>
      <c r="I101" s="6" t="str">
        <f t="shared" si="637"/>
        <v/>
      </c>
      <c r="J101" s="6" t="str">
        <f t="shared" si="638"/>
        <v/>
      </c>
      <c r="K101" s="6" t="str">
        <f t="shared" si="639"/>
        <v/>
      </c>
      <c r="L101" s="6" t="str">
        <f t="shared" si="640"/>
        <v/>
      </c>
      <c r="M101" s="6">
        <f t="shared" si="641"/>
        <v>1</v>
      </c>
      <c r="N101" s="6">
        <f t="shared" si="642"/>
        <v>0.62397000000000002</v>
      </c>
      <c r="O101" s="6">
        <f t="shared" si="643"/>
        <v>0.36182327060000002</v>
      </c>
      <c r="P101" s="6">
        <f t="shared" si="644"/>
        <v>0.21464998986328701</v>
      </c>
      <c r="Q101" s="6">
        <f t="shared" si="645"/>
        <v>0.1228244949837748</v>
      </c>
      <c r="R101" s="6">
        <f t="shared" si="646"/>
        <v>8.1397135174056834E-2</v>
      </c>
      <c r="S101" s="6">
        <f t="shared" si="647"/>
        <v>5.7950228639380118E-2</v>
      </c>
      <c r="T101" s="6">
        <f t="shared" si="648"/>
        <v>4.1419245585833209E-2</v>
      </c>
      <c r="U101" s="6">
        <f t="shared" si="649"/>
        <v>3.1479877974095523E-2</v>
      </c>
      <c r="V101" s="6">
        <f t="shared" si="650"/>
        <v>2.445461075020056E-2</v>
      </c>
      <c r="W101" s="6">
        <f t="shared" si="651"/>
        <v>1.5878141909658899E-2</v>
      </c>
      <c r="X101" s="6">
        <f t="shared" si="652"/>
        <v>1.282753391167688E-2</v>
      </c>
      <c r="Y101" s="6">
        <f t="shared" si="653"/>
        <v>1.1252693773780496E-2</v>
      </c>
      <c r="Z101" s="6">
        <f t="shared" si="654"/>
        <v>7.5685515299422808E-3</v>
      </c>
      <c r="AA101" s="6">
        <f t="shared" si="655"/>
        <v>6.7010691385039102E-3</v>
      </c>
      <c r="AB101" s="6">
        <f t="shared" si="656"/>
        <v>5.3440851039114317E-3</v>
      </c>
      <c r="AC101" s="6">
        <f t="shared" si="657"/>
        <v>4.8726644292263121E-3</v>
      </c>
      <c r="AD101" s="6">
        <f t="shared" si="658"/>
        <v>4.3797976220173399E-3</v>
      </c>
      <c r="AE101" s="6">
        <f t="shared" si="659"/>
        <v>4.6533356729880782E-3</v>
      </c>
      <c r="AF101" s="6">
        <f t="shared" si="660"/>
        <v>3.4779271381154549E-3</v>
      </c>
      <c r="AG101" s="6">
        <f t="shared" si="661"/>
        <v>3.6460672890430024E-3</v>
      </c>
      <c r="AH101" s="6">
        <f t="shared" si="662"/>
        <v>3.095075444998421E-3</v>
      </c>
      <c r="AI101" s="6">
        <f t="shared" si="663"/>
        <v>3.0809348442576833E-3</v>
      </c>
      <c r="AJ101" s="6">
        <f t="shared" si="664"/>
        <v>2.9856017357320305E-3</v>
      </c>
      <c r="AK101" s="6">
        <f t="shared" si="665"/>
        <v>2.5352475508897878E-3</v>
      </c>
      <c r="AL101" s="6">
        <f t="shared" si="666"/>
        <v>2.1806575138264956E-3</v>
      </c>
      <c r="AM101" s="6">
        <f t="shared" si="667"/>
        <v>2.4972394101435329E-3</v>
      </c>
      <c r="AN101" s="6">
        <f t="shared" si="668"/>
        <v>2.4877113471387848E-3</v>
      </c>
      <c r="AO101" s="6">
        <f t="shared" si="669"/>
        <v>2.3772617890385414E-3</v>
      </c>
      <c r="AP101" s="6">
        <f t="shared" si="670"/>
        <v>2.1423538493395406E-3</v>
      </c>
      <c r="AQ101" s="6">
        <f t="shared" si="671"/>
        <v>2.6456509982506439E-3</v>
      </c>
      <c r="AR101" s="6">
        <f t="shared" si="672"/>
        <v>2.260012808311551E-3</v>
      </c>
      <c r="AS101" s="6">
        <f t="shared" si="673"/>
        <v>2.5660559237418181E-3</v>
      </c>
      <c r="AT101" s="6">
        <f t="shared" si="674"/>
        <v>2.1722828150054214E-3</v>
      </c>
      <c r="AU101" s="6">
        <f t="shared" si="675"/>
        <v>2.3935952876198894E-3</v>
      </c>
      <c r="AV101" s="6">
        <f t="shared" si="676"/>
        <v>2.3071253591975412E-3</v>
      </c>
      <c r="AW101" s="6">
        <f t="shared" si="677"/>
        <v>2.528570823438919E-3</v>
      </c>
      <c r="AX101" s="6">
        <f t="shared" si="678"/>
        <v>2.3284171331387103E-3</v>
      </c>
      <c r="AY101" s="6">
        <f t="shared" si="679"/>
        <v>2.7486904765727078E-3</v>
      </c>
      <c r="AZ101" s="6">
        <f t="shared" si="680"/>
        <v>2.5153819100629917E-3</v>
      </c>
      <c r="BA101" s="6">
        <f t="shared" si="681"/>
        <v>2.6880703836135115E-3</v>
      </c>
      <c r="BB101" s="6">
        <f t="shared" si="682"/>
        <v>2.8575211143368078E-3</v>
      </c>
      <c r="BC101" s="6">
        <f t="shared" si="683"/>
        <v>3.0950269822729456E-3</v>
      </c>
      <c r="BD101" s="6">
        <f t="shared" si="684"/>
        <v>3.0382996313262651E-3</v>
      </c>
      <c r="BE101" s="6">
        <f t="shared" si="685"/>
        <v>2.7984856183165176E-3</v>
      </c>
      <c r="BF101" s="6">
        <f t="shared" si="686"/>
        <v>3.2843682706497328E-3</v>
      </c>
      <c r="BG101" s="6">
        <f t="shared" si="687"/>
        <v>3.3670265359932797E-3</v>
      </c>
      <c r="BH101" s="6">
        <f t="shared" si="688"/>
        <v>3.4134097610296647E-3</v>
      </c>
      <c r="BI101" s="6">
        <f t="shared" si="689"/>
        <v>3.4865223207323744E-3</v>
      </c>
      <c r="BJ101" s="6">
        <f t="shared" si="690"/>
        <v>3.4448927634349634E-3</v>
      </c>
      <c r="BK101" s="6">
        <f t="shared" si="691"/>
        <v>3.8796242954243654E-3</v>
      </c>
      <c r="BL101" s="6">
        <f t="shared" si="692"/>
        <v>3.6339091167043561E-3</v>
      </c>
      <c r="BM101" s="6">
        <f t="shared" si="693"/>
        <v>4.1741512311348076E-3</v>
      </c>
      <c r="BN101" s="6">
        <f t="shared" si="694"/>
        <v>4.1601820706170271E-3</v>
      </c>
      <c r="BO101" s="6">
        <f t="shared" si="695"/>
        <v>4.4823328239694035E-3</v>
      </c>
      <c r="BP101" s="6">
        <f t="shared" si="696"/>
        <v>5.0910193593349442E-3</v>
      </c>
      <c r="BQ101" s="6">
        <f t="shared" si="697"/>
        <v>5.0984482095232982E-3</v>
      </c>
      <c r="BR101" s="6">
        <f t="shared" si="698"/>
        <v>5.2781021556746726E-3</v>
      </c>
      <c r="BS101" s="6">
        <f t="shared" si="699"/>
        <v>5.7733934776674307E-3</v>
      </c>
      <c r="BT101" s="6">
        <f t="shared" si="700"/>
        <v>6.3498845322381712E-3</v>
      </c>
      <c r="BU101" s="6">
        <f t="shared" si="701"/>
        <v>7.0454840911213521E-3</v>
      </c>
      <c r="BV101" s="6">
        <f t="shared" si="702"/>
        <v>8.0512006883369357E-3</v>
      </c>
      <c r="BW101" s="6">
        <f t="shared" si="703"/>
        <v>8.0918050438795706E-3</v>
      </c>
      <c r="BX101" s="6">
        <f t="shared" si="704"/>
        <v>8.8577287683812879E-3</v>
      </c>
      <c r="BY101" s="6">
        <f t="shared" si="705"/>
        <v>7.638552861669143E-3</v>
      </c>
      <c r="BZ101" s="6">
        <f t="shared" si="706"/>
        <v>1.2348468291641447E-2</v>
      </c>
      <c r="CA101" s="6">
        <f t="shared" si="707"/>
        <v>1.0527680765065476E-2</v>
      </c>
      <c r="CB101" s="6">
        <f t="shared" si="708"/>
        <v>1.240697960589927E-2</v>
      </c>
      <c r="CC101" s="6">
        <f t="shared" si="709"/>
        <v>1.5919370954929325E-2</v>
      </c>
      <c r="CD101" s="6">
        <f t="shared" si="710"/>
        <v>1.0576332595929518E-2</v>
      </c>
      <c r="CE101" s="6">
        <f t="shared" si="711"/>
        <v>1.3733329396730578E-2</v>
      </c>
      <c r="CF101" s="6">
        <f t="shared" si="712"/>
        <v>1.3363048438438958E-2</v>
      </c>
      <c r="CG101" s="6">
        <f t="shared" si="713"/>
        <v>1.4927821543987266E-2</v>
      </c>
      <c r="CH101" s="6">
        <f t="shared" si="714"/>
        <v>1.5191969588593597E-2</v>
      </c>
      <c r="CI101" s="6">
        <f t="shared" si="715"/>
        <v>1.6438264153203E-2</v>
      </c>
      <c r="CJ101" s="6">
        <f t="shared" si="716"/>
        <v>1.667418353894835E-2</v>
      </c>
      <c r="CK101" s="6">
        <f t="shared" si="717"/>
        <v>1.7196532994072904E-2</v>
      </c>
      <c r="CL101" s="6">
        <f t="shared" si="718"/>
        <v>1.8227587553216289E-2</v>
      </c>
      <c r="CM101" s="6">
        <f t="shared" si="719"/>
        <v>1.861861156771643E-2</v>
      </c>
      <c r="CN101" s="6">
        <f t="shared" si="720"/>
        <v>1.9305652585348505E-2</v>
      </c>
      <c r="CO101" s="6">
        <f t="shared" si="721"/>
        <v>1.9472258044614454E-2</v>
      </c>
      <c r="CP101" s="6">
        <f t="shared" si="722"/>
        <v>2.0183799102842882E-2</v>
      </c>
      <c r="CQ101" s="6">
        <f t="shared" si="723"/>
        <v>2.0599189805225362E-2</v>
      </c>
      <c r="CR101" s="6">
        <f t="shared" si="724"/>
        <v>2.0850816320095507E-2</v>
      </c>
      <c r="CS101" s="6">
        <f t="shared" si="725"/>
        <v>2.1131910110340442E-2</v>
      </c>
      <c r="CT101" s="6">
        <f t="shared" si="726"/>
        <v>2.1665743244585804E-2</v>
      </c>
      <c r="CU101" s="6">
        <f t="shared" si="727"/>
        <v>2.1874231775296637E-2</v>
      </c>
      <c r="CV101" s="6">
        <f t="shared" si="728"/>
        <v>2.2103769441919677E-2</v>
      </c>
      <c r="CW101" s="6">
        <f t="shared" si="729"/>
        <v>2.2246324465835087E-2</v>
      </c>
      <c r="CX101" s="6">
        <f t="shared" si="730"/>
        <v>2.2624268899324784E-2</v>
      </c>
      <c r="CY101" s="6">
        <f t="shared" si="731"/>
        <v>2.280654165767048E-2</v>
      </c>
      <c r="CZ101" s="6">
        <f t="shared" si="732"/>
        <v>2.294738407272541E-2</v>
      </c>
      <c r="DA101" s="6">
        <f t="shared" si="733"/>
        <v>2.3139433551718824E-2</v>
      </c>
      <c r="DB101" s="6">
        <f t="shared" si="734"/>
        <v>2.2979984408471939E-2</v>
      </c>
      <c r="DC101" s="6">
        <f t="shared" si="735"/>
        <v>2.3229567934786886E-2</v>
      </c>
      <c r="DD101" s="6">
        <f t="shared" si="736"/>
        <v>2.3409657086539193E-2</v>
      </c>
      <c r="DE101" s="6">
        <f t="shared" si="737"/>
        <v>2.3389265779669356E-2</v>
      </c>
      <c r="DF101" s="6">
        <f t="shared" si="738"/>
        <v>2.342301666669102E-2</v>
      </c>
      <c r="DG101" s="6">
        <f t="shared" si="739"/>
        <v>2.3361866518228507E-2</v>
      </c>
      <c r="DH101" s="6">
        <f t="shared" si="740"/>
        <v>2.1549655161528271E-2</v>
      </c>
      <c r="DI101" s="6">
        <f t="shared" si="561"/>
        <v>2.1836565876366079E-2</v>
      </c>
      <c r="DJ101" s="6">
        <f t="shared" si="562"/>
        <v>2.2173346199143254E-2</v>
      </c>
      <c r="DK101" s="6">
        <f t="shared" si="563"/>
        <v>2.2134603224643612E-2</v>
      </c>
      <c r="DL101" s="6">
        <f t="shared" si="564"/>
        <v>2.2421024245838909E-2</v>
      </c>
      <c r="DM101" s="6">
        <f t="shared" si="565"/>
        <v>2.2546920847559368E-2</v>
      </c>
      <c r="DN101" s="6">
        <f t="shared" si="566"/>
        <v>2.2676034443896775E-2</v>
      </c>
      <c r="DO101" s="6">
        <f t="shared" si="567"/>
        <v>2.2726108006197291E-2</v>
      </c>
      <c r="DP101" s="6">
        <f t="shared" si="568"/>
        <v>2.2849118640830106E-2</v>
      </c>
      <c r="DQ101" s="6">
        <f t="shared" si="569"/>
        <v>2.2953401382452585E-2</v>
      </c>
      <c r="DR101" s="6">
        <f t="shared" si="570"/>
        <v>2.3131643769268954E-2</v>
      </c>
      <c r="DS101" s="6">
        <f t="shared" si="571"/>
        <v>2.3274431795237745E-2</v>
      </c>
      <c r="DT101" s="6">
        <f t="shared" si="572"/>
        <v>2.3245773622788866E-2</v>
      </c>
      <c r="DU101" s="6">
        <f t="shared" si="573"/>
        <v>2.3380973481684091E-2</v>
      </c>
      <c r="DV101" s="6">
        <f t="shared" si="574"/>
        <v>2.3511905310095765E-2</v>
      </c>
      <c r="DW101" s="6">
        <f t="shared" si="575"/>
        <v>2.3580082116782055E-2</v>
      </c>
      <c r="DX101" s="6">
        <f t="shared" si="576"/>
        <v>2.3620700671689962E-2</v>
      </c>
      <c r="DY101" s="6">
        <f t="shared" si="577"/>
        <v>2.3658595301518839E-2</v>
      </c>
      <c r="DZ101" s="6">
        <f t="shared" si="578"/>
        <v>2.3737619639147774E-2</v>
      </c>
      <c r="EA101" s="6">
        <f t="shared" si="579"/>
        <v>2.3779734538628111E-2</v>
      </c>
      <c r="EB101" s="6">
        <f t="shared" si="580"/>
        <v>2.3856123375677718E-2</v>
      </c>
      <c r="EC101" s="6">
        <f t="shared" si="581"/>
        <v>2.3854473364990799E-2</v>
      </c>
      <c r="ED101" s="6">
        <f t="shared" si="582"/>
        <v>2.3948745789041211E-2</v>
      </c>
      <c r="EE101" s="6">
        <f t="shared" si="583"/>
        <v>2.3944734818419022E-2</v>
      </c>
      <c r="EF101" s="6">
        <f t="shared" si="584"/>
        <v>2.3885914675585061E-2</v>
      </c>
      <c r="EG101" s="6">
        <f t="shared" si="585"/>
        <v>2.4006207749917456E-2</v>
      </c>
      <c r="EH101" s="6">
        <f t="shared" si="586"/>
        <v>2.4107069107703261E-2</v>
      </c>
      <c r="EI101" s="6">
        <f t="shared" si="587"/>
        <v>2.4219808281690843E-2</v>
      </c>
      <c r="EJ101" s="6">
        <f t="shared" si="588"/>
        <v>2.4282447082211969E-2</v>
      </c>
      <c r="EK101" s="6">
        <f t="shared" si="589"/>
        <v>2.4323368913947013E-2</v>
      </c>
      <c r="EL101" s="6">
        <f t="shared" si="590"/>
        <v>2.435462448028097E-2</v>
      </c>
      <c r="EM101" s="6">
        <f t="shared" si="591"/>
        <v>2.438038454966325E-2</v>
      </c>
      <c r="EN101" s="6">
        <f t="shared" si="592"/>
        <v>2.4414602464754191E-2</v>
      </c>
      <c r="EO101" s="6">
        <f t="shared" si="593"/>
        <v>2.4443635671362415E-2</v>
      </c>
      <c r="EP101" s="6">
        <f t="shared" si="594"/>
        <v>2.4408421462743426E-2</v>
      </c>
      <c r="EQ101" s="6">
        <f t="shared" si="595"/>
        <v>2.4401111529229115E-2</v>
      </c>
      <c r="ER101" s="6">
        <f t="shared" si="596"/>
        <v>2.4474789362960384E-2</v>
      </c>
      <c r="ES101" s="6">
        <f t="shared" si="597"/>
        <v>2.4520053047275336E-2</v>
      </c>
      <c r="ET101" s="6">
        <f t="shared" si="598"/>
        <v>2.4540558501323018E-2</v>
      </c>
      <c r="EU101" s="6">
        <f t="shared" si="599"/>
        <v>2.4536920946290289E-2</v>
      </c>
      <c r="EV101" s="6">
        <f t="shared" si="600"/>
        <v>2.45571815699442E-2</v>
      </c>
      <c r="EW101" s="6">
        <f t="shared" si="601"/>
        <v>2.4555058811195688E-2</v>
      </c>
      <c r="EX101" s="6">
        <f t="shared" si="602"/>
        <v>2.4602376558600522E-2</v>
      </c>
      <c r="EY101" s="6">
        <f t="shared" si="603"/>
        <v>2.4635709674280637E-2</v>
      </c>
      <c r="EZ101" s="6">
        <f t="shared" si="604"/>
        <v>2.4652378257772771E-2</v>
      </c>
      <c r="FA101" s="6">
        <f t="shared" si="605"/>
        <v>2.4689587755027376E-2</v>
      </c>
      <c r="FB101" s="6">
        <f t="shared" si="606"/>
        <v>2.4671028331859586E-2</v>
      </c>
      <c r="FC101" s="6">
        <f t="shared" si="607"/>
        <v>2.4710343240089371E-2</v>
      </c>
      <c r="FD101" s="6">
        <f t="shared" si="608"/>
        <v>2.4725074555182223E-2</v>
      </c>
      <c r="FE101" s="6">
        <f t="shared" si="609"/>
        <v>2.4747329138572628E-2</v>
      </c>
      <c r="FF101" s="6">
        <f t="shared" si="610"/>
        <v>2.4723609106885779E-2</v>
      </c>
      <c r="FG101" s="6">
        <f t="shared" si="611"/>
        <v>2.4746565491122544E-2</v>
      </c>
      <c r="FH101" s="6">
        <f t="shared" si="612"/>
        <v>2.4766021633349091E-2</v>
      </c>
      <c r="FI101" s="6">
        <f t="shared" si="613"/>
        <v>2.4774534634257911E-2</v>
      </c>
      <c r="FJ101" s="6">
        <f t="shared" si="614"/>
        <v>2.4799097229546742E-2</v>
      </c>
      <c r="FK101" s="6">
        <f t="shared" si="615"/>
        <v>2.4806521222512815E-2</v>
      </c>
      <c r="FL101" s="6">
        <f t="shared" si="616"/>
        <v>2.4813787725496226E-2</v>
      </c>
      <c r="FM101" s="6">
        <f t="shared" si="617"/>
        <v>2.4816025201861155E-2</v>
      </c>
      <c r="FN101" s="6">
        <f t="shared" si="618"/>
        <v>2.4825105203545861E-2</v>
      </c>
      <c r="FO101" s="6">
        <f t="shared" si="619"/>
        <v>2.4828772681744497E-2</v>
      </c>
      <c r="FP101" s="6">
        <f t="shared" si="620"/>
        <v>2.4837417353012516E-2</v>
      </c>
      <c r="FQ101" s="6">
        <f t="shared" si="621"/>
        <v>2.4844269407462469E-2</v>
      </c>
      <c r="FR101" s="6">
        <f t="shared" si="622"/>
        <v>2.485073133867478E-2</v>
      </c>
      <c r="FS101" s="6">
        <f t="shared" si="623"/>
        <v>2.4856820814011582E-2</v>
      </c>
      <c r="FT101" s="6">
        <f t="shared" si="624"/>
        <v>2.4862545834950879E-2</v>
      </c>
      <c r="FU101" s="6">
        <f t="shared" si="625"/>
        <v>2.4867923733337082E-2</v>
      </c>
      <c r="FV101" s="6">
        <f t="shared" si="626"/>
        <v>2.4872952172023132E-2</v>
      </c>
      <c r="FW101" s="6">
        <f t="shared" si="627"/>
        <v>2.4877633874326299E-2</v>
      </c>
      <c r="FX101" s="6">
        <f t="shared" si="628"/>
        <v>2.4881940593865736E-2</v>
      </c>
      <c r="FY101" s="6">
        <f t="shared" si="629"/>
        <v>2.4885793201274334E-2</v>
      </c>
      <c r="GA101" s="17"/>
      <c r="GB101" s="17"/>
      <c r="GC101" s="17"/>
    </row>
    <row r="102" spans="1:185" x14ac:dyDescent="0.25">
      <c r="A102" s="13">
        <v>100</v>
      </c>
      <c r="B102" s="6" t="str">
        <f t="shared" si="630"/>
        <v/>
      </c>
      <c r="C102" s="6" t="str">
        <f t="shared" si="631"/>
        <v/>
      </c>
      <c r="D102" s="6" t="str">
        <f t="shared" si="632"/>
        <v/>
      </c>
      <c r="E102" s="6" t="str">
        <f t="shared" si="633"/>
        <v/>
      </c>
      <c r="F102" s="6" t="str">
        <f t="shared" si="634"/>
        <v/>
      </c>
      <c r="G102" s="6" t="str">
        <f t="shared" si="635"/>
        <v/>
      </c>
      <c r="H102" s="6" t="str">
        <f t="shared" si="636"/>
        <v/>
      </c>
      <c r="I102" s="6" t="str">
        <f t="shared" si="637"/>
        <v/>
      </c>
      <c r="J102" s="6" t="str">
        <f t="shared" si="638"/>
        <v/>
      </c>
      <c r="K102" s="6" t="str">
        <f t="shared" si="639"/>
        <v/>
      </c>
      <c r="L102" s="6">
        <f t="shared" si="640"/>
        <v>1</v>
      </c>
      <c r="M102" s="6">
        <f t="shared" si="641"/>
        <v>0.60746999999999995</v>
      </c>
      <c r="N102" s="6">
        <f t="shared" si="642"/>
        <v>0.3411992754</v>
      </c>
      <c r="O102" s="6">
        <f t="shared" si="643"/>
        <v>0.19614077675955399</v>
      </c>
      <c r="P102" s="6">
        <f t="shared" si="644"/>
        <v>0.1086429458694041</v>
      </c>
      <c r="Q102" s="6">
        <f t="shared" si="645"/>
        <v>7.0028385814999192E-2</v>
      </c>
      <c r="R102" s="6">
        <f t="shared" si="646"/>
        <v>4.8525716105365727E-2</v>
      </c>
      <c r="S102" s="6">
        <f t="shared" si="647"/>
        <v>3.3770495739598762E-2</v>
      </c>
      <c r="T102" s="6">
        <f t="shared" si="648"/>
        <v>2.3195605912978312E-2</v>
      </c>
      <c r="U102" s="6">
        <f t="shared" si="649"/>
        <v>1.8843854955293581E-2</v>
      </c>
      <c r="V102" s="6">
        <f t="shared" si="650"/>
        <v>1.3950621794666914E-2</v>
      </c>
      <c r="W102" s="6">
        <f t="shared" si="651"/>
        <v>9.0273588013174717E-3</v>
      </c>
      <c r="X102" s="6">
        <f t="shared" si="652"/>
        <v>7.7605297412253957E-3</v>
      </c>
      <c r="Y102" s="6">
        <f t="shared" si="653"/>
        <v>5.8641163063302294E-3</v>
      </c>
      <c r="Z102" s="6">
        <f t="shared" si="654"/>
        <v>4.3517657586862133E-3</v>
      </c>
      <c r="AA102" s="6">
        <f t="shared" si="655"/>
        <v>3.890305688358445E-3</v>
      </c>
      <c r="AB102" s="6">
        <f t="shared" si="656"/>
        <v>3.0039636777596549E-3</v>
      </c>
      <c r="AC102" s="6">
        <f t="shared" si="657"/>
        <v>2.9089806642481082E-3</v>
      </c>
      <c r="AD102" s="6">
        <f t="shared" si="658"/>
        <v>2.6069869385533808E-3</v>
      </c>
      <c r="AE102" s="6">
        <f t="shared" si="659"/>
        <v>2.6379759930169415E-3</v>
      </c>
      <c r="AF102" s="6">
        <f t="shared" si="660"/>
        <v>2.0763572807263077E-3</v>
      </c>
      <c r="AG102" s="6">
        <f t="shared" si="661"/>
        <v>2.0698359393168221E-3</v>
      </c>
      <c r="AH102" s="6">
        <f t="shared" si="662"/>
        <v>1.7992602084409321E-3</v>
      </c>
      <c r="AI102" s="6">
        <f t="shared" si="663"/>
        <v>1.8086011816245877E-3</v>
      </c>
      <c r="AJ102" s="6">
        <f t="shared" si="664"/>
        <v>1.7318281428287216E-3</v>
      </c>
      <c r="AK102" s="6">
        <f t="shared" si="665"/>
        <v>1.4678829794896782E-3</v>
      </c>
      <c r="AL102" s="6">
        <f t="shared" si="666"/>
        <v>1.2555789833110194E-3</v>
      </c>
      <c r="AM102" s="6">
        <f t="shared" si="667"/>
        <v>1.4427550968163245E-3</v>
      </c>
      <c r="AN102" s="6">
        <f t="shared" si="668"/>
        <v>1.4691925673932236E-3</v>
      </c>
      <c r="AO102" s="6">
        <f t="shared" si="669"/>
        <v>1.3773617079510406E-3</v>
      </c>
      <c r="AP102" s="6">
        <f t="shared" si="670"/>
        <v>1.2751932817423746E-3</v>
      </c>
      <c r="AQ102" s="6">
        <f t="shared" si="671"/>
        <v>1.5567539603906437E-3</v>
      </c>
      <c r="AR102" s="6">
        <f t="shared" si="672"/>
        <v>1.3426510092898094E-3</v>
      </c>
      <c r="AS102" s="6">
        <f t="shared" si="673"/>
        <v>1.5232877780108555E-3</v>
      </c>
      <c r="AT102" s="6">
        <f t="shared" si="674"/>
        <v>1.2779105344113894E-3</v>
      </c>
      <c r="AU102" s="6">
        <f t="shared" si="675"/>
        <v>1.4390055509642013E-3</v>
      </c>
      <c r="AV102" s="6">
        <f t="shared" si="676"/>
        <v>1.3635110872857467E-3</v>
      </c>
      <c r="AW102" s="6">
        <f t="shared" si="677"/>
        <v>1.5004033552121858E-3</v>
      </c>
      <c r="AX102" s="6">
        <f t="shared" si="678"/>
        <v>1.4077842828669955E-3</v>
      </c>
      <c r="AY102" s="6">
        <f t="shared" si="679"/>
        <v>1.6884106121395515E-3</v>
      </c>
      <c r="AZ102" s="6">
        <f t="shared" si="680"/>
        <v>1.5395394980540541E-3</v>
      </c>
      <c r="BA102" s="6">
        <f t="shared" si="681"/>
        <v>1.6267126733475524E-3</v>
      </c>
      <c r="BB102" s="6">
        <f t="shared" si="682"/>
        <v>1.734658192458159E-3</v>
      </c>
      <c r="BC102" s="6">
        <f t="shared" si="683"/>
        <v>1.883850073300074E-3</v>
      </c>
      <c r="BD102" s="6">
        <f t="shared" si="684"/>
        <v>1.8129230070160689E-3</v>
      </c>
      <c r="BE102" s="6">
        <f t="shared" si="685"/>
        <v>1.7252663836921332E-3</v>
      </c>
      <c r="BF102" s="6">
        <f t="shared" si="686"/>
        <v>2.0404794755065595E-3</v>
      </c>
      <c r="BG102" s="6">
        <f t="shared" si="687"/>
        <v>2.0510915549310262E-3</v>
      </c>
      <c r="BH102" s="6">
        <f t="shared" si="688"/>
        <v>2.0982912483001551E-3</v>
      </c>
      <c r="BI102" s="6">
        <f t="shared" si="689"/>
        <v>2.1256280632809066E-3</v>
      </c>
      <c r="BJ102" s="6">
        <f t="shared" si="690"/>
        <v>2.0455084250724123E-3</v>
      </c>
      <c r="BK102" s="6">
        <f t="shared" si="691"/>
        <v>2.4100226123176158E-3</v>
      </c>
      <c r="BL102" s="6">
        <f t="shared" si="692"/>
        <v>2.2788970852676356E-3</v>
      </c>
      <c r="BM102" s="6">
        <f t="shared" si="693"/>
        <v>2.6214504561772821E-3</v>
      </c>
      <c r="BN102" s="6">
        <f t="shared" si="694"/>
        <v>2.6053972253653255E-3</v>
      </c>
      <c r="BO102" s="6">
        <f t="shared" si="695"/>
        <v>2.8521531992199709E-3</v>
      </c>
      <c r="BP102" s="6">
        <f t="shared" si="696"/>
        <v>3.250055848805835E-3</v>
      </c>
      <c r="BQ102" s="6">
        <f t="shared" si="697"/>
        <v>3.3437152892516649E-3</v>
      </c>
      <c r="BR102" s="6">
        <f t="shared" si="698"/>
        <v>3.4681881454722702E-3</v>
      </c>
      <c r="BS102" s="6">
        <f t="shared" si="699"/>
        <v>3.8730810144931957E-3</v>
      </c>
      <c r="BT102" s="6">
        <f t="shared" si="700"/>
        <v>4.2909979715052664E-3</v>
      </c>
      <c r="BU102" s="6">
        <f t="shared" si="701"/>
        <v>4.6641215927708994E-3</v>
      </c>
      <c r="BV102" s="6">
        <f t="shared" si="702"/>
        <v>5.3575312981982114E-3</v>
      </c>
      <c r="BW102" s="6">
        <f t="shared" si="703"/>
        <v>5.41231380347493E-3</v>
      </c>
      <c r="BX102" s="6">
        <f t="shared" si="704"/>
        <v>5.9550032325672774E-3</v>
      </c>
      <c r="BY102" s="6">
        <f t="shared" si="705"/>
        <v>5.1615657845023684E-3</v>
      </c>
      <c r="BZ102" s="6">
        <f t="shared" si="706"/>
        <v>8.3865439444193862E-3</v>
      </c>
      <c r="CA102" s="6">
        <f t="shared" si="707"/>
        <v>7.1860646002897856E-3</v>
      </c>
      <c r="CB102" s="6">
        <f t="shared" si="708"/>
        <v>8.5114191712669218E-3</v>
      </c>
      <c r="CC102" s="6">
        <f t="shared" si="709"/>
        <v>1.0975604559539135E-2</v>
      </c>
      <c r="CD102" s="6">
        <f t="shared" si="710"/>
        <v>7.3281361678992482E-3</v>
      </c>
      <c r="CE102" s="6">
        <f t="shared" si="711"/>
        <v>9.5155581526046393E-3</v>
      </c>
      <c r="CF102" s="6">
        <f t="shared" si="712"/>
        <v>9.2589976427937485E-3</v>
      </c>
      <c r="CG102" s="6">
        <f t="shared" si="713"/>
        <v>1.0343198643974233E-2</v>
      </c>
      <c r="CH102" s="6">
        <f t="shared" si="714"/>
        <v>1.0526221711923564E-2</v>
      </c>
      <c r="CI102" s="6">
        <f t="shared" si="715"/>
        <v>1.1389755095724808E-2</v>
      </c>
      <c r="CJ102" s="6">
        <f t="shared" si="716"/>
        <v>1.1553219072269423E-2</v>
      </c>
      <c r="CK102" s="6">
        <f t="shared" si="717"/>
        <v>1.1915144900495922E-2</v>
      </c>
      <c r="CL102" s="6">
        <f t="shared" si="718"/>
        <v>1.2629542650132122E-2</v>
      </c>
      <c r="CM102" s="6">
        <f t="shared" si="719"/>
        <v>1.2900475622141576E-2</v>
      </c>
      <c r="CN102" s="6">
        <f t="shared" si="720"/>
        <v>1.3376513046690576E-2</v>
      </c>
      <c r="CO102" s="6">
        <f t="shared" si="721"/>
        <v>1.3491950745036611E-2</v>
      </c>
      <c r="CP102" s="6">
        <f t="shared" si="722"/>
        <v>1.3984963773556144E-2</v>
      </c>
      <c r="CQ102" s="6">
        <f t="shared" si="723"/>
        <v>1.4272779952021416E-2</v>
      </c>
      <c r="CR102" s="6">
        <f t="shared" si="724"/>
        <v>1.4447127094350509E-2</v>
      </c>
      <c r="CS102" s="6">
        <f t="shared" si="725"/>
        <v>1.4641891541495313E-2</v>
      </c>
      <c r="CT102" s="6">
        <f t="shared" si="726"/>
        <v>1.5011774188736575E-2</v>
      </c>
      <c r="CU102" s="6">
        <f t="shared" si="727"/>
        <v>1.5156231856707629E-2</v>
      </c>
      <c r="CV102" s="6">
        <f t="shared" si="728"/>
        <v>1.5315274063580252E-2</v>
      </c>
      <c r="CW102" s="6">
        <f t="shared" si="729"/>
        <v>1.5414047680729199E-2</v>
      </c>
      <c r="CX102" s="6">
        <f t="shared" si="730"/>
        <v>1.5675918064190664E-2</v>
      </c>
      <c r="CY102" s="6">
        <f t="shared" si="731"/>
        <v>1.580221133085381E-2</v>
      </c>
      <c r="CZ102" s="6">
        <f t="shared" si="732"/>
        <v>1.5899798314468104E-2</v>
      </c>
      <c r="DA102" s="6">
        <f t="shared" si="733"/>
        <v>1.603286568165543E-2</v>
      </c>
      <c r="DB102" s="6">
        <f t="shared" si="734"/>
        <v>1.5922386456180077E-2</v>
      </c>
      <c r="DC102" s="6">
        <f t="shared" si="735"/>
        <v>1.6095318051278014E-2</v>
      </c>
      <c r="DD102" s="6">
        <f t="shared" si="736"/>
        <v>1.6220098339192777E-2</v>
      </c>
      <c r="DE102" s="6">
        <f t="shared" si="737"/>
        <v>1.6205969597303447E-2</v>
      </c>
      <c r="DF102" s="6">
        <f t="shared" si="738"/>
        <v>1.6229354933726899E-2</v>
      </c>
      <c r="DG102" s="6">
        <f t="shared" si="739"/>
        <v>1.6186985179319494E-2</v>
      </c>
      <c r="DH102" s="6">
        <f t="shared" si="740"/>
        <v>1.4931339002683196E-2</v>
      </c>
      <c r="DI102" s="6">
        <f t="shared" si="561"/>
        <v>1.5130133884301232E-2</v>
      </c>
      <c r="DJ102" s="6">
        <f t="shared" si="562"/>
        <v>1.5363482452114807E-2</v>
      </c>
      <c r="DK102" s="6">
        <f t="shared" si="563"/>
        <v>1.5336638194891648E-2</v>
      </c>
      <c r="DL102" s="6">
        <f t="shared" si="564"/>
        <v>1.5535093777262015E-2</v>
      </c>
      <c r="DM102" s="6">
        <f t="shared" si="565"/>
        <v>1.5622325096068911E-2</v>
      </c>
      <c r="DN102" s="6">
        <f t="shared" si="566"/>
        <v>1.5711785408186161E-2</v>
      </c>
      <c r="DO102" s="6">
        <f t="shared" si="567"/>
        <v>1.5746480410411337E-2</v>
      </c>
      <c r="DP102" s="6">
        <f t="shared" si="568"/>
        <v>1.5831712098476433E-2</v>
      </c>
      <c r="DQ102" s="6">
        <f t="shared" si="569"/>
        <v>1.5903967591922762E-2</v>
      </c>
      <c r="DR102" s="6">
        <f t="shared" si="570"/>
        <v>1.6027468292154564E-2</v>
      </c>
      <c r="DS102" s="6">
        <f t="shared" si="571"/>
        <v>1.612640335191692E-2</v>
      </c>
      <c r="DT102" s="6">
        <f t="shared" si="572"/>
        <v>1.6106546658859692E-2</v>
      </c>
      <c r="DU102" s="6">
        <f t="shared" si="573"/>
        <v>1.6200224024513481E-2</v>
      </c>
      <c r="DV102" s="6">
        <f t="shared" si="574"/>
        <v>1.6290944154446044E-2</v>
      </c>
      <c r="DW102" s="6">
        <f t="shared" si="575"/>
        <v>1.6338182544347095E-2</v>
      </c>
      <c r="DX102" s="6">
        <f t="shared" si="576"/>
        <v>1.6366326354936313E-2</v>
      </c>
      <c r="DY102" s="6">
        <f t="shared" si="577"/>
        <v>1.6392582810555442E-2</v>
      </c>
      <c r="DZ102" s="6">
        <f t="shared" si="578"/>
        <v>1.644733724471022E-2</v>
      </c>
      <c r="EA102" s="6">
        <f t="shared" si="579"/>
        <v>1.6476517843494347E-2</v>
      </c>
      <c r="EB102" s="6">
        <f t="shared" si="580"/>
        <v>1.6529446190303564E-2</v>
      </c>
      <c r="EC102" s="6">
        <f t="shared" si="581"/>
        <v>1.6528302929831887E-2</v>
      </c>
      <c r="ED102" s="6">
        <f t="shared" si="582"/>
        <v>1.6593622467966047E-2</v>
      </c>
      <c r="EE102" s="6">
        <f t="shared" si="583"/>
        <v>1.6590843344047784E-2</v>
      </c>
      <c r="EF102" s="6">
        <f t="shared" si="584"/>
        <v>1.6550088005446911E-2</v>
      </c>
      <c r="EG102" s="6">
        <f t="shared" si="585"/>
        <v>1.6633436748573833E-2</v>
      </c>
      <c r="EH102" s="6">
        <f t="shared" si="586"/>
        <v>1.6703321631375084E-2</v>
      </c>
      <c r="EI102" s="6">
        <f t="shared" si="587"/>
        <v>1.6781436423146615E-2</v>
      </c>
      <c r="EJ102" s="6">
        <f t="shared" si="588"/>
        <v>1.6824837635754975E-2</v>
      </c>
      <c r="EK102" s="6">
        <f t="shared" si="589"/>
        <v>1.6853191580988289E-2</v>
      </c>
      <c r="EL102" s="6">
        <f t="shared" si="590"/>
        <v>1.6874847958000126E-2</v>
      </c>
      <c r="EM102" s="6">
        <f t="shared" si="591"/>
        <v>1.6892696611530606E-2</v>
      </c>
      <c r="EN102" s="6">
        <f t="shared" si="592"/>
        <v>1.6916405542664686E-2</v>
      </c>
      <c r="EO102" s="6">
        <f t="shared" si="593"/>
        <v>1.6936522089632748E-2</v>
      </c>
      <c r="EP102" s="6">
        <f t="shared" si="594"/>
        <v>1.6912122845994731E-2</v>
      </c>
      <c r="EQ102" s="6">
        <f t="shared" si="595"/>
        <v>1.6907057934534613E-2</v>
      </c>
      <c r="ER102" s="6">
        <f t="shared" si="596"/>
        <v>1.6958107879611641E-2</v>
      </c>
      <c r="ES102" s="6">
        <f t="shared" si="597"/>
        <v>1.6989470210468031E-2</v>
      </c>
      <c r="ET102" s="6">
        <f t="shared" si="598"/>
        <v>1.7003678042727753E-2</v>
      </c>
      <c r="EU102" s="6">
        <f t="shared" si="599"/>
        <v>1.7001157651244575E-2</v>
      </c>
      <c r="EV102" s="6">
        <f t="shared" si="600"/>
        <v>1.7015195845262749E-2</v>
      </c>
      <c r="EW102" s="6">
        <f t="shared" si="601"/>
        <v>1.7013725026808469E-2</v>
      </c>
      <c r="EX102" s="6">
        <f t="shared" si="602"/>
        <v>1.7046510578226769E-2</v>
      </c>
      <c r="EY102" s="6">
        <f t="shared" si="603"/>
        <v>1.706960644897295E-2</v>
      </c>
      <c r="EZ102" s="6">
        <f t="shared" si="604"/>
        <v>1.7081155787881164E-2</v>
      </c>
      <c r="FA102" s="6">
        <f t="shared" si="605"/>
        <v>1.7106937528399209E-2</v>
      </c>
      <c r="FB102" s="6">
        <f t="shared" si="606"/>
        <v>1.7094078063273881E-2</v>
      </c>
      <c r="FC102" s="6">
        <f t="shared" si="607"/>
        <v>1.7121318602309806E-2</v>
      </c>
      <c r="FD102" s="6">
        <f t="shared" si="608"/>
        <v>1.7131525645436851E-2</v>
      </c>
      <c r="FE102" s="6">
        <f t="shared" si="609"/>
        <v>1.7146945415566578E-2</v>
      </c>
      <c r="FF102" s="6">
        <f t="shared" si="610"/>
        <v>1.7130510264673628E-2</v>
      </c>
      <c r="FG102" s="6">
        <f t="shared" si="611"/>
        <v>1.7146416299027578E-2</v>
      </c>
      <c r="FH102" s="6">
        <f t="shared" si="612"/>
        <v>1.715989708343417E-2</v>
      </c>
      <c r="FI102" s="6">
        <f t="shared" si="613"/>
        <v>1.7165795577008522E-2</v>
      </c>
      <c r="FJ102" s="6">
        <f t="shared" si="614"/>
        <v>1.7182814523914826E-2</v>
      </c>
      <c r="FK102" s="6">
        <f t="shared" si="615"/>
        <v>1.7187958464961635E-2</v>
      </c>
      <c r="FL102" s="6">
        <f t="shared" si="616"/>
        <v>1.7192993284247421E-2</v>
      </c>
      <c r="FM102" s="6">
        <f t="shared" si="617"/>
        <v>1.7194543588317943E-2</v>
      </c>
      <c r="FN102" s="6">
        <f t="shared" si="618"/>
        <v>1.7200834945756523E-2</v>
      </c>
      <c r="FO102" s="6">
        <f t="shared" si="619"/>
        <v>1.7203376070422244E-2</v>
      </c>
      <c r="FP102" s="6">
        <f t="shared" si="620"/>
        <v>1.7209365795840217E-2</v>
      </c>
      <c r="FQ102" s="6">
        <f t="shared" si="621"/>
        <v>1.7214113451758151E-2</v>
      </c>
      <c r="FR102" s="6">
        <f t="shared" si="622"/>
        <v>1.7218590798834931E-2</v>
      </c>
      <c r="FS102" s="6">
        <f t="shared" si="623"/>
        <v>1.722281007844385E-2</v>
      </c>
      <c r="FT102" s="6">
        <f t="shared" si="624"/>
        <v>1.7226776834654161E-2</v>
      </c>
      <c r="FU102" s="6">
        <f t="shared" si="625"/>
        <v>1.7230503076365433E-2</v>
      </c>
      <c r="FV102" s="6">
        <f t="shared" si="626"/>
        <v>1.7233987184213696E-2</v>
      </c>
      <c r="FW102" s="6">
        <f t="shared" si="627"/>
        <v>1.7237231045132778E-2</v>
      </c>
      <c r="FX102" s="6">
        <f t="shared" si="628"/>
        <v>1.7240215087752059E-2</v>
      </c>
      <c r="FY102" s="6">
        <f t="shared" si="629"/>
        <v>1.7242884484864489E-2</v>
      </c>
      <c r="GA102" s="17"/>
      <c r="GB102" s="17"/>
      <c r="GC102" s="17"/>
    </row>
    <row r="103" spans="1:185" x14ac:dyDescent="0.25">
      <c r="A103" s="13">
        <v>101</v>
      </c>
      <c r="B103" s="6" t="str">
        <f t="shared" si="630"/>
        <v/>
      </c>
      <c r="C103" s="6" t="str">
        <f t="shared" si="631"/>
        <v/>
      </c>
      <c r="D103" s="6" t="str">
        <f t="shared" si="632"/>
        <v/>
      </c>
      <c r="E103" s="6" t="str">
        <f t="shared" si="633"/>
        <v/>
      </c>
      <c r="F103" s="6" t="str">
        <f t="shared" si="634"/>
        <v/>
      </c>
      <c r="G103" s="6" t="str">
        <f t="shared" si="635"/>
        <v/>
      </c>
      <c r="H103" s="6" t="str">
        <f t="shared" si="636"/>
        <v/>
      </c>
      <c r="I103" s="6" t="str">
        <f t="shared" si="637"/>
        <v/>
      </c>
      <c r="J103" s="6" t="str">
        <f t="shared" si="638"/>
        <v/>
      </c>
      <c r="K103" s="6">
        <f t="shared" si="639"/>
        <v>1</v>
      </c>
      <c r="L103" s="6">
        <f t="shared" si="640"/>
        <v>0.59126000000000001</v>
      </c>
      <c r="M103" s="6">
        <f t="shared" si="641"/>
        <v>0.32175863489999995</v>
      </c>
      <c r="N103" s="6">
        <f t="shared" si="642"/>
        <v>0.17923539136037397</v>
      </c>
      <c r="O103" s="6">
        <f t="shared" si="643"/>
        <v>9.6150170175300975E-2</v>
      </c>
      <c r="P103" s="6">
        <f t="shared" si="644"/>
        <v>6.0234908478373712E-2</v>
      </c>
      <c r="Q103" s="6">
        <f t="shared" si="645"/>
        <v>4.058355043136648E-2</v>
      </c>
      <c r="R103" s="6">
        <f t="shared" si="646"/>
        <v>2.7471863658730701E-2</v>
      </c>
      <c r="S103" s="6">
        <f t="shared" si="647"/>
        <v>1.8333326727113377E-2</v>
      </c>
      <c r="T103" s="6">
        <f t="shared" si="648"/>
        <v>1.3498914817116859E-2</v>
      </c>
      <c r="U103" s="6">
        <f t="shared" si="649"/>
        <v>1.0430639033403657E-2</v>
      </c>
      <c r="V103" s="6">
        <f t="shared" si="650"/>
        <v>7.6900012518742429E-3</v>
      </c>
      <c r="W103" s="6">
        <f t="shared" si="651"/>
        <v>5.3087188902907652E-3</v>
      </c>
      <c r="X103" s="6">
        <f t="shared" si="652"/>
        <v>3.9112293842801871E-3</v>
      </c>
      <c r="Y103" s="6">
        <f t="shared" si="653"/>
        <v>3.2649053947124179E-3</v>
      </c>
      <c r="Z103" s="6">
        <f t="shared" si="654"/>
        <v>2.448433968809624E-3</v>
      </c>
      <c r="AA103" s="6">
        <f t="shared" si="655"/>
        <v>2.1189327992781944E-3</v>
      </c>
      <c r="AB103" s="6">
        <f t="shared" si="656"/>
        <v>1.7397455639745043E-3</v>
      </c>
      <c r="AC103" s="6">
        <f t="shared" si="657"/>
        <v>1.6815362729686188E-3</v>
      </c>
      <c r="AD103" s="6">
        <f t="shared" si="658"/>
        <v>1.4317572266535168E-3</v>
      </c>
      <c r="AE103" s="6">
        <f t="shared" si="659"/>
        <v>1.5289972653125493E-3</v>
      </c>
      <c r="AF103" s="6">
        <f t="shared" si="660"/>
        <v>1.1415397057977093E-3</v>
      </c>
      <c r="AG103" s="6">
        <f t="shared" si="661"/>
        <v>1.1660213780547385E-3</v>
      </c>
      <c r="AH103" s="6">
        <f t="shared" si="662"/>
        <v>1.0233472361528644E-3</v>
      </c>
      <c r="AI103" s="6">
        <f t="shared" si="663"/>
        <v>1.0159636277657959E-3</v>
      </c>
      <c r="AJ103" s="6">
        <f t="shared" si="664"/>
        <v>9.7067235577407004E-4</v>
      </c>
      <c r="AK103" s="6">
        <f t="shared" si="665"/>
        <v>8.183887975548804E-4</v>
      </c>
      <c r="AL103" s="6">
        <f t="shared" si="666"/>
        <v>7.0244621800318301E-4</v>
      </c>
      <c r="AM103" s="6">
        <f t="shared" si="667"/>
        <v>8.2551561129636452E-4</v>
      </c>
      <c r="AN103" s="6">
        <f t="shared" si="668"/>
        <v>8.2493693466562112E-4</v>
      </c>
      <c r="AO103" s="6">
        <f t="shared" si="669"/>
        <v>7.9455864846571678E-4</v>
      </c>
      <c r="AP103" s="6">
        <f t="shared" si="670"/>
        <v>7.2756152689811189E-4</v>
      </c>
      <c r="AQ103" s="6">
        <f t="shared" si="671"/>
        <v>8.965813084077835E-4</v>
      </c>
      <c r="AR103" s="6">
        <f t="shared" si="672"/>
        <v>7.727225088664712E-4</v>
      </c>
      <c r="AS103" s="6">
        <f t="shared" si="673"/>
        <v>8.6865485541069026E-4</v>
      </c>
      <c r="AT103" s="6">
        <f t="shared" si="674"/>
        <v>7.4506017887787234E-4</v>
      </c>
      <c r="AU103" s="6">
        <f t="shared" si="675"/>
        <v>8.2403213870414023E-4</v>
      </c>
      <c r="AV103" s="6">
        <f t="shared" si="676"/>
        <v>7.8408705074366875E-4</v>
      </c>
      <c r="AW103" s="6">
        <f t="shared" si="677"/>
        <v>8.7943141859051855E-4</v>
      </c>
      <c r="AX103" s="6">
        <f t="shared" si="678"/>
        <v>8.3864525298952663E-4</v>
      </c>
      <c r="AY103" s="6">
        <f t="shared" si="679"/>
        <v>1.0022574234721591E-3</v>
      </c>
      <c r="AZ103" s="6">
        <f t="shared" si="680"/>
        <v>9.0269358928901406E-4</v>
      </c>
      <c r="BA103" s="6">
        <f t="shared" si="681"/>
        <v>9.5652331905509412E-4</v>
      </c>
      <c r="BB103" s="6">
        <f t="shared" si="682"/>
        <v>1.0227891634371799E-3</v>
      </c>
      <c r="BC103" s="6">
        <f t="shared" si="683"/>
        <v>1.0871698773014726E-3</v>
      </c>
      <c r="BD103" s="6">
        <f t="shared" si="684"/>
        <v>1.0828045244004874E-3</v>
      </c>
      <c r="BE103" s="6">
        <f t="shared" si="685"/>
        <v>1.0391969535531195E-3</v>
      </c>
      <c r="BF103" s="6">
        <f t="shared" si="686"/>
        <v>1.2037196521908296E-3</v>
      </c>
      <c r="BG103" s="6">
        <f t="shared" si="687"/>
        <v>1.2200713005351717E-3</v>
      </c>
      <c r="BH103" s="6">
        <f t="shared" si="688"/>
        <v>1.2368587592230095E-3</v>
      </c>
      <c r="BI103" s="6">
        <f t="shared" si="689"/>
        <v>1.2183249807500845E-3</v>
      </c>
      <c r="BJ103" s="6">
        <f t="shared" si="690"/>
        <v>1.2290846473732603E-3</v>
      </c>
      <c r="BK103" s="6">
        <f t="shared" si="691"/>
        <v>1.4622089193453438E-3</v>
      </c>
      <c r="BL103" s="6">
        <f t="shared" si="692"/>
        <v>1.3845895020960573E-3</v>
      </c>
      <c r="BM103" s="6">
        <f t="shared" si="693"/>
        <v>1.5886514054525565E-3</v>
      </c>
      <c r="BN103" s="6">
        <f t="shared" si="694"/>
        <v>1.604742313019265E-3</v>
      </c>
      <c r="BO103" s="6">
        <f t="shared" si="695"/>
        <v>1.7637430168656377E-3</v>
      </c>
      <c r="BP103" s="6">
        <f t="shared" si="696"/>
        <v>2.0673930259838794E-3</v>
      </c>
      <c r="BQ103" s="6">
        <f t="shared" si="697"/>
        <v>2.1313509996747962E-3</v>
      </c>
      <c r="BR103" s="6">
        <f t="shared" si="698"/>
        <v>2.2600448049970049E-3</v>
      </c>
      <c r="BS103" s="6">
        <f t="shared" si="699"/>
        <v>2.5433361097872468E-3</v>
      </c>
      <c r="BT103" s="6">
        <f t="shared" si="700"/>
        <v>2.7543807574933014E-3</v>
      </c>
      <c r="BU103" s="6">
        <f t="shared" si="701"/>
        <v>3.009713442331387E-3</v>
      </c>
      <c r="BV103" s="6">
        <f t="shared" si="702"/>
        <v>3.4753424962733746E-3</v>
      </c>
      <c r="BW103" s="6">
        <f t="shared" si="703"/>
        <v>3.529243231935905E-3</v>
      </c>
      <c r="BX103" s="6">
        <f t="shared" si="704"/>
        <v>3.9033239092256928E-3</v>
      </c>
      <c r="BY103" s="6">
        <f t="shared" si="705"/>
        <v>3.4007631651239698E-3</v>
      </c>
      <c r="BZ103" s="6">
        <f t="shared" si="706"/>
        <v>5.5540369025268745E-3</v>
      </c>
      <c r="CA103" s="6">
        <f t="shared" si="707"/>
        <v>4.7833952022625871E-3</v>
      </c>
      <c r="CB103" s="6">
        <f t="shared" si="708"/>
        <v>5.694495497278837E-3</v>
      </c>
      <c r="CC103" s="6">
        <f t="shared" si="709"/>
        <v>7.3803793316202125E-3</v>
      </c>
      <c r="CD103" s="6">
        <f t="shared" si="710"/>
        <v>4.9276943624810363E-3</v>
      </c>
      <c r="CE103" s="6">
        <f t="shared" si="711"/>
        <v>6.3985932016178962E-3</v>
      </c>
      <c r="CF103" s="6">
        <f t="shared" si="712"/>
        <v>6.2260729660676322E-3</v>
      </c>
      <c r="CG103" s="6">
        <f t="shared" si="713"/>
        <v>6.9551275358662344E-3</v>
      </c>
      <c r="CH103" s="6">
        <f t="shared" si="714"/>
        <v>7.0781986305449305E-3</v>
      </c>
      <c r="CI103" s="6">
        <f t="shared" si="715"/>
        <v>7.6588685975976043E-3</v>
      </c>
      <c r="CJ103" s="6">
        <f t="shared" si="716"/>
        <v>7.7687874770005433E-3</v>
      </c>
      <c r="CK103" s="6">
        <f t="shared" si="717"/>
        <v>8.0121590277640788E-3</v>
      </c>
      <c r="CL103" s="6">
        <f t="shared" si="718"/>
        <v>8.4925449925981108E-3</v>
      </c>
      <c r="CM103" s="6">
        <f t="shared" si="719"/>
        <v>8.6747297730378481E-3</v>
      </c>
      <c r="CN103" s="6">
        <f t="shared" si="720"/>
        <v>8.9948339413467946E-3</v>
      </c>
      <c r="CO103" s="6">
        <f t="shared" si="721"/>
        <v>9.0724582761468678E-3</v>
      </c>
      <c r="CP103" s="6">
        <f t="shared" si="722"/>
        <v>9.4039774326695625E-3</v>
      </c>
      <c r="CQ103" s="6">
        <f t="shared" si="723"/>
        <v>9.5975150700113535E-3</v>
      </c>
      <c r="CR103" s="6">
        <f t="shared" si="724"/>
        <v>9.7147521696893252E-3</v>
      </c>
      <c r="CS103" s="6">
        <f t="shared" si="725"/>
        <v>9.8457185772748319E-3</v>
      </c>
      <c r="CT103" s="6">
        <f t="shared" si="726"/>
        <v>1.009444057067535E-2</v>
      </c>
      <c r="CU103" s="6">
        <f t="shared" si="727"/>
        <v>1.01915789452591E-2</v>
      </c>
      <c r="CV103" s="6">
        <f t="shared" si="728"/>
        <v>1.0298524472504594E-2</v>
      </c>
      <c r="CW103" s="6">
        <f t="shared" si="729"/>
        <v>1.0364943297869605E-2</v>
      </c>
      <c r="CX103" s="6">
        <f t="shared" si="730"/>
        <v>1.0541034077669311E-2</v>
      </c>
      <c r="CY103" s="6">
        <f t="shared" si="731"/>
        <v>1.062595807524477E-2</v>
      </c>
      <c r="CZ103" s="6">
        <f t="shared" si="732"/>
        <v>1.069157896683166E-2</v>
      </c>
      <c r="DA103" s="6">
        <f t="shared" si="733"/>
        <v>1.0781058105878165E-2</v>
      </c>
      <c r="DB103" s="6">
        <f t="shared" si="734"/>
        <v>1.0706768021186379E-2</v>
      </c>
      <c r="DC103" s="6">
        <f t="shared" si="735"/>
        <v>1.082305325753226E-2</v>
      </c>
      <c r="DD103" s="6">
        <f t="shared" si="736"/>
        <v>1.0906959875425061E-2</v>
      </c>
      <c r="DE103" s="6">
        <f t="shared" si="737"/>
        <v>1.0897459216572408E-2</v>
      </c>
      <c r="DF103" s="6">
        <f t="shared" si="738"/>
        <v>1.0913184332457039E-2</v>
      </c>
      <c r="DG103" s="6">
        <f t="shared" si="739"/>
        <v>1.0884693431749208E-2</v>
      </c>
      <c r="DH103" s="6">
        <f t="shared" si="740"/>
        <v>1.0040353146017958E-2</v>
      </c>
      <c r="DI103" s="6">
        <f t="shared" si="561"/>
        <v>1.017402975832361E-2</v>
      </c>
      <c r="DJ103" s="6">
        <f t="shared" si="562"/>
        <v>1.0330941474449322E-2</v>
      </c>
      <c r="DK103" s="6">
        <f t="shared" si="563"/>
        <v>1.0312890459572852E-2</v>
      </c>
      <c r="DL103" s="6">
        <f t="shared" si="564"/>
        <v>1.0446338915229714E-2</v>
      </c>
      <c r="DM103" s="6">
        <f t="shared" si="565"/>
        <v>1.0504996296597636E-2</v>
      </c>
      <c r="DN103" s="6">
        <f t="shared" si="566"/>
        <v>1.0565152530814055E-2</v>
      </c>
      <c r="DO103" s="6">
        <f t="shared" si="567"/>
        <v>1.0588482660461506E-2</v>
      </c>
      <c r="DP103" s="6">
        <f t="shared" si="568"/>
        <v>1.0645795420372124E-2</v>
      </c>
      <c r="DQ103" s="6">
        <f t="shared" si="569"/>
        <v>1.0694382534415316E-2</v>
      </c>
      <c r="DR103" s="6">
        <f t="shared" si="570"/>
        <v>1.0777428712918461E-2</v>
      </c>
      <c r="DS103" s="6">
        <f t="shared" si="571"/>
        <v>1.0843956097927798E-2</v>
      </c>
      <c r="DT103" s="6">
        <f t="shared" si="572"/>
        <v>1.0830603764920637E-2</v>
      </c>
      <c r="DU103" s="6">
        <f t="shared" si="573"/>
        <v>1.0893595693024585E-2</v>
      </c>
      <c r="DV103" s="6">
        <f t="shared" si="574"/>
        <v>1.0954599072682087E-2</v>
      </c>
      <c r="DW103" s="6">
        <f t="shared" si="575"/>
        <v>1.0986363813712386E-2</v>
      </c>
      <c r="DX103" s="6">
        <f t="shared" si="576"/>
        <v>1.1005288693600226E-2</v>
      </c>
      <c r="DY103" s="6">
        <f t="shared" si="577"/>
        <v>1.1022944450175803E-2</v>
      </c>
      <c r="DZ103" s="6">
        <f t="shared" si="578"/>
        <v>1.1059763241519673E-2</v>
      </c>
      <c r="EA103" s="6">
        <f t="shared" si="579"/>
        <v>1.1079385293952628E-2</v>
      </c>
      <c r="EB103" s="6">
        <f t="shared" si="580"/>
        <v>1.1114976160471964E-2</v>
      </c>
      <c r="EC103" s="6">
        <f t="shared" si="581"/>
        <v>1.1114207392254227E-2</v>
      </c>
      <c r="ED103" s="6">
        <f t="shared" si="582"/>
        <v>1.1158130528021481E-2</v>
      </c>
      <c r="EE103" s="6">
        <f t="shared" si="583"/>
        <v>1.1156261748163835E-2</v>
      </c>
      <c r="EF103" s="6">
        <f t="shared" si="584"/>
        <v>1.1128856436954656E-2</v>
      </c>
      <c r="EG103" s="6">
        <f t="shared" si="585"/>
        <v>1.1184903039012289E-2</v>
      </c>
      <c r="EH103" s="6">
        <f t="shared" si="586"/>
        <v>1.1231896071771545E-2</v>
      </c>
      <c r="EI103" s="6">
        <f t="shared" si="587"/>
        <v>1.1284423182379167E-2</v>
      </c>
      <c r="EJ103" s="6">
        <f t="shared" si="588"/>
        <v>1.1313607671558271E-2</v>
      </c>
      <c r="EK103" s="6">
        <f t="shared" si="589"/>
        <v>1.1332673853310233E-2</v>
      </c>
      <c r="EL103" s="6">
        <f t="shared" si="590"/>
        <v>1.1347236356580909E-2</v>
      </c>
      <c r="EM103" s="6">
        <f t="shared" si="591"/>
        <v>1.1359238413770472E-2</v>
      </c>
      <c r="EN103" s="6">
        <f t="shared" si="592"/>
        <v>1.1375181126025414E-2</v>
      </c>
      <c r="EO103" s="6">
        <f t="shared" si="593"/>
        <v>1.1388708193865848E-2</v>
      </c>
      <c r="EP103" s="6">
        <f t="shared" si="594"/>
        <v>1.1372301291405365E-2</v>
      </c>
      <c r="EQ103" s="6">
        <f t="shared" si="595"/>
        <v>1.1368895468276992E-2</v>
      </c>
      <c r="ER103" s="6">
        <f t="shared" si="596"/>
        <v>1.1403223231953518E-2</v>
      </c>
      <c r="ES103" s="6">
        <f t="shared" si="597"/>
        <v>1.1424312357130022E-2</v>
      </c>
      <c r="ET103" s="6">
        <f t="shared" si="598"/>
        <v>1.1433866199106375E-2</v>
      </c>
      <c r="EU103" s="6">
        <f t="shared" si="599"/>
        <v>1.1432171399962589E-2</v>
      </c>
      <c r="EV103" s="6">
        <f t="shared" si="600"/>
        <v>1.1441611171268394E-2</v>
      </c>
      <c r="EW103" s="6">
        <f t="shared" si="601"/>
        <v>1.1440622141638032E-2</v>
      </c>
      <c r="EX103" s="6">
        <f t="shared" si="602"/>
        <v>1.1462668289961869E-2</v>
      </c>
      <c r="EY103" s="6">
        <f t="shared" si="603"/>
        <v>1.1478198759028628E-2</v>
      </c>
      <c r="EZ103" s="6">
        <f t="shared" si="604"/>
        <v>1.1485964937347978E-2</v>
      </c>
      <c r="FA103" s="6">
        <f t="shared" si="605"/>
        <v>1.1503301478931667E-2</v>
      </c>
      <c r="FB103" s="6">
        <f t="shared" si="606"/>
        <v>1.149465432604712E-2</v>
      </c>
      <c r="FC103" s="6">
        <f t="shared" si="607"/>
        <v>1.1512971814636685E-2</v>
      </c>
      <c r="FD103" s="6">
        <f t="shared" si="608"/>
        <v>1.1519835386453904E-2</v>
      </c>
      <c r="FE103" s="6">
        <f t="shared" si="609"/>
        <v>1.1530204177726077E-2</v>
      </c>
      <c r="FF103" s="6">
        <f t="shared" si="610"/>
        <v>1.1519152609012538E-2</v>
      </c>
      <c r="FG103" s="6">
        <f t="shared" si="611"/>
        <v>1.1529848381309828E-2</v>
      </c>
      <c r="FH103" s="6">
        <f t="shared" si="612"/>
        <v>1.1538913330950527E-2</v>
      </c>
      <c r="FI103" s="6">
        <f t="shared" si="613"/>
        <v>1.1542879683767602E-2</v>
      </c>
      <c r="FJ103" s="6">
        <f t="shared" si="614"/>
        <v>1.1554323817283151E-2</v>
      </c>
      <c r="FK103" s="6">
        <f t="shared" si="615"/>
        <v>1.1557782782662143E-2</v>
      </c>
      <c r="FL103" s="6">
        <f t="shared" si="616"/>
        <v>1.1561168370762888E-2</v>
      </c>
      <c r="FM103" s="6">
        <f t="shared" si="617"/>
        <v>1.1562210849294046E-2</v>
      </c>
      <c r="FN103" s="6">
        <f t="shared" si="618"/>
        <v>1.1566441377476403E-2</v>
      </c>
      <c r="FO103" s="6">
        <f t="shared" si="619"/>
        <v>1.1568150118335297E-2</v>
      </c>
      <c r="FP103" s="6">
        <f t="shared" si="620"/>
        <v>1.1572177818626165E-2</v>
      </c>
      <c r="FQ103" s="6">
        <f t="shared" si="621"/>
        <v>1.1575370308062194E-2</v>
      </c>
      <c r="FR103" s="6">
        <f t="shared" si="622"/>
        <v>1.157838103240514E-2</v>
      </c>
      <c r="FS103" s="6">
        <f t="shared" si="623"/>
        <v>1.158121822318138E-2</v>
      </c>
      <c r="FT103" s="6">
        <f t="shared" si="624"/>
        <v>1.1583885608416456E-2</v>
      </c>
      <c r="FU103" s="6">
        <f t="shared" si="625"/>
        <v>1.1586391263313307E-2</v>
      </c>
      <c r="FV103" s="6">
        <f t="shared" si="626"/>
        <v>1.1588734098955111E-2</v>
      </c>
      <c r="FW103" s="6">
        <f t="shared" si="627"/>
        <v>1.1590915384181997E-2</v>
      </c>
      <c r="FX103" s="6">
        <f t="shared" si="628"/>
        <v>1.1592921958521709E-2</v>
      </c>
      <c r="FY103" s="6">
        <f t="shared" si="629"/>
        <v>1.1594716954247877E-2</v>
      </c>
      <c r="GA103" s="17"/>
      <c r="GB103" s="17"/>
      <c r="GC103" s="17"/>
    </row>
    <row r="104" spans="1:185" x14ac:dyDescent="0.25">
      <c r="A104" s="13">
        <v>102</v>
      </c>
      <c r="B104" s="6" t="str">
        <f t="shared" si="630"/>
        <v/>
      </c>
      <c r="C104" s="6" t="str">
        <f t="shared" si="631"/>
        <v/>
      </c>
      <c r="D104" s="6" t="str">
        <f t="shared" si="632"/>
        <v/>
      </c>
      <c r="E104" s="6" t="str">
        <f t="shared" si="633"/>
        <v/>
      </c>
      <c r="F104" s="6" t="str">
        <f t="shared" si="634"/>
        <v/>
      </c>
      <c r="G104" s="6" t="str">
        <f t="shared" si="635"/>
        <v/>
      </c>
      <c r="H104" s="6" t="str">
        <f t="shared" si="636"/>
        <v/>
      </c>
      <c r="I104" s="6" t="str">
        <f t="shared" si="637"/>
        <v/>
      </c>
      <c r="J104" s="6">
        <f t="shared" si="638"/>
        <v>1</v>
      </c>
      <c r="K104" s="6">
        <f t="shared" si="639"/>
        <v>0.57542000000000004</v>
      </c>
      <c r="L104" s="6">
        <f t="shared" si="640"/>
        <v>0.30352332100000001</v>
      </c>
      <c r="M104" s="6">
        <f t="shared" si="641"/>
        <v>0.163890978272664</v>
      </c>
      <c r="N104" s="6">
        <f t="shared" si="642"/>
        <v>8.5194166221412945E-2</v>
      </c>
      <c r="O104" s="6">
        <f t="shared" si="643"/>
        <v>5.1849940768732811E-2</v>
      </c>
      <c r="P104" s="6">
        <f t="shared" si="644"/>
        <v>3.3933335691291831E-2</v>
      </c>
      <c r="Q104" s="6">
        <f t="shared" si="645"/>
        <v>2.2322170243764507E-2</v>
      </c>
      <c r="R104" s="6">
        <f t="shared" si="646"/>
        <v>1.4463112060411952E-2</v>
      </c>
      <c r="S104" s="6">
        <f t="shared" si="647"/>
        <v>1.0372262929131664E-2</v>
      </c>
      <c r="T104" s="6">
        <f t="shared" si="648"/>
        <v>7.2518870180515197E-3</v>
      </c>
      <c r="U104" s="6">
        <f t="shared" si="649"/>
        <v>5.5762196272575943E-3</v>
      </c>
      <c r="V104" s="6">
        <f t="shared" si="650"/>
        <v>4.3953740155337614E-3</v>
      </c>
      <c r="W104" s="6">
        <f t="shared" si="651"/>
        <v>2.5901770337617672E-3</v>
      </c>
      <c r="X104" s="6">
        <f t="shared" si="652"/>
        <v>2.109130445473091E-3</v>
      </c>
      <c r="Y104" s="6">
        <f t="shared" si="653"/>
        <v>1.7805161570064172E-3</v>
      </c>
      <c r="Z104" s="6">
        <f t="shared" si="654"/>
        <v>1.2926996825124173E-3</v>
      </c>
      <c r="AA104" s="6">
        <f t="shared" si="655"/>
        <v>1.1904588252904752E-3</v>
      </c>
      <c r="AB104" s="6">
        <f t="shared" si="656"/>
        <v>9.7664096724836731E-4</v>
      </c>
      <c r="AC104" s="6">
        <f t="shared" si="657"/>
        <v>8.9494723519935836E-4</v>
      </c>
      <c r="AD104" s="6">
        <f t="shared" si="658"/>
        <v>8.0566410901020049E-4</v>
      </c>
      <c r="AE104" s="6">
        <f t="shared" si="659"/>
        <v>8.143592334781169E-4</v>
      </c>
      <c r="AF104" s="6">
        <f t="shared" si="660"/>
        <v>6.2326926396849135E-4</v>
      </c>
      <c r="AG104" s="6">
        <f t="shared" si="661"/>
        <v>6.4260604165974693E-4</v>
      </c>
      <c r="AH104" s="6">
        <f t="shared" si="662"/>
        <v>5.5678276424605047E-4</v>
      </c>
      <c r="AI104" s="6">
        <f t="shared" si="663"/>
        <v>5.5135330115221978E-4</v>
      </c>
      <c r="AJ104" s="6">
        <f t="shared" si="664"/>
        <v>5.2415336539444004E-4</v>
      </c>
      <c r="AK104" s="6">
        <f t="shared" si="665"/>
        <v>4.4346033773106313E-4</v>
      </c>
      <c r="AL104" s="6">
        <f t="shared" si="666"/>
        <v>3.8942915879878456E-4</v>
      </c>
      <c r="AM104" s="6">
        <f t="shared" si="667"/>
        <v>4.4927861629193345E-4</v>
      </c>
      <c r="AN104" s="6">
        <f t="shared" si="668"/>
        <v>4.612057414328555E-4</v>
      </c>
      <c r="AO104" s="6">
        <f t="shared" si="669"/>
        <v>4.3959751785014245E-4</v>
      </c>
      <c r="AP104" s="6">
        <f t="shared" si="670"/>
        <v>4.0622670292829184E-4</v>
      </c>
      <c r="AQ104" s="6">
        <f t="shared" si="671"/>
        <v>5.0025650683920692E-4</v>
      </c>
      <c r="AR104" s="6">
        <f t="shared" si="672"/>
        <v>4.2718418457665121E-4</v>
      </c>
      <c r="AS104" s="6">
        <f t="shared" si="673"/>
        <v>4.9112008215209605E-4</v>
      </c>
      <c r="AT104" s="6">
        <f t="shared" si="674"/>
        <v>4.1341899205575382E-4</v>
      </c>
      <c r="AU104" s="6">
        <f t="shared" si="675"/>
        <v>4.5923311089981735E-4</v>
      </c>
      <c r="AV104" s="6">
        <f t="shared" si="676"/>
        <v>4.4547905788001532E-4</v>
      </c>
      <c r="AW104" s="6">
        <f t="shared" si="677"/>
        <v>5.0798597032044126E-4</v>
      </c>
      <c r="AX104" s="6">
        <f t="shared" si="678"/>
        <v>4.8274098052583132E-4</v>
      </c>
      <c r="AY104" s="6">
        <f t="shared" si="679"/>
        <v>5.6932230682912529E-4</v>
      </c>
      <c r="AZ104" s="6">
        <f t="shared" si="680"/>
        <v>5.1408399910009349E-4</v>
      </c>
      <c r="BA104" s="6">
        <f t="shared" si="681"/>
        <v>5.4625133704598323E-4</v>
      </c>
      <c r="BB104" s="6">
        <f t="shared" si="682"/>
        <v>5.7087999946409628E-4</v>
      </c>
      <c r="BC104" s="6">
        <f t="shared" si="683"/>
        <v>6.2893864571767497E-4</v>
      </c>
      <c r="BD104" s="6">
        <f t="shared" si="684"/>
        <v>6.3217376548073661E-4</v>
      </c>
      <c r="BE104" s="6">
        <f t="shared" si="685"/>
        <v>5.9358929986954179E-4</v>
      </c>
      <c r="BF104" s="6">
        <f t="shared" si="686"/>
        <v>6.9271658544277858E-4</v>
      </c>
      <c r="BG104" s="6">
        <f t="shared" si="687"/>
        <v>6.9524542989696226E-4</v>
      </c>
      <c r="BH104" s="6">
        <f t="shared" si="688"/>
        <v>6.8435395147809115E-4</v>
      </c>
      <c r="BI104" s="6">
        <f t="shared" si="689"/>
        <v>7.0789554681502907E-4</v>
      </c>
      <c r="BJ104" s="6">
        <f t="shared" si="690"/>
        <v>7.2118999853920803E-4</v>
      </c>
      <c r="BK104" s="6">
        <f t="shared" si="691"/>
        <v>8.5915009473974354E-4</v>
      </c>
      <c r="BL104" s="6">
        <f t="shared" si="692"/>
        <v>8.1167405791875071E-4</v>
      </c>
      <c r="BM104" s="6">
        <f t="shared" si="693"/>
        <v>9.4672503205134209E-4</v>
      </c>
      <c r="BN104" s="6">
        <f t="shared" si="694"/>
        <v>9.6082341249715479E-4</v>
      </c>
      <c r="BO104" s="6">
        <f t="shared" si="695"/>
        <v>1.0875415816295208E-3</v>
      </c>
      <c r="BP104" s="6">
        <f t="shared" si="696"/>
        <v>1.2775455204067383E-3</v>
      </c>
      <c r="BQ104" s="6">
        <f t="shared" si="697"/>
        <v>1.3481860748442921E-3</v>
      </c>
      <c r="BR104" s="6">
        <f t="shared" si="698"/>
        <v>1.4410949694582901E-3</v>
      </c>
      <c r="BS104" s="6">
        <f t="shared" si="699"/>
        <v>1.5819372569349007E-3</v>
      </c>
      <c r="BT104" s="6">
        <f t="shared" si="700"/>
        <v>1.7223855080772937E-3</v>
      </c>
      <c r="BU104" s="6">
        <f t="shared" si="701"/>
        <v>1.8920825830244824E-3</v>
      </c>
      <c r="BV104" s="6">
        <f t="shared" si="702"/>
        <v>2.196387165472307E-3</v>
      </c>
      <c r="BW104" s="6">
        <f t="shared" si="703"/>
        <v>2.2422144396192644E-3</v>
      </c>
      <c r="BX104" s="6">
        <f t="shared" si="704"/>
        <v>2.4928862531297582E-3</v>
      </c>
      <c r="BY104" s="6">
        <f t="shared" si="705"/>
        <v>2.1832564302012498E-3</v>
      </c>
      <c r="BZ104" s="6">
        <f t="shared" si="706"/>
        <v>3.5841477560493518E-3</v>
      </c>
      <c r="CA104" s="6">
        <f t="shared" si="707"/>
        <v>3.1027773149766721E-3</v>
      </c>
      <c r="CB104" s="6">
        <f t="shared" si="708"/>
        <v>3.7127467977766237E-3</v>
      </c>
      <c r="CC104" s="6">
        <f t="shared" si="709"/>
        <v>4.8119240313639292E-3</v>
      </c>
      <c r="CD104" s="6">
        <f t="shared" si="710"/>
        <v>3.212801111786978E-3</v>
      </c>
      <c r="CE104" s="6">
        <f t="shared" si="711"/>
        <v>4.1718105547601707E-3</v>
      </c>
      <c r="CF104" s="6">
        <f t="shared" si="712"/>
        <v>4.0593293081954852E-3</v>
      </c>
      <c r="CG104" s="6">
        <f t="shared" si="713"/>
        <v>4.5346646598026013E-3</v>
      </c>
      <c r="CH104" s="6">
        <f t="shared" si="714"/>
        <v>4.6149056245878995E-3</v>
      </c>
      <c r="CI104" s="6">
        <f t="shared" si="715"/>
        <v>4.9934958898309014E-3</v>
      </c>
      <c r="CJ104" s="6">
        <f t="shared" si="716"/>
        <v>5.0651617586885498E-3</v>
      </c>
      <c r="CK104" s="6">
        <f t="shared" si="717"/>
        <v>5.2238372631645885E-3</v>
      </c>
      <c r="CL104" s="6">
        <f t="shared" si="718"/>
        <v>5.5370434907376313E-3</v>
      </c>
      <c r="CM104" s="6">
        <f t="shared" si="719"/>
        <v>5.6558259114989611E-3</v>
      </c>
      <c r="CN104" s="6">
        <f t="shared" si="720"/>
        <v>5.8645302166322093E-3</v>
      </c>
      <c r="CO104" s="6">
        <f t="shared" si="721"/>
        <v>5.9151404068757928E-3</v>
      </c>
      <c r="CP104" s="6">
        <f t="shared" si="722"/>
        <v>6.1312871554981092E-3</v>
      </c>
      <c r="CQ104" s="6">
        <f t="shared" si="723"/>
        <v>6.2574715108344786E-3</v>
      </c>
      <c r="CR104" s="6">
        <f t="shared" si="724"/>
        <v>6.3339087767201058E-3</v>
      </c>
      <c r="CS104" s="6">
        <f t="shared" si="725"/>
        <v>6.4192973964163989E-3</v>
      </c>
      <c r="CT104" s="6">
        <f t="shared" si="726"/>
        <v>6.5814613291081837E-3</v>
      </c>
      <c r="CU104" s="6">
        <f t="shared" si="727"/>
        <v>6.6447944530608465E-3</v>
      </c>
      <c r="CV104" s="6">
        <f t="shared" si="728"/>
        <v>6.7145217298682442E-3</v>
      </c>
      <c r="CW104" s="6">
        <f t="shared" si="729"/>
        <v>6.7578260544223457E-3</v>
      </c>
      <c r="CX104" s="6">
        <f t="shared" si="730"/>
        <v>6.8726352555415248E-3</v>
      </c>
      <c r="CY104" s="6">
        <f t="shared" si="731"/>
        <v>6.9280047435327508E-3</v>
      </c>
      <c r="CZ104" s="6">
        <f t="shared" si="732"/>
        <v>6.9707888242687699E-3</v>
      </c>
      <c r="DA104" s="6">
        <f t="shared" si="733"/>
        <v>7.0291282130910933E-3</v>
      </c>
      <c r="DB104" s="6">
        <f t="shared" si="734"/>
        <v>6.9806919162887192E-3</v>
      </c>
      <c r="DC104" s="6">
        <f t="shared" si="735"/>
        <v>7.0565085780242807E-3</v>
      </c>
      <c r="DD104" s="6">
        <f t="shared" si="736"/>
        <v>7.111214745944271E-3</v>
      </c>
      <c r="DE104" s="6">
        <f t="shared" si="737"/>
        <v>7.1050204235940618E-3</v>
      </c>
      <c r="DF104" s="6">
        <f t="shared" si="738"/>
        <v>7.1152730216816765E-3</v>
      </c>
      <c r="DG104" s="6">
        <f t="shared" si="739"/>
        <v>7.0966972759603361E-3</v>
      </c>
      <c r="DH104" s="6">
        <f t="shared" si="740"/>
        <v>6.5461969386467851E-3</v>
      </c>
      <c r="DI104" s="6">
        <f t="shared" si="561"/>
        <v>6.633352581234017E-3</v>
      </c>
      <c r="DJ104" s="6">
        <f t="shared" si="562"/>
        <v>6.7356572492871846E-3</v>
      </c>
      <c r="DK104" s="6">
        <f t="shared" si="563"/>
        <v>6.7238881913063231E-3</v>
      </c>
      <c r="DL104" s="6">
        <f t="shared" si="564"/>
        <v>6.8108950783334551E-3</v>
      </c>
      <c r="DM104" s="6">
        <f t="shared" si="565"/>
        <v>6.849139028994893E-3</v>
      </c>
      <c r="DN104" s="6">
        <f t="shared" si="566"/>
        <v>6.8883602147979265E-3</v>
      </c>
      <c r="DO104" s="6">
        <f t="shared" si="567"/>
        <v>6.9035711960308875E-3</v>
      </c>
      <c r="DP104" s="6">
        <f t="shared" si="568"/>
        <v>6.9409384686771767E-3</v>
      </c>
      <c r="DQ104" s="6">
        <f t="shared" si="569"/>
        <v>6.9726167186930513E-3</v>
      </c>
      <c r="DR104" s="6">
        <f t="shared" si="570"/>
        <v>7.0267618898416581E-3</v>
      </c>
      <c r="DS104" s="6">
        <f t="shared" si="571"/>
        <v>7.0701369940586864E-3</v>
      </c>
      <c r="DT104" s="6">
        <f t="shared" si="572"/>
        <v>7.061431423628633E-3</v>
      </c>
      <c r="DU104" s="6">
        <f t="shared" si="573"/>
        <v>7.1025014498435042E-3</v>
      </c>
      <c r="DV104" s="6">
        <f t="shared" si="574"/>
        <v>7.1422749649134821E-3</v>
      </c>
      <c r="DW104" s="6">
        <f t="shared" si="575"/>
        <v>7.1629852175774458E-3</v>
      </c>
      <c r="DX104" s="6">
        <f t="shared" si="576"/>
        <v>7.1753240256835302E-3</v>
      </c>
      <c r="DY104" s="6">
        <f t="shared" si="577"/>
        <v>7.1868353797129823E-3</v>
      </c>
      <c r="DZ104" s="6">
        <f t="shared" si="578"/>
        <v>7.2108408161428257E-3</v>
      </c>
      <c r="EA104" s="6">
        <f t="shared" si="579"/>
        <v>7.2236341728802358E-3</v>
      </c>
      <c r="EB104" s="6">
        <f t="shared" si="580"/>
        <v>7.2468390161824917E-3</v>
      </c>
      <c r="EC104" s="6">
        <f t="shared" si="581"/>
        <v>7.2463377879806255E-3</v>
      </c>
      <c r="ED104" s="6">
        <f t="shared" si="582"/>
        <v>7.2749751767969143E-3</v>
      </c>
      <c r="EE104" s="6">
        <f t="shared" si="583"/>
        <v>7.2737567534202447E-3</v>
      </c>
      <c r="EF104" s="6">
        <f t="shared" si="584"/>
        <v>7.255888799800372E-3</v>
      </c>
      <c r="EG104" s="6">
        <f t="shared" si="585"/>
        <v>7.2924305518160121E-3</v>
      </c>
      <c r="EH104" s="6">
        <f t="shared" si="586"/>
        <v>7.3230694788251052E-3</v>
      </c>
      <c r="EI104" s="6">
        <f t="shared" si="587"/>
        <v>7.3573165621353123E-3</v>
      </c>
      <c r="EJ104" s="6">
        <f t="shared" si="588"/>
        <v>7.3763445197122818E-3</v>
      </c>
      <c r="EK104" s="6">
        <f t="shared" si="589"/>
        <v>7.3887754550390813E-3</v>
      </c>
      <c r="EL104" s="6">
        <f t="shared" si="590"/>
        <v>7.3982700428233111E-3</v>
      </c>
      <c r="EM104" s="6">
        <f t="shared" si="591"/>
        <v>7.4060952486591173E-3</v>
      </c>
      <c r="EN104" s="6">
        <f t="shared" si="592"/>
        <v>7.4164897171244441E-3</v>
      </c>
      <c r="EO104" s="6">
        <f t="shared" si="593"/>
        <v>7.4253092126937842E-3</v>
      </c>
      <c r="EP104" s="6">
        <f t="shared" si="594"/>
        <v>7.4146120974531628E-3</v>
      </c>
      <c r="EQ104" s="6">
        <f t="shared" si="595"/>
        <v>7.412391539210611E-3</v>
      </c>
      <c r="ER104" s="6">
        <f t="shared" si="596"/>
        <v>7.4347728537143727E-3</v>
      </c>
      <c r="ES104" s="6">
        <f t="shared" si="597"/>
        <v>7.4485227253236128E-3</v>
      </c>
      <c r="ET104" s="6">
        <f t="shared" si="598"/>
        <v>7.4547517224702632E-3</v>
      </c>
      <c r="EU104" s="6">
        <f t="shared" si="599"/>
        <v>7.453646732555534E-3</v>
      </c>
      <c r="EV104" s="6">
        <f t="shared" si="600"/>
        <v>7.4598013569123567E-3</v>
      </c>
      <c r="EW104" s="6">
        <f t="shared" si="601"/>
        <v>7.4591565207552668E-3</v>
      </c>
      <c r="EX104" s="6">
        <f t="shared" si="602"/>
        <v>7.4735303606558775E-3</v>
      </c>
      <c r="EY104" s="6">
        <f t="shared" si="603"/>
        <v>7.483656051214968E-3</v>
      </c>
      <c r="EZ104" s="6">
        <f t="shared" si="604"/>
        <v>7.488719511832314E-3</v>
      </c>
      <c r="FA104" s="6">
        <f t="shared" si="605"/>
        <v>7.5000227412896246E-3</v>
      </c>
      <c r="FB104" s="6">
        <f t="shared" si="606"/>
        <v>7.4943848951981966E-3</v>
      </c>
      <c r="FC104" s="6">
        <f t="shared" si="607"/>
        <v>7.5063276910326505E-3</v>
      </c>
      <c r="FD104" s="6">
        <f t="shared" si="608"/>
        <v>7.5108026623971671E-3</v>
      </c>
      <c r="FE104" s="6">
        <f t="shared" si="609"/>
        <v>7.5175629972874082E-3</v>
      </c>
      <c r="FF104" s="6">
        <f t="shared" si="610"/>
        <v>7.5103574992110272E-3</v>
      </c>
      <c r="FG104" s="6">
        <f t="shared" si="611"/>
        <v>7.5173310220394297E-3</v>
      </c>
      <c r="FH104" s="6">
        <f t="shared" si="612"/>
        <v>7.5232412669007341E-3</v>
      </c>
      <c r="FI104" s="6">
        <f t="shared" si="613"/>
        <v>7.5258272841743426E-3</v>
      </c>
      <c r="FJ104" s="6">
        <f t="shared" si="614"/>
        <v>7.5332887300712595E-3</v>
      </c>
      <c r="FK104" s="6">
        <f t="shared" si="615"/>
        <v>7.535543936461467E-3</v>
      </c>
      <c r="FL104" s="6">
        <f t="shared" si="616"/>
        <v>7.5377513016943723E-3</v>
      </c>
      <c r="FM104" s="6">
        <f t="shared" si="617"/>
        <v>7.538430985931573E-3</v>
      </c>
      <c r="FN104" s="6">
        <f t="shared" si="618"/>
        <v>7.5411892425619369E-3</v>
      </c>
      <c r="FO104" s="6">
        <f t="shared" si="619"/>
        <v>7.5423033223175756E-3</v>
      </c>
      <c r="FP104" s="6">
        <f t="shared" si="620"/>
        <v>7.5449293374517459E-3</v>
      </c>
      <c r="FQ104" s="6">
        <f t="shared" si="621"/>
        <v>7.5470108045345135E-3</v>
      </c>
      <c r="FR104" s="6">
        <f t="shared" si="622"/>
        <v>7.5489737628279393E-3</v>
      </c>
      <c r="FS104" s="6">
        <f t="shared" si="623"/>
        <v>7.5508235791943235E-3</v>
      </c>
      <c r="FT104" s="6">
        <f t="shared" si="624"/>
        <v>7.5525626842642456E-3</v>
      </c>
      <c r="FU104" s="6">
        <f t="shared" si="625"/>
        <v>7.5541963429788866E-3</v>
      </c>
      <c r="FV104" s="6">
        <f t="shared" si="626"/>
        <v>7.5557238453767698E-3</v>
      </c>
      <c r="FW104" s="6">
        <f t="shared" si="627"/>
        <v>7.5571460187273372E-3</v>
      </c>
      <c r="FX104" s="6">
        <f t="shared" si="628"/>
        <v>7.5584542825512047E-3</v>
      </c>
      <c r="FY104" s="6">
        <f t="shared" si="629"/>
        <v>7.5596245995068574E-3</v>
      </c>
      <c r="GA104" s="17"/>
      <c r="GB104" s="17"/>
      <c r="GC104" s="17"/>
    </row>
    <row r="105" spans="1:185" x14ac:dyDescent="0.25">
      <c r="A105" s="13">
        <v>103</v>
      </c>
      <c r="B105" s="6" t="str">
        <f t="shared" si="630"/>
        <v/>
      </c>
      <c r="C105" s="6" t="str">
        <f t="shared" si="631"/>
        <v/>
      </c>
      <c r="D105" s="6" t="str">
        <f t="shared" si="632"/>
        <v/>
      </c>
      <c r="E105" s="6" t="str">
        <f t="shared" si="633"/>
        <v/>
      </c>
      <c r="F105" s="6" t="str">
        <f t="shared" si="634"/>
        <v/>
      </c>
      <c r="G105" s="6" t="str">
        <f t="shared" si="635"/>
        <v/>
      </c>
      <c r="H105" s="6" t="str">
        <f t="shared" si="636"/>
        <v/>
      </c>
      <c r="I105" s="6">
        <f t="shared" si="637"/>
        <v>1</v>
      </c>
      <c r="J105" s="6">
        <f t="shared" si="638"/>
        <v>0.56001999999999996</v>
      </c>
      <c r="K105" s="6">
        <f t="shared" si="639"/>
        <v>0.2865073722</v>
      </c>
      <c r="L105" s="6">
        <f t="shared" si="640"/>
        <v>0.15002550710388002</v>
      </c>
      <c r="M105" s="6">
        <f t="shared" si="641"/>
        <v>7.5635686472834432E-2</v>
      </c>
      <c r="N105" s="6">
        <f t="shared" si="642"/>
        <v>4.4699675133050946E-2</v>
      </c>
      <c r="O105" s="6">
        <f t="shared" si="643"/>
        <v>2.8398212559034963E-2</v>
      </c>
      <c r="P105" s="6">
        <f t="shared" si="644"/>
        <v>1.8138385927066222E-2</v>
      </c>
      <c r="Q105" s="6">
        <f t="shared" si="645"/>
        <v>1.1403057447324659E-2</v>
      </c>
      <c r="R105" s="6">
        <f t="shared" si="646"/>
        <v>7.9555794199501987E-3</v>
      </c>
      <c r="S105" s="6">
        <f t="shared" si="647"/>
        <v>5.4102760664643673E-3</v>
      </c>
      <c r="T105" s="6">
        <f t="shared" si="648"/>
        <v>3.761626315133504E-3</v>
      </c>
      <c r="U105" s="6">
        <f t="shared" si="649"/>
        <v>3.0979245761192293E-3</v>
      </c>
      <c r="V105" s="6">
        <f t="shared" si="650"/>
        <v>2.0786163256860711E-3</v>
      </c>
      <c r="W105" s="6">
        <f t="shared" si="651"/>
        <v>1.353445205451536E-3</v>
      </c>
      <c r="X105" s="6">
        <f t="shared" si="652"/>
        <v>1.1152870882617158E-3</v>
      </c>
      <c r="Y105" s="6">
        <f t="shared" si="653"/>
        <v>9.1174890851827611E-4</v>
      </c>
      <c r="Z105" s="6">
        <f t="shared" si="654"/>
        <v>7.0463766994069367E-4</v>
      </c>
      <c r="AA105" s="6">
        <f t="shared" si="655"/>
        <v>6.4909767448963164E-4</v>
      </c>
      <c r="AB105" s="6">
        <f t="shared" si="656"/>
        <v>5.0398580473884748E-4</v>
      </c>
      <c r="AC105" s="6">
        <f t="shared" si="657"/>
        <v>4.8898127036822541E-4</v>
      </c>
      <c r="AD105" s="6">
        <f t="shared" si="658"/>
        <v>4.1592409627651597E-4</v>
      </c>
      <c r="AE105" s="6">
        <f t="shared" si="659"/>
        <v>4.3109734742631073E-4</v>
      </c>
      <c r="AF105" s="6">
        <f t="shared" si="660"/>
        <v>3.3293174273404903E-4</v>
      </c>
      <c r="AG105" s="6">
        <f t="shared" si="661"/>
        <v>3.3877547910260203E-4</v>
      </c>
      <c r="AH105" s="6">
        <f t="shared" si="662"/>
        <v>2.9268956350886376E-4</v>
      </c>
      <c r="AI105" s="6">
        <f t="shared" si="663"/>
        <v>2.8848458776187594E-4</v>
      </c>
      <c r="AJ105" s="6">
        <f t="shared" si="664"/>
        <v>2.7520672450035078E-4</v>
      </c>
      <c r="AK105" s="6">
        <f t="shared" si="665"/>
        <v>2.3826680485952294E-4</v>
      </c>
      <c r="AL105" s="6">
        <f t="shared" si="666"/>
        <v>2.0550955568129458E-4</v>
      </c>
      <c r="AM105" s="6">
        <f t="shared" si="667"/>
        <v>2.434820533132504E-4</v>
      </c>
      <c r="AN105" s="6">
        <f t="shared" si="668"/>
        <v>2.4750144908252758E-4</v>
      </c>
      <c r="AO105" s="6">
        <f t="shared" si="669"/>
        <v>2.3799370018888862E-4</v>
      </c>
      <c r="AP105" s="6">
        <f t="shared" si="670"/>
        <v>2.1979301988638158E-4</v>
      </c>
      <c r="AQ105" s="6">
        <f t="shared" si="671"/>
        <v>2.681725056212937E-4</v>
      </c>
      <c r="AR105" s="6">
        <f t="shared" si="672"/>
        <v>2.3423790392891516E-4</v>
      </c>
      <c r="AS105" s="6">
        <f t="shared" si="673"/>
        <v>2.6412438018139729E-4</v>
      </c>
      <c r="AT105" s="6">
        <f t="shared" si="674"/>
        <v>2.233330736984388E-4</v>
      </c>
      <c r="AU105" s="6">
        <f t="shared" si="675"/>
        <v>2.5294100515251038E-4</v>
      </c>
      <c r="AV105" s="6">
        <f t="shared" si="676"/>
        <v>2.4950836552801775E-4</v>
      </c>
      <c r="AW105" s="6">
        <f t="shared" si="677"/>
        <v>2.8355268877316709E-4</v>
      </c>
      <c r="AX105" s="6">
        <f t="shared" si="678"/>
        <v>2.6569098086180704E-4</v>
      </c>
      <c r="AY105" s="6">
        <f t="shared" si="679"/>
        <v>3.140495708930821E-4</v>
      </c>
      <c r="AZ105" s="6">
        <f t="shared" si="680"/>
        <v>2.8437584578219869E-4</v>
      </c>
      <c r="BA105" s="6">
        <f t="shared" si="681"/>
        <v>2.9495933446471961E-4</v>
      </c>
      <c r="BB105" s="6">
        <f t="shared" si="682"/>
        <v>3.1988689889971174E-4</v>
      </c>
      <c r="BC105" s="6">
        <f t="shared" si="683"/>
        <v>3.5588493267934635E-4</v>
      </c>
      <c r="BD105" s="6">
        <f t="shared" si="684"/>
        <v>3.4966795316270508E-4</v>
      </c>
      <c r="BE105" s="6">
        <f t="shared" si="685"/>
        <v>3.3048677859536603E-4</v>
      </c>
      <c r="BF105" s="6">
        <f t="shared" si="686"/>
        <v>3.8163142125213561E-4</v>
      </c>
      <c r="BG105" s="6">
        <f t="shared" si="687"/>
        <v>3.714696331939469E-4</v>
      </c>
      <c r="BH105" s="6">
        <f t="shared" si="688"/>
        <v>3.8449058055893597E-4</v>
      </c>
      <c r="BI105" s="6">
        <f t="shared" si="689"/>
        <v>4.0167409117378383E-4</v>
      </c>
      <c r="BJ105" s="6">
        <f t="shared" si="690"/>
        <v>4.0975130957003646E-4</v>
      </c>
      <c r="BK105" s="6">
        <f t="shared" si="691"/>
        <v>4.8714669521838198E-4</v>
      </c>
      <c r="BL105" s="6">
        <f t="shared" si="692"/>
        <v>4.678813939466847E-4</v>
      </c>
      <c r="BM105" s="6">
        <f t="shared" si="693"/>
        <v>5.4868395957567587E-4</v>
      </c>
      <c r="BN105" s="6">
        <f t="shared" si="694"/>
        <v>5.7404394779642521E-4</v>
      </c>
      <c r="BO105" s="6">
        <f t="shared" si="695"/>
        <v>6.512307744955734E-4</v>
      </c>
      <c r="BP105" s="6">
        <f t="shared" si="696"/>
        <v>7.840041349632071E-4</v>
      </c>
      <c r="BQ105" s="6">
        <f t="shared" si="697"/>
        <v>8.3425754311364795E-4</v>
      </c>
      <c r="BR105" s="6">
        <f t="shared" si="698"/>
        <v>8.6814860309176491E-4</v>
      </c>
      <c r="BS105" s="6">
        <f t="shared" si="699"/>
        <v>9.5813928906358806E-4</v>
      </c>
      <c r="BT105" s="6">
        <f t="shared" si="700"/>
        <v>1.0488060042556243E-3</v>
      </c>
      <c r="BU105" s="6">
        <f t="shared" si="701"/>
        <v>1.158291616034459E-3</v>
      </c>
      <c r="BV105" s="6">
        <f t="shared" si="702"/>
        <v>1.3517223385621636E-3</v>
      </c>
      <c r="BW105" s="6">
        <f t="shared" si="703"/>
        <v>1.3872169384297893E-3</v>
      </c>
      <c r="BX105" s="6">
        <f t="shared" si="704"/>
        <v>1.5504092382170563E-3</v>
      </c>
      <c r="BY105" s="6">
        <f t="shared" si="705"/>
        <v>1.3649395160400691E-3</v>
      </c>
      <c r="BZ105" s="6">
        <f t="shared" si="706"/>
        <v>2.2524107399866369E-3</v>
      </c>
      <c r="CA105" s="6">
        <f t="shared" si="707"/>
        <v>1.9599892495084262E-3</v>
      </c>
      <c r="CB105" s="6">
        <f t="shared" si="708"/>
        <v>2.3453000557481928E-3</v>
      </c>
      <c r="CC105" s="6">
        <f t="shared" si="709"/>
        <v>3.0396378513536529E-3</v>
      </c>
      <c r="CD105" s="6">
        <f t="shared" si="710"/>
        <v>2.0294900344656349E-3</v>
      </c>
      <c r="CE105" s="6">
        <f t="shared" si="711"/>
        <v>2.6352854260110487E-3</v>
      </c>
      <c r="CF105" s="6">
        <f t="shared" si="712"/>
        <v>2.5642322979074136E-3</v>
      </c>
      <c r="CG105" s="6">
        <f t="shared" si="713"/>
        <v>2.864496250001011E-3</v>
      </c>
      <c r="CH105" s="6">
        <f t="shared" si="714"/>
        <v>2.9151835576560724E-3</v>
      </c>
      <c r="CI105" s="6">
        <f t="shared" si="715"/>
        <v>3.1543347356227085E-3</v>
      </c>
      <c r="CJ105" s="6">
        <f t="shared" si="716"/>
        <v>3.1996052524076771E-3</v>
      </c>
      <c r="CK105" s="6">
        <f t="shared" si="717"/>
        <v>3.299838769467441E-3</v>
      </c>
      <c r="CL105" s="6">
        <f t="shared" si="718"/>
        <v>3.4976875921847971E-3</v>
      </c>
      <c r="CM105" s="6">
        <f t="shared" si="719"/>
        <v>3.5727211005835598E-3</v>
      </c>
      <c r="CN105" s="6">
        <f t="shared" si="720"/>
        <v>3.7045572437746379E-3</v>
      </c>
      <c r="CO105" s="6">
        <f t="shared" si="721"/>
        <v>3.7365271271156682E-3</v>
      </c>
      <c r="CP105" s="6">
        <f t="shared" si="722"/>
        <v>3.8730645774737922E-3</v>
      </c>
      <c r="CQ105" s="6">
        <f t="shared" si="723"/>
        <v>3.9527738040179127E-3</v>
      </c>
      <c r="CR105" s="6">
        <f t="shared" si="724"/>
        <v>4.0010583582057065E-3</v>
      </c>
      <c r="CS105" s="6">
        <f t="shared" si="725"/>
        <v>4.0549973811021519E-3</v>
      </c>
      <c r="CT105" s="6">
        <f t="shared" si="726"/>
        <v>4.1574344987127965E-3</v>
      </c>
      <c r="CU105" s="6">
        <f t="shared" si="727"/>
        <v>4.1974413150208294E-3</v>
      </c>
      <c r="CV105" s="6">
        <f t="shared" si="728"/>
        <v>4.241487245188082E-3</v>
      </c>
      <c r="CW105" s="6">
        <f t="shared" si="729"/>
        <v>4.2688420960094991E-3</v>
      </c>
      <c r="CX105" s="6">
        <f t="shared" si="730"/>
        <v>4.341365766610053E-3</v>
      </c>
      <c r="CY105" s="6">
        <f t="shared" si="731"/>
        <v>4.3763420443757054E-3</v>
      </c>
      <c r="CZ105" s="6">
        <f t="shared" si="732"/>
        <v>4.4033682630759442E-3</v>
      </c>
      <c r="DA105" s="6">
        <f t="shared" si="733"/>
        <v>4.4402205935228376E-3</v>
      </c>
      <c r="DB105" s="6">
        <f t="shared" si="734"/>
        <v>4.4096239340202636E-3</v>
      </c>
      <c r="DC105" s="6">
        <f t="shared" si="735"/>
        <v>4.4575164596030847E-3</v>
      </c>
      <c r="DD105" s="6">
        <f t="shared" si="736"/>
        <v>4.4920737256006898E-3</v>
      </c>
      <c r="DE105" s="6">
        <f t="shared" si="737"/>
        <v>4.4881608424054316E-3</v>
      </c>
      <c r="DF105" s="6">
        <f t="shared" si="738"/>
        <v>4.4946372923698749E-3</v>
      </c>
      <c r="DG105" s="6">
        <f t="shared" si="739"/>
        <v>4.4829032044159337E-3</v>
      </c>
      <c r="DH105" s="6">
        <f t="shared" si="740"/>
        <v>4.1351583830981867E-3</v>
      </c>
      <c r="DI105" s="6">
        <f t="shared" si="561"/>
        <v>4.1902136143197218E-3</v>
      </c>
      <c r="DJ105" s="6">
        <f t="shared" si="562"/>
        <v>4.2548383131631971E-3</v>
      </c>
      <c r="DK105" s="6">
        <f t="shared" si="563"/>
        <v>4.2474039326783368E-3</v>
      </c>
      <c r="DL105" s="6">
        <f t="shared" si="564"/>
        <v>4.3023651966991984E-3</v>
      </c>
      <c r="DM105" s="6">
        <f t="shared" si="565"/>
        <v>4.3265234667088891E-3</v>
      </c>
      <c r="DN105" s="6">
        <f t="shared" si="566"/>
        <v>4.3512990450772955E-3</v>
      </c>
      <c r="DO105" s="6">
        <f t="shared" si="567"/>
        <v>4.360907649454791E-3</v>
      </c>
      <c r="DP105" s="6">
        <f t="shared" si="568"/>
        <v>4.3845121319023902E-3</v>
      </c>
      <c r="DQ105" s="6">
        <f t="shared" si="569"/>
        <v>4.4045229232584637E-3</v>
      </c>
      <c r="DR105" s="6">
        <f t="shared" si="570"/>
        <v>4.4387258139563608E-3</v>
      </c>
      <c r="DS105" s="6">
        <f t="shared" si="571"/>
        <v>4.4661253754883241E-3</v>
      </c>
      <c r="DT105" s="6">
        <f t="shared" si="572"/>
        <v>4.4606261653544277E-3</v>
      </c>
      <c r="DU105" s="6">
        <f t="shared" si="573"/>
        <v>4.4865696352482005E-3</v>
      </c>
      <c r="DV105" s="6">
        <f t="shared" si="574"/>
        <v>4.5116941137520348E-3</v>
      </c>
      <c r="DW105" s="6">
        <f t="shared" si="575"/>
        <v>4.5247765455398532E-3</v>
      </c>
      <c r="DX105" s="6">
        <f t="shared" si="576"/>
        <v>4.5325708307187929E-3</v>
      </c>
      <c r="DY105" s="6">
        <f t="shared" si="577"/>
        <v>4.5398424225394848E-3</v>
      </c>
      <c r="DZ105" s="6">
        <f t="shared" si="578"/>
        <v>4.5550063845502756E-3</v>
      </c>
      <c r="EA105" s="6">
        <f t="shared" si="579"/>
        <v>4.5630878029457944E-3</v>
      </c>
      <c r="EB105" s="6">
        <f t="shared" si="580"/>
        <v>4.5777460393552905E-3</v>
      </c>
      <c r="EC105" s="6">
        <f t="shared" si="581"/>
        <v>4.5774294191832697E-3</v>
      </c>
      <c r="ED105" s="6">
        <f t="shared" si="582"/>
        <v>4.5955193329979003E-3</v>
      </c>
      <c r="EE105" s="6">
        <f t="shared" si="583"/>
        <v>4.5947496687657645E-3</v>
      </c>
      <c r="EF105" s="6">
        <f t="shared" si="584"/>
        <v>4.5834626850571282E-3</v>
      </c>
      <c r="EG105" s="6">
        <f t="shared" si="585"/>
        <v>4.6065456954823853E-3</v>
      </c>
      <c r="EH105" s="6">
        <f t="shared" si="586"/>
        <v>4.6258999582792781E-3</v>
      </c>
      <c r="EI105" s="6">
        <f t="shared" si="587"/>
        <v>4.6475334525010606E-3</v>
      </c>
      <c r="EJ105" s="6">
        <f t="shared" si="588"/>
        <v>4.6595531975568679E-3</v>
      </c>
      <c r="EK105" s="6">
        <f t="shared" si="589"/>
        <v>4.667405678456563E-3</v>
      </c>
      <c r="EL105" s="6">
        <f t="shared" si="590"/>
        <v>4.6734033019069409E-3</v>
      </c>
      <c r="EM105" s="6">
        <f t="shared" si="591"/>
        <v>4.6783463957085301E-3</v>
      </c>
      <c r="EN105" s="6">
        <f t="shared" si="592"/>
        <v>4.6849124635819977E-3</v>
      </c>
      <c r="EO105" s="6">
        <f t="shared" si="593"/>
        <v>4.6904836389346592E-3</v>
      </c>
      <c r="EP105" s="6">
        <f t="shared" si="594"/>
        <v>4.6837263925247506E-3</v>
      </c>
      <c r="EQ105" s="6">
        <f t="shared" si="595"/>
        <v>4.6823236910603881E-3</v>
      </c>
      <c r="ER105" s="6">
        <f t="shared" si="596"/>
        <v>4.6964617136653298E-3</v>
      </c>
      <c r="ES105" s="6">
        <f t="shared" si="597"/>
        <v>4.7051473516600871E-3</v>
      </c>
      <c r="ET105" s="6">
        <f t="shared" si="598"/>
        <v>4.7090821385311022E-3</v>
      </c>
      <c r="EU105" s="6">
        <f t="shared" si="599"/>
        <v>4.708384128930725E-3</v>
      </c>
      <c r="EV105" s="6">
        <f t="shared" si="600"/>
        <v>4.7122719353536709E-3</v>
      </c>
      <c r="EW105" s="6">
        <f t="shared" si="601"/>
        <v>4.7118645996646127E-3</v>
      </c>
      <c r="EX105" s="6">
        <f t="shared" si="602"/>
        <v>4.7209443913542601E-3</v>
      </c>
      <c r="EY105" s="6">
        <f t="shared" si="603"/>
        <v>4.7273406752718558E-3</v>
      </c>
      <c r="EZ105" s="6">
        <f t="shared" si="604"/>
        <v>4.730539205932565E-3</v>
      </c>
      <c r="FA105" s="6">
        <f t="shared" si="605"/>
        <v>4.7376793278208233E-3</v>
      </c>
      <c r="FB105" s="6">
        <f t="shared" si="606"/>
        <v>4.7341179643687172E-3</v>
      </c>
      <c r="FC105" s="6">
        <f t="shared" si="607"/>
        <v>4.7416620930857923E-3</v>
      </c>
      <c r="FD105" s="6">
        <f t="shared" si="608"/>
        <v>4.7444888817579842E-3</v>
      </c>
      <c r="FE105" s="6">
        <f t="shared" si="609"/>
        <v>4.7487593086571345E-3</v>
      </c>
      <c r="FF105" s="6">
        <f t="shared" si="610"/>
        <v>4.7442076772207138E-3</v>
      </c>
      <c r="FG105" s="6">
        <f t="shared" si="611"/>
        <v>4.7486127725232018E-3</v>
      </c>
      <c r="FH105" s="6">
        <f t="shared" si="612"/>
        <v>4.7523462071896875E-3</v>
      </c>
      <c r="FI105" s="6">
        <f t="shared" si="613"/>
        <v>4.7539797649802677E-3</v>
      </c>
      <c r="FJ105" s="6">
        <f t="shared" si="614"/>
        <v>4.7586930757528957E-3</v>
      </c>
      <c r="FK105" s="6">
        <f t="shared" si="615"/>
        <v>4.7601176640592801E-3</v>
      </c>
      <c r="FL105" s="6">
        <f t="shared" si="616"/>
        <v>4.7615120316490357E-3</v>
      </c>
      <c r="FM105" s="6">
        <f t="shared" si="617"/>
        <v>4.7619413804751804E-3</v>
      </c>
      <c r="FN105" s="6">
        <f t="shared" si="618"/>
        <v>4.7636837399145137E-3</v>
      </c>
      <c r="FO105" s="6">
        <f t="shared" si="619"/>
        <v>4.7643874914643294E-3</v>
      </c>
      <c r="FP105" s="6">
        <f t="shared" si="620"/>
        <v>4.7660463154499165E-3</v>
      </c>
      <c r="FQ105" s="6">
        <f t="shared" si="621"/>
        <v>4.7673611546057071E-3</v>
      </c>
      <c r="FR105" s="6">
        <f t="shared" si="622"/>
        <v>4.7686011331029643E-3</v>
      </c>
      <c r="FS105" s="6">
        <f t="shared" si="623"/>
        <v>4.7697696411277517E-3</v>
      </c>
      <c r="FT105" s="6">
        <f t="shared" si="624"/>
        <v>4.7708682140818462E-3</v>
      </c>
      <c r="FU105" s="6">
        <f t="shared" si="625"/>
        <v>4.7719001777688976E-3</v>
      </c>
      <c r="FV105" s="6">
        <f t="shared" si="626"/>
        <v>4.7728650837142901E-3</v>
      </c>
      <c r="FW105" s="6">
        <f t="shared" si="627"/>
        <v>4.7737634544947503E-3</v>
      </c>
      <c r="FX105" s="6">
        <f t="shared" si="628"/>
        <v>4.7745898699187396E-3</v>
      </c>
      <c r="FY105" s="6">
        <f t="shared" si="629"/>
        <v>4.7753291458701667E-3</v>
      </c>
      <c r="GA105" s="17"/>
      <c r="GB105" s="17"/>
      <c r="GC105" s="17"/>
    </row>
    <row r="106" spans="1:185" x14ac:dyDescent="0.25">
      <c r="A106" s="13">
        <v>104</v>
      </c>
      <c r="B106" s="6" t="str">
        <f t="shared" si="630"/>
        <v/>
      </c>
      <c r="C106" s="6" t="str">
        <f t="shared" si="631"/>
        <v/>
      </c>
      <c r="D106" s="6" t="str">
        <f t="shared" si="632"/>
        <v/>
      </c>
      <c r="E106" s="6" t="str">
        <f t="shared" si="633"/>
        <v/>
      </c>
      <c r="F106" s="6" t="str">
        <f t="shared" si="634"/>
        <v/>
      </c>
      <c r="G106" s="6" t="str">
        <f t="shared" si="635"/>
        <v/>
      </c>
      <c r="H106" s="6">
        <f t="shared" si="636"/>
        <v>1</v>
      </c>
      <c r="I106" s="6">
        <f t="shared" si="637"/>
        <v>0.54509999999999992</v>
      </c>
      <c r="J106" s="6">
        <f t="shared" si="638"/>
        <v>0.2707024676</v>
      </c>
      <c r="K106" s="6">
        <f t="shared" si="639"/>
        <v>0.13755791954066399</v>
      </c>
      <c r="L106" s="6">
        <f t="shared" si="640"/>
        <v>6.731944554765304E-2</v>
      </c>
      <c r="M106" s="6">
        <f t="shared" si="641"/>
        <v>3.8630170509135454E-2</v>
      </c>
      <c r="N106" s="6">
        <f t="shared" si="642"/>
        <v>2.3807940969365594E-2</v>
      </c>
      <c r="O106" s="6">
        <f t="shared" si="643"/>
        <v>1.475826708480488E-2</v>
      </c>
      <c r="P106" s="6">
        <f t="shared" si="644"/>
        <v>8.9973649552619293E-3</v>
      </c>
      <c r="Q106" s="6">
        <f t="shared" si="645"/>
        <v>6.0999515508718526E-3</v>
      </c>
      <c r="R106" s="6">
        <f t="shared" si="646"/>
        <v>4.0314898710597635E-3</v>
      </c>
      <c r="S106" s="6">
        <f t="shared" si="647"/>
        <v>2.7247232325927845E-3</v>
      </c>
      <c r="T106" s="6">
        <f t="shared" si="648"/>
        <v>2.0316919890667568E-3</v>
      </c>
      <c r="U106" s="6">
        <f t="shared" si="649"/>
        <v>1.4220093389302486E-3</v>
      </c>
      <c r="V106" s="6">
        <f t="shared" si="650"/>
        <v>1.0531309614088479E-3</v>
      </c>
      <c r="W106" s="6">
        <f t="shared" si="651"/>
        <v>6.9433092484869248E-4</v>
      </c>
      <c r="X106" s="6">
        <f t="shared" si="652"/>
        <v>5.5433114147872059E-4</v>
      </c>
      <c r="Y106" s="6">
        <f t="shared" si="653"/>
        <v>4.8236076005159402E-4</v>
      </c>
      <c r="Z106" s="6">
        <f t="shared" si="654"/>
        <v>3.7329589840448134E-4</v>
      </c>
      <c r="AA106" s="6">
        <f t="shared" si="655"/>
        <v>3.250032056169585E-4</v>
      </c>
      <c r="AB106" s="6">
        <f t="shared" si="656"/>
        <v>2.6745518685881162E-4</v>
      </c>
      <c r="AC106" s="6">
        <f t="shared" si="657"/>
        <v>2.4486226094959254E-4</v>
      </c>
      <c r="AD106" s="6">
        <f t="shared" si="658"/>
        <v>2.1358534191991647E-4</v>
      </c>
      <c r="AE106" s="6">
        <f t="shared" si="659"/>
        <v>2.2331273694030325E-4</v>
      </c>
      <c r="AF106" s="6">
        <f t="shared" si="660"/>
        <v>1.7017140166365448E-4</v>
      </c>
      <c r="AG106" s="6">
        <f t="shared" si="661"/>
        <v>1.7261288211235779E-4</v>
      </c>
      <c r="AH106" s="6">
        <f t="shared" si="662"/>
        <v>1.4848726935931677E-4</v>
      </c>
      <c r="AI106" s="6">
        <f t="shared" si="663"/>
        <v>1.4685884909193818E-4</v>
      </c>
      <c r="AJ106" s="6">
        <f t="shared" si="664"/>
        <v>1.4336894312845774E-4</v>
      </c>
      <c r="AK106" s="6">
        <f t="shared" si="665"/>
        <v>1.2198783875197855E-4</v>
      </c>
      <c r="AL106" s="6">
        <f t="shared" si="666"/>
        <v>1.0800349189274755E-4</v>
      </c>
      <c r="AM106" s="6">
        <f t="shared" si="667"/>
        <v>1.26790844442342E-4</v>
      </c>
      <c r="AN106" s="6">
        <f t="shared" si="668"/>
        <v>1.2998033601467103E-4</v>
      </c>
      <c r="AO106" s="6">
        <f t="shared" si="669"/>
        <v>1.2491813335514386E-4</v>
      </c>
      <c r="AP106" s="6">
        <f t="shared" si="670"/>
        <v>1.1430775585231047E-4</v>
      </c>
      <c r="AQ106" s="6">
        <f t="shared" si="671"/>
        <v>1.4265972781535963E-4</v>
      </c>
      <c r="AR106" s="6">
        <f t="shared" si="672"/>
        <v>1.2215272451988996E-4</v>
      </c>
      <c r="AS106" s="6">
        <f t="shared" si="673"/>
        <v>1.3836683904562861E-4</v>
      </c>
      <c r="AT106" s="6">
        <f t="shared" si="674"/>
        <v>1.1928442799307314E-4</v>
      </c>
      <c r="AU106" s="6">
        <f t="shared" si="675"/>
        <v>1.3739249517874058E-4</v>
      </c>
      <c r="AV106" s="6">
        <f t="shared" si="676"/>
        <v>1.350838290968688E-4</v>
      </c>
      <c r="AW106" s="6">
        <f t="shared" si="677"/>
        <v>1.5125551077227055E-4</v>
      </c>
      <c r="AX106" s="6">
        <f t="shared" si="678"/>
        <v>1.4200385854121002E-4</v>
      </c>
      <c r="AY106" s="6">
        <f t="shared" si="679"/>
        <v>1.6832114851156525E-4</v>
      </c>
      <c r="AZ106" s="6">
        <f t="shared" si="680"/>
        <v>1.4862050452269266E-4</v>
      </c>
      <c r="BA106" s="6">
        <f t="shared" si="681"/>
        <v>1.6011572512082838E-4</v>
      </c>
      <c r="BB106" s="6">
        <f t="shared" si="682"/>
        <v>1.754579640464919E-4</v>
      </c>
      <c r="BC106" s="6">
        <f t="shared" si="683"/>
        <v>1.9066535268295979E-4</v>
      </c>
      <c r="BD106" s="6">
        <f t="shared" si="684"/>
        <v>1.8839759648453386E-4</v>
      </c>
      <c r="BE106" s="6">
        <f t="shared" si="685"/>
        <v>1.7608996537118296E-4</v>
      </c>
      <c r="BF106" s="6">
        <f t="shared" si="686"/>
        <v>1.9702867016405261E-4</v>
      </c>
      <c r="BG106" s="6">
        <f t="shared" si="687"/>
        <v>2.0184545458859493E-4</v>
      </c>
      <c r="BH106" s="6">
        <f t="shared" si="688"/>
        <v>2.1099689589332729E-4</v>
      </c>
      <c r="BI106" s="6">
        <f t="shared" si="689"/>
        <v>2.2069982939543553E-4</v>
      </c>
      <c r="BJ106" s="6">
        <f t="shared" si="690"/>
        <v>2.2474449578606926E-4</v>
      </c>
      <c r="BK106" s="6">
        <f t="shared" si="691"/>
        <v>2.716329972537698E-4</v>
      </c>
      <c r="BL106" s="6">
        <f t="shared" si="692"/>
        <v>2.6247678319015063E-4</v>
      </c>
      <c r="BM106" s="6">
        <f t="shared" si="693"/>
        <v>3.1755632844401811E-4</v>
      </c>
      <c r="BN106" s="6">
        <f t="shared" si="694"/>
        <v>3.3302011543514019E-4</v>
      </c>
      <c r="BO106" s="6">
        <f t="shared" si="695"/>
        <v>3.8757999544104056E-4</v>
      </c>
      <c r="BP106" s="6">
        <f t="shared" si="696"/>
        <v>4.7061416209436441E-4</v>
      </c>
      <c r="BQ106" s="6">
        <f t="shared" si="697"/>
        <v>4.8664148109680763E-4</v>
      </c>
      <c r="BR106" s="6">
        <f t="shared" si="698"/>
        <v>5.0914767393096902E-4</v>
      </c>
      <c r="BS106" s="6">
        <f t="shared" si="699"/>
        <v>5.6494543575357468E-4</v>
      </c>
      <c r="BT106" s="6">
        <f t="shared" si="700"/>
        <v>6.2171130994600283E-4</v>
      </c>
      <c r="BU106" s="6">
        <f t="shared" si="701"/>
        <v>6.9026361411797586E-4</v>
      </c>
      <c r="BV106" s="6">
        <f t="shared" si="702"/>
        <v>8.0979645523760423E-4</v>
      </c>
      <c r="BW106" s="6">
        <f t="shared" si="703"/>
        <v>8.3543381584785142E-4</v>
      </c>
      <c r="BX106" s="6">
        <f t="shared" si="704"/>
        <v>9.38601840721794E-4</v>
      </c>
      <c r="BY106" s="6">
        <f t="shared" si="705"/>
        <v>8.3062322822411859E-4</v>
      </c>
      <c r="BZ106" s="6">
        <f t="shared" si="706"/>
        <v>1.377787405341819E-3</v>
      </c>
      <c r="CA106" s="6">
        <f t="shared" si="707"/>
        <v>1.1989147692459037E-3</v>
      </c>
      <c r="CB106" s="6">
        <f t="shared" si="708"/>
        <v>1.4346072948384614E-3</v>
      </c>
      <c r="CC106" s="6">
        <f t="shared" si="709"/>
        <v>1.8593299499274176E-3</v>
      </c>
      <c r="CD106" s="6">
        <f t="shared" si="710"/>
        <v>1.2414280215916904E-3</v>
      </c>
      <c r="CE106" s="6">
        <f t="shared" si="711"/>
        <v>1.6119897694416136E-3</v>
      </c>
      <c r="CF106" s="6">
        <f t="shared" si="712"/>
        <v>1.5685269572318352E-3</v>
      </c>
      <c r="CG106" s="6">
        <f t="shared" si="713"/>
        <v>1.7521967844655538E-3</v>
      </c>
      <c r="CH106" s="6">
        <f t="shared" si="714"/>
        <v>1.7832019350173772E-3</v>
      </c>
      <c r="CI106" s="6">
        <f t="shared" si="715"/>
        <v>1.9294894105321876E-3</v>
      </c>
      <c r="CJ106" s="6">
        <f t="shared" si="716"/>
        <v>1.9571811395549389E-3</v>
      </c>
      <c r="CK106" s="6">
        <f t="shared" si="717"/>
        <v>2.0184934370619544E-3</v>
      </c>
      <c r="CL106" s="6">
        <f t="shared" si="718"/>
        <v>2.1395164863941096E-3</v>
      </c>
      <c r="CM106" s="6">
        <f t="shared" si="719"/>
        <v>2.1854140755927115E-3</v>
      </c>
      <c r="CN106" s="6">
        <f t="shared" si="720"/>
        <v>2.2660575277095247E-3</v>
      </c>
      <c r="CO106" s="6">
        <f t="shared" si="721"/>
        <v>2.2856133315580624E-3</v>
      </c>
      <c r="CP106" s="6">
        <f t="shared" si="722"/>
        <v>2.3691325477122275E-3</v>
      </c>
      <c r="CQ106" s="6">
        <f t="shared" si="723"/>
        <v>2.4178902482827188E-3</v>
      </c>
      <c r="CR106" s="6">
        <f t="shared" si="724"/>
        <v>2.4474256476001992E-3</v>
      </c>
      <c r="CS106" s="6">
        <f t="shared" si="725"/>
        <v>2.4804198546885597E-3</v>
      </c>
      <c r="CT106" s="6">
        <f t="shared" si="726"/>
        <v>2.5430800826735773E-3</v>
      </c>
      <c r="CU106" s="6">
        <f t="shared" si="727"/>
        <v>2.567552034728538E-3</v>
      </c>
      <c r="CV106" s="6">
        <f t="shared" si="728"/>
        <v>2.5944946907741962E-3</v>
      </c>
      <c r="CW106" s="6">
        <f t="shared" si="729"/>
        <v>2.6112275043182198E-3</v>
      </c>
      <c r="CX106" s="6">
        <f t="shared" si="730"/>
        <v>2.6555898393793619E-3</v>
      </c>
      <c r="CY106" s="6">
        <f t="shared" si="731"/>
        <v>2.6769846383544096E-3</v>
      </c>
      <c r="CZ106" s="6">
        <f t="shared" si="732"/>
        <v>2.6935164294163822E-3</v>
      </c>
      <c r="DA106" s="6">
        <f t="shared" si="733"/>
        <v>2.7160587996181537E-3</v>
      </c>
      <c r="DB106" s="6">
        <f t="shared" si="734"/>
        <v>2.6973429893266307E-3</v>
      </c>
      <c r="DC106" s="6">
        <f t="shared" si="735"/>
        <v>2.7266385868775522E-3</v>
      </c>
      <c r="DD106" s="6">
        <f t="shared" si="736"/>
        <v>2.7477770786318717E-3</v>
      </c>
      <c r="DE106" s="6">
        <f t="shared" si="737"/>
        <v>2.7453835892521181E-3</v>
      </c>
      <c r="DF106" s="6">
        <f t="shared" si="738"/>
        <v>2.7493451984888016E-3</v>
      </c>
      <c r="DG106" s="6">
        <f t="shared" si="739"/>
        <v>2.742167520674937E-3</v>
      </c>
      <c r="DH106" s="6">
        <f t="shared" si="740"/>
        <v>2.5294539038470949E-3</v>
      </c>
      <c r="DI106" s="6">
        <f t="shared" si="561"/>
        <v>2.5631308895001036E-3</v>
      </c>
      <c r="DJ106" s="6">
        <f t="shared" si="562"/>
        <v>2.6026614664769639E-3</v>
      </c>
      <c r="DK106" s="6">
        <f t="shared" si="563"/>
        <v>2.598113896348338E-3</v>
      </c>
      <c r="DL106" s="6">
        <f t="shared" si="564"/>
        <v>2.6317334027755089E-3</v>
      </c>
      <c r="DM106" s="6">
        <f t="shared" si="565"/>
        <v>2.6465108852139012E-3</v>
      </c>
      <c r="DN106" s="6">
        <f t="shared" si="566"/>
        <v>2.6616659718195759E-3</v>
      </c>
      <c r="DO106" s="6">
        <f t="shared" si="567"/>
        <v>2.6675435028840496E-3</v>
      </c>
      <c r="DP106" s="6">
        <f t="shared" si="568"/>
        <v>2.6819822364811496E-3</v>
      </c>
      <c r="DQ106" s="6">
        <f t="shared" si="569"/>
        <v>2.6942227287731924E-3</v>
      </c>
      <c r="DR106" s="6">
        <f t="shared" si="570"/>
        <v>2.7151444510830963E-3</v>
      </c>
      <c r="DS106" s="6">
        <f t="shared" si="571"/>
        <v>2.7319046139257096E-3</v>
      </c>
      <c r="DT106" s="6">
        <f t="shared" si="572"/>
        <v>2.728540776981008E-3</v>
      </c>
      <c r="DU106" s="6">
        <f t="shared" si="573"/>
        <v>2.7444102564839856E-3</v>
      </c>
      <c r="DV106" s="6">
        <f t="shared" si="574"/>
        <v>2.759778763405849E-3</v>
      </c>
      <c r="DW106" s="6">
        <f t="shared" si="575"/>
        <v>2.7677812158131781E-3</v>
      </c>
      <c r="DX106" s="6">
        <f t="shared" si="576"/>
        <v>2.7725489376866979E-3</v>
      </c>
      <c r="DY106" s="6">
        <f t="shared" si="577"/>
        <v>2.7769969308743857E-3</v>
      </c>
      <c r="DZ106" s="6">
        <f t="shared" si="578"/>
        <v>2.7862726440037208E-3</v>
      </c>
      <c r="EA106" s="6">
        <f t="shared" si="579"/>
        <v>2.7912160037049404E-3</v>
      </c>
      <c r="EB106" s="6">
        <f t="shared" si="580"/>
        <v>2.8001823672331332E-3</v>
      </c>
      <c r="EC106" s="6">
        <f t="shared" si="581"/>
        <v>2.7999886923950842E-3</v>
      </c>
      <c r="ED106" s="6">
        <f t="shared" si="582"/>
        <v>2.8110541943370897E-3</v>
      </c>
      <c r="EE106" s="6">
        <f t="shared" si="583"/>
        <v>2.8105833949102566E-3</v>
      </c>
      <c r="EF106" s="6">
        <f t="shared" si="584"/>
        <v>2.8036792083327455E-3</v>
      </c>
      <c r="EG106" s="6">
        <f t="shared" si="585"/>
        <v>2.8177989603285483E-3</v>
      </c>
      <c r="EH106" s="6">
        <f t="shared" si="586"/>
        <v>2.8296378576698885E-3</v>
      </c>
      <c r="EI106" s="6">
        <f t="shared" si="587"/>
        <v>2.8428709484837264E-3</v>
      </c>
      <c r="EJ106" s="6">
        <f t="shared" si="588"/>
        <v>2.8502233611939452E-3</v>
      </c>
      <c r="EK106" s="6">
        <f t="shared" si="589"/>
        <v>2.8550266810734941E-3</v>
      </c>
      <c r="EL106" s="6">
        <f t="shared" si="590"/>
        <v>2.8586953947344678E-3</v>
      </c>
      <c r="EM106" s="6">
        <f t="shared" si="591"/>
        <v>2.8617190583417962E-3</v>
      </c>
      <c r="EN106" s="6">
        <f t="shared" si="592"/>
        <v>2.8657354863662588E-3</v>
      </c>
      <c r="EO106" s="6">
        <f t="shared" si="593"/>
        <v>2.8691433440440699E-3</v>
      </c>
      <c r="EP106" s="6">
        <f t="shared" si="594"/>
        <v>2.8650099731481302E-3</v>
      </c>
      <c r="EQ106" s="6">
        <f t="shared" si="595"/>
        <v>2.8641519482875914E-3</v>
      </c>
      <c r="ER106" s="6">
        <f t="shared" si="596"/>
        <v>2.8728000998594679E-3</v>
      </c>
      <c r="ES106" s="6">
        <f t="shared" si="597"/>
        <v>2.8781130574049491E-3</v>
      </c>
      <c r="ET106" s="6">
        <f t="shared" si="598"/>
        <v>2.8805199451440926E-3</v>
      </c>
      <c r="EU106" s="6">
        <f t="shared" si="599"/>
        <v>2.8800929764659848E-3</v>
      </c>
      <c r="EV106" s="6">
        <f t="shared" si="600"/>
        <v>2.8824711265204345E-3</v>
      </c>
      <c r="EW106" s="6">
        <f t="shared" si="601"/>
        <v>2.8822219614937513E-3</v>
      </c>
      <c r="EX106" s="6">
        <f t="shared" si="602"/>
        <v>2.8877760207117417E-3</v>
      </c>
      <c r="EY106" s="6">
        <f t="shared" si="603"/>
        <v>2.8916885928133582E-3</v>
      </c>
      <c r="EZ106" s="6">
        <f t="shared" si="604"/>
        <v>2.8936451166310128E-3</v>
      </c>
      <c r="FA106" s="6">
        <f t="shared" si="605"/>
        <v>2.8980126903757138E-3</v>
      </c>
      <c r="FB106" s="6">
        <f t="shared" si="606"/>
        <v>2.8958342237119534E-3</v>
      </c>
      <c r="FC106" s="6">
        <f t="shared" si="607"/>
        <v>2.9004489262376238E-3</v>
      </c>
      <c r="FD106" s="6">
        <f t="shared" si="608"/>
        <v>2.9021780575017252E-3</v>
      </c>
      <c r="FE106" s="6">
        <f t="shared" si="609"/>
        <v>2.9047902544215099E-3</v>
      </c>
      <c r="FF106" s="6">
        <f t="shared" si="610"/>
        <v>2.9020060462149303E-3</v>
      </c>
      <c r="FG106" s="6">
        <f t="shared" si="611"/>
        <v>2.9047006190649669E-3</v>
      </c>
      <c r="FH106" s="6">
        <f t="shared" si="612"/>
        <v>2.9069843407551685E-3</v>
      </c>
      <c r="FI106" s="6">
        <f t="shared" si="613"/>
        <v>2.9079835791754986E-3</v>
      </c>
      <c r="FJ106" s="6">
        <f t="shared" si="614"/>
        <v>2.9108666857531325E-3</v>
      </c>
      <c r="FK106" s="6">
        <f t="shared" si="615"/>
        <v>2.9117380986759572E-3</v>
      </c>
      <c r="FL106" s="6">
        <f t="shared" si="616"/>
        <v>2.9125910257507028E-3</v>
      </c>
      <c r="FM106" s="6">
        <f t="shared" si="617"/>
        <v>2.9128536560936768E-3</v>
      </c>
      <c r="FN106" s="6">
        <f t="shared" si="618"/>
        <v>2.9139194478910936E-3</v>
      </c>
      <c r="FO106" s="6">
        <f t="shared" si="619"/>
        <v>2.9143499288884589E-3</v>
      </c>
      <c r="FP106" s="6">
        <f t="shared" si="620"/>
        <v>2.9153646225029257E-3</v>
      </c>
      <c r="FQ106" s="6">
        <f t="shared" si="621"/>
        <v>2.9161689024669387E-3</v>
      </c>
      <c r="FR106" s="6">
        <f t="shared" si="622"/>
        <v>2.9169273905730758E-3</v>
      </c>
      <c r="FS106" s="6">
        <f t="shared" si="623"/>
        <v>2.9176421605797234E-3</v>
      </c>
      <c r="FT106" s="6">
        <f t="shared" si="624"/>
        <v>2.9183141516838013E-3</v>
      </c>
      <c r="FU106" s="6">
        <f t="shared" si="625"/>
        <v>2.9189453982613228E-3</v>
      </c>
      <c r="FV106" s="6">
        <f t="shared" si="626"/>
        <v>2.9195356259828038E-3</v>
      </c>
      <c r="FW106" s="6">
        <f t="shared" si="627"/>
        <v>2.9200851545055865E-3</v>
      </c>
      <c r="FX106" s="6">
        <f t="shared" si="628"/>
        <v>2.9205906683279718E-3</v>
      </c>
      <c r="FY106" s="6">
        <f t="shared" si="629"/>
        <v>2.9210428794086891E-3</v>
      </c>
      <c r="GA106" s="17"/>
      <c r="GB106" s="17"/>
      <c r="GC106" s="17"/>
    </row>
    <row r="107" spans="1:185" x14ac:dyDescent="0.25">
      <c r="A107" s="13">
        <v>105</v>
      </c>
      <c r="B107" s="6" t="str">
        <f t="shared" si="630"/>
        <v/>
      </c>
      <c r="C107" s="6" t="str">
        <f t="shared" si="631"/>
        <v/>
      </c>
      <c r="D107" s="6" t="str">
        <f t="shared" si="632"/>
        <v/>
      </c>
      <c r="E107" s="6" t="str">
        <f t="shared" si="633"/>
        <v/>
      </c>
      <c r="F107" s="6" t="str">
        <f t="shared" si="634"/>
        <v/>
      </c>
      <c r="G107" s="6">
        <f t="shared" si="635"/>
        <v>1</v>
      </c>
      <c r="H107" s="6">
        <f t="shared" si="636"/>
        <v>0.53072999999999992</v>
      </c>
      <c r="I107" s="6">
        <f t="shared" si="637"/>
        <v>0.256082529</v>
      </c>
      <c r="J107" s="6">
        <f t="shared" si="638"/>
        <v>0.12638286104841201</v>
      </c>
      <c r="K107" s="6">
        <f t="shared" si="639"/>
        <v>6.0110059680879353E-2</v>
      </c>
      <c r="L107" s="6">
        <f t="shared" si="640"/>
        <v>3.3488731382135484E-2</v>
      </c>
      <c r="M107" s="6">
        <f t="shared" si="641"/>
        <v>2.0016995452718719E-2</v>
      </c>
      <c r="N107" s="6">
        <f t="shared" si="642"/>
        <v>1.2035628398243389E-2</v>
      </c>
      <c r="O107" s="6">
        <f t="shared" si="643"/>
        <v>7.1149605615844326E-3</v>
      </c>
      <c r="P107" s="6">
        <f t="shared" si="644"/>
        <v>4.6824986436669654E-3</v>
      </c>
      <c r="Q107" s="6">
        <f t="shared" si="645"/>
        <v>3.0052631305680358E-3</v>
      </c>
      <c r="R107" s="6">
        <f t="shared" si="646"/>
        <v>1.9728498833018059E-3</v>
      </c>
      <c r="S107" s="6">
        <f t="shared" si="647"/>
        <v>1.4312153723840119E-3</v>
      </c>
      <c r="T107" s="6">
        <f t="shared" si="648"/>
        <v>9.065612824414776E-4</v>
      </c>
      <c r="U107" s="6">
        <f t="shared" si="649"/>
        <v>6.9915933167183537E-4</v>
      </c>
      <c r="V107" s="6">
        <f t="shared" si="650"/>
        <v>5.2452240663929074E-4</v>
      </c>
      <c r="W107" s="6">
        <f t="shared" si="651"/>
        <v>3.3525768706319116E-4</v>
      </c>
      <c r="X107" s="6">
        <f t="shared" si="652"/>
        <v>2.8477653731186312E-4</v>
      </c>
      <c r="Y107" s="6">
        <f t="shared" si="653"/>
        <v>2.4839649699616884E-4</v>
      </c>
      <c r="Z107" s="6">
        <f t="shared" si="654"/>
        <v>1.81511397640195E-4</v>
      </c>
      <c r="AA107" s="6">
        <f t="shared" si="655"/>
        <v>1.6759765307255316E-4</v>
      </c>
      <c r="AB107" s="6">
        <f t="shared" si="656"/>
        <v>1.3002601364327986E-4</v>
      </c>
      <c r="AC107" s="6">
        <f t="shared" si="657"/>
        <v>1.2206628570598138E-4</v>
      </c>
      <c r="AD107" s="6">
        <f t="shared" si="658"/>
        <v>1.0736294382288441E-4</v>
      </c>
      <c r="AE107" s="6">
        <f t="shared" si="659"/>
        <v>1.10749718758174E-4</v>
      </c>
      <c r="AF107" s="6">
        <f t="shared" si="660"/>
        <v>8.4107215272261225E-5</v>
      </c>
      <c r="AG107" s="6">
        <f t="shared" si="661"/>
        <v>8.497559573509261E-5</v>
      </c>
      <c r="AH107" s="6">
        <f t="shared" si="662"/>
        <v>7.3348256445421705E-5</v>
      </c>
      <c r="AI107" s="6">
        <f t="shared" si="663"/>
        <v>7.422833668502923E-5</v>
      </c>
      <c r="AJ107" s="6">
        <f t="shared" si="664"/>
        <v>7.1265834250293768E-5</v>
      </c>
      <c r="AK107" s="6">
        <f t="shared" si="665"/>
        <v>6.2205258614796426E-5</v>
      </c>
      <c r="AL107" s="6">
        <f t="shared" si="666"/>
        <v>5.4609805605729944E-5</v>
      </c>
      <c r="AM107" s="6">
        <f t="shared" si="667"/>
        <v>6.4629097137594986E-5</v>
      </c>
      <c r="AN107" s="6">
        <f t="shared" si="668"/>
        <v>6.6221081789394446E-5</v>
      </c>
      <c r="AO107" s="6">
        <f t="shared" si="669"/>
        <v>6.3066168805677928E-5</v>
      </c>
      <c r="AP107" s="6">
        <f t="shared" si="670"/>
        <v>5.9021666656781993E-5</v>
      </c>
      <c r="AQ107" s="6">
        <f t="shared" si="671"/>
        <v>7.2184395677293812E-5</v>
      </c>
      <c r="AR107" s="6">
        <f t="shared" si="672"/>
        <v>6.209389445519565E-5</v>
      </c>
      <c r="AS107" s="6">
        <f t="shared" si="673"/>
        <v>7.1698928656663833E-5</v>
      </c>
      <c r="AT107" s="6">
        <f t="shared" si="674"/>
        <v>6.2860507863789683E-5</v>
      </c>
      <c r="AU107" s="6">
        <f t="shared" si="675"/>
        <v>7.2175025567296008E-5</v>
      </c>
      <c r="AV107" s="6">
        <f t="shared" si="676"/>
        <v>6.9873461438646367E-5</v>
      </c>
      <c r="AW107" s="6">
        <f t="shared" si="677"/>
        <v>7.8365480131113374E-5</v>
      </c>
      <c r="AX107" s="6">
        <f t="shared" si="678"/>
        <v>7.3778104705085664E-5</v>
      </c>
      <c r="AY107" s="6">
        <f t="shared" si="679"/>
        <v>8.5200798953584102E-5</v>
      </c>
      <c r="AZ107" s="6">
        <f t="shared" si="680"/>
        <v>7.8189247429388616E-5</v>
      </c>
      <c r="BA107" s="6">
        <f t="shared" si="681"/>
        <v>8.5155947248261363E-5</v>
      </c>
      <c r="BB107" s="6">
        <f t="shared" si="682"/>
        <v>9.1097774932938591E-5</v>
      </c>
      <c r="BC107" s="6">
        <f t="shared" si="683"/>
        <v>9.945867457353914E-5</v>
      </c>
      <c r="BD107" s="6">
        <f t="shared" si="684"/>
        <v>9.7139684723390502E-5</v>
      </c>
      <c r="BE107" s="6">
        <f t="shared" si="685"/>
        <v>8.7919958810177938E-5</v>
      </c>
      <c r="BF107" s="6">
        <f t="shared" si="686"/>
        <v>1.0358585305204902E-4</v>
      </c>
      <c r="BG107" s="6">
        <f t="shared" si="687"/>
        <v>1.0716580720472271E-4</v>
      </c>
      <c r="BH107" s="6">
        <f t="shared" si="688"/>
        <v>1.1215540001209811E-4</v>
      </c>
      <c r="BI107" s="6">
        <f t="shared" si="689"/>
        <v>1.1714305544650928E-4</v>
      </c>
      <c r="BJ107" s="6">
        <f t="shared" si="690"/>
        <v>1.2125190292154222E-4</v>
      </c>
      <c r="BK107" s="6">
        <f t="shared" si="691"/>
        <v>1.4752931346846747E-4</v>
      </c>
      <c r="BL107" s="6">
        <f t="shared" si="692"/>
        <v>1.4715498372772605E-4</v>
      </c>
      <c r="BM107" s="6">
        <f t="shared" si="693"/>
        <v>1.7846983214882262E-4</v>
      </c>
      <c r="BN107" s="6">
        <f t="shared" si="694"/>
        <v>1.9217591801415633E-4</v>
      </c>
      <c r="BO107" s="6">
        <f t="shared" si="695"/>
        <v>2.2563357014595618E-4</v>
      </c>
      <c r="BP107" s="6">
        <f t="shared" si="696"/>
        <v>2.6580602443503315E-4</v>
      </c>
      <c r="BQ107" s="6">
        <f t="shared" si="697"/>
        <v>2.7633648544047912E-4</v>
      </c>
      <c r="BR107" s="6">
        <f t="shared" si="698"/>
        <v>2.906629782447773E-4</v>
      </c>
      <c r="BS107" s="6">
        <f t="shared" si="699"/>
        <v>3.2423285157889484E-4</v>
      </c>
      <c r="BT107" s="6">
        <f t="shared" si="700"/>
        <v>3.5870024349848786E-4</v>
      </c>
      <c r="BU107" s="6">
        <f t="shared" si="701"/>
        <v>4.0034853143880591E-4</v>
      </c>
      <c r="BV107" s="6">
        <f t="shared" si="702"/>
        <v>4.7213649798058695E-4</v>
      </c>
      <c r="BW107" s="6">
        <f t="shared" si="703"/>
        <v>4.8962142131812577E-4</v>
      </c>
      <c r="BX107" s="6">
        <f t="shared" si="704"/>
        <v>5.5293585600858872E-4</v>
      </c>
      <c r="BY107" s="6">
        <f t="shared" si="705"/>
        <v>4.9184795506066186E-4</v>
      </c>
      <c r="BZ107" s="6">
        <f t="shared" si="706"/>
        <v>8.1584754049625764E-4</v>
      </c>
      <c r="CA107" s="6">
        <f t="shared" si="707"/>
        <v>7.0992931272386068E-4</v>
      </c>
      <c r="CB107" s="6">
        <f t="shared" si="708"/>
        <v>8.4949305570228772E-4</v>
      </c>
      <c r="CC107" s="6">
        <f t="shared" si="709"/>
        <v>1.1009897178171507E-3</v>
      </c>
      <c r="CD107" s="6">
        <f t="shared" si="710"/>
        <v>7.3510324901499837E-4</v>
      </c>
      <c r="CE107" s="6">
        <f t="shared" si="711"/>
        <v>9.545288943745234E-4</v>
      </c>
      <c r="CF107" s="6">
        <f t="shared" si="712"/>
        <v>9.2879268259981836E-4</v>
      </c>
      <c r="CG107" s="6">
        <f t="shared" si="713"/>
        <v>1.0375515348226155E-3</v>
      </c>
      <c r="CH107" s="6">
        <f t="shared" si="714"/>
        <v>1.0559110260781955E-3</v>
      </c>
      <c r="CI107" s="6">
        <f t="shared" si="715"/>
        <v>1.1425341702885716E-3</v>
      </c>
      <c r="CJ107" s="6">
        <f t="shared" si="716"/>
        <v>1.1589316412827964E-3</v>
      </c>
      <c r="CK107" s="6">
        <f t="shared" si="717"/>
        <v>1.1952373056613029E-3</v>
      </c>
      <c r="CL107" s="6">
        <f t="shared" si="718"/>
        <v>1.2669002899201118E-3</v>
      </c>
      <c r="CM107" s="6">
        <f t="shared" si="719"/>
        <v>1.2940782385043471E-3</v>
      </c>
      <c r="CN107" s="6">
        <f t="shared" si="720"/>
        <v>1.3418307159994561E-3</v>
      </c>
      <c r="CO107" s="6">
        <f t="shared" si="721"/>
        <v>1.353410553651041E-3</v>
      </c>
      <c r="CP107" s="6">
        <f t="shared" si="722"/>
        <v>1.402865895468922E-3</v>
      </c>
      <c r="CQ107" s="6">
        <f t="shared" si="723"/>
        <v>1.4317374397554076E-3</v>
      </c>
      <c r="CR107" s="6">
        <f t="shared" si="724"/>
        <v>1.4492266277080024E-3</v>
      </c>
      <c r="CS107" s="6">
        <f t="shared" si="725"/>
        <v>1.4687639254066884E-3</v>
      </c>
      <c r="CT107" s="6">
        <f t="shared" si="726"/>
        <v>1.5058677577470838E-3</v>
      </c>
      <c r="CU107" s="6">
        <f t="shared" si="727"/>
        <v>1.5203586594767515E-3</v>
      </c>
      <c r="CV107" s="6">
        <f t="shared" si="728"/>
        <v>1.5363125719483448E-3</v>
      </c>
      <c r="CW107" s="6">
        <f t="shared" si="729"/>
        <v>1.5462207948879262E-3</v>
      </c>
      <c r="CX107" s="6">
        <f t="shared" si="730"/>
        <v>1.5724896530658859E-3</v>
      </c>
      <c r="CY107" s="6">
        <f t="shared" si="731"/>
        <v>1.5851584393064412E-3</v>
      </c>
      <c r="CZ107" s="6">
        <f t="shared" si="732"/>
        <v>1.5949476281360213E-3</v>
      </c>
      <c r="DA107" s="6">
        <f t="shared" si="733"/>
        <v>1.608295940956103E-3</v>
      </c>
      <c r="DB107" s="6">
        <f t="shared" si="734"/>
        <v>1.5972134998367162E-3</v>
      </c>
      <c r="DC107" s="6">
        <f t="shared" si="735"/>
        <v>1.6145606907869469E-3</v>
      </c>
      <c r="DD107" s="6">
        <f t="shared" si="736"/>
        <v>1.627077706431522E-3</v>
      </c>
      <c r="DE107" s="6">
        <f t="shared" si="737"/>
        <v>1.6256604178018646E-3</v>
      </c>
      <c r="DF107" s="6">
        <f t="shared" si="738"/>
        <v>1.6280062580524175E-3</v>
      </c>
      <c r="DG107" s="6">
        <f t="shared" si="739"/>
        <v>1.6237560444358522E-3</v>
      </c>
      <c r="DH107" s="6">
        <f t="shared" si="740"/>
        <v>1.4977991076499451E-3</v>
      </c>
      <c r="DI107" s="6">
        <f t="shared" si="561"/>
        <v>1.5177407080810498E-3</v>
      </c>
      <c r="DJ107" s="6">
        <f t="shared" si="562"/>
        <v>1.5411484732238644E-3</v>
      </c>
      <c r="DK107" s="6">
        <f t="shared" si="563"/>
        <v>1.5384556601742683E-3</v>
      </c>
      <c r="DL107" s="6">
        <f t="shared" si="564"/>
        <v>1.5583632246685894E-3</v>
      </c>
      <c r="DM107" s="6">
        <f t="shared" si="565"/>
        <v>1.5671136114520264E-3</v>
      </c>
      <c r="DN107" s="6">
        <f t="shared" si="566"/>
        <v>1.5760875940020991E-3</v>
      </c>
      <c r="DO107" s="6">
        <f t="shared" si="567"/>
        <v>1.5795679344701205E-3</v>
      </c>
      <c r="DP107" s="6">
        <f t="shared" si="568"/>
        <v>1.5881177334067366E-3</v>
      </c>
      <c r="DQ107" s="6">
        <f t="shared" si="569"/>
        <v>1.5953658585472397E-3</v>
      </c>
      <c r="DR107" s="6">
        <f t="shared" si="570"/>
        <v>1.6077545156240158E-3</v>
      </c>
      <c r="DS107" s="6">
        <f t="shared" si="571"/>
        <v>1.6176789332667148E-3</v>
      </c>
      <c r="DT107" s="6">
        <f t="shared" si="572"/>
        <v>1.615687059856256E-3</v>
      </c>
      <c r="DU107" s="6">
        <f t="shared" si="573"/>
        <v>1.625084065353086E-3</v>
      </c>
      <c r="DV107" s="6">
        <f t="shared" si="574"/>
        <v>1.6341844233072156E-3</v>
      </c>
      <c r="DW107" s="6">
        <f t="shared" si="575"/>
        <v>1.6389230216491259E-3</v>
      </c>
      <c r="DX107" s="6">
        <f t="shared" si="576"/>
        <v>1.6417461960729887E-3</v>
      </c>
      <c r="DY107" s="6">
        <f t="shared" si="577"/>
        <v>1.6443800453070938E-3</v>
      </c>
      <c r="DZ107" s="6">
        <f t="shared" si="578"/>
        <v>1.6498725964173571E-3</v>
      </c>
      <c r="EA107" s="6">
        <f t="shared" si="579"/>
        <v>1.6527997735989687E-3</v>
      </c>
      <c r="EB107" s="6">
        <f t="shared" si="580"/>
        <v>1.6581091454246288E-3</v>
      </c>
      <c r="EC107" s="6">
        <f t="shared" si="581"/>
        <v>1.6579944621725787E-3</v>
      </c>
      <c r="ED107" s="6">
        <f t="shared" si="582"/>
        <v>1.6645468246841971E-3</v>
      </c>
      <c r="EE107" s="6">
        <f t="shared" si="583"/>
        <v>1.6642680439717594E-3</v>
      </c>
      <c r="EF107" s="6">
        <f t="shared" si="584"/>
        <v>1.6601797763503899E-3</v>
      </c>
      <c r="EG107" s="6">
        <f t="shared" si="585"/>
        <v>1.6685406924783284E-3</v>
      </c>
      <c r="EH107" s="6">
        <f t="shared" si="586"/>
        <v>1.675551015871235E-3</v>
      </c>
      <c r="EI107" s="6">
        <f t="shared" si="587"/>
        <v>1.6833869015469027E-3</v>
      </c>
      <c r="EJ107" s="6">
        <f t="shared" si="588"/>
        <v>1.6877405832564966E-3</v>
      </c>
      <c r="EK107" s="6">
        <f t="shared" si="589"/>
        <v>1.6905848368000791E-3</v>
      </c>
      <c r="EL107" s="6">
        <f t="shared" si="590"/>
        <v>1.6927572409064643E-3</v>
      </c>
      <c r="EM107" s="6">
        <f t="shared" si="591"/>
        <v>1.6945476829643338E-3</v>
      </c>
      <c r="EN107" s="6">
        <f t="shared" si="592"/>
        <v>1.6969259837911767E-3</v>
      </c>
      <c r="EO107" s="6">
        <f t="shared" si="593"/>
        <v>1.6989439237825165E-3</v>
      </c>
      <c r="EP107" s="6">
        <f t="shared" si="594"/>
        <v>1.6964963760212747E-3</v>
      </c>
      <c r="EQ107" s="6">
        <f t="shared" si="595"/>
        <v>1.6959883023740334E-3</v>
      </c>
      <c r="ER107" s="6">
        <f t="shared" si="596"/>
        <v>1.7011092471311121E-3</v>
      </c>
      <c r="ES107" s="6">
        <f t="shared" si="597"/>
        <v>1.7042552791890599E-3</v>
      </c>
      <c r="ET107" s="6">
        <f t="shared" si="598"/>
        <v>1.7056805015670678E-3</v>
      </c>
      <c r="EU107" s="6">
        <f t="shared" si="599"/>
        <v>1.7054276749375367E-3</v>
      </c>
      <c r="EV107" s="6">
        <f t="shared" si="600"/>
        <v>1.7068358804889383E-3</v>
      </c>
      <c r="EW107" s="6">
        <f t="shared" si="601"/>
        <v>1.7066883390950999E-3</v>
      </c>
      <c r="EX107" s="6">
        <f t="shared" si="602"/>
        <v>1.7099771378859729E-3</v>
      </c>
      <c r="EY107" s="6">
        <f t="shared" si="603"/>
        <v>1.7122939411269825E-3</v>
      </c>
      <c r="EZ107" s="6">
        <f t="shared" si="604"/>
        <v>1.7134524835395253E-3</v>
      </c>
      <c r="FA107" s="6">
        <f t="shared" si="605"/>
        <v>1.7160387129416341E-3</v>
      </c>
      <c r="FB107" s="6">
        <f t="shared" si="606"/>
        <v>1.714748748566295E-3</v>
      </c>
      <c r="FC107" s="6">
        <f t="shared" si="607"/>
        <v>1.7174813136130453E-3</v>
      </c>
      <c r="FD107" s="6">
        <f t="shared" si="608"/>
        <v>1.7185052070551998E-3</v>
      </c>
      <c r="FE107" s="6">
        <f t="shared" si="609"/>
        <v>1.7200520018829325E-3</v>
      </c>
      <c r="FF107" s="6">
        <f t="shared" si="610"/>
        <v>1.7184033517292437E-3</v>
      </c>
      <c r="FG107" s="6">
        <f t="shared" si="611"/>
        <v>1.719998924909741E-3</v>
      </c>
      <c r="FH107" s="6">
        <f t="shared" si="612"/>
        <v>1.7213512153406922E-3</v>
      </c>
      <c r="FI107" s="6">
        <f t="shared" si="613"/>
        <v>1.7219429076470924E-3</v>
      </c>
      <c r="FJ107" s="6">
        <f t="shared" si="614"/>
        <v>1.7236501198056818E-3</v>
      </c>
      <c r="FK107" s="6">
        <f t="shared" si="615"/>
        <v>1.7241661211039134E-3</v>
      </c>
      <c r="FL107" s="6">
        <f t="shared" si="616"/>
        <v>1.7246711761316018E-3</v>
      </c>
      <c r="FM107" s="6">
        <f t="shared" si="617"/>
        <v>1.7248266909218695E-3</v>
      </c>
      <c r="FN107" s="6">
        <f t="shared" si="618"/>
        <v>1.7254577923626522E-3</v>
      </c>
      <c r="FO107" s="6">
        <f t="shared" si="619"/>
        <v>1.7257126987883962E-3</v>
      </c>
      <c r="FP107" s="6">
        <f t="shared" si="620"/>
        <v>1.7263135427840013E-3</v>
      </c>
      <c r="FQ107" s="6">
        <f t="shared" si="621"/>
        <v>1.7267897917524317E-3</v>
      </c>
      <c r="FR107" s="6">
        <f t="shared" si="622"/>
        <v>1.7272389253803692E-3</v>
      </c>
      <c r="FS107" s="6">
        <f t="shared" si="623"/>
        <v>1.727662171629887E-3</v>
      </c>
      <c r="FT107" s="6">
        <f t="shared" si="624"/>
        <v>1.7280600866401215E-3</v>
      </c>
      <c r="FU107" s="6">
        <f t="shared" si="625"/>
        <v>1.7284338750531384E-3</v>
      </c>
      <c r="FV107" s="6">
        <f t="shared" si="626"/>
        <v>1.7287833744265802E-3</v>
      </c>
      <c r="FW107" s="6">
        <f t="shared" si="627"/>
        <v>1.7291087740433908E-3</v>
      </c>
      <c r="FX107" s="6">
        <f t="shared" si="628"/>
        <v>1.7294081106515504E-3</v>
      </c>
      <c r="FY107" s="6">
        <f t="shared" si="629"/>
        <v>1.7296758843999226E-3</v>
      </c>
      <c r="GA107" s="17"/>
      <c r="GB107" s="17"/>
      <c r="GC107" s="17"/>
    </row>
    <row r="108" spans="1:185" x14ac:dyDescent="0.25">
      <c r="A108" s="13">
        <v>106</v>
      </c>
      <c r="B108" s="6" t="str">
        <f t="shared" si="630"/>
        <v/>
      </c>
      <c r="C108" s="6" t="str">
        <f t="shared" si="631"/>
        <v/>
      </c>
      <c r="D108" s="6" t="str">
        <f t="shared" si="632"/>
        <v/>
      </c>
      <c r="E108" s="6" t="str">
        <f t="shared" si="633"/>
        <v/>
      </c>
      <c r="F108" s="6">
        <f t="shared" si="634"/>
        <v>1</v>
      </c>
      <c r="G108" s="6">
        <f t="shared" si="635"/>
        <v>0.51693999999999996</v>
      </c>
      <c r="H108" s="6">
        <f t="shared" si="636"/>
        <v>0.24261260489999997</v>
      </c>
      <c r="I108" s="6">
        <f t="shared" si="637"/>
        <v>0.11639719190637</v>
      </c>
      <c r="J108" s="6">
        <f t="shared" si="638"/>
        <v>5.3866903036054174E-2</v>
      </c>
      <c r="K108" s="6">
        <f t="shared" si="639"/>
        <v>2.9145564637467973E-2</v>
      </c>
      <c r="L108" s="6">
        <f t="shared" si="640"/>
        <v>1.6891046334521497E-2</v>
      </c>
      <c r="M108" s="6">
        <f t="shared" si="641"/>
        <v>9.8501632923283546E-3</v>
      </c>
      <c r="N108" s="6">
        <f t="shared" si="642"/>
        <v>5.6451911439120792E-3</v>
      </c>
      <c r="O108" s="6">
        <f t="shared" si="643"/>
        <v>3.604296721287442E-3</v>
      </c>
      <c r="P108" s="6">
        <f t="shared" si="644"/>
        <v>2.2447430247875067E-3</v>
      </c>
      <c r="Q108" s="6">
        <f t="shared" si="645"/>
        <v>1.4303549869938567E-3</v>
      </c>
      <c r="R108" s="6">
        <f t="shared" si="646"/>
        <v>1.008284118357887E-3</v>
      </c>
      <c r="S108" s="6">
        <f t="shared" si="647"/>
        <v>6.2180583068595775E-4</v>
      </c>
      <c r="T108" s="6">
        <f t="shared" si="648"/>
        <v>4.3297366849404974E-4</v>
      </c>
      <c r="U108" s="6">
        <f t="shared" si="649"/>
        <v>3.3836515015590142E-4</v>
      </c>
      <c r="V108" s="6">
        <f t="shared" si="650"/>
        <v>2.4630523170967813E-4</v>
      </c>
      <c r="W108" s="6">
        <f t="shared" si="651"/>
        <v>1.6736063738194502E-4</v>
      </c>
      <c r="X108" s="6">
        <f t="shared" si="652"/>
        <v>1.4263602424339285E-4</v>
      </c>
      <c r="Y108" s="6">
        <f t="shared" si="653"/>
        <v>1.1741205620014909E-4</v>
      </c>
      <c r="Z108" s="6">
        <f t="shared" si="654"/>
        <v>9.1013445004746571E-5</v>
      </c>
      <c r="AA108" s="6">
        <f t="shared" si="655"/>
        <v>7.9184863147189186E-5</v>
      </c>
      <c r="AB108" s="6">
        <f t="shared" si="656"/>
        <v>6.2979399968259028E-5</v>
      </c>
      <c r="AC108" s="6">
        <f t="shared" si="657"/>
        <v>5.959154001880305E-5</v>
      </c>
      <c r="AD108" s="6">
        <f t="shared" si="658"/>
        <v>5.1711361892292277E-5</v>
      </c>
      <c r="AE108" s="6">
        <f t="shared" si="659"/>
        <v>5.3149897529235275E-5</v>
      </c>
      <c r="AF108" s="6">
        <f t="shared" si="660"/>
        <v>4.0218388198889877E-5</v>
      </c>
      <c r="AG108" s="6">
        <f t="shared" si="661"/>
        <v>4.0770441077740085E-5</v>
      </c>
      <c r="AH108" s="6">
        <f t="shared" si="662"/>
        <v>3.5997857298284061E-5</v>
      </c>
      <c r="AI108" s="6">
        <f t="shared" si="663"/>
        <v>3.5855255752336519E-5</v>
      </c>
      <c r="AJ108" s="6">
        <f t="shared" si="664"/>
        <v>3.5287990487375464E-5</v>
      </c>
      <c r="AK108" s="6">
        <f t="shared" si="665"/>
        <v>3.0563309715207933E-5</v>
      </c>
      <c r="AL108" s="6">
        <f t="shared" si="666"/>
        <v>2.7037860853452957E-5</v>
      </c>
      <c r="AM108" s="6">
        <f t="shared" si="667"/>
        <v>3.1983647591453005E-5</v>
      </c>
      <c r="AN108" s="6">
        <f t="shared" si="668"/>
        <v>3.2480116196062193E-5</v>
      </c>
      <c r="AO108" s="6">
        <f t="shared" si="669"/>
        <v>3.1627683656047484E-5</v>
      </c>
      <c r="AP108" s="6">
        <f t="shared" si="670"/>
        <v>2.900029591180983E-5</v>
      </c>
      <c r="AQ108" s="6">
        <f t="shared" si="671"/>
        <v>3.5632383238182542E-5</v>
      </c>
      <c r="AR108" s="6">
        <f t="shared" si="672"/>
        <v>3.1236954544630727E-5</v>
      </c>
      <c r="AS108" s="6">
        <f t="shared" si="673"/>
        <v>3.6676869965029817E-5</v>
      </c>
      <c r="AT108" s="6">
        <f t="shared" si="674"/>
        <v>3.205885901053274E-5</v>
      </c>
      <c r="AU108" s="6">
        <f t="shared" si="675"/>
        <v>3.6226810582992887E-5</v>
      </c>
      <c r="AV108" s="6">
        <f t="shared" si="676"/>
        <v>3.5117702984449274E-5</v>
      </c>
      <c r="AW108" s="6">
        <f t="shared" si="677"/>
        <v>3.9494634676478519E-5</v>
      </c>
      <c r="AX108" s="6">
        <f t="shared" si="678"/>
        <v>3.6202915978785534E-5</v>
      </c>
      <c r="AY108" s="6">
        <f t="shared" si="679"/>
        <v>4.3467743610139545E-5</v>
      </c>
      <c r="AZ108" s="6">
        <f t="shared" si="680"/>
        <v>4.0342524103667347E-5</v>
      </c>
      <c r="BA108" s="6">
        <f t="shared" si="681"/>
        <v>4.2875167880027112E-5</v>
      </c>
      <c r="BB108" s="6">
        <f t="shared" si="682"/>
        <v>4.6040815451107172E-5</v>
      </c>
      <c r="BC108" s="6">
        <f t="shared" si="683"/>
        <v>4.9665683735042508E-5</v>
      </c>
      <c r="BD108" s="6">
        <f t="shared" si="684"/>
        <v>4.6956352198439733E-5</v>
      </c>
      <c r="BE108" s="6">
        <f t="shared" si="685"/>
        <v>4.4753896633144871E-5</v>
      </c>
      <c r="BF108" s="6">
        <f t="shared" si="686"/>
        <v>5.3240020893161636E-5</v>
      </c>
      <c r="BG108" s="6">
        <f t="shared" si="687"/>
        <v>5.5140022781045968E-5</v>
      </c>
      <c r="BH108" s="6">
        <f t="shared" si="688"/>
        <v>5.7641146282217709E-5</v>
      </c>
      <c r="BI108" s="6">
        <f t="shared" si="689"/>
        <v>6.1179132137493931E-5</v>
      </c>
      <c r="BJ108" s="6">
        <f t="shared" si="690"/>
        <v>6.3782138493818851E-5</v>
      </c>
      <c r="BK108" s="6">
        <f t="shared" si="691"/>
        <v>8.0137923076071535E-5</v>
      </c>
      <c r="BL108" s="6">
        <f t="shared" si="692"/>
        <v>8.0133246388933223E-5</v>
      </c>
      <c r="BM108" s="6">
        <f t="shared" si="693"/>
        <v>9.9861009880552199E-5</v>
      </c>
      <c r="BN108" s="6">
        <f t="shared" si="694"/>
        <v>1.0849483627407209E-4</v>
      </c>
      <c r="BO108" s="6">
        <f t="shared" si="695"/>
        <v>1.2341484136453801E-4</v>
      </c>
      <c r="BP108" s="6">
        <f t="shared" si="696"/>
        <v>1.4616111093948095E-4</v>
      </c>
      <c r="BQ108" s="6">
        <f t="shared" si="697"/>
        <v>1.5275535182885202E-4</v>
      </c>
      <c r="BR108" s="6">
        <f t="shared" si="698"/>
        <v>1.6152029151112054E-4</v>
      </c>
      <c r="BS108" s="6">
        <f t="shared" si="699"/>
        <v>1.8111801648315812E-4</v>
      </c>
      <c r="BT108" s="6">
        <f t="shared" si="700"/>
        <v>2.0141499546525948E-4</v>
      </c>
      <c r="BU108" s="6">
        <f t="shared" si="701"/>
        <v>2.2596553687258988E-4</v>
      </c>
      <c r="BV108" s="6">
        <f t="shared" si="702"/>
        <v>2.678575224400883E-4</v>
      </c>
      <c r="BW108" s="6">
        <f t="shared" si="703"/>
        <v>2.792013879696818E-4</v>
      </c>
      <c r="BX108" s="6">
        <f t="shared" si="704"/>
        <v>3.1691405921254828E-4</v>
      </c>
      <c r="BY108" s="6">
        <f t="shared" si="705"/>
        <v>2.8190165325658358E-4</v>
      </c>
      <c r="BZ108" s="6">
        <f t="shared" si="706"/>
        <v>4.6760135546938884E-4</v>
      </c>
      <c r="CA108" s="6">
        <f t="shared" si="707"/>
        <v>4.0689453903998331E-4</v>
      </c>
      <c r="CB108" s="6">
        <f t="shared" si="708"/>
        <v>4.8688521395382557E-4</v>
      </c>
      <c r="CC108" s="6">
        <f t="shared" si="709"/>
        <v>6.3103001339687333E-4</v>
      </c>
      <c r="CD108" s="6">
        <f t="shared" si="710"/>
        <v>4.2132292933098772E-4</v>
      </c>
      <c r="CE108" s="6">
        <f t="shared" si="711"/>
        <v>5.470862908684243E-4</v>
      </c>
      <c r="CF108" s="6">
        <f t="shared" si="712"/>
        <v>5.3233563352970243E-4</v>
      </c>
      <c r="CG108" s="6">
        <f t="shared" si="713"/>
        <v>5.9467054807481551E-4</v>
      </c>
      <c r="CH108" s="6">
        <f t="shared" si="714"/>
        <v>6.0519325307876223E-4</v>
      </c>
      <c r="CI108" s="6">
        <f t="shared" si="715"/>
        <v>6.548411316801417E-4</v>
      </c>
      <c r="CJ108" s="6">
        <f t="shared" si="716"/>
        <v>6.6423930876909336E-4</v>
      </c>
      <c r="CK108" s="6">
        <f t="shared" si="717"/>
        <v>6.8504782633143106E-4</v>
      </c>
      <c r="CL108" s="6">
        <f t="shared" si="718"/>
        <v>7.2612131973930169E-4</v>
      </c>
      <c r="CM108" s="6">
        <f t="shared" si="719"/>
        <v>7.4169830559273162E-4</v>
      </c>
      <c r="CN108" s="6">
        <f t="shared" si="720"/>
        <v>7.6906754076889246E-4</v>
      </c>
      <c r="CO108" s="6">
        <f t="shared" si="721"/>
        <v>7.7570450112389075E-4</v>
      </c>
      <c r="CP108" s="6">
        <f t="shared" si="722"/>
        <v>8.0404972951690222E-4</v>
      </c>
      <c r="CQ108" s="6">
        <f t="shared" si="723"/>
        <v>8.205973962962165E-4</v>
      </c>
      <c r="CR108" s="6">
        <f t="shared" si="724"/>
        <v>8.3062128873538199E-4</v>
      </c>
      <c r="CS108" s="6">
        <f t="shared" si="725"/>
        <v>8.4181905110230365E-4</v>
      </c>
      <c r="CT108" s="6">
        <f t="shared" si="726"/>
        <v>8.6308503700565557E-4</v>
      </c>
      <c r="CU108" s="6">
        <f t="shared" si="727"/>
        <v>8.7139046780544043E-4</v>
      </c>
      <c r="CV108" s="6">
        <f t="shared" si="728"/>
        <v>8.8053442023093803E-4</v>
      </c>
      <c r="CW108" s="6">
        <f t="shared" si="729"/>
        <v>8.8621329801982362E-4</v>
      </c>
      <c r="CX108" s="6">
        <f t="shared" si="730"/>
        <v>9.0126924055925384E-4</v>
      </c>
      <c r="CY108" s="6">
        <f t="shared" si="731"/>
        <v>9.0853032957918551E-4</v>
      </c>
      <c r="CZ108" s="6">
        <f t="shared" si="732"/>
        <v>9.1414098321046706E-4</v>
      </c>
      <c r="DA108" s="6">
        <f t="shared" si="733"/>
        <v>9.2179154150485499E-4</v>
      </c>
      <c r="DB108" s="6">
        <f t="shared" si="734"/>
        <v>9.1543966295879375E-4</v>
      </c>
      <c r="DC108" s="6">
        <f t="shared" si="735"/>
        <v>9.2538217010538657E-4</v>
      </c>
      <c r="DD108" s="6">
        <f t="shared" si="736"/>
        <v>9.3255627211747902E-4</v>
      </c>
      <c r="DE108" s="6">
        <f t="shared" si="737"/>
        <v>9.3174395602724962E-4</v>
      </c>
      <c r="DF108" s="6">
        <f t="shared" si="738"/>
        <v>9.3308846958698409E-4</v>
      </c>
      <c r="DG108" s="6">
        <f t="shared" si="739"/>
        <v>9.3065246831285932E-4</v>
      </c>
      <c r="DH108" s="6">
        <f t="shared" si="740"/>
        <v>8.5846050664311355E-4</v>
      </c>
      <c r="DI108" s="6">
        <f t="shared" si="561"/>
        <v>8.6988999429731602E-4</v>
      </c>
      <c r="DJ108" s="6">
        <f t="shared" si="562"/>
        <v>8.8330610719339873E-4</v>
      </c>
      <c r="DK108" s="6">
        <f t="shared" si="563"/>
        <v>8.8176272688088243E-4</v>
      </c>
      <c r="DL108" s="6">
        <f t="shared" si="564"/>
        <v>8.9317270690726896E-4</v>
      </c>
      <c r="DM108" s="6">
        <f t="shared" si="565"/>
        <v>8.9818797326246037E-4</v>
      </c>
      <c r="DN108" s="6">
        <f t="shared" si="566"/>
        <v>9.0333139307570171E-4</v>
      </c>
      <c r="DO108" s="6">
        <f t="shared" si="567"/>
        <v>9.0532614312342731E-4</v>
      </c>
      <c r="DP108" s="6">
        <f t="shared" si="568"/>
        <v>9.1022644296292999E-4</v>
      </c>
      <c r="DQ108" s="6">
        <f t="shared" si="569"/>
        <v>9.1438069111847312E-4</v>
      </c>
      <c r="DR108" s="6">
        <f t="shared" si="570"/>
        <v>9.2148122467897414E-4</v>
      </c>
      <c r="DS108" s="6">
        <f t="shared" si="571"/>
        <v>9.2716938442895345E-4</v>
      </c>
      <c r="DT108" s="6">
        <f t="shared" si="572"/>
        <v>9.2602774624237828E-4</v>
      </c>
      <c r="DU108" s="6">
        <f t="shared" si="573"/>
        <v>9.3141362079560445E-4</v>
      </c>
      <c r="DV108" s="6">
        <f t="shared" si="574"/>
        <v>9.3662947241417919E-4</v>
      </c>
      <c r="DW108" s="6">
        <f t="shared" si="575"/>
        <v>9.3934539039850558E-4</v>
      </c>
      <c r="DX108" s="6">
        <f t="shared" si="576"/>
        <v>9.4096348706705938E-4</v>
      </c>
      <c r="DY108" s="6">
        <f t="shared" si="577"/>
        <v>9.4247307238887136E-4</v>
      </c>
      <c r="DZ108" s="6">
        <f t="shared" si="578"/>
        <v>9.4562111686612963E-4</v>
      </c>
      <c r="EA108" s="6">
        <f t="shared" si="579"/>
        <v>9.4729882250337168E-4</v>
      </c>
      <c r="EB108" s="6">
        <f t="shared" si="580"/>
        <v>9.5034187814690475E-4</v>
      </c>
      <c r="EC108" s="6">
        <f t="shared" si="581"/>
        <v>9.5027614767467013E-4</v>
      </c>
      <c r="ED108" s="6">
        <f t="shared" si="582"/>
        <v>9.5403162089714971E-4</v>
      </c>
      <c r="EE108" s="6">
        <f t="shared" si="583"/>
        <v>9.5387183829985804E-4</v>
      </c>
      <c r="EF108" s="6">
        <f t="shared" si="584"/>
        <v>9.5152865604289957E-4</v>
      </c>
      <c r="EG108" s="6">
        <f t="shared" si="585"/>
        <v>9.5632069808547515E-4</v>
      </c>
      <c r="EH108" s="6">
        <f t="shared" si="586"/>
        <v>9.6033865065392682E-4</v>
      </c>
      <c r="EI108" s="6">
        <f t="shared" si="587"/>
        <v>9.6482977256258221E-4</v>
      </c>
      <c r="EJ108" s="6">
        <f t="shared" si="588"/>
        <v>9.6732507636340019E-4</v>
      </c>
      <c r="EK108" s="6">
        <f t="shared" si="589"/>
        <v>9.689552544864706E-4</v>
      </c>
      <c r="EL108" s="6">
        <f t="shared" si="590"/>
        <v>9.7020036347356781E-4</v>
      </c>
      <c r="EM108" s="6">
        <f t="shared" si="591"/>
        <v>9.7122655169084172E-4</v>
      </c>
      <c r="EN108" s="6">
        <f t="shared" si="592"/>
        <v>9.7258966996373525E-4</v>
      </c>
      <c r="EO108" s="6">
        <f t="shared" si="593"/>
        <v>9.7374624815802933E-4</v>
      </c>
      <c r="EP108" s="6">
        <f t="shared" si="594"/>
        <v>9.723434411457822E-4</v>
      </c>
      <c r="EQ108" s="6">
        <f t="shared" si="595"/>
        <v>9.7205223977011364E-4</v>
      </c>
      <c r="ER108" s="6">
        <f t="shared" si="596"/>
        <v>9.7498729882322709E-4</v>
      </c>
      <c r="ES108" s="6">
        <f t="shared" si="597"/>
        <v>9.767904406869038E-4</v>
      </c>
      <c r="ET108" s="6">
        <f t="shared" si="598"/>
        <v>9.7760730398883445E-4</v>
      </c>
      <c r="EU108" s="6">
        <f t="shared" si="599"/>
        <v>9.7746239692127678E-4</v>
      </c>
      <c r="EV108" s="6">
        <f t="shared" si="600"/>
        <v>9.7826950706371148E-4</v>
      </c>
      <c r="EW108" s="6">
        <f t="shared" si="601"/>
        <v>9.7818494401446252E-4</v>
      </c>
      <c r="EX108" s="6">
        <f t="shared" si="602"/>
        <v>9.8006991234021474E-4</v>
      </c>
      <c r="EY108" s="6">
        <f t="shared" si="603"/>
        <v>9.8139778339709498E-4</v>
      </c>
      <c r="EZ108" s="6">
        <f t="shared" si="604"/>
        <v>9.820617996202049E-4</v>
      </c>
      <c r="FA108" s="6">
        <f t="shared" si="605"/>
        <v>9.8354409173233791E-4</v>
      </c>
      <c r="FB108" s="6">
        <f t="shared" si="606"/>
        <v>9.8280475127903604E-4</v>
      </c>
      <c r="FC108" s="6">
        <f t="shared" si="607"/>
        <v>9.8437091536772285E-4</v>
      </c>
      <c r="FD108" s="6">
        <f t="shared" si="608"/>
        <v>9.8495775780781461E-4</v>
      </c>
      <c r="FE108" s="6">
        <f t="shared" si="609"/>
        <v>9.858443001115897E-4</v>
      </c>
      <c r="FF108" s="6">
        <f t="shared" si="610"/>
        <v>9.8489937963528265E-4</v>
      </c>
      <c r="FG108" s="6">
        <f t="shared" si="611"/>
        <v>9.8581387915255424E-4</v>
      </c>
      <c r="FH108" s="6">
        <f t="shared" si="612"/>
        <v>9.8658894165763516E-4</v>
      </c>
      <c r="FI108" s="6">
        <f t="shared" si="613"/>
        <v>9.8692806889741987E-4</v>
      </c>
      <c r="FJ108" s="6">
        <f t="shared" si="614"/>
        <v>9.8790655406751017E-4</v>
      </c>
      <c r="FK108" s="6">
        <f t="shared" si="615"/>
        <v>9.8820229916019042E-4</v>
      </c>
      <c r="FL108" s="6">
        <f t="shared" si="616"/>
        <v>9.8849177042021285E-4</v>
      </c>
      <c r="FM108" s="6">
        <f t="shared" si="617"/>
        <v>9.885809034053789E-4</v>
      </c>
      <c r="FN108" s="6">
        <f t="shared" si="618"/>
        <v>9.8894261791023495E-4</v>
      </c>
      <c r="FO108" s="6">
        <f t="shared" si="619"/>
        <v>9.890887170087544E-4</v>
      </c>
      <c r="FP108" s="6">
        <f t="shared" si="620"/>
        <v>9.8943308952055922E-4</v>
      </c>
      <c r="FQ108" s="6">
        <f t="shared" si="621"/>
        <v>9.897060506464132E-4</v>
      </c>
      <c r="FR108" s="6">
        <f t="shared" si="622"/>
        <v>9.8996347067011351E-4</v>
      </c>
      <c r="FS108" s="6">
        <f t="shared" si="623"/>
        <v>9.9020605339562059E-4</v>
      </c>
      <c r="FT108" s="6">
        <f t="shared" si="624"/>
        <v>9.9043411757294736E-4</v>
      </c>
      <c r="FU108" s="6">
        <f t="shared" si="625"/>
        <v>9.9064835364023884E-4</v>
      </c>
      <c r="FV108" s="6">
        <f t="shared" si="626"/>
        <v>9.9084866849398923E-4</v>
      </c>
      <c r="FW108" s="6">
        <f t="shared" si="627"/>
        <v>9.9103517062133187E-4</v>
      </c>
      <c r="FX108" s="6">
        <f t="shared" si="628"/>
        <v>9.9120673478837219E-4</v>
      </c>
      <c r="FY108" s="6">
        <f t="shared" si="629"/>
        <v>9.913602087666376E-4</v>
      </c>
      <c r="GA108" s="17"/>
      <c r="GB108" s="17"/>
      <c r="GC108" s="17"/>
    </row>
    <row r="109" spans="1:185" x14ac:dyDescent="0.25">
      <c r="A109" s="13">
        <v>107</v>
      </c>
      <c r="B109" s="6" t="str">
        <f t="shared" si="630"/>
        <v/>
      </c>
      <c r="C109" s="6" t="str">
        <f t="shared" si="631"/>
        <v/>
      </c>
      <c r="D109" s="6" t="str">
        <f t="shared" si="632"/>
        <v/>
      </c>
      <c r="E109" s="6">
        <f t="shared" si="633"/>
        <v>1</v>
      </c>
      <c r="F109" s="6">
        <f t="shared" si="634"/>
        <v>0.50375999999999999</v>
      </c>
      <c r="G109" s="6">
        <f t="shared" si="635"/>
        <v>0.23024507599999999</v>
      </c>
      <c r="H109" s="6">
        <f t="shared" si="636"/>
        <v>0.10750164523119</v>
      </c>
      <c r="I109" s="6">
        <f t="shared" si="637"/>
        <v>4.8470118653650598E-2</v>
      </c>
      <c r="J109" s="6">
        <f t="shared" si="638"/>
        <v>2.5477429128962541E-2</v>
      </c>
      <c r="K109" s="6">
        <f t="shared" si="639"/>
        <v>1.4318632995095268E-2</v>
      </c>
      <c r="L109" s="6">
        <f t="shared" si="640"/>
        <v>8.0973987023062605E-3</v>
      </c>
      <c r="M109" s="6">
        <f t="shared" si="641"/>
        <v>4.4999485984672854E-3</v>
      </c>
      <c r="N109" s="6">
        <f t="shared" si="642"/>
        <v>2.7853937623176592E-3</v>
      </c>
      <c r="O109" s="6">
        <f t="shared" si="643"/>
        <v>1.682954268070745E-3</v>
      </c>
      <c r="P109" s="6">
        <f t="shared" si="644"/>
        <v>1.0402139176865306E-3</v>
      </c>
      <c r="Q109" s="6">
        <f t="shared" si="645"/>
        <v>7.117160344284032E-4</v>
      </c>
      <c r="R109" s="6">
        <f t="shared" si="646"/>
        <v>4.2725031231297106E-4</v>
      </c>
      <c r="S109" s="6">
        <f t="shared" si="647"/>
        <v>2.8880393612039991E-4</v>
      </c>
      <c r="T109" s="6">
        <f t="shared" si="648"/>
        <v>2.0382235444357393E-4</v>
      </c>
      <c r="U109" s="6">
        <f t="shared" si="649"/>
        <v>1.5470054665127814E-4</v>
      </c>
      <c r="V109" s="6">
        <f t="shared" si="650"/>
        <v>1.1957133778578034E-4</v>
      </c>
      <c r="W109" s="6">
        <f t="shared" si="651"/>
        <v>8.1593331542819663E-5</v>
      </c>
      <c r="X109" s="6">
        <f t="shared" si="652"/>
        <v>6.5616850232688023E-5</v>
      </c>
      <c r="Y109" s="6">
        <f t="shared" si="653"/>
        <v>5.7286516340614735E-5</v>
      </c>
      <c r="Z109" s="6">
        <f t="shared" si="654"/>
        <v>4.1840700937582098E-5</v>
      </c>
      <c r="AA109" s="6">
        <f t="shared" si="655"/>
        <v>3.7303197180009352E-5</v>
      </c>
      <c r="AB109" s="6">
        <f t="shared" si="656"/>
        <v>2.9890653018935414E-5</v>
      </c>
      <c r="AC109" s="6">
        <f t="shared" si="657"/>
        <v>2.7905526360005093E-5</v>
      </c>
      <c r="AD109" s="6">
        <f t="shared" si="658"/>
        <v>2.4123867436373269E-5</v>
      </c>
      <c r="AE109" s="6">
        <f t="shared" si="659"/>
        <v>2.4714702351094402E-5</v>
      </c>
      <c r="AF109" s="6">
        <f t="shared" si="660"/>
        <v>1.8762682462546108E-5</v>
      </c>
      <c r="AG109" s="6">
        <f t="shared" si="661"/>
        <v>1.9448315802903577E-5</v>
      </c>
      <c r="AH109" s="6">
        <f t="shared" si="662"/>
        <v>1.6914313208744731E-5</v>
      </c>
      <c r="AI109" s="6">
        <f t="shared" si="663"/>
        <v>1.7255341830811947E-5</v>
      </c>
      <c r="AJ109" s="6">
        <f t="shared" si="664"/>
        <v>1.6863072014202115E-5</v>
      </c>
      <c r="AK109" s="6">
        <f t="shared" si="665"/>
        <v>1.4711037865221035E-5</v>
      </c>
      <c r="AL109" s="6">
        <f t="shared" si="666"/>
        <v>1.3008996371030356E-5</v>
      </c>
      <c r="AM109" s="6">
        <f t="shared" si="667"/>
        <v>1.5254920555219428E-5</v>
      </c>
      <c r="AN109" s="6">
        <f t="shared" si="668"/>
        <v>1.5833731844418358E-5</v>
      </c>
      <c r="AO109" s="6">
        <f t="shared" si="669"/>
        <v>1.5104749160455157E-5</v>
      </c>
      <c r="AP109" s="6">
        <f t="shared" si="670"/>
        <v>1.3914341978486356E-5</v>
      </c>
      <c r="AQ109" s="6">
        <f t="shared" si="671"/>
        <v>1.7416039955326483E-5</v>
      </c>
      <c r="AR109" s="6">
        <f t="shared" si="672"/>
        <v>1.5521955082772454E-5</v>
      </c>
      <c r="AS109" s="6">
        <f t="shared" si="673"/>
        <v>1.8172655530272976E-5</v>
      </c>
      <c r="AT109" s="6">
        <f t="shared" si="674"/>
        <v>1.5627411413274289E-5</v>
      </c>
      <c r="AU109" s="6">
        <f t="shared" si="675"/>
        <v>1.7677234492077208E-5</v>
      </c>
      <c r="AV109" s="6">
        <f t="shared" si="676"/>
        <v>1.7182389716231341E-5</v>
      </c>
      <c r="AW109" s="6">
        <f t="shared" si="677"/>
        <v>1.880734503293907E-5</v>
      </c>
      <c r="AX109" s="6">
        <f t="shared" si="678"/>
        <v>1.7924787759416292E-5</v>
      </c>
      <c r="AY109" s="6">
        <f t="shared" si="679"/>
        <v>2.1772558096882799E-5</v>
      </c>
      <c r="AZ109" s="6">
        <f t="shared" si="680"/>
        <v>1.9714988104221194E-5</v>
      </c>
      <c r="BA109" s="6">
        <f t="shared" si="681"/>
        <v>2.1013119778001286E-5</v>
      </c>
      <c r="BB109" s="6">
        <f t="shared" si="682"/>
        <v>2.2288358759880982E-5</v>
      </c>
      <c r="BC109" s="6">
        <f t="shared" si="683"/>
        <v>2.3273836055078269E-5</v>
      </c>
      <c r="BD109" s="6">
        <f t="shared" si="684"/>
        <v>2.3162159848924366E-5</v>
      </c>
      <c r="BE109" s="6">
        <f t="shared" si="685"/>
        <v>2.2285650367440818E-5</v>
      </c>
      <c r="BF109" s="6">
        <f t="shared" si="686"/>
        <v>2.653802081440535E-5</v>
      </c>
      <c r="BG109" s="6">
        <f t="shared" si="687"/>
        <v>2.7461385545644323E-5</v>
      </c>
      <c r="BH109" s="6">
        <f t="shared" si="688"/>
        <v>2.9161232315636767E-5</v>
      </c>
      <c r="BI109" s="6">
        <f t="shared" si="689"/>
        <v>3.1189121563694409E-5</v>
      </c>
      <c r="BJ109" s="6">
        <f t="shared" si="690"/>
        <v>3.3581295916995622E-5</v>
      </c>
      <c r="BK109" s="6">
        <f t="shared" si="691"/>
        <v>4.2300001316473594E-5</v>
      </c>
      <c r="BL109" s="6">
        <f t="shared" si="692"/>
        <v>4.3484306152954617E-5</v>
      </c>
      <c r="BM109" s="6">
        <f t="shared" si="693"/>
        <v>5.4680893180293966E-5</v>
      </c>
      <c r="BN109" s="6">
        <f t="shared" si="694"/>
        <v>5.7492041869630367E-5</v>
      </c>
      <c r="BO109" s="6">
        <f t="shared" si="695"/>
        <v>6.5740107335936205E-5</v>
      </c>
      <c r="BP109" s="6">
        <f t="shared" si="696"/>
        <v>7.8261373416455541E-5</v>
      </c>
      <c r="BQ109" s="6">
        <f t="shared" si="697"/>
        <v>8.2215376736990465E-5</v>
      </c>
      <c r="BR109" s="6">
        <f t="shared" si="698"/>
        <v>8.7380230996694476E-5</v>
      </c>
      <c r="BS109" s="6">
        <f t="shared" si="699"/>
        <v>9.8484038130187404E-5</v>
      </c>
      <c r="BT109" s="6">
        <f t="shared" si="700"/>
        <v>1.1007858027239727E-4</v>
      </c>
      <c r="BU109" s="6">
        <f t="shared" si="701"/>
        <v>1.241220368995041E-4</v>
      </c>
      <c r="BV109" s="6">
        <f t="shared" si="702"/>
        <v>1.4787513570965931E-4</v>
      </c>
      <c r="BW109" s="6">
        <f t="shared" si="703"/>
        <v>1.549111114495769E-4</v>
      </c>
      <c r="BX109" s="6">
        <f t="shared" si="704"/>
        <v>1.7583547669162695E-4</v>
      </c>
      <c r="BY109" s="6">
        <f t="shared" si="705"/>
        <v>1.5640931709907062E-4</v>
      </c>
      <c r="BZ109" s="6">
        <f t="shared" si="706"/>
        <v>2.5944228364279315E-4</v>
      </c>
      <c r="CA109" s="6">
        <f t="shared" si="707"/>
        <v>2.2575992814294932E-4</v>
      </c>
      <c r="CB109" s="6">
        <f t="shared" si="708"/>
        <v>2.7014167153833194E-4</v>
      </c>
      <c r="CC109" s="6">
        <f t="shared" si="709"/>
        <v>3.5011846267743484E-4</v>
      </c>
      <c r="CD109" s="6">
        <f t="shared" si="710"/>
        <v>2.3376532522446556E-4</v>
      </c>
      <c r="CE109" s="6">
        <f t="shared" si="711"/>
        <v>3.0354342431298018E-4</v>
      </c>
      <c r="CF109" s="6">
        <f t="shared" si="712"/>
        <v>2.9535922172154681E-4</v>
      </c>
      <c r="CG109" s="6">
        <f t="shared" si="713"/>
        <v>3.2994490542648041E-4</v>
      </c>
      <c r="CH109" s="6">
        <f t="shared" si="714"/>
        <v>3.3578328588537129E-4</v>
      </c>
      <c r="CI109" s="6">
        <f t="shared" si="715"/>
        <v>3.6332973940117019E-4</v>
      </c>
      <c r="CJ109" s="6">
        <f t="shared" si="716"/>
        <v>3.6854419076560085E-4</v>
      </c>
      <c r="CK109" s="6">
        <f t="shared" si="717"/>
        <v>3.8008951511602927E-4</v>
      </c>
      <c r="CL109" s="6">
        <f t="shared" si="718"/>
        <v>4.0287858705152064E-4</v>
      </c>
      <c r="CM109" s="6">
        <f t="shared" si="719"/>
        <v>4.1152126683594633E-4</v>
      </c>
      <c r="CN109" s="6">
        <f t="shared" si="720"/>
        <v>4.2670671656273754E-4</v>
      </c>
      <c r="CO109" s="6">
        <f t="shared" si="721"/>
        <v>4.3038914419218471E-4</v>
      </c>
      <c r="CP109" s="6">
        <f t="shared" si="722"/>
        <v>4.4611611054641478E-4</v>
      </c>
      <c r="CQ109" s="6">
        <f t="shared" si="723"/>
        <v>4.5529735950553229E-4</v>
      </c>
      <c r="CR109" s="6">
        <f t="shared" si="724"/>
        <v>4.6085898056370112E-4</v>
      </c>
      <c r="CS109" s="6">
        <f t="shared" si="725"/>
        <v>4.6707190746432395E-4</v>
      </c>
      <c r="CT109" s="6">
        <f t="shared" si="726"/>
        <v>4.7887105193246328E-4</v>
      </c>
      <c r="CU109" s="6">
        <f t="shared" si="727"/>
        <v>4.8347920780739725E-4</v>
      </c>
      <c r="CV109" s="6">
        <f t="shared" si="728"/>
        <v>4.8855260605794499E-4</v>
      </c>
      <c r="CW109" s="6">
        <f t="shared" si="729"/>
        <v>4.9170345454211555E-4</v>
      </c>
      <c r="CX109" s="6">
        <f t="shared" si="730"/>
        <v>5.0005704049548255E-4</v>
      </c>
      <c r="CY109" s="6">
        <f t="shared" si="731"/>
        <v>5.0408575746781388E-4</v>
      </c>
      <c r="CZ109" s="6">
        <f t="shared" si="732"/>
        <v>5.0719875270147238E-4</v>
      </c>
      <c r="DA109" s="6">
        <f t="shared" si="733"/>
        <v>5.1144356142972301E-4</v>
      </c>
      <c r="DB109" s="6">
        <f t="shared" si="734"/>
        <v>5.0791930758371448E-4</v>
      </c>
      <c r="DC109" s="6">
        <f t="shared" si="735"/>
        <v>5.1343577311375446E-4</v>
      </c>
      <c r="DD109" s="6">
        <f t="shared" si="736"/>
        <v>5.1741622652205397E-4</v>
      </c>
      <c r="DE109" s="6">
        <f t="shared" si="737"/>
        <v>5.1696552393314175E-4</v>
      </c>
      <c r="DF109" s="6">
        <f t="shared" si="738"/>
        <v>5.177115090853364E-4</v>
      </c>
      <c r="DG109" s="6">
        <f t="shared" si="739"/>
        <v>5.163599267468265E-4</v>
      </c>
      <c r="DH109" s="6">
        <f t="shared" si="740"/>
        <v>4.7630519384843579E-4</v>
      </c>
      <c r="DI109" s="6">
        <f t="shared" si="561"/>
        <v>4.8264669038857469E-4</v>
      </c>
      <c r="DJ109" s="6">
        <f t="shared" si="562"/>
        <v>4.9009043905751343E-4</v>
      </c>
      <c r="DK109" s="6">
        <f t="shared" si="563"/>
        <v>4.8923411537896762E-4</v>
      </c>
      <c r="DL109" s="6">
        <f t="shared" si="564"/>
        <v>4.9556478837582587E-4</v>
      </c>
      <c r="DM109" s="6">
        <f t="shared" si="565"/>
        <v>4.9834744103721858E-4</v>
      </c>
      <c r="DN109" s="6">
        <f t="shared" si="566"/>
        <v>5.0120119791040264E-4</v>
      </c>
      <c r="DO109" s="6">
        <f t="shared" si="567"/>
        <v>5.0230795797776592E-4</v>
      </c>
      <c r="DP109" s="6">
        <f t="shared" si="568"/>
        <v>5.0502682302386661E-4</v>
      </c>
      <c r="DQ109" s="6">
        <f t="shared" si="569"/>
        <v>5.0733175139006234E-4</v>
      </c>
      <c r="DR109" s="6">
        <f t="shared" si="570"/>
        <v>5.1127138633865962E-4</v>
      </c>
      <c r="DS109" s="6">
        <f t="shared" si="571"/>
        <v>5.1442738479332245E-4</v>
      </c>
      <c r="DT109" s="6">
        <f t="shared" si="572"/>
        <v>5.1379396229624358E-4</v>
      </c>
      <c r="DU109" s="6">
        <f t="shared" si="573"/>
        <v>5.167822419005659E-4</v>
      </c>
      <c r="DV109" s="6">
        <f t="shared" si="574"/>
        <v>5.1967618658065907E-4</v>
      </c>
      <c r="DW109" s="6">
        <f t="shared" si="575"/>
        <v>5.2118307691747775E-4</v>
      </c>
      <c r="DX109" s="6">
        <f t="shared" si="576"/>
        <v>5.2208085595497223E-4</v>
      </c>
      <c r="DY109" s="6">
        <f t="shared" si="577"/>
        <v>5.229184289403015E-4</v>
      </c>
      <c r="DZ109" s="6">
        <f t="shared" si="578"/>
        <v>5.2466507881339505E-4</v>
      </c>
      <c r="EA109" s="6">
        <f t="shared" si="579"/>
        <v>5.2559593108042826E-4</v>
      </c>
      <c r="EB109" s="6">
        <f t="shared" si="580"/>
        <v>5.2728432932003081E-4</v>
      </c>
      <c r="EC109" s="6">
        <f t="shared" si="581"/>
        <v>5.2724785965709681E-4</v>
      </c>
      <c r="ED109" s="6">
        <f t="shared" si="582"/>
        <v>5.2933153314863621E-4</v>
      </c>
      <c r="EE109" s="6">
        <f t="shared" si="583"/>
        <v>5.2924287993700019E-4</v>
      </c>
      <c r="EF109" s="6">
        <f t="shared" si="584"/>
        <v>5.2794279697396783E-4</v>
      </c>
      <c r="EG109" s="6">
        <f t="shared" si="585"/>
        <v>5.3060159664658653E-4</v>
      </c>
      <c r="EH109" s="6">
        <f t="shared" si="586"/>
        <v>5.328309032508865E-4</v>
      </c>
      <c r="EI109" s="6">
        <f t="shared" si="587"/>
        <v>5.3532274145980292E-4</v>
      </c>
      <c r="EJ109" s="6">
        <f t="shared" si="588"/>
        <v>5.3670722700265797E-4</v>
      </c>
      <c r="EK109" s="6">
        <f t="shared" si="589"/>
        <v>5.3761170927168252E-4</v>
      </c>
      <c r="EL109" s="6">
        <f t="shared" si="590"/>
        <v>5.3830254114207434E-4</v>
      </c>
      <c r="EM109" s="6">
        <f t="shared" si="591"/>
        <v>5.388719077861671E-4</v>
      </c>
      <c r="EN109" s="6">
        <f t="shared" si="592"/>
        <v>5.3962821551166483E-4</v>
      </c>
      <c r="EO109" s="6">
        <f t="shared" si="593"/>
        <v>5.4026992726983103E-4</v>
      </c>
      <c r="EP109" s="6">
        <f t="shared" si="594"/>
        <v>5.394915987844437E-4</v>
      </c>
      <c r="EQ109" s="6">
        <f t="shared" si="595"/>
        <v>5.3933002964222528E-4</v>
      </c>
      <c r="ER109" s="6">
        <f t="shared" si="596"/>
        <v>5.4095850743524152E-4</v>
      </c>
      <c r="ES109" s="6">
        <f t="shared" si="597"/>
        <v>5.4195895629487883E-4</v>
      </c>
      <c r="ET109" s="6">
        <f t="shared" si="598"/>
        <v>5.4241218184266228E-4</v>
      </c>
      <c r="EU109" s="6">
        <f t="shared" si="599"/>
        <v>5.4233178211737613E-4</v>
      </c>
      <c r="EV109" s="6">
        <f t="shared" si="600"/>
        <v>5.4277959625661089E-4</v>
      </c>
      <c r="EW109" s="6">
        <f t="shared" si="601"/>
        <v>5.4273267759319746E-4</v>
      </c>
      <c r="EX109" s="6">
        <f t="shared" si="602"/>
        <v>5.4377852675789151E-4</v>
      </c>
      <c r="EY109" s="6">
        <f t="shared" si="603"/>
        <v>5.445152780426143E-4</v>
      </c>
      <c r="EZ109" s="6">
        <f t="shared" si="604"/>
        <v>5.4488369845732108E-4</v>
      </c>
      <c r="FA109" s="6">
        <f t="shared" si="605"/>
        <v>5.4570612817464188E-4</v>
      </c>
      <c r="FB109" s="6">
        <f t="shared" si="606"/>
        <v>5.4529591513023873E-4</v>
      </c>
      <c r="FC109" s="6">
        <f t="shared" si="607"/>
        <v>5.4616488007864085E-4</v>
      </c>
      <c r="FD109" s="6">
        <f t="shared" si="608"/>
        <v>5.4649048166429727E-4</v>
      </c>
      <c r="FE109" s="6">
        <f t="shared" si="609"/>
        <v>5.4698236766323005E-4</v>
      </c>
      <c r="FF109" s="6">
        <f t="shared" si="610"/>
        <v>5.4645809132534843E-4</v>
      </c>
      <c r="FG109" s="6">
        <f t="shared" si="611"/>
        <v>5.4696548900582136E-4</v>
      </c>
      <c r="FH109" s="6">
        <f t="shared" si="612"/>
        <v>5.4739552194719781E-4</v>
      </c>
      <c r="FI109" s="6">
        <f t="shared" si="613"/>
        <v>5.4758368210650044E-4</v>
      </c>
      <c r="FJ109" s="6">
        <f t="shared" si="614"/>
        <v>5.4812658136046857E-4</v>
      </c>
      <c r="FK109" s="6">
        <f t="shared" si="615"/>
        <v>5.4829067152257702E-4</v>
      </c>
      <c r="FL109" s="6">
        <f t="shared" si="616"/>
        <v>5.4845128073354431E-4</v>
      </c>
      <c r="FM109" s="6">
        <f t="shared" si="617"/>
        <v>5.4850073496405267E-4</v>
      </c>
      <c r="FN109" s="6">
        <f t="shared" si="618"/>
        <v>5.4870142736168778E-4</v>
      </c>
      <c r="FO109" s="6">
        <f t="shared" si="619"/>
        <v>5.487824884692202E-4</v>
      </c>
      <c r="FP109" s="6">
        <f t="shared" si="620"/>
        <v>5.4897355889671452E-4</v>
      </c>
      <c r="FQ109" s="6">
        <f t="shared" si="621"/>
        <v>5.4912500768318387E-4</v>
      </c>
      <c r="FR109" s="6">
        <f t="shared" si="622"/>
        <v>5.4926783369945397E-4</v>
      </c>
      <c r="FS109" s="6">
        <f t="shared" si="623"/>
        <v>5.4940242744162707E-4</v>
      </c>
      <c r="FT109" s="6">
        <f t="shared" si="624"/>
        <v>5.49528965763834E-4</v>
      </c>
      <c r="FU109" s="6">
        <f t="shared" si="625"/>
        <v>5.4964783174633522E-4</v>
      </c>
      <c r="FV109" s="6">
        <f t="shared" si="626"/>
        <v>5.4975897373191044E-4</v>
      </c>
      <c r="FW109" s="6">
        <f t="shared" si="627"/>
        <v>5.4986245191317759E-4</v>
      </c>
      <c r="FX109" s="6">
        <f t="shared" si="628"/>
        <v>5.4995764196933891E-4</v>
      </c>
      <c r="FY109" s="6">
        <f t="shared" si="629"/>
        <v>5.5004279492908799E-4</v>
      </c>
      <c r="GA109" s="17"/>
      <c r="GB109" s="17"/>
      <c r="GC109" s="17"/>
    </row>
    <row r="110" spans="1:185" x14ac:dyDescent="0.25">
      <c r="A110" s="13">
        <v>108</v>
      </c>
      <c r="B110" s="6" t="str">
        <f t="shared" si="630"/>
        <v/>
      </c>
      <c r="C110" s="6" t="str">
        <f t="shared" si="631"/>
        <v/>
      </c>
      <c r="D110" s="6">
        <f t="shared" si="632"/>
        <v>1</v>
      </c>
      <c r="E110" s="6">
        <f t="shared" si="633"/>
        <v>0.49121999999999999</v>
      </c>
      <c r="F110" s="6">
        <f t="shared" si="634"/>
        <v>0.21892402079999998</v>
      </c>
      <c r="G110" s="6">
        <f t="shared" si="635"/>
        <v>9.9594810074559989E-2</v>
      </c>
      <c r="H110" s="6">
        <f t="shared" si="636"/>
        <v>4.3809070464614547E-2</v>
      </c>
      <c r="I110" s="6">
        <f t="shared" si="637"/>
        <v>2.2382531391882773E-2</v>
      </c>
      <c r="J110" s="6">
        <f t="shared" si="638"/>
        <v>1.2201140809860161E-2</v>
      </c>
      <c r="K110" s="6">
        <f t="shared" si="639"/>
        <v>6.6931018072273318E-3</v>
      </c>
      <c r="L110" s="6">
        <f t="shared" si="640"/>
        <v>3.6075530698514856E-3</v>
      </c>
      <c r="M110" s="6">
        <f t="shared" si="641"/>
        <v>2.1642052789468563E-3</v>
      </c>
      <c r="N110" s="6">
        <f t="shared" si="642"/>
        <v>1.268161926045607E-3</v>
      </c>
      <c r="O110" s="6">
        <f t="shared" si="643"/>
        <v>7.6019044288755551E-4</v>
      </c>
      <c r="P110" s="6">
        <f t="shared" si="644"/>
        <v>5.0427490301607628E-4</v>
      </c>
      <c r="Q110" s="6">
        <f t="shared" si="645"/>
        <v>2.9464332109301462E-4</v>
      </c>
      <c r="R110" s="6">
        <f t="shared" si="646"/>
        <v>1.9321968124041803E-4</v>
      </c>
      <c r="S110" s="6">
        <f t="shared" si="647"/>
        <v>1.3239061235695252E-4</v>
      </c>
      <c r="T110" s="6">
        <f t="shared" si="648"/>
        <v>9.0845661599045339E-5</v>
      </c>
      <c r="U110" s="6">
        <f t="shared" si="649"/>
        <v>7.3103743320061489E-5</v>
      </c>
      <c r="V110" s="6">
        <f t="shared" si="650"/>
        <v>5.6789211167978517E-5</v>
      </c>
      <c r="W110" s="6">
        <f t="shared" si="651"/>
        <v>3.6576658664015199E-5</v>
      </c>
      <c r="X110" s="6">
        <f t="shared" si="652"/>
        <v>3.1179158725066369E-5</v>
      </c>
      <c r="Y110" s="6">
        <f t="shared" si="653"/>
        <v>2.5656912073471121E-5</v>
      </c>
      <c r="Z110" s="6">
        <f t="shared" si="654"/>
        <v>1.9192329520068907E-5</v>
      </c>
      <c r="AA110" s="6">
        <f t="shared" si="655"/>
        <v>1.7230719809418121E-5</v>
      </c>
      <c r="AB110" s="6">
        <f t="shared" si="656"/>
        <v>1.362535527215152E-5</v>
      </c>
      <c r="AC110" s="6">
        <f t="shared" si="657"/>
        <v>1.2670504243760311E-5</v>
      </c>
      <c r="AD110" s="6">
        <f t="shared" si="658"/>
        <v>1.0922080981817997E-5</v>
      </c>
      <c r="AE110" s="6">
        <f t="shared" si="659"/>
        <v>1.1224923513820057E-5</v>
      </c>
      <c r="AF110" s="6">
        <f t="shared" si="660"/>
        <v>8.7085114381661505E-6</v>
      </c>
      <c r="AG110" s="6">
        <f t="shared" si="661"/>
        <v>8.8991603450926187E-6</v>
      </c>
      <c r="AH110" s="6">
        <f t="shared" si="662"/>
        <v>7.9196197305984582E-6</v>
      </c>
      <c r="AI110" s="6">
        <f t="shared" si="663"/>
        <v>8.0282203402035667E-6</v>
      </c>
      <c r="AJ110" s="6">
        <f t="shared" si="664"/>
        <v>7.8988315621724123E-6</v>
      </c>
      <c r="AK110" s="6">
        <f t="shared" si="665"/>
        <v>6.8884434803897505E-6</v>
      </c>
      <c r="AL110" s="6">
        <f t="shared" si="666"/>
        <v>6.040077015069395E-6</v>
      </c>
      <c r="AM110" s="6">
        <f t="shared" si="667"/>
        <v>7.2355613685461265E-6</v>
      </c>
      <c r="AN110" s="6">
        <f t="shared" si="668"/>
        <v>7.3580935254196549E-6</v>
      </c>
      <c r="AO110" s="6">
        <f t="shared" si="669"/>
        <v>7.0515010980668865E-6</v>
      </c>
      <c r="AP110" s="6">
        <f t="shared" si="670"/>
        <v>6.6140433160537041E-6</v>
      </c>
      <c r="AQ110" s="6">
        <f t="shared" si="671"/>
        <v>8.4138630628177774E-6</v>
      </c>
      <c r="AR110" s="6">
        <f t="shared" si="672"/>
        <v>7.4784779588797686E-6</v>
      </c>
      <c r="AS110" s="6">
        <f t="shared" si="673"/>
        <v>8.6118397292410604E-6</v>
      </c>
      <c r="AT110" s="6">
        <f t="shared" si="674"/>
        <v>7.4109873145170664E-6</v>
      </c>
      <c r="AU110" s="6">
        <f t="shared" si="675"/>
        <v>8.4053482286377911E-6</v>
      </c>
      <c r="AV110" s="6">
        <f t="shared" si="676"/>
        <v>7.9502917217002411E-6</v>
      </c>
      <c r="AW110" s="6">
        <f t="shared" si="677"/>
        <v>9.0455806670423768E-6</v>
      </c>
      <c r="AX110" s="6">
        <f t="shared" si="678"/>
        <v>8.7234564588751271E-6</v>
      </c>
      <c r="AY110" s="6">
        <f t="shared" si="679"/>
        <v>1.0337828309980921E-5</v>
      </c>
      <c r="AZ110" s="6">
        <f t="shared" si="680"/>
        <v>9.3796027404642742E-6</v>
      </c>
      <c r="BA110" s="6">
        <f t="shared" si="681"/>
        <v>9.8734345900894641E-6</v>
      </c>
      <c r="BB110" s="6">
        <f t="shared" si="682"/>
        <v>1.0139865934220254E-5</v>
      </c>
      <c r="BC110" s="6">
        <f t="shared" si="683"/>
        <v>1.1136996029076052E-5</v>
      </c>
      <c r="BD110" s="6">
        <f t="shared" si="684"/>
        <v>1.1185701855841043E-5</v>
      </c>
      <c r="BE110" s="6">
        <f t="shared" si="685"/>
        <v>1.0772437674613543E-5</v>
      </c>
      <c r="BF110" s="6">
        <f t="shared" si="686"/>
        <v>1.2820252475231081E-5</v>
      </c>
      <c r="BG110" s="6">
        <f t="shared" si="687"/>
        <v>1.3470084223993997E-5</v>
      </c>
      <c r="BH110" s="6">
        <f t="shared" si="688"/>
        <v>1.4419354543112912E-5</v>
      </c>
      <c r="BI110" s="6">
        <f t="shared" si="689"/>
        <v>1.5925789252853642E-5</v>
      </c>
      <c r="BJ110" s="6">
        <f t="shared" si="690"/>
        <v>1.7191272818787569E-5</v>
      </c>
      <c r="BK110" s="6">
        <f t="shared" si="691"/>
        <v>2.2269681693083851E-5</v>
      </c>
      <c r="BL110" s="6">
        <f t="shared" si="692"/>
        <v>2.3101472486818674E-5</v>
      </c>
      <c r="BM110" s="6">
        <f t="shared" si="693"/>
        <v>2.8088204926445804E-5</v>
      </c>
      <c r="BN110" s="6">
        <f t="shared" si="694"/>
        <v>2.9683069460305597E-5</v>
      </c>
      <c r="BO110" s="6">
        <f t="shared" si="695"/>
        <v>3.4114024556181279E-5</v>
      </c>
      <c r="BP110" s="6">
        <f t="shared" si="696"/>
        <v>4.0816934504564975E-5</v>
      </c>
      <c r="BQ110" s="6">
        <f t="shared" si="697"/>
        <v>4.3094847623764327E-5</v>
      </c>
      <c r="BR110" s="6">
        <f t="shared" si="698"/>
        <v>4.6031378779695882E-5</v>
      </c>
      <c r="BS110" s="6">
        <f t="shared" si="699"/>
        <v>5.2139200284362923E-5</v>
      </c>
      <c r="BT110" s="6">
        <f t="shared" si="700"/>
        <v>5.8566381656410917E-5</v>
      </c>
      <c r="BU110" s="6">
        <f t="shared" si="701"/>
        <v>6.6363756454541748E-5</v>
      </c>
      <c r="BV110" s="6">
        <f t="shared" si="702"/>
        <v>7.9451711586385351E-5</v>
      </c>
      <c r="BW110" s="6">
        <f t="shared" si="703"/>
        <v>8.3232065278261765E-5</v>
      </c>
      <c r="BX110" s="6">
        <f t="shared" si="704"/>
        <v>9.4474500487948981E-5</v>
      </c>
      <c r="BY110" s="6">
        <f t="shared" si="705"/>
        <v>8.4037034975090202E-5</v>
      </c>
      <c r="BZ110" s="6">
        <f t="shared" si="706"/>
        <v>1.3939553390349938E-4</v>
      </c>
      <c r="CA110" s="6">
        <f t="shared" si="707"/>
        <v>1.2129836846807393E-4</v>
      </c>
      <c r="CB110" s="6">
        <f t="shared" si="708"/>
        <v>1.4514419933766865E-4</v>
      </c>
      <c r="CC110" s="6">
        <f t="shared" si="709"/>
        <v>1.8811486450523757E-4</v>
      </c>
      <c r="CD110" s="6">
        <f t="shared" si="710"/>
        <v>1.255995817653786E-4</v>
      </c>
      <c r="CE110" s="6">
        <f t="shared" si="711"/>
        <v>1.6309059996273161E-4</v>
      </c>
      <c r="CF110" s="6">
        <f t="shared" si="712"/>
        <v>1.5869331639819902E-4</v>
      </c>
      <c r="CG110" s="6">
        <f t="shared" si="713"/>
        <v>1.7727583031140745E-4</v>
      </c>
      <c r="CH110" s="6">
        <f t="shared" si="714"/>
        <v>1.8041272900722443E-4</v>
      </c>
      <c r="CI110" s="6">
        <f t="shared" si="715"/>
        <v>1.9521314064817932E-4</v>
      </c>
      <c r="CJ110" s="6">
        <f t="shared" si="716"/>
        <v>1.9801480898748292E-4</v>
      </c>
      <c r="CK110" s="6">
        <f t="shared" si="717"/>
        <v>2.0421798693257402E-4</v>
      </c>
      <c r="CL110" s="6">
        <f t="shared" si="718"/>
        <v>2.1646230888738239E-4</v>
      </c>
      <c r="CM110" s="6">
        <f t="shared" si="719"/>
        <v>2.2110592729064055E-4</v>
      </c>
      <c r="CN110" s="6">
        <f t="shared" si="720"/>
        <v>2.2926490524330633E-4</v>
      </c>
      <c r="CO110" s="6">
        <f t="shared" si="721"/>
        <v>2.3124343379409001E-4</v>
      </c>
      <c r="CP110" s="6">
        <f t="shared" si="722"/>
        <v>2.3969336277578462E-4</v>
      </c>
      <c r="CQ110" s="6">
        <f t="shared" si="723"/>
        <v>2.446263485735786E-4</v>
      </c>
      <c r="CR110" s="6">
        <f t="shared" si="724"/>
        <v>2.4761454743571856E-4</v>
      </c>
      <c r="CS110" s="6">
        <f t="shared" si="725"/>
        <v>2.5095268588507072E-4</v>
      </c>
      <c r="CT110" s="6">
        <f t="shared" si="726"/>
        <v>2.5729223863509715E-4</v>
      </c>
      <c r="CU110" s="6">
        <f t="shared" si="727"/>
        <v>2.5976815096317925E-4</v>
      </c>
      <c r="CV110" s="6">
        <f t="shared" si="728"/>
        <v>2.6249403298946408E-4</v>
      </c>
      <c r="CW110" s="6">
        <f t="shared" si="729"/>
        <v>2.6418694981294034E-4</v>
      </c>
      <c r="CX110" s="6">
        <f t="shared" si="730"/>
        <v>2.6867524122646189E-4</v>
      </c>
      <c r="CY110" s="6">
        <f t="shared" si="731"/>
        <v>2.7083982729708645E-4</v>
      </c>
      <c r="CZ110" s="6">
        <f t="shared" si="732"/>
        <v>2.7251240597833307E-4</v>
      </c>
      <c r="DA110" s="6">
        <f t="shared" si="733"/>
        <v>2.7479309581302251E-4</v>
      </c>
      <c r="DB110" s="6">
        <f t="shared" si="734"/>
        <v>2.7289955232590068E-4</v>
      </c>
      <c r="DC110" s="6">
        <f t="shared" si="735"/>
        <v>2.7586348961099996E-4</v>
      </c>
      <c r="DD110" s="6">
        <f t="shared" si="736"/>
        <v>2.7800214419049728E-4</v>
      </c>
      <c r="DE110" s="6">
        <f t="shared" si="737"/>
        <v>2.7775998656248474E-4</v>
      </c>
      <c r="DF110" s="6">
        <f t="shared" si="738"/>
        <v>2.7816079631914502E-4</v>
      </c>
      <c r="DG110" s="6">
        <f t="shared" si="739"/>
        <v>2.7743460574201255E-4</v>
      </c>
      <c r="DH110" s="6">
        <f t="shared" si="740"/>
        <v>2.5591363082868391E-4</v>
      </c>
      <c r="DI110" s="6">
        <f t="shared" si="561"/>
        <v>2.5932084835524923E-4</v>
      </c>
      <c r="DJ110" s="6">
        <f t="shared" si="562"/>
        <v>2.6332029403303554E-4</v>
      </c>
      <c r="DK110" s="6">
        <f t="shared" si="563"/>
        <v>2.6286020057915025E-4</v>
      </c>
      <c r="DL110" s="6">
        <f t="shared" si="564"/>
        <v>2.6626160273293534E-4</v>
      </c>
      <c r="DM110" s="6">
        <f t="shared" si="565"/>
        <v>2.6775669192177738E-4</v>
      </c>
      <c r="DN110" s="6">
        <f t="shared" si="566"/>
        <v>2.6928998463483404E-4</v>
      </c>
      <c r="DO110" s="6">
        <f t="shared" si="567"/>
        <v>2.698846348527052E-4</v>
      </c>
      <c r="DP110" s="6">
        <f t="shared" si="568"/>
        <v>2.7134545164552446E-4</v>
      </c>
      <c r="DQ110" s="6">
        <f t="shared" si="569"/>
        <v>2.7258386473572662E-4</v>
      </c>
      <c r="DR110" s="6">
        <f t="shared" si="570"/>
        <v>2.7470058799815641E-4</v>
      </c>
      <c r="DS110" s="6">
        <f t="shared" si="571"/>
        <v>2.763962718450965E-4</v>
      </c>
      <c r="DT110" s="6">
        <f t="shared" si="572"/>
        <v>2.7605594078599911E-4</v>
      </c>
      <c r="DU110" s="6">
        <f t="shared" si="573"/>
        <v>2.7766151110803259E-4</v>
      </c>
      <c r="DV110" s="6">
        <f t="shared" si="574"/>
        <v>2.792163962952297E-4</v>
      </c>
      <c r="DW110" s="6">
        <f t="shared" si="575"/>
        <v>2.8002603218065875E-4</v>
      </c>
      <c r="DX110" s="6">
        <f t="shared" si="576"/>
        <v>2.8050839915069059E-4</v>
      </c>
      <c r="DY110" s="6">
        <f t="shared" si="577"/>
        <v>2.8095841805984368E-4</v>
      </c>
      <c r="DZ110" s="6">
        <f t="shared" si="578"/>
        <v>2.8189687415182592E-4</v>
      </c>
      <c r="EA110" s="6">
        <f t="shared" si="579"/>
        <v>2.8239701101050012E-4</v>
      </c>
      <c r="EB110" s="6">
        <f t="shared" si="580"/>
        <v>2.8330416912962606E-4</v>
      </c>
      <c r="EC110" s="6">
        <f t="shared" si="581"/>
        <v>2.8328457437404271E-4</v>
      </c>
      <c r="ED110" s="6">
        <f t="shared" si="582"/>
        <v>2.8440410961230636E-4</v>
      </c>
      <c r="EE110" s="6">
        <f t="shared" si="583"/>
        <v>2.8435647720021553E-4</v>
      </c>
      <c r="EF110" s="6">
        <f t="shared" si="584"/>
        <v>2.8365795668071429E-4</v>
      </c>
      <c r="EG110" s="6">
        <f t="shared" si="585"/>
        <v>2.8508650099779033E-4</v>
      </c>
      <c r="EH110" s="6">
        <f t="shared" si="586"/>
        <v>2.8628428333295062E-4</v>
      </c>
      <c r="EI110" s="6">
        <f t="shared" si="587"/>
        <v>2.8762312106077179E-4</v>
      </c>
      <c r="EJ110" s="6">
        <f t="shared" si="588"/>
        <v>2.8836699017384848E-4</v>
      </c>
      <c r="EK110" s="6">
        <f t="shared" si="589"/>
        <v>2.8885295871770584E-4</v>
      </c>
      <c r="EL110" s="6">
        <f t="shared" si="590"/>
        <v>2.8922413521237242E-4</v>
      </c>
      <c r="EM110" s="6">
        <f t="shared" si="591"/>
        <v>2.8953004975423418E-4</v>
      </c>
      <c r="EN110" s="6">
        <f t="shared" si="592"/>
        <v>2.8993640571792223E-4</v>
      </c>
      <c r="EO110" s="6">
        <f t="shared" si="593"/>
        <v>2.9028119050737814E-4</v>
      </c>
      <c r="EP110" s="6">
        <f t="shared" si="594"/>
        <v>2.8986300302749049E-4</v>
      </c>
      <c r="EQ110" s="6">
        <f t="shared" si="595"/>
        <v>2.8977619367426694E-4</v>
      </c>
      <c r="ER110" s="6">
        <f t="shared" si="596"/>
        <v>2.9065115718530373E-4</v>
      </c>
      <c r="ES110" s="6">
        <f t="shared" si="597"/>
        <v>2.9118868754070368E-4</v>
      </c>
      <c r="ET110" s="6">
        <f t="shared" si="598"/>
        <v>2.9143220072723946E-4</v>
      </c>
      <c r="EU110" s="6">
        <f t="shared" si="599"/>
        <v>2.9138900282412746E-4</v>
      </c>
      <c r="EV110" s="6">
        <f t="shared" si="600"/>
        <v>2.9162960851935839E-4</v>
      </c>
      <c r="EW110" s="6">
        <f t="shared" si="601"/>
        <v>2.9160439962879235E-4</v>
      </c>
      <c r="EX110" s="6">
        <f t="shared" si="602"/>
        <v>2.9216632307722985E-4</v>
      </c>
      <c r="EY110" s="6">
        <f t="shared" si="603"/>
        <v>2.9256217157673433E-4</v>
      </c>
      <c r="EZ110" s="6">
        <f t="shared" si="604"/>
        <v>2.927601198821837E-4</v>
      </c>
      <c r="FA110" s="6">
        <f t="shared" si="605"/>
        <v>2.9320200247716529E-4</v>
      </c>
      <c r="FB110" s="6">
        <f t="shared" si="606"/>
        <v>2.9298159944364326E-4</v>
      </c>
      <c r="FC110" s="6">
        <f t="shared" si="607"/>
        <v>2.9344848491514458E-4</v>
      </c>
      <c r="FD110" s="6">
        <f t="shared" si="608"/>
        <v>2.9362342712670365E-4</v>
      </c>
      <c r="FE110" s="6">
        <f t="shared" si="609"/>
        <v>2.9388771215564403E-4</v>
      </c>
      <c r="FF110" s="6">
        <f t="shared" si="610"/>
        <v>2.9360602414779175E-4</v>
      </c>
      <c r="FG110" s="6">
        <f t="shared" si="611"/>
        <v>2.9387864343551084E-4</v>
      </c>
      <c r="FH110" s="6">
        <f t="shared" si="612"/>
        <v>2.9410969548538334E-4</v>
      </c>
      <c r="FI110" s="6">
        <f t="shared" si="613"/>
        <v>2.9421079190458335E-4</v>
      </c>
      <c r="FJ110" s="6">
        <f t="shared" si="614"/>
        <v>2.9450248580389736E-4</v>
      </c>
      <c r="FK110" s="6">
        <f t="shared" si="615"/>
        <v>2.9459064967385048E-4</v>
      </c>
      <c r="FL110" s="6">
        <f t="shared" si="616"/>
        <v>2.9467694326639155E-4</v>
      </c>
      <c r="FM110" s="6">
        <f t="shared" si="617"/>
        <v>2.9470351448974307E-4</v>
      </c>
      <c r="FN110" s="6">
        <f t="shared" si="618"/>
        <v>2.948113443451002E-4</v>
      </c>
      <c r="FO110" s="6">
        <f t="shared" si="619"/>
        <v>2.9485489760174222E-4</v>
      </c>
      <c r="FP110" s="6">
        <f t="shared" si="620"/>
        <v>2.949575576765757E-4</v>
      </c>
      <c r="FQ110" s="6">
        <f t="shared" si="621"/>
        <v>2.9503892947207685E-4</v>
      </c>
      <c r="FR110" s="6">
        <f t="shared" si="622"/>
        <v>2.9511566834637958E-4</v>
      </c>
      <c r="FS110" s="6">
        <f t="shared" si="623"/>
        <v>2.9518798410881763E-4</v>
      </c>
      <c r="FT110" s="6">
        <f t="shared" si="624"/>
        <v>2.9525597178120327E-4</v>
      </c>
      <c r="FU110" s="6">
        <f t="shared" si="625"/>
        <v>2.9531983718841857E-4</v>
      </c>
      <c r="FV110" s="6">
        <f t="shared" si="626"/>
        <v>2.9537955257559766E-4</v>
      </c>
      <c r="FW110" s="6">
        <f t="shared" si="627"/>
        <v>2.954351502835833E-4</v>
      </c>
      <c r="FX110" s="6">
        <f t="shared" si="628"/>
        <v>2.95486294871561E-4</v>
      </c>
      <c r="FY110" s="6">
        <f t="shared" si="629"/>
        <v>2.9553204663615781E-4</v>
      </c>
      <c r="GA110" s="17"/>
      <c r="GB110" s="17"/>
      <c r="GC110" s="17"/>
    </row>
    <row r="111" spans="1:185" x14ac:dyDescent="0.25">
      <c r="A111" s="13">
        <v>109</v>
      </c>
      <c r="B111" s="6" t="str">
        <f t="shared" si="630"/>
        <v/>
      </c>
      <c r="C111" s="6">
        <f t="shared" si="631"/>
        <v>1</v>
      </c>
      <c r="D111" s="6">
        <f t="shared" si="632"/>
        <v>0.47933000000000003</v>
      </c>
      <c r="E111" s="6">
        <f t="shared" si="633"/>
        <v>0.20858674859999998</v>
      </c>
      <c r="F111" s="6">
        <f t="shared" si="634"/>
        <v>9.2574211435487996E-2</v>
      </c>
      <c r="G111" s="6">
        <f t="shared" si="635"/>
        <v>3.978414283238374E-2</v>
      </c>
      <c r="H111" s="6">
        <f t="shared" si="636"/>
        <v>1.9770157319271252E-2</v>
      </c>
      <c r="I111" s="6">
        <f t="shared" si="637"/>
        <v>1.0457566316915469E-2</v>
      </c>
      <c r="J111" s="6">
        <f t="shared" si="638"/>
        <v>5.5665264716825017E-3</v>
      </c>
      <c r="K111" s="6">
        <f t="shared" si="639"/>
        <v>2.9117000791981061E-3</v>
      </c>
      <c r="L111" s="6">
        <f t="shared" si="640"/>
        <v>1.6925917493129201E-3</v>
      </c>
      <c r="M111" s="6">
        <f t="shared" si="641"/>
        <v>9.6185939417514068E-4</v>
      </c>
      <c r="N111" s="6">
        <f t="shared" si="642"/>
        <v>5.5905650347794537E-4</v>
      </c>
      <c r="O111" s="6">
        <f t="shared" si="643"/>
        <v>3.5934962425737633E-4</v>
      </c>
      <c r="P111" s="6">
        <f t="shared" si="644"/>
        <v>2.0431201970599346E-4</v>
      </c>
      <c r="Q111" s="6">
        <f t="shared" si="645"/>
        <v>1.2991707956954294E-4</v>
      </c>
      <c r="R111" s="6">
        <f t="shared" si="646"/>
        <v>8.6357604333592433E-5</v>
      </c>
      <c r="S111" s="6">
        <f t="shared" si="647"/>
        <v>5.7600507624262907E-5</v>
      </c>
      <c r="T111" s="6">
        <f t="shared" si="648"/>
        <v>4.183170179651241E-5</v>
      </c>
      <c r="U111" s="6">
        <f t="shared" si="649"/>
        <v>3.3856536643820082E-5</v>
      </c>
      <c r="V111" s="6">
        <f t="shared" si="650"/>
        <v>2.4839600964873806E-5</v>
      </c>
      <c r="W111" s="6">
        <f t="shared" si="651"/>
        <v>1.694303982634512E-5</v>
      </c>
      <c r="X111" s="6">
        <f t="shared" si="652"/>
        <v>1.362310982174325E-5</v>
      </c>
      <c r="Y111" s="6">
        <f t="shared" si="653"/>
        <v>1.147351451013555E-5</v>
      </c>
      <c r="Z111" s="6">
        <f t="shared" si="654"/>
        <v>8.6386594402782158E-6</v>
      </c>
      <c r="AA111" s="6">
        <f t="shared" si="655"/>
        <v>7.6556088113244711E-6</v>
      </c>
      <c r="AB111" s="6">
        <f t="shared" si="656"/>
        <v>6.0294922150324912E-6</v>
      </c>
      <c r="AC111" s="6">
        <f t="shared" si="657"/>
        <v>5.5927605731958019E-6</v>
      </c>
      <c r="AD111" s="6">
        <f t="shared" si="658"/>
        <v>4.8356421338901005E-6</v>
      </c>
      <c r="AE111" s="6">
        <f t="shared" si="659"/>
        <v>5.0754614160088766E-6</v>
      </c>
      <c r="AF111" s="6">
        <f t="shared" si="660"/>
        <v>3.8854765483665912E-6</v>
      </c>
      <c r="AG111" s="6">
        <f t="shared" si="661"/>
        <v>4.05855106698294E-6</v>
      </c>
      <c r="AH111" s="6">
        <f t="shared" si="662"/>
        <v>3.591547547826401E-6</v>
      </c>
      <c r="AI111" s="6">
        <f t="shared" si="663"/>
        <v>3.6636783522518979E-6</v>
      </c>
      <c r="AJ111" s="6">
        <f t="shared" si="664"/>
        <v>3.6036049352942977E-6</v>
      </c>
      <c r="AK111" s="6">
        <f t="shared" si="665"/>
        <v>3.1170895593111657E-6</v>
      </c>
      <c r="AL111" s="6">
        <f t="shared" si="666"/>
        <v>2.7903343786516082E-6</v>
      </c>
      <c r="AM111" s="6">
        <f t="shared" si="667"/>
        <v>3.2756833427682023E-6</v>
      </c>
      <c r="AN111" s="6">
        <f t="shared" si="668"/>
        <v>3.3462401925550966E-6</v>
      </c>
      <c r="AO111" s="6">
        <f t="shared" si="669"/>
        <v>3.2632936781633934E-6</v>
      </c>
      <c r="AP111" s="6">
        <f t="shared" si="670"/>
        <v>3.1096586054758099E-6</v>
      </c>
      <c r="AQ111" s="6">
        <f t="shared" si="671"/>
        <v>3.9457652219390253E-6</v>
      </c>
      <c r="AR111" s="6">
        <f t="shared" si="672"/>
        <v>3.449148819414938E-6</v>
      </c>
      <c r="AS111" s="6">
        <f t="shared" si="673"/>
        <v>3.9736750878664102E-6</v>
      </c>
      <c r="AT111" s="6">
        <f t="shared" si="674"/>
        <v>3.4283968415687398E-6</v>
      </c>
      <c r="AU111" s="6">
        <f t="shared" si="675"/>
        <v>3.7840037190504469E-6</v>
      </c>
      <c r="AV111" s="6">
        <f t="shared" si="676"/>
        <v>3.7184309411564196E-6</v>
      </c>
      <c r="AW111" s="6">
        <f t="shared" si="677"/>
        <v>4.2813637855178273E-6</v>
      </c>
      <c r="AX111" s="6">
        <f t="shared" si="678"/>
        <v>4.0289283655314776E-6</v>
      </c>
      <c r="AY111" s="6">
        <f t="shared" si="679"/>
        <v>4.7803151888182773E-6</v>
      </c>
      <c r="AZ111" s="6">
        <f t="shared" si="680"/>
        <v>4.2831955914330106E-6</v>
      </c>
      <c r="BA111" s="6">
        <f t="shared" si="681"/>
        <v>4.3676125252719754E-6</v>
      </c>
      <c r="BB111" s="6">
        <f t="shared" si="682"/>
        <v>4.7127054902475479E-6</v>
      </c>
      <c r="BC111" s="6">
        <f t="shared" si="683"/>
        <v>5.2221374380337602E-6</v>
      </c>
      <c r="BD111" s="6">
        <f t="shared" si="684"/>
        <v>5.2494498809462016E-6</v>
      </c>
      <c r="BE111" s="6">
        <f t="shared" si="685"/>
        <v>5.0537814106681971E-6</v>
      </c>
      <c r="BF111" s="6">
        <f t="shared" si="686"/>
        <v>6.1034657984080123E-6</v>
      </c>
      <c r="BG111" s="6">
        <f t="shared" si="687"/>
        <v>6.4667180342550376E-6</v>
      </c>
      <c r="BH111" s="6">
        <f t="shared" si="688"/>
        <v>7.1462321115667595E-6</v>
      </c>
      <c r="BI111" s="6">
        <f t="shared" si="689"/>
        <v>7.9130469060653901E-6</v>
      </c>
      <c r="BJ111" s="6">
        <f t="shared" si="690"/>
        <v>8.7855999740413872E-6</v>
      </c>
      <c r="BK111" s="6">
        <f t="shared" si="691"/>
        <v>1.148425215230641E-5</v>
      </c>
      <c r="BL111" s="6">
        <f t="shared" si="692"/>
        <v>1.1512004800984714E-5</v>
      </c>
      <c r="BM111" s="6">
        <f t="shared" si="693"/>
        <v>1.4066464264566038E-5</v>
      </c>
      <c r="BN111" s="6">
        <f t="shared" si="694"/>
        <v>1.4938563774237118E-5</v>
      </c>
      <c r="BO111" s="6">
        <f t="shared" si="695"/>
        <v>1.7252879360810277E-5</v>
      </c>
      <c r="BP111" s="6">
        <f t="shared" si="696"/>
        <v>2.0743747679813056E-5</v>
      </c>
      <c r="BQ111" s="6">
        <f t="shared" si="697"/>
        <v>2.2007976504308862E-5</v>
      </c>
      <c r="BR111" s="6">
        <f t="shared" si="698"/>
        <v>2.3621446760062067E-5</v>
      </c>
      <c r="BS111" s="6">
        <f t="shared" si="699"/>
        <v>2.6884659330205642E-5</v>
      </c>
      <c r="BT111" s="6">
        <f t="shared" si="700"/>
        <v>3.0343539571582117E-5</v>
      </c>
      <c r="BU111" s="6">
        <f t="shared" si="701"/>
        <v>3.4547497137299656E-5</v>
      </c>
      <c r="BV111" s="6">
        <f t="shared" si="702"/>
        <v>4.1360795790159874E-5</v>
      </c>
      <c r="BW111" s="6">
        <f t="shared" si="703"/>
        <v>4.3328763930081868E-5</v>
      </c>
      <c r="BX111" s="6">
        <f t="shared" si="704"/>
        <v>4.9181325915312359E-5</v>
      </c>
      <c r="BY111" s="6">
        <f t="shared" si="705"/>
        <v>4.3747813269397715E-5</v>
      </c>
      <c r="BZ111" s="6">
        <f t="shared" si="706"/>
        <v>7.2566217853900944E-5</v>
      </c>
      <c r="CA111" s="6">
        <f t="shared" si="707"/>
        <v>6.3145235611856515E-5</v>
      </c>
      <c r="CB111" s="6">
        <f t="shared" si="708"/>
        <v>7.5558845354821514E-5</v>
      </c>
      <c r="CC111" s="6">
        <f t="shared" si="709"/>
        <v>9.7928418916880665E-5</v>
      </c>
      <c r="CD111" s="6">
        <f t="shared" si="710"/>
        <v>6.538435168988225E-5</v>
      </c>
      <c r="CE111" s="6">
        <f t="shared" si="711"/>
        <v>8.4901342786290583E-5</v>
      </c>
      <c r="CF111" s="6">
        <f t="shared" si="712"/>
        <v>8.2612214661639526E-5</v>
      </c>
      <c r="CG111" s="6">
        <f t="shared" si="713"/>
        <v>9.2285858537723405E-5</v>
      </c>
      <c r="CH111" s="6">
        <f t="shared" si="714"/>
        <v>9.3918858303008979E-5</v>
      </c>
      <c r="CI111" s="6">
        <f t="shared" si="715"/>
        <v>1.0162362376707656E-4</v>
      </c>
      <c r="CJ111" s="6">
        <f t="shared" si="716"/>
        <v>1.0308211005692447E-4</v>
      </c>
      <c r="CK111" s="6">
        <f t="shared" si="717"/>
        <v>1.0631134667265146E-4</v>
      </c>
      <c r="CL111" s="6">
        <f t="shared" si="718"/>
        <v>1.1268546863742713E-4</v>
      </c>
      <c r="CM111" s="6">
        <f t="shared" si="719"/>
        <v>1.1510283320604016E-4</v>
      </c>
      <c r="CN111" s="6">
        <f t="shared" si="720"/>
        <v>1.1935021585165773E-4</v>
      </c>
      <c r="CO111" s="6">
        <f t="shared" si="721"/>
        <v>1.2038019385615912E-4</v>
      </c>
      <c r="CP111" s="6">
        <f t="shared" si="722"/>
        <v>1.2477903914312602E-4</v>
      </c>
      <c r="CQ111" s="6">
        <f t="shared" si="723"/>
        <v>1.2734704194815655E-4</v>
      </c>
      <c r="CR111" s="6">
        <f t="shared" si="724"/>
        <v>1.2890263188384949E-4</v>
      </c>
      <c r="CS111" s="6">
        <f t="shared" si="725"/>
        <v>1.3064039259367158E-4</v>
      </c>
      <c r="CT111" s="6">
        <f t="shared" si="726"/>
        <v>1.3394062290286634E-4</v>
      </c>
      <c r="CU111" s="6">
        <f t="shared" si="727"/>
        <v>1.3522952785093408E-4</v>
      </c>
      <c r="CV111" s="6">
        <f t="shared" si="728"/>
        <v>1.3664856147004812E-4</v>
      </c>
      <c r="CW111" s="6">
        <f t="shared" si="729"/>
        <v>1.3752985635504751E-4</v>
      </c>
      <c r="CX111" s="6">
        <f t="shared" si="730"/>
        <v>1.3986636114386573E-4</v>
      </c>
      <c r="CY111" s="6">
        <f t="shared" si="731"/>
        <v>1.409931965593619E-4</v>
      </c>
      <c r="CZ111" s="6">
        <f t="shared" si="732"/>
        <v>1.4186390385939029E-4</v>
      </c>
      <c r="DA111" s="6">
        <f t="shared" si="733"/>
        <v>1.4305118031485999E-4</v>
      </c>
      <c r="DB111" s="6">
        <f t="shared" si="734"/>
        <v>1.4206544364629898E-4</v>
      </c>
      <c r="DC111" s="6">
        <f t="shared" si="735"/>
        <v>1.4360840354402934E-4</v>
      </c>
      <c r="DD111" s="6">
        <f t="shared" si="736"/>
        <v>1.4472173960139171E-4</v>
      </c>
      <c r="DE111" s="6">
        <f t="shared" si="737"/>
        <v>1.445956777205175E-4</v>
      </c>
      <c r="DF111" s="6">
        <f t="shared" si="738"/>
        <v>1.4480433037462558E-4</v>
      </c>
      <c r="DG111" s="6">
        <f t="shared" si="739"/>
        <v>1.4442629169470543E-4</v>
      </c>
      <c r="DH111" s="6">
        <f t="shared" si="740"/>
        <v>1.3322295030881803E-4</v>
      </c>
      <c r="DI111" s="6">
        <f t="shared" si="561"/>
        <v>1.3499667205143522E-4</v>
      </c>
      <c r="DJ111" s="6">
        <f t="shared" si="562"/>
        <v>1.370786946114263E-4</v>
      </c>
      <c r="DK111" s="6">
        <f t="shared" si="563"/>
        <v>1.3683918018171071E-4</v>
      </c>
      <c r="DL111" s="6">
        <f t="shared" si="564"/>
        <v>1.3860987457046473E-4</v>
      </c>
      <c r="DM111" s="6">
        <f t="shared" si="565"/>
        <v>1.3938818478421685E-4</v>
      </c>
      <c r="DN111" s="6">
        <f t="shared" si="566"/>
        <v>1.4018638290386748E-4</v>
      </c>
      <c r="DO111" s="6">
        <f t="shared" si="567"/>
        <v>1.4049594459532584E-4</v>
      </c>
      <c r="DP111" s="6">
        <f t="shared" si="568"/>
        <v>1.4125641336117415E-4</v>
      </c>
      <c r="DQ111" s="6">
        <f t="shared" si="569"/>
        <v>1.4190110370081548E-4</v>
      </c>
      <c r="DR111" s="6">
        <f t="shared" si="570"/>
        <v>1.4300302280178349E-4</v>
      </c>
      <c r="DS111" s="6">
        <f t="shared" si="571"/>
        <v>1.4388575813772028E-4</v>
      </c>
      <c r="DT111" s="6">
        <f t="shared" si="572"/>
        <v>1.4370858934984501E-4</v>
      </c>
      <c r="DU111" s="6">
        <f t="shared" si="573"/>
        <v>1.4454441358686181E-4</v>
      </c>
      <c r="DV111" s="6">
        <f t="shared" si="574"/>
        <v>1.4535385226880737E-4</v>
      </c>
      <c r="DW111" s="6">
        <f t="shared" si="575"/>
        <v>1.4577533072223511E-4</v>
      </c>
      <c r="DX111" s="6">
        <f t="shared" si="576"/>
        <v>1.4602644024958259E-4</v>
      </c>
      <c r="DY111" s="6">
        <f t="shared" si="577"/>
        <v>1.4626071009514726E-4</v>
      </c>
      <c r="DZ111" s="6">
        <f t="shared" si="578"/>
        <v>1.4674924948597344E-4</v>
      </c>
      <c r="EA111" s="6">
        <f t="shared" si="579"/>
        <v>1.4700960962253594E-4</v>
      </c>
      <c r="EB111" s="6">
        <f t="shared" si="580"/>
        <v>1.4748185598407288E-4</v>
      </c>
      <c r="EC111" s="6">
        <f t="shared" si="581"/>
        <v>1.4747165538967334E-4</v>
      </c>
      <c r="ED111" s="6">
        <f t="shared" si="582"/>
        <v>1.4805446056082898E-4</v>
      </c>
      <c r="EE111" s="6">
        <f t="shared" si="583"/>
        <v>1.4802966418539358E-4</v>
      </c>
      <c r="EF111" s="6">
        <f t="shared" si="584"/>
        <v>1.4766602992270165E-4</v>
      </c>
      <c r="EG111" s="6">
        <f t="shared" si="585"/>
        <v>1.4840969835470936E-4</v>
      </c>
      <c r="EH111" s="6">
        <f t="shared" si="586"/>
        <v>1.4903323722601183E-4</v>
      </c>
      <c r="EI111" s="6">
        <f t="shared" si="587"/>
        <v>1.4973020640075851E-4</v>
      </c>
      <c r="EJ111" s="6">
        <f t="shared" si="588"/>
        <v>1.501174481337087E-4</v>
      </c>
      <c r="EK111" s="6">
        <f t="shared" si="589"/>
        <v>1.5037043256036983E-4</v>
      </c>
      <c r="EL111" s="6">
        <f t="shared" si="590"/>
        <v>1.5056365879667714E-4</v>
      </c>
      <c r="EM111" s="6">
        <f t="shared" si="591"/>
        <v>1.5072291111034727E-4</v>
      </c>
      <c r="EN111" s="6">
        <f t="shared" si="592"/>
        <v>1.5093445099660814E-4</v>
      </c>
      <c r="EO111" s="6">
        <f t="shared" si="593"/>
        <v>1.5111393829755489E-4</v>
      </c>
      <c r="EP111" s="6">
        <f t="shared" si="594"/>
        <v>1.5089623918683367E-4</v>
      </c>
      <c r="EQ111" s="6">
        <f t="shared" si="595"/>
        <v>1.5085104816627961E-4</v>
      </c>
      <c r="ER111" s="6">
        <f t="shared" si="596"/>
        <v>1.5130653473014661E-4</v>
      </c>
      <c r="ES111" s="6">
        <f t="shared" si="597"/>
        <v>1.5158636109029413E-4</v>
      </c>
      <c r="ET111" s="6">
        <f t="shared" si="598"/>
        <v>1.5171312864481769E-4</v>
      </c>
      <c r="EU111" s="6">
        <f t="shared" si="599"/>
        <v>1.5169064077623056E-4</v>
      </c>
      <c r="EV111" s="6">
        <f t="shared" si="600"/>
        <v>1.5181589475537959E-4</v>
      </c>
      <c r="EW111" s="6">
        <f t="shared" si="601"/>
        <v>1.5180277156704317E-4</v>
      </c>
      <c r="EX111" s="6">
        <f t="shared" si="602"/>
        <v>1.520952964294592E-4</v>
      </c>
      <c r="EY111" s="6">
        <f t="shared" si="603"/>
        <v>1.5230136636332141E-4</v>
      </c>
      <c r="EZ111" s="6">
        <f t="shared" si="604"/>
        <v>1.5240441385311397E-4</v>
      </c>
      <c r="FA111" s="6">
        <f t="shared" si="605"/>
        <v>1.5263444811429395E-4</v>
      </c>
      <c r="FB111" s="6">
        <f t="shared" si="606"/>
        <v>1.5251971119196694E-4</v>
      </c>
      <c r="FC111" s="6">
        <f t="shared" si="607"/>
        <v>1.5276276139514805E-4</v>
      </c>
      <c r="FD111" s="6">
        <f t="shared" si="608"/>
        <v>1.5285383242361175E-4</v>
      </c>
      <c r="FE111" s="6">
        <f t="shared" si="609"/>
        <v>1.5299141333778143E-4</v>
      </c>
      <c r="FF111" s="6">
        <f t="shared" si="610"/>
        <v>1.528447728194504E-4</v>
      </c>
      <c r="FG111" s="6">
        <f t="shared" si="611"/>
        <v>1.5298669236356931E-4</v>
      </c>
      <c r="FH111" s="6">
        <f t="shared" si="612"/>
        <v>1.5310697292720808E-4</v>
      </c>
      <c r="FI111" s="6">
        <f t="shared" si="613"/>
        <v>1.5315960147687879E-4</v>
      </c>
      <c r="FJ111" s="6">
        <f t="shared" si="614"/>
        <v>1.5331145083999345E-4</v>
      </c>
      <c r="FK111" s="6">
        <f t="shared" si="615"/>
        <v>1.5335734699186221E-4</v>
      </c>
      <c r="FL111" s="6">
        <f t="shared" si="616"/>
        <v>1.5340226951886417E-4</v>
      </c>
      <c r="FM111" s="6">
        <f t="shared" si="617"/>
        <v>1.5341610190738032E-4</v>
      </c>
      <c r="FN111" s="6">
        <f t="shared" si="618"/>
        <v>1.5347223573431066E-4</v>
      </c>
      <c r="FO111" s="6">
        <f t="shared" si="619"/>
        <v>1.5349490859205026E-4</v>
      </c>
      <c r="FP111" s="6">
        <f t="shared" si="620"/>
        <v>1.5354835114610239E-4</v>
      </c>
      <c r="FQ111" s="6">
        <f t="shared" si="621"/>
        <v>1.5359071149491807E-4</v>
      </c>
      <c r="FR111" s="6">
        <f t="shared" si="622"/>
        <v>1.536306600478923E-4</v>
      </c>
      <c r="FS111" s="6">
        <f t="shared" si="623"/>
        <v>1.536683060271027E-4</v>
      </c>
      <c r="FT111" s="6">
        <f t="shared" si="624"/>
        <v>1.5370369889879348E-4</v>
      </c>
      <c r="FU111" s="6">
        <f t="shared" si="625"/>
        <v>1.5373694581082527E-4</v>
      </c>
      <c r="FV111" s="6">
        <f t="shared" si="626"/>
        <v>1.5376803231463153E-4</v>
      </c>
      <c r="FW111" s="6">
        <f t="shared" si="627"/>
        <v>1.5379697524613647E-4</v>
      </c>
      <c r="FX111" s="6">
        <f t="shared" si="628"/>
        <v>1.5382359998230489E-4</v>
      </c>
      <c r="FY111" s="6">
        <f t="shared" si="629"/>
        <v>1.5384741733443923E-4</v>
      </c>
      <c r="GA111" s="17"/>
      <c r="GB111" s="17"/>
      <c r="GC111" s="17"/>
    </row>
    <row r="112" spans="1:185" x14ac:dyDescent="0.25">
      <c r="A112" s="13">
        <v>110</v>
      </c>
      <c r="B112" s="6">
        <f t="shared" si="630"/>
        <v>1</v>
      </c>
      <c r="C112" s="6">
        <f t="shared" si="631"/>
        <v>0.46809999999999996</v>
      </c>
      <c r="D112" s="6">
        <f t="shared" si="632"/>
        <v>0.19916640830000004</v>
      </c>
      <c r="E112" s="6">
        <f t="shared" si="633"/>
        <v>8.6350742185428001E-2</v>
      </c>
      <c r="F112" s="6">
        <f t="shared" si="634"/>
        <v>3.6307605724998394E-2</v>
      </c>
      <c r="G112" s="6">
        <f t="shared" si="635"/>
        <v>1.756350553621245E-2</v>
      </c>
      <c r="H112" s="6">
        <f t="shared" si="636"/>
        <v>9.0205296800638934E-3</v>
      </c>
      <c r="I112" s="6">
        <f t="shared" si="637"/>
        <v>4.6616693370914088E-3</v>
      </c>
      <c r="J112" s="6">
        <f t="shared" si="638"/>
        <v>2.3678333652595858E-3</v>
      </c>
      <c r="K112" s="6">
        <f t="shared" si="639"/>
        <v>1.3339371572830285E-3</v>
      </c>
      <c r="L112" s="6">
        <f t="shared" si="640"/>
        <v>7.3524492998403945E-4</v>
      </c>
      <c r="M112" s="6">
        <f t="shared" si="641"/>
        <v>4.1437864560459238E-4</v>
      </c>
      <c r="N112" s="6">
        <f t="shared" si="642"/>
        <v>2.5792630844458488E-4</v>
      </c>
      <c r="O112" s="6">
        <f t="shared" si="643"/>
        <v>1.4273007725878732E-4</v>
      </c>
      <c r="P112" s="6">
        <f t="shared" si="644"/>
        <v>8.795836760362724E-5</v>
      </c>
      <c r="Q112" s="6">
        <f t="shared" si="645"/>
        <v>5.6686719328578669E-5</v>
      </c>
      <c r="R112" s="6">
        <f t="shared" si="646"/>
        <v>3.6727025547033519E-5</v>
      </c>
      <c r="S112" s="6">
        <f t="shared" si="647"/>
        <v>2.58741480248189E-5</v>
      </c>
      <c r="T112" s="6">
        <f t="shared" si="648"/>
        <v>1.8910857431149363E-5</v>
      </c>
      <c r="U112" s="6">
        <f t="shared" si="649"/>
        <v>1.4469945196202267E-5</v>
      </c>
      <c r="V112" s="6">
        <f t="shared" si="650"/>
        <v>1.1228741616171202E-5</v>
      </c>
      <c r="W112" s="6">
        <f t="shared" si="651"/>
        <v>7.2321365498754137E-6</v>
      </c>
      <c r="X112" s="6">
        <f t="shared" si="652"/>
        <v>5.946896130485581E-6</v>
      </c>
      <c r="Y112" s="6">
        <f t="shared" si="653"/>
        <v>5.0388233674162291E-6</v>
      </c>
      <c r="Z112" s="6">
        <f t="shared" si="654"/>
        <v>3.7461546662766481E-6</v>
      </c>
      <c r="AA112" s="6">
        <f t="shared" si="655"/>
        <v>3.3064574456110387E-6</v>
      </c>
      <c r="AB112" s="6">
        <f t="shared" si="656"/>
        <v>2.5983493751461016E-6</v>
      </c>
      <c r="AC112" s="6">
        <f t="shared" si="657"/>
        <v>2.4171911197352259E-6</v>
      </c>
      <c r="AD112" s="6">
        <f t="shared" si="658"/>
        <v>2.1328083195735679E-6</v>
      </c>
      <c r="AE112" s="6">
        <f t="shared" si="659"/>
        <v>2.2108709928134664E-6</v>
      </c>
      <c r="AF112" s="6">
        <f t="shared" si="660"/>
        <v>1.7281434044170086E-6</v>
      </c>
      <c r="AG112" s="6">
        <f t="shared" si="661"/>
        <v>1.7961929457146398E-6</v>
      </c>
      <c r="AH112" s="6">
        <f t="shared" si="662"/>
        <v>1.5987414754394441E-6</v>
      </c>
      <c r="AI112" s="6">
        <f t="shared" si="663"/>
        <v>1.6304834138861847E-6</v>
      </c>
      <c r="AJ112" s="6">
        <f t="shared" si="664"/>
        <v>1.5912077952285499E-6</v>
      </c>
      <c r="AK112" s="6">
        <f t="shared" si="665"/>
        <v>1.404155333782901E-6</v>
      </c>
      <c r="AL112" s="6">
        <f t="shared" si="666"/>
        <v>1.2322116616125502E-6</v>
      </c>
      <c r="AM112" s="6">
        <f t="shared" si="667"/>
        <v>1.4529621035182636E-6</v>
      </c>
      <c r="AN112" s="6">
        <f t="shared" si="668"/>
        <v>1.5094220260577532E-6</v>
      </c>
      <c r="AO112" s="6">
        <f t="shared" si="669"/>
        <v>1.4947516692827421E-6</v>
      </c>
      <c r="AP112" s="6">
        <f t="shared" si="670"/>
        <v>1.4210206929442807E-6</v>
      </c>
      <c r="AQ112" s="6">
        <f t="shared" si="671"/>
        <v>1.7733452636960561E-6</v>
      </c>
      <c r="AR112" s="6">
        <f t="shared" si="672"/>
        <v>1.550461377303403E-6</v>
      </c>
      <c r="AS112" s="6">
        <f t="shared" si="673"/>
        <v>1.7906572048452402E-6</v>
      </c>
      <c r="AT112" s="6">
        <f t="shared" si="674"/>
        <v>1.5039005585225435E-6</v>
      </c>
      <c r="AU112" s="6">
        <f t="shared" si="675"/>
        <v>1.7231217735440022E-6</v>
      </c>
      <c r="AV112" s="6">
        <f t="shared" si="676"/>
        <v>1.7136017149225246E-6</v>
      </c>
      <c r="AW112" s="6">
        <f t="shared" si="677"/>
        <v>1.9258430580016292E-6</v>
      </c>
      <c r="AX112" s="6">
        <f t="shared" si="678"/>
        <v>1.813138632340131E-6</v>
      </c>
      <c r="AY112" s="6">
        <f t="shared" si="679"/>
        <v>2.1246110856702833E-6</v>
      </c>
      <c r="AZ112" s="6">
        <f t="shared" si="680"/>
        <v>1.845457652524827E-6</v>
      </c>
      <c r="BA112" s="6">
        <f t="shared" si="681"/>
        <v>1.9742482136734382E-6</v>
      </c>
      <c r="BB112" s="6">
        <f t="shared" si="682"/>
        <v>2.1484281788940517E-6</v>
      </c>
      <c r="BC112" s="6">
        <f t="shared" si="683"/>
        <v>2.3824435419797619E-6</v>
      </c>
      <c r="BD112" s="6">
        <f t="shared" si="684"/>
        <v>2.3946940466900383E-6</v>
      </c>
      <c r="BE112" s="6">
        <f t="shared" si="685"/>
        <v>2.338081431831535E-6</v>
      </c>
      <c r="BF112" s="6">
        <f t="shared" si="686"/>
        <v>2.8480602455111306E-6</v>
      </c>
      <c r="BG112" s="6">
        <f t="shared" si="687"/>
        <v>3.1134660647724306E-6</v>
      </c>
      <c r="BH112" s="6">
        <f t="shared" si="688"/>
        <v>3.4494147779321586E-6</v>
      </c>
      <c r="BI112" s="6">
        <f t="shared" si="689"/>
        <v>3.9283530060471022E-6</v>
      </c>
      <c r="BJ112" s="6">
        <f t="shared" si="690"/>
        <v>4.4007948829970706E-6</v>
      </c>
      <c r="BK112" s="6">
        <f t="shared" si="691"/>
        <v>5.5570192733563817E-6</v>
      </c>
      <c r="BL112" s="6">
        <f t="shared" si="692"/>
        <v>5.5971426200758046E-6</v>
      </c>
      <c r="BM112" s="6">
        <f t="shared" si="693"/>
        <v>6.8717398153915341E-6</v>
      </c>
      <c r="BN112" s="6">
        <f t="shared" si="694"/>
        <v>7.3324172368596069E-6</v>
      </c>
      <c r="BO112" s="6">
        <f t="shared" si="695"/>
        <v>8.5083780972181993E-6</v>
      </c>
      <c r="BP112" s="6">
        <f t="shared" si="696"/>
        <v>1.0278025382170372E-5</v>
      </c>
      <c r="BQ112" s="6">
        <f t="shared" si="697"/>
        <v>1.095545288670756E-5</v>
      </c>
      <c r="BR112" s="6">
        <f t="shared" si="698"/>
        <v>1.1813403792621266E-5</v>
      </c>
      <c r="BS112" s="6">
        <f t="shared" si="699"/>
        <v>1.3507721242205695E-5</v>
      </c>
      <c r="BT112" s="6">
        <f t="shared" si="700"/>
        <v>1.531593582079317E-5</v>
      </c>
      <c r="BU112" s="6">
        <f t="shared" si="701"/>
        <v>1.7437888143394623E-5</v>
      </c>
      <c r="BV112" s="6">
        <f t="shared" si="702"/>
        <v>2.0876908322597226E-5</v>
      </c>
      <c r="BW112" s="6">
        <f t="shared" si="703"/>
        <v>2.1870242460735794E-5</v>
      </c>
      <c r="BX112" s="6">
        <f t="shared" si="704"/>
        <v>2.4824329723414701E-5</v>
      </c>
      <c r="BY112" s="6">
        <f t="shared" si="705"/>
        <v>2.2081758087367502E-5</v>
      </c>
      <c r="BZ112" s="6">
        <f t="shared" si="706"/>
        <v>3.6627880303355554E-5</v>
      </c>
      <c r="CA112" s="6">
        <f t="shared" si="707"/>
        <v>3.1872628891515689E-5</v>
      </c>
      <c r="CB112" s="6">
        <f t="shared" si="708"/>
        <v>3.8138412409589009E-5</v>
      </c>
      <c r="CC112" s="6">
        <f t="shared" si="709"/>
        <v>4.9429479893880721E-5</v>
      </c>
      <c r="CD112" s="6">
        <f t="shared" si="710"/>
        <v>3.3002825257218065E-5</v>
      </c>
      <c r="CE112" s="6">
        <f t="shared" si="711"/>
        <v>4.2854048524774253E-5</v>
      </c>
      <c r="CF112" s="6">
        <f t="shared" si="712"/>
        <v>4.1698608522133189E-5</v>
      </c>
      <c r="CG112" s="6">
        <f t="shared" si="713"/>
        <v>4.6581391178711195E-5</v>
      </c>
      <c r="CH112" s="6">
        <f t="shared" si="714"/>
        <v>4.7405649651968144E-5</v>
      </c>
      <c r="CI112" s="6">
        <f t="shared" si="715"/>
        <v>5.1294638709541366E-5</v>
      </c>
      <c r="CJ112" s="6">
        <f t="shared" si="716"/>
        <v>5.2030811309251444E-5</v>
      </c>
      <c r="CK112" s="6">
        <f t="shared" si="717"/>
        <v>5.3660772133035824E-5</v>
      </c>
      <c r="CL112" s="6">
        <f t="shared" si="718"/>
        <v>5.6878117383615699E-5</v>
      </c>
      <c r="CM112" s="6">
        <f t="shared" si="719"/>
        <v>5.8098284875974141E-5</v>
      </c>
      <c r="CN112" s="6">
        <f t="shared" si="720"/>
        <v>6.024215605663079E-5</v>
      </c>
      <c r="CO112" s="6">
        <f t="shared" si="721"/>
        <v>6.0762038616032191E-5</v>
      </c>
      <c r="CP112" s="6">
        <f t="shared" si="722"/>
        <v>6.2982360735732438E-5</v>
      </c>
      <c r="CQ112" s="6">
        <f t="shared" si="723"/>
        <v>6.4278563047815359E-5</v>
      </c>
      <c r="CR112" s="6">
        <f t="shared" si="724"/>
        <v>6.5063748822281116E-5</v>
      </c>
      <c r="CS112" s="6">
        <f t="shared" si="725"/>
        <v>6.5940885500444314E-5</v>
      </c>
      <c r="CT112" s="6">
        <f t="shared" si="726"/>
        <v>6.7606680471074632E-5</v>
      </c>
      <c r="CU112" s="6">
        <f t="shared" si="727"/>
        <v>6.8257256697264011E-5</v>
      </c>
      <c r="CV112" s="6">
        <f t="shared" si="728"/>
        <v>6.8973515516925675E-5</v>
      </c>
      <c r="CW112" s="6">
        <f t="shared" si="729"/>
        <v>6.9418350104070726E-5</v>
      </c>
      <c r="CX112" s="6">
        <f t="shared" si="730"/>
        <v>7.0597703531382499E-5</v>
      </c>
      <c r="CY112" s="6">
        <f t="shared" si="731"/>
        <v>7.1166474978221199E-5</v>
      </c>
      <c r="CZ112" s="6">
        <f t="shared" si="732"/>
        <v>7.1605965469911242E-5</v>
      </c>
      <c r="DA112" s="6">
        <f t="shared" si="733"/>
        <v>7.2205244599843165E-5</v>
      </c>
      <c r="DB112" s="6">
        <f t="shared" si="734"/>
        <v>7.1707692904653911E-5</v>
      </c>
      <c r="DC112" s="6">
        <f t="shared" si="735"/>
        <v>7.2486503653213655E-5</v>
      </c>
      <c r="DD112" s="6">
        <f t="shared" si="736"/>
        <v>7.3048461283809472E-5</v>
      </c>
      <c r="DE112" s="6">
        <f t="shared" si="737"/>
        <v>7.2984831407263163E-5</v>
      </c>
      <c r="DF112" s="6">
        <f t="shared" si="738"/>
        <v>7.309014906974676E-5</v>
      </c>
      <c r="DG112" s="6">
        <f t="shared" si="739"/>
        <v>7.2899333619697658E-5</v>
      </c>
      <c r="DH112" s="6">
        <f t="shared" si="740"/>
        <v>6.7244434419823555E-5</v>
      </c>
      <c r="DI112" s="6">
        <f t="shared" si="561"/>
        <v>6.8139722469847639E-5</v>
      </c>
      <c r="DJ112" s="6">
        <f t="shared" si="562"/>
        <v>6.9190625705148887E-5</v>
      </c>
      <c r="DK112" s="6">
        <f t="shared" si="563"/>
        <v>6.9069730526620884E-5</v>
      </c>
      <c r="DL112" s="6">
        <f t="shared" si="564"/>
        <v>6.9963490516368227E-5</v>
      </c>
      <c r="DM112" s="6">
        <f t="shared" si="565"/>
        <v>7.0356343474553082E-5</v>
      </c>
      <c r="DN112" s="6">
        <f t="shared" si="566"/>
        <v>7.0759234875670174E-5</v>
      </c>
      <c r="DO112" s="6">
        <f t="shared" si="567"/>
        <v>7.0915486488563512E-5</v>
      </c>
      <c r="DP112" s="6">
        <f t="shared" si="568"/>
        <v>7.1299333955796986E-5</v>
      </c>
      <c r="DQ112" s="6">
        <f t="shared" si="569"/>
        <v>7.1624742131825317E-5</v>
      </c>
      <c r="DR112" s="6">
        <f t="shared" si="570"/>
        <v>7.2180937040804816E-5</v>
      </c>
      <c r="DS112" s="6">
        <f t="shared" si="571"/>
        <v>7.2626498697185088E-5</v>
      </c>
      <c r="DT112" s="6">
        <f t="shared" si="572"/>
        <v>7.2537072551690621E-5</v>
      </c>
      <c r="DU112" s="6">
        <f t="shared" si="573"/>
        <v>7.2958955777983764E-5</v>
      </c>
      <c r="DV112" s="6">
        <f t="shared" si="574"/>
        <v>7.3367520865596548E-5</v>
      </c>
      <c r="DW112" s="6">
        <f t="shared" si="575"/>
        <v>7.3580262590315849E-5</v>
      </c>
      <c r="DX112" s="6">
        <f t="shared" si="576"/>
        <v>7.3707010407450717E-5</v>
      </c>
      <c r="DY112" s="6">
        <f t="shared" si="577"/>
        <v>7.3825258376213591E-5</v>
      </c>
      <c r="DZ112" s="6">
        <f t="shared" si="578"/>
        <v>7.4071849184717379E-5</v>
      </c>
      <c r="EA112" s="6">
        <f t="shared" si="579"/>
        <v>7.4203266257286558E-5</v>
      </c>
      <c r="EB112" s="6">
        <f t="shared" si="580"/>
        <v>7.4441633140881006E-5</v>
      </c>
      <c r="EC112" s="6">
        <f t="shared" si="581"/>
        <v>7.4436484379353417E-5</v>
      </c>
      <c r="ED112" s="6">
        <f t="shared" si="582"/>
        <v>7.4730655946793285E-5</v>
      </c>
      <c r="EE112" s="6">
        <f t="shared" si="583"/>
        <v>7.4718139948326431E-5</v>
      </c>
      <c r="EF112" s="6">
        <f t="shared" si="584"/>
        <v>7.4534595144118844E-5</v>
      </c>
      <c r="EG112" s="6">
        <f t="shared" si="585"/>
        <v>7.4909962623898532E-5</v>
      </c>
      <c r="EH112" s="6">
        <f t="shared" si="586"/>
        <v>7.5224694572427781E-5</v>
      </c>
      <c r="EI112" s="6">
        <f t="shared" si="587"/>
        <v>7.5576490549436625E-5</v>
      </c>
      <c r="EJ112" s="6">
        <f t="shared" si="588"/>
        <v>7.5771951250882036E-5</v>
      </c>
      <c r="EK112" s="6">
        <f t="shared" si="589"/>
        <v>7.5899645425560029E-5</v>
      </c>
      <c r="EL112" s="6">
        <f t="shared" si="590"/>
        <v>7.5997176586260464E-5</v>
      </c>
      <c r="EM112" s="6">
        <f t="shared" si="591"/>
        <v>7.6077559371193337E-5</v>
      </c>
      <c r="EN112" s="6">
        <f t="shared" si="592"/>
        <v>7.6184334367362331E-5</v>
      </c>
      <c r="EO112" s="6">
        <f t="shared" si="593"/>
        <v>7.627493078494449E-5</v>
      </c>
      <c r="EP112" s="6">
        <f t="shared" si="594"/>
        <v>7.6165046913282639E-5</v>
      </c>
      <c r="EQ112" s="6">
        <f t="shared" si="595"/>
        <v>7.6142236694690652E-5</v>
      </c>
      <c r="ER112" s="6">
        <f t="shared" si="596"/>
        <v>7.6372144051509185E-5</v>
      </c>
      <c r="ES112" s="6">
        <f t="shared" si="597"/>
        <v>7.6513386722387285E-5</v>
      </c>
      <c r="ET112" s="6">
        <f t="shared" si="598"/>
        <v>7.6577372788503973E-5</v>
      </c>
      <c r="EU112" s="6">
        <f t="shared" si="599"/>
        <v>7.6566022011472355E-5</v>
      </c>
      <c r="EV112" s="6">
        <f t="shared" si="600"/>
        <v>7.6629244098711717E-5</v>
      </c>
      <c r="EW112" s="6">
        <f t="shared" si="601"/>
        <v>7.6622620154598328E-5</v>
      </c>
      <c r="EX112" s="6">
        <f t="shared" si="602"/>
        <v>7.6770272408818076E-5</v>
      </c>
      <c r="EY112" s="6">
        <f t="shared" si="603"/>
        <v>7.687428644034472E-5</v>
      </c>
      <c r="EZ112" s="6">
        <f t="shared" si="604"/>
        <v>7.6926299777036489E-5</v>
      </c>
      <c r="FA112" s="6">
        <f t="shared" si="605"/>
        <v>7.704240982980422E-5</v>
      </c>
      <c r="FB112" s="6">
        <f t="shared" si="606"/>
        <v>7.6984496238857115E-5</v>
      </c>
      <c r="FC112" s="6">
        <f t="shared" si="607"/>
        <v>7.7107176103029558E-5</v>
      </c>
      <c r="FD112" s="6">
        <f t="shared" si="608"/>
        <v>7.7153144307358297E-5</v>
      </c>
      <c r="FE112" s="6">
        <f t="shared" si="609"/>
        <v>7.7222588428951886E-5</v>
      </c>
      <c r="FF112" s="6">
        <f t="shared" si="610"/>
        <v>7.7148571461940256E-5</v>
      </c>
      <c r="FG112" s="6">
        <f t="shared" si="611"/>
        <v>7.7220205511893916E-5</v>
      </c>
      <c r="FH112" s="6">
        <f t="shared" si="612"/>
        <v>7.728091726204535E-5</v>
      </c>
      <c r="FI112" s="6">
        <f t="shared" si="613"/>
        <v>7.7307481581847151E-5</v>
      </c>
      <c r="FJ112" s="6">
        <f t="shared" si="614"/>
        <v>7.7384127719137949E-5</v>
      </c>
      <c r="FK112" s="6">
        <f t="shared" si="615"/>
        <v>7.7407293853556288E-5</v>
      </c>
      <c r="FL112" s="6">
        <f t="shared" si="616"/>
        <v>7.7429968549725035E-5</v>
      </c>
      <c r="FM112" s="6">
        <f t="shared" si="617"/>
        <v>7.7436950463428999E-5</v>
      </c>
      <c r="FN112" s="6">
        <f t="shared" si="618"/>
        <v>7.7465284075880919E-5</v>
      </c>
      <c r="FO112" s="6">
        <f t="shared" si="619"/>
        <v>7.7476728226395867E-5</v>
      </c>
      <c r="FP112" s="6">
        <f t="shared" si="620"/>
        <v>7.7503703415827233E-5</v>
      </c>
      <c r="FQ112" s="6">
        <f t="shared" si="621"/>
        <v>7.7525084849666776E-5</v>
      </c>
      <c r="FR112" s="6">
        <f t="shared" si="622"/>
        <v>7.7545248926835284E-5</v>
      </c>
      <c r="FS112" s="6">
        <f t="shared" si="623"/>
        <v>7.7564250777299607E-5</v>
      </c>
      <c r="FT112" s="6">
        <f t="shared" si="624"/>
        <v>7.75821153692023E-5</v>
      </c>
      <c r="FU112" s="6">
        <f t="shared" si="625"/>
        <v>7.7598896785546862E-5</v>
      </c>
      <c r="FV112" s="6">
        <f t="shared" si="626"/>
        <v>7.7614587733403035E-5</v>
      </c>
      <c r="FW112" s="6">
        <f t="shared" si="627"/>
        <v>7.7629196710722552E-5</v>
      </c>
      <c r="FX112" s="6">
        <f t="shared" si="628"/>
        <v>7.7642635576331473E-5</v>
      </c>
      <c r="FY112" s="6">
        <f t="shared" si="629"/>
        <v>7.7654657411682952E-5</v>
      </c>
      <c r="GA112" s="17"/>
      <c r="GB112" s="17"/>
      <c r="GC112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2"/>
  <sheetViews>
    <sheetView workbookViewId="0">
      <pane xSplit="1" ySplit="1" topLeftCell="FN2" activePane="bottomRight" state="frozen"/>
      <selection pane="topRight" activeCell="B1" sqref="B1"/>
      <selection pane="bottomLeft" activeCell="A2" sqref="A2"/>
      <selection pane="bottomRight" activeCell="FY67" sqref="FY67"/>
    </sheetView>
  </sheetViews>
  <sheetFormatPr defaultColWidth="9.125" defaultRowHeight="15" x14ac:dyDescent="0.25"/>
  <cols>
    <col min="1" max="111" width="9.125" style="13"/>
    <col min="112" max="112" width="9.625" style="13" bestFit="1" customWidth="1"/>
    <col min="113" max="16384" width="9.125" style="13"/>
  </cols>
  <sheetData>
    <row r="1" spans="1:181" x14ac:dyDescent="0.25">
      <c r="A1" s="13" t="s">
        <v>19</v>
      </c>
      <c r="B1" s="13">
        <f t="shared" ref="B1:P1" si="0">C1-1</f>
        <v>1840</v>
      </c>
      <c r="C1" s="13">
        <f t="shared" si="0"/>
        <v>1841</v>
      </c>
      <c r="D1" s="13">
        <f t="shared" si="0"/>
        <v>1842</v>
      </c>
      <c r="E1" s="13">
        <f t="shared" si="0"/>
        <v>1843</v>
      </c>
      <c r="F1" s="13">
        <f t="shared" si="0"/>
        <v>1844</v>
      </c>
      <c r="G1" s="13">
        <f t="shared" si="0"/>
        <v>1845</v>
      </c>
      <c r="H1" s="13">
        <f t="shared" si="0"/>
        <v>1846</v>
      </c>
      <c r="I1" s="13">
        <f t="shared" si="0"/>
        <v>1847</v>
      </c>
      <c r="J1" s="13">
        <f t="shared" si="0"/>
        <v>1848</v>
      </c>
      <c r="K1" s="13">
        <f t="shared" si="0"/>
        <v>1849</v>
      </c>
      <c r="L1" s="13">
        <f t="shared" si="0"/>
        <v>1850</v>
      </c>
      <c r="M1" s="13">
        <f t="shared" si="0"/>
        <v>1851</v>
      </c>
      <c r="N1" s="13">
        <f t="shared" si="0"/>
        <v>1852</v>
      </c>
      <c r="O1" s="13">
        <f t="shared" si="0"/>
        <v>1853</v>
      </c>
      <c r="P1" s="13">
        <f t="shared" si="0"/>
        <v>1854</v>
      </c>
      <c r="Q1" s="13">
        <f t="shared" ref="Q1:AI1" si="1">R1-1</f>
        <v>1855</v>
      </c>
      <c r="R1" s="13">
        <f t="shared" si="1"/>
        <v>1856</v>
      </c>
      <c r="S1" s="13">
        <f t="shared" si="1"/>
        <v>1857</v>
      </c>
      <c r="T1" s="13">
        <f t="shared" si="1"/>
        <v>1858</v>
      </c>
      <c r="U1" s="13">
        <f t="shared" si="1"/>
        <v>1859</v>
      </c>
      <c r="V1" s="13">
        <f t="shared" si="1"/>
        <v>1860</v>
      </c>
      <c r="W1" s="13">
        <f t="shared" si="1"/>
        <v>1861</v>
      </c>
      <c r="X1" s="13">
        <f t="shared" si="1"/>
        <v>1862</v>
      </c>
      <c r="Y1" s="13">
        <f t="shared" si="1"/>
        <v>1863</v>
      </c>
      <c r="Z1" s="13">
        <f t="shared" si="1"/>
        <v>1864</v>
      </c>
      <c r="AA1" s="13">
        <f t="shared" si="1"/>
        <v>1865</v>
      </c>
      <c r="AB1" s="13">
        <f t="shared" si="1"/>
        <v>1866</v>
      </c>
      <c r="AC1" s="13">
        <f t="shared" si="1"/>
        <v>1867</v>
      </c>
      <c r="AD1" s="13">
        <f t="shared" si="1"/>
        <v>1868</v>
      </c>
      <c r="AE1" s="13">
        <f t="shared" si="1"/>
        <v>1869</v>
      </c>
      <c r="AF1" s="13">
        <f t="shared" si="1"/>
        <v>1870</v>
      </c>
      <c r="AG1" s="13">
        <f t="shared" si="1"/>
        <v>1871</v>
      </c>
      <c r="AH1" s="13">
        <f t="shared" si="1"/>
        <v>1872</v>
      </c>
      <c r="AI1" s="13">
        <f t="shared" si="1"/>
        <v>1873</v>
      </c>
      <c r="AJ1" s="13">
        <f t="shared" ref="AJ1:BB1" si="2">AK1-1</f>
        <v>1874</v>
      </c>
      <c r="AK1" s="13">
        <f t="shared" si="2"/>
        <v>1875</v>
      </c>
      <c r="AL1" s="13">
        <f t="shared" si="2"/>
        <v>1876</v>
      </c>
      <c r="AM1" s="13">
        <f t="shared" si="2"/>
        <v>1877</v>
      </c>
      <c r="AN1" s="13">
        <f t="shared" si="2"/>
        <v>1878</v>
      </c>
      <c r="AO1" s="13">
        <f t="shared" si="2"/>
        <v>1879</v>
      </c>
      <c r="AP1" s="13">
        <f t="shared" si="2"/>
        <v>1880</v>
      </c>
      <c r="AQ1" s="13">
        <f t="shared" si="2"/>
        <v>1881</v>
      </c>
      <c r="AR1" s="13">
        <f t="shared" si="2"/>
        <v>1882</v>
      </c>
      <c r="AS1" s="13">
        <f t="shared" si="2"/>
        <v>1883</v>
      </c>
      <c r="AT1" s="13">
        <f t="shared" si="2"/>
        <v>1884</v>
      </c>
      <c r="AU1" s="13">
        <f t="shared" si="2"/>
        <v>1885</v>
      </c>
      <c r="AV1" s="13">
        <f t="shared" si="2"/>
        <v>1886</v>
      </c>
      <c r="AW1" s="13">
        <f t="shared" si="2"/>
        <v>1887</v>
      </c>
      <c r="AX1" s="13">
        <f t="shared" si="2"/>
        <v>1888</v>
      </c>
      <c r="AY1" s="13">
        <f t="shared" si="2"/>
        <v>1889</v>
      </c>
      <c r="AZ1" s="13">
        <f t="shared" si="2"/>
        <v>1890</v>
      </c>
      <c r="BA1" s="13">
        <f t="shared" si="2"/>
        <v>1891</v>
      </c>
      <c r="BB1" s="13">
        <f t="shared" si="2"/>
        <v>1892</v>
      </c>
      <c r="BC1" s="13">
        <f t="shared" ref="BC1:BU1" si="3">BD1-1</f>
        <v>1893</v>
      </c>
      <c r="BD1" s="13">
        <f t="shared" si="3"/>
        <v>1894</v>
      </c>
      <c r="BE1" s="13">
        <f t="shared" si="3"/>
        <v>1895</v>
      </c>
      <c r="BF1" s="13">
        <f t="shared" si="3"/>
        <v>1896</v>
      </c>
      <c r="BG1" s="13">
        <f t="shared" si="3"/>
        <v>1897</v>
      </c>
      <c r="BH1" s="13">
        <f t="shared" si="3"/>
        <v>1898</v>
      </c>
      <c r="BI1" s="13">
        <f t="shared" si="3"/>
        <v>1899</v>
      </c>
      <c r="BJ1" s="13">
        <f t="shared" si="3"/>
        <v>1900</v>
      </c>
      <c r="BK1" s="13">
        <f t="shared" si="3"/>
        <v>1901</v>
      </c>
      <c r="BL1" s="13">
        <f t="shared" si="3"/>
        <v>1902</v>
      </c>
      <c r="BM1" s="13">
        <f t="shared" si="3"/>
        <v>1903</v>
      </c>
      <c r="BN1" s="13">
        <f t="shared" si="3"/>
        <v>1904</v>
      </c>
      <c r="BO1" s="13">
        <f t="shared" si="3"/>
        <v>1905</v>
      </c>
      <c r="BP1" s="13">
        <f t="shared" si="3"/>
        <v>1906</v>
      </c>
      <c r="BQ1" s="13">
        <f t="shared" si="3"/>
        <v>1907</v>
      </c>
      <c r="BR1" s="13">
        <f t="shared" si="3"/>
        <v>1908</v>
      </c>
      <c r="BS1" s="13">
        <f t="shared" si="3"/>
        <v>1909</v>
      </c>
      <c r="BT1" s="13">
        <f t="shared" si="3"/>
        <v>1910</v>
      </c>
      <c r="BU1" s="13">
        <f t="shared" si="3"/>
        <v>1911</v>
      </c>
      <c r="BV1" s="13">
        <f t="shared" ref="BV1:CO1" si="4">BW1-1</f>
        <v>1912</v>
      </c>
      <c r="BW1" s="13">
        <f t="shared" si="4"/>
        <v>1913</v>
      </c>
      <c r="BX1" s="13">
        <f t="shared" si="4"/>
        <v>1914</v>
      </c>
      <c r="BY1" s="13">
        <f t="shared" si="4"/>
        <v>1915</v>
      </c>
      <c r="BZ1" s="13">
        <f t="shared" si="4"/>
        <v>1916</v>
      </c>
      <c r="CA1" s="13">
        <f t="shared" si="4"/>
        <v>1917</v>
      </c>
      <c r="CB1" s="13">
        <f t="shared" si="4"/>
        <v>1918</v>
      </c>
      <c r="CC1" s="13">
        <f t="shared" si="4"/>
        <v>1919</v>
      </c>
      <c r="CD1" s="13">
        <f t="shared" si="4"/>
        <v>1920</v>
      </c>
      <c r="CE1" s="13">
        <f t="shared" si="4"/>
        <v>1921</v>
      </c>
      <c r="CF1" s="13">
        <f t="shared" si="4"/>
        <v>1922</v>
      </c>
      <c r="CG1" s="13">
        <f t="shared" si="4"/>
        <v>1923</v>
      </c>
      <c r="CH1" s="13">
        <f t="shared" si="4"/>
        <v>1924</v>
      </c>
      <c r="CI1" s="13">
        <f t="shared" si="4"/>
        <v>1925</v>
      </c>
      <c r="CJ1" s="13">
        <f t="shared" si="4"/>
        <v>1926</v>
      </c>
      <c r="CK1" s="13">
        <f t="shared" si="4"/>
        <v>1927</v>
      </c>
      <c r="CL1" s="13">
        <f t="shared" si="4"/>
        <v>1928</v>
      </c>
      <c r="CM1" s="13">
        <f t="shared" si="4"/>
        <v>1929</v>
      </c>
      <c r="CN1" s="13">
        <f t="shared" si="4"/>
        <v>1930</v>
      </c>
      <c r="CO1" s="13">
        <f t="shared" si="4"/>
        <v>1931</v>
      </c>
      <c r="CP1" s="13">
        <f t="shared" ref="CP1:DF1" si="5">CQ1-1</f>
        <v>1932</v>
      </c>
      <c r="CQ1" s="13">
        <f t="shared" si="5"/>
        <v>1933</v>
      </c>
      <c r="CR1" s="13">
        <f t="shared" si="5"/>
        <v>1934</v>
      </c>
      <c r="CS1" s="13">
        <f t="shared" si="5"/>
        <v>1935</v>
      </c>
      <c r="CT1" s="13">
        <f t="shared" si="5"/>
        <v>1936</v>
      </c>
      <c r="CU1" s="13">
        <f t="shared" si="5"/>
        <v>1937</v>
      </c>
      <c r="CV1" s="13">
        <f t="shared" si="5"/>
        <v>1938</v>
      </c>
      <c r="CW1" s="13">
        <f t="shared" si="5"/>
        <v>1939</v>
      </c>
      <c r="CX1" s="13">
        <f t="shared" si="5"/>
        <v>1940</v>
      </c>
      <c r="CY1" s="13">
        <f t="shared" si="5"/>
        <v>1941</v>
      </c>
      <c r="CZ1" s="13">
        <f t="shared" si="5"/>
        <v>1942</v>
      </c>
      <c r="DA1" s="13">
        <f t="shared" si="5"/>
        <v>1943</v>
      </c>
      <c r="DB1" s="13">
        <f t="shared" si="5"/>
        <v>1944</v>
      </c>
      <c r="DC1" s="13">
        <f t="shared" si="5"/>
        <v>1945</v>
      </c>
      <c r="DD1" s="13">
        <f t="shared" si="5"/>
        <v>1946</v>
      </c>
      <c r="DE1" s="13">
        <f t="shared" si="5"/>
        <v>1947</v>
      </c>
      <c r="DF1" s="13">
        <f t="shared" si="5"/>
        <v>1948</v>
      </c>
      <c r="DG1" s="13">
        <f>DH1-1</f>
        <v>1949</v>
      </c>
      <c r="DH1" s="13">
        <v>1950</v>
      </c>
      <c r="DI1" s="13">
        <v>1951</v>
      </c>
      <c r="DJ1" s="13">
        <v>1952</v>
      </c>
      <c r="DK1" s="13">
        <v>1953</v>
      </c>
      <c r="DL1" s="13">
        <v>1954</v>
      </c>
      <c r="DM1" s="13">
        <v>1955</v>
      </c>
      <c r="DN1" s="13">
        <v>1956</v>
      </c>
      <c r="DO1" s="13">
        <v>1957</v>
      </c>
      <c r="DP1" s="13">
        <v>1958</v>
      </c>
      <c r="DQ1" s="13">
        <v>1959</v>
      </c>
      <c r="DR1" s="13">
        <v>1960</v>
      </c>
      <c r="DS1" s="13">
        <v>1961</v>
      </c>
      <c r="DT1" s="13">
        <v>1962</v>
      </c>
      <c r="DU1" s="13">
        <v>1963</v>
      </c>
      <c r="DV1" s="13">
        <v>1964</v>
      </c>
      <c r="DW1" s="13">
        <v>1965</v>
      </c>
      <c r="DX1" s="13">
        <v>1966</v>
      </c>
      <c r="DY1" s="13">
        <v>1967</v>
      </c>
      <c r="DZ1" s="13">
        <v>1968</v>
      </c>
      <c r="EA1" s="13">
        <v>1969</v>
      </c>
      <c r="EB1" s="13">
        <v>1970</v>
      </c>
      <c r="EC1" s="13">
        <v>1971</v>
      </c>
      <c r="ED1" s="13">
        <v>1972</v>
      </c>
      <c r="EE1" s="13">
        <v>1973</v>
      </c>
      <c r="EF1" s="13">
        <v>1974</v>
      </c>
      <c r="EG1" s="13">
        <v>1975</v>
      </c>
      <c r="EH1" s="13">
        <v>1976</v>
      </c>
      <c r="EI1" s="13">
        <v>1977</v>
      </c>
      <c r="EJ1" s="13">
        <v>1978</v>
      </c>
      <c r="EK1" s="13">
        <v>1979</v>
      </c>
      <c r="EL1" s="13">
        <v>1980</v>
      </c>
      <c r="EM1" s="13">
        <v>1981</v>
      </c>
      <c r="EN1" s="13">
        <v>1982</v>
      </c>
      <c r="EO1" s="13">
        <v>1983</v>
      </c>
      <c r="EP1" s="13">
        <v>1984</v>
      </c>
      <c r="EQ1" s="13">
        <v>1985</v>
      </c>
      <c r="ER1" s="13">
        <v>1986</v>
      </c>
      <c r="ES1" s="13">
        <v>1987</v>
      </c>
      <c r="ET1" s="13">
        <v>1988</v>
      </c>
      <c r="EU1" s="13">
        <v>1989</v>
      </c>
      <c r="EV1" s="13">
        <v>1990</v>
      </c>
      <c r="EW1" s="13">
        <v>1991</v>
      </c>
      <c r="EX1" s="13">
        <v>1992</v>
      </c>
      <c r="EY1" s="13">
        <v>1993</v>
      </c>
      <c r="EZ1" s="13">
        <v>1994</v>
      </c>
      <c r="FA1" s="13">
        <v>1995</v>
      </c>
      <c r="FB1" s="13">
        <v>1996</v>
      </c>
      <c r="FC1" s="13">
        <v>1997</v>
      </c>
      <c r="FD1" s="13">
        <v>1998</v>
      </c>
      <c r="FE1" s="13">
        <v>1999</v>
      </c>
      <c r="FF1" s="13">
        <v>2000</v>
      </c>
      <c r="FG1" s="13">
        <v>2001</v>
      </c>
      <c r="FH1" s="13">
        <v>2002</v>
      </c>
      <c r="FI1" s="13">
        <v>2003</v>
      </c>
      <c r="FJ1" s="13">
        <v>2004</v>
      </c>
      <c r="FK1" s="13">
        <v>2005</v>
      </c>
      <c r="FL1" s="13">
        <v>2006</v>
      </c>
      <c r="FM1" s="13">
        <v>2007</v>
      </c>
      <c r="FN1" s="13">
        <v>2008</v>
      </c>
      <c r="FO1" s="13">
        <v>2009</v>
      </c>
      <c r="FP1" s="13">
        <v>2010</v>
      </c>
      <c r="FQ1" s="13">
        <v>2011</v>
      </c>
      <c r="FR1" s="13">
        <v>2012</v>
      </c>
      <c r="FS1" s="13">
        <v>2013</v>
      </c>
      <c r="FT1" s="13">
        <v>2014</v>
      </c>
      <c r="FU1" s="13">
        <v>2015</v>
      </c>
      <c r="FV1" s="13">
        <v>2016</v>
      </c>
      <c r="FW1" s="13">
        <v>2017</v>
      </c>
      <c r="FX1" s="13">
        <v>2018</v>
      </c>
      <c r="FY1" s="13">
        <v>2019</v>
      </c>
    </row>
    <row r="2" spans="1:181" x14ac:dyDescent="0.25">
      <c r="A2" s="13">
        <v>0</v>
      </c>
      <c r="B2" s="15" t="str">
        <f>IF(B$1+$A2&lt;1950,"",SUM('longitudinális lx'!C2:C$112)/'longitudinális lx'!C2-0.5)</f>
        <v/>
      </c>
      <c r="C2" s="15" t="str">
        <f>IF(C$1+$A2&lt;1950,"",SUM('longitudinális lx'!D2:D$112)/'longitudinális lx'!D2-0.5)</f>
        <v/>
      </c>
      <c r="D2" s="15" t="str">
        <f>IF(D$1+$A2&lt;1950,"",SUM('longitudinális lx'!E2:E$112)/'longitudinális lx'!E2-0.5)</f>
        <v/>
      </c>
      <c r="E2" s="15" t="str">
        <f>IF(E$1+$A2&lt;1950,"",SUM('longitudinális lx'!F2:F$112)/'longitudinális lx'!F2-0.5)</f>
        <v/>
      </c>
      <c r="F2" s="15" t="str">
        <f>IF(F$1+$A2&lt;1950,"",SUM('longitudinális lx'!G2:G$112)/'longitudinális lx'!G2-0.5)</f>
        <v/>
      </c>
      <c r="G2" s="15" t="str">
        <f>IF(G$1+$A2&lt;1950,"",SUM('longitudinális lx'!H2:H$112)/'longitudinális lx'!H2-0.5)</f>
        <v/>
      </c>
      <c r="H2" s="15" t="str">
        <f>IF(H$1+$A2&lt;1950,"",SUM('longitudinális lx'!I2:I$112)/'longitudinális lx'!I2-0.5)</f>
        <v/>
      </c>
      <c r="I2" s="15" t="str">
        <f>IF(I$1+$A2&lt;1950,"",SUM('longitudinális lx'!J2:J$112)/'longitudinális lx'!J2-0.5)</f>
        <v/>
      </c>
      <c r="J2" s="15" t="str">
        <f>IF(J$1+$A2&lt;1950,"",SUM('longitudinális lx'!K2:K$112)/'longitudinális lx'!K2-0.5)</f>
        <v/>
      </c>
      <c r="K2" s="15" t="str">
        <f>IF(K$1+$A2&lt;1950,"",SUM('longitudinális lx'!L2:L$112)/'longitudinális lx'!L2-0.5)</f>
        <v/>
      </c>
      <c r="L2" s="15" t="str">
        <f>IF(L$1+$A2&lt;1950,"",SUM('longitudinális lx'!M2:M$112)/'longitudinális lx'!M2-0.5)</f>
        <v/>
      </c>
      <c r="M2" s="15" t="str">
        <f>IF(M$1+$A2&lt;1950,"",SUM('longitudinális lx'!N2:N$112)/'longitudinális lx'!N2-0.5)</f>
        <v/>
      </c>
      <c r="N2" s="15" t="str">
        <f>IF(N$1+$A2&lt;1950,"",SUM('longitudinális lx'!O2:O$112)/'longitudinális lx'!O2-0.5)</f>
        <v/>
      </c>
      <c r="O2" s="15" t="str">
        <f>IF(O$1+$A2&lt;1950,"",SUM('longitudinális lx'!P2:P$112)/'longitudinális lx'!P2-0.5)</f>
        <v/>
      </c>
      <c r="P2" s="15" t="str">
        <f>IF(P$1+$A2&lt;1950,"",SUM('longitudinális lx'!Q2:Q$112)/'longitudinális lx'!Q2-0.5)</f>
        <v/>
      </c>
      <c r="Q2" s="15" t="str">
        <f>IF(Q$1+$A2&lt;1950,"",SUM('longitudinális lx'!R2:R$112)/'longitudinális lx'!R2-0.5)</f>
        <v/>
      </c>
      <c r="R2" s="15" t="str">
        <f>IF(R$1+$A2&lt;1950,"",SUM('longitudinális lx'!S2:S$112)/'longitudinális lx'!S2-0.5)</f>
        <v/>
      </c>
      <c r="S2" s="15" t="str">
        <f>IF(S$1+$A2&lt;1950,"",SUM('longitudinális lx'!T2:T$112)/'longitudinális lx'!T2-0.5)</f>
        <v/>
      </c>
      <c r="T2" s="15" t="str">
        <f>IF(T$1+$A2&lt;1950,"",SUM('longitudinális lx'!U2:U$112)/'longitudinális lx'!U2-0.5)</f>
        <v/>
      </c>
      <c r="U2" s="15" t="str">
        <f>IF(U$1+$A2&lt;1950,"",SUM('longitudinális lx'!V2:V$112)/'longitudinális lx'!V2-0.5)</f>
        <v/>
      </c>
      <c r="V2" s="15" t="str">
        <f>IF(V$1+$A2&lt;1950,"",SUM('longitudinális lx'!W2:W$112)/'longitudinális lx'!W2-0.5)</f>
        <v/>
      </c>
      <c r="W2" s="15" t="str">
        <f>IF(W$1+$A2&lt;1950,"",SUM('longitudinális lx'!X2:X$112)/'longitudinális lx'!X2-0.5)</f>
        <v/>
      </c>
      <c r="X2" s="15" t="str">
        <f>IF(X$1+$A2&lt;1950,"",SUM('longitudinális lx'!Y2:Y$112)/'longitudinális lx'!Y2-0.5)</f>
        <v/>
      </c>
      <c r="Y2" s="15" t="str">
        <f>IF(Y$1+$A2&lt;1950,"",SUM('longitudinális lx'!Z2:Z$112)/'longitudinális lx'!Z2-0.5)</f>
        <v/>
      </c>
      <c r="Z2" s="15" t="str">
        <f>IF(Z$1+$A2&lt;1950,"",SUM('longitudinális lx'!AA2:AA$112)/'longitudinális lx'!AA2-0.5)</f>
        <v/>
      </c>
      <c r="AA2" s="15" t="str">
        <f>IF(AA$1+$A2&lt;1950,"",SUM('longitudinális lx'!AB2:AB$112)/'longitudinális lx'!AB2-0.5)</f>
        <v/>
      </c>
      <c r="AB2" s="15" t="str">
        <f>IF(AB$1+$A2&lt;1950,"",SUM('longitudinális lx'!AC2:AC$112)/'longitudinális lx'!AC2-0.5)</f>
        <v/>
      </c>
      <c r="AC2" s="15" t="str">
        <f>IF(AC$1+$A2&lt;1950,"",SUM('longitudinális lx'!AD2:AD$112)/'longitudinális lx'!AD2-0.5)</f>
        <v/>
      </c>
      <c r="AD2" s="15" t="str">
        <f>IF(AD$1+$A2&lt;1950,"",SUM('longitudinális lx'!AE2:AE$112)/'longitudinális lx'!AE2-0.5)</f>
        <v/>
      </c>
      <c r="AE2" s="15" t="str">
        <f>IF(AE$1+$A2&lt;1950,"",SUM('longitudinális lx'!AF2:AF$112)/'longitudinális lx'!AF2-0.5)</f>
        <v/>
      </c>
      <c r="AF2" s="15" t="str">
        <f>IF(AF$1+$A2&lt;1950,"",SUM('longitudinális lx'!AG2:AG$112)/'longitudinális lx'!AG2-0.5)</f>
        <v/>
      </c>
      <c r="AG2" s="15" t="str">
        <f>IF(AG$1+$A2&lt;1950,"",SUM('longitudinális lx'!AH2:AH$112)/'longitudinális lx'!AH2-0.5)</f>
        <v/>
      </c>
      <c r="AH2" s="15" t="str">
        <f>IF(AH$1+$A2&lt;1950,"",SUM('longitudinális lx'!AI2:AI$112)/'longitudinális lx'!AI2-0.5)</f>
        <v/>
      </c>
      <c r="AI2" s="15" t="str">
        <f>IF(AI$1+$A2&lt;1950,"",SUM('longitudinális lx'!AJ2:AJ$112)/'longitudinális lx'!AJ2-0.5)</f>
        <v/>
      </c>
      <c r="AJ2" s="15" t="str">
        <f>IF(AJ$1+$A2&lt;1950,"",SUM('longitudinális lx'!AK2:AK$112)/'longitudinális lx'!AK2-0.5)</f>
        <v/>
      </c>
      <c r="AK2" s="15" t="str">
        <f>IF(AK$1+$A2&lt;1950,"",SUM('longitudinális lx'!AL2:AL$112)/'longitudinális lx'!AL2-0.5)</f>
        <v/>
      </c>
      <c r="AL2" s="15" t="str">
        <f>IF(AL$1+$A2&lt;1950,"",SUM('longitudinális lx'!AM2:AM$112)/'longitudinális lx'!AM2-0.5)</f>
        <v/>
      </c>
      <c r="AM2" s="15" t="str">
        <f>IF(AM$1+$A2&lt;1950,"",SUM('longitudinális lx'!AN2:AN$112)/'longitudinális lx'!AN2-0.5)</f>
        <v/>
      </c>
      <c r="AN2" s="15" t="str">
        <f>IF(AN$1+$A2&lt;1950,"",SUM('longitudinális lx'!AO2:AO$112)/'longitudinális lx'!AO2-0.5)</f>
        <v/>
      </c>
      <c r="AO2" s="15" t="str">
        <f>IF(AO$1+$A2&lt;1950,"",SUM('longitudinális lx'!AP2:AP$112)/'longitudinális lx'!AP2-0.5)</f>
        <v/>
      </c>
      <c r="AP2" s="15" t="str">
        <f>IF(AP$1+$A2&lt;1950,"",SUM('longitudinális lx'!AQ2:AQ$112)/'longitudinális lx'!AQ2-0.5)</f>
        <v/>
      </c>
      <c r="AQ2" s="15" t="str">
        <f>IF(AQ$1+$A2&lt;1950,"",SUM('longitudinális lx'!AR2:AR$112)/'longitudinális lx'!AR2-0.5)</f>
        <v/>
      </c>
      <c r="AR2" s="15" t="str">
        <f>IF(AR$1+$A2&lt;1950,"",SUM('longitudinális lx'!AS2:AS$112)/'longitudinális lx'!AS2-0.5)</f>
        <v/>
      </c>
      <c r="AS2" s="15" t="str">
        <f>IF(AS$1+$A2&lt;1950,"",SUM('longitudinális lx'!AT2:AT$112)/'longitudinális lx'!AT2-0.5)</f>
        <v/>
      </c>
      <c r="AT2" s="15" t="str">
        <f>IF(AT$1+$A2&lt;1950,"",SUM('longitudinális lx'!AU2:AU$112)/'longitudinális lx'!AU2-0.5)</f>
        <v/>
      </c>
      <c r="AU2" s="15" t="str">
        <f>IF(AU$1+$A2&lt;1950,"",SUM('longitudinális lx'!AV2:AV$112)/'longitudinális lx'!AV2-0.5)</f>
        <v/>
      </c>
      <c r="AV2" s="15" t="str">
        <f>IF(AV$1+$A2&lt;1950,"",SUM('longitudinális lx'!AW2:AW$112)/'longitudinális lx'!AW2-0.5)</f>
        <v/>
      </c>
      <c r="AW2" s="15" t="str">
        <f>IF(AW$1+$A2&lt;1950,"",SUM('longitudinális lx'!AX2:AX$112)/'longitudinális lx'!AX2-0.5)</f>
        <v/>
      </c>
      <c r="AX2" s="15" t="str">
        <f>IF(AX$1+$A2&lt;1950,"",SUM('longitudinális lx'!AY2:AY$112)/'longitudinális lx'!AY2-0.5)</f>
        <v/>
      </c>
      <c r="AY2" s="15" t="str">
        <f>IF(AY$1+$A2&lt;1950,"",SUM('longitudinális lx'!AZ2:AZ$112)/'longitudinális lx'!AZ2-0.5)</f>
        <v/>
      </c>
      <c r="AZ2" s="15" t="str">
        <f>IF(AZ$1+$A2&lt;1950,"",SUM('longitudinális lx'!BA2:BA$112)/'longitudinális lx'!BA2-0.5)</f>
        <v/>
      </c>
      <c r="BA2" s="15" t="str">
        <f>IF(BA$1+$A2&lt;1950,"",SUM('longitudinális lx'!BB2:BB$112)/'longitudinális lx'!BB2-0.5)</f>
        <v/>
      </c>
      <c r="BB2" s="15" t="str">
        <f>IF(BB$1+$A2&lt;1950,"",SUM('longitudinális lx'!BC2:BC$112)/'longitudinális lx'!BC2-0.5)</f>
        <v/>
      </c>
      <c r="BC2" s="15" t="str">
        <f>IF(BC$1+$A2&lt;1950,"",SUM('longitudinális lx'!BD2:BD$112)/'longitudinális lx'!BD2-0.5)</f>
        <v/>
      </c>
      <c r="BD2" s="15" t="str">
        <f>IF(BD$1+$A2&lt;1950,"",SUM('longitudinális lx'!BE2:BE$112)/'longitudinális lx'!BE2-0.5)</f>
        <v/>
      </c>
      <c r="BE2" s="15" t="str">
        <f>IF(BE$1+$A2&lt;1950,"",SUM('longitudinális lx'!BF2:BF$112)/'longitudinális lx'!BF2-0.5)</f>
        <v/>
      </c>
      <c r="BF2" s="15" t="str">
        <f>IF(BF$1+$A2&lt;1950,"",SUM('longitudinális lx'!BG2:BG$112)/'longitudinális lx'!BG2-0.5)</f>
        <v/>
      </c>
      <c r="BG2" s="15" t="str">
        <f>IF(BG$1+$A2&lt;1950,"",SUM('longitudinális lx'!BH2:BH$112)/'longitudinális lx'!BH2-0.5)</f>
        <v/>
      </c>
      <c r="BH2" s="15" t="str">
        <f>IF(BH$1+$A2&lt;1950,"",SUM('longitudinális lx'!BI2:BI$112)/'longitudinális lx'!BI2-0.5)</f>
        <v/>
      </c>
      <c r="BI2" s="15" t="str">
        <f>IF(BI$1+$A2&lt;1950,"",SUM('longitudinális lx'!BJ2:BJ$112)/'longitudinális lx'!BJ2-0.5)</f>
        <v/>
      </c>
      <c r="BJ2" s="15" t="str">
        <f>IF(BJ$1+$A2&lt;1950,"",SUM('longitudinális lx'!BK2:BK$112)/'longitudinális lx'!BK2-0.5)</f>
        <v/>
      </c>
      <c r="BK2" s="15" t="str">
        <f>IF(BK$1+$A2&lt;1950,"",SUM('longitudinális lx'!BL2:BL$112)/'longitudinális lx'!BL2-0.5)</f>
        <v/>
      </c>
      <c r="BL2" s="15" t="str">
        <f>IF(BL$1+$A2&lt;1950,"",SUM('longitudinális lx'!BM2:BM$112)/'longitudinális lx'!BM2-0.5)</f>
        <v/>
      </c>
      <c r="BM2" s="15" t="str">
        <f>IF(BM$1+$A2&lt;1950,"",SUM('longitudinális lx'!BN2:BN$112)/'longitudinális lx'!BN2-0.5)</f>
        <v/>
      </c>
      <c r="BN2" s="15" t="str">
        <f>IF(BN$1+$A2&lt;1950,"",SUM('longitudinális lx'!BO2:BO$112)/'longitudinális lx'!BO2-0.5)</f>
        <v/>
      </c>
      <c r="BO2" s="15" t="str">
        <f>IF(BO$1+$A2&lt;1950,"",SUM('longitudinális lx'!BP2:BP$112)/'longitudinális lx'!BP2-0.5)</f>
        <v/>
      </c>
      <c r="BP2" s="15" t="str">
        <f>IF(BP$1+$A2&lt;1950,"",SUM('longitudinális lx'!BQ2:BQ$112)/'longitudinális lx'!BQ2-0.5)</f>
        <v/>
      </c>
      <c r="BQ2" s="15" t="str">
        <f>IF(BQ$1+$A2&lt;1950,"",SUM('longitudinális lx'!BR2:BR$112)/'longitudinális lx'!BR2-0.5)</f>
        <v/>
      </c>
      <c r="BR2" s="15" t="str">
        <f>IF(BR$1+$A2&lt;1950,"",SUM('longitudinális lx'!BS2:BS$112)/'longitudinális lx'!BS2-0.5)</f>
        <v/>
      </c>
      <c r="BS2" s="15" t="str">
        <f>IF(BS$1+$A2&lt;1950,"",SUM('longitudinális lx'!BT2:BT$112)/'longitudinális lx'!BT2-0.5)</f>
        <v/>
      </c>
      <c r="BT2" s="15" t="str">
        <f>IF(BT$1+$A2&lt;1950,"",SUM('longitudinális lx'!BU2:BU$112)/'longitudinális lx'!BU2-0.5)</f>
        <v/>
      </c>
      <c r="BU2" s="15" t="str">
        <f>IF(BU$1+$A2&lt;1950,"",SUM('longitudinális lx'!BV2:BV$112)/'longitudinális lx'!BV2-0.5)</f>
        <v/>
      </c>
      <c r="BV2" s="15" t="str">
        <f>IF(BV$1+$A2&lt;1950,"",SUM('longitudinális lx'!BW2:BW$112)/'longitudinális lx'!BW2-0.5)</f>
        <v/>
      </c>
      <c r="BW2" s="15" t="str">
        <f>IF(BW$1+$A2&lt;1950,"",SUM('longitudinális lx'!BX2:BX$112)/'longitudinális lx'!BX2-0.5)</f>
        <v/>
      </c>
      <c r="BX2" s="15" t="str">
        <f>IF(BX$1+$A2&lt;1950,"",SUM('longitudinális lx'!BY2:BY$112)/'longitudinális lx'!BY2-0.5)</f>
        <v/>
      </c>
      <c r="BY2" s="15" t="str">
        <f>IF(BY$1+$A2&lt;1950,"",SUM('longitudinális lx'!BZ2:BZ$112)/'longitudinális lx'!BZ2-0.5)</f>
        <v/>
      </c>
      <c r="BZ2" s="15" t="str">
        <f>IF(BZ$1+$A2&lt;1950,"",SUM('longitudinális lx'!CA2:CA$112)/'longitudinális lx'!CA2-0.5)</f>
        <v/>
      </c>
      <c r="CA2" s="15" t="str">
        <f>IF(CA$1+$A2&lt;1950,"",SUM('longitudinális lx'!CB2:CB$112)/'longitudinális lx'!CB2-0.5)</f>
        <v/>
      </c>
      <c r="CB2" s="15" t="str">
        <f>IF(CB$1+$A2&lt;1950,"",SUM('longitudinális lx'!CC2:CC$112)/'longitudinális lx'!CC2-0.5)</f>
        <v/>
      </c>
      <c r="CC2" s="15" t="str">
        <f>IF(CC$1+$A2&lt;1950,"",SUM('longitudinális lx'!CD2:CD$112)/'longitudinális lx'!CD2-0.5)</f>
        <v/>
      </c>
      <c r="CD2" s="15" t="str">
        <f>IF(CD$1+$A2&lt;1950,"",SUM('longitudinális lx'!CE2:CE$112)/'longitudinális lx'!CE2-0.5)</f>
        <v/>
      </c>
      <c r="CE2" s="15" t="str">
        <f>IF(CE$1+$A2&lt;1950,"",SUM('longitudinális lx'!CF2:CF$112)/'longitudinális lx'!CF2-0.5)</f>
        <v/>
      </c>
      <c r="CF2" s="15" t="str">
        <f>IF(CF$1+$A2&lt;1950,"",SUM('longitudinális lx'!CG2:CG$112)/'longitudinális lx'!CG2-0.5)</f>
        <v/>
      </c>
      <c r="CG2" s="15" t="str">
        <f>IF(CG$1+$A2&lt;1950,"",SUM('longitudinális lx'!CH2:CH$112)/'longitudinális lx'!CH2-0.5)</f>
        <v/>
      </c>
      <c r="CH2" s="15" t="str">
        <f>IF(CH$1+$A2&lt;1950,"",SUM('longitudinális lx'!CI2:CI$112)/'longitudinális lx'!CI2-0.5)</f>
        <v/>
      </c>
      <c r="CI2" s="15" t="str">
        <f>IF(CI$1+$A2&lt;1950,"",SUM('longitudinális lx'!CJ2:CJ$112)/'longitudinális lx'!CJ2-0.5)</f>
        <v/>
      </c>
      <c r="CJ2" s="15" t="str">
        <f>IF(CJ$1+$A2&lt;1950,"",SUM('longitudinális lx'!CK2:CK$112)/'longitudinális lx'!CK2-0.5)</f>
        <v/>
      </c>
      <c r="CK2" s="15" t="str">
        <f>IF(CK$1+$A2&lt;1950,"",SUM('longitudinális lx'!CL2:CL$112)/'longitudinális lx'!CL2-0.5)</f>
        <v/>
      </c>
      <c r="CL2" s="15" t="str">
        <f>IF(CL$1+$A2&lt;1950,"",SUM('longitudinális lx'!CM2:CM$112)/'longitudinális lx'!CM2-0.5)</f>
        <v/>
      </c>
      <c r="CM2" s="15" t="str">
        <f>IF(CM$1+$A2&lt;1950,"",SUM('longitudinális lx'!CN2:CN$112)/'longitudinális lx'!CN2-0.5)</f>
        <v/>
      </c>
      <c r="CN2" s="15" t="str">
        <f>IF(CN$1+$A2&lt;1950,"",SUM('longitudinális lx'!CO2:CO$112)/'longitudinális lx'!CO2-0.5)</f>
        <v/>
      </c>
      <c r="CO2" s="15" t="str">
        <f>IF(CO$1+$A2&lt;1950,"",SUM('longitudinális lx'!CP2:CP$112)/'longitudinális lx'!CP2-0.5)</f>
        <v/>
      </c>
      <c r="CP2" s="15" t="str">
        <f>IF(CP$1+$A2&lt;1950,"",SUM('longitudinális lx'!CQ2:CQ$112)/'longitudinális lx'!CQ2-0.5)</f>
        <v/>
      </c>
      <c r="CQ2" s="15" t="str">
        <f>IF(CQ$1+$A2&lt;1950,"",SUM('longitudinális lx'!CR2:CR$112)/'longitudinális lx'!CR2-0.5)</f>
        <v/>
      </c>
      <c r="CR2" s="15" t="str">
        <f>IF(CR$1+$A2&lt;1950,"",SUM('longitudinális lx'!CS2:CS$112)/'longitudinális lx'!CS2-0.5)</f>
        <v/>
      </c>
      <c r="CS2" s="15" t="str">
        <f>IF(CS$1+$A2&lt;1950,"",SUM('longitudinális lx'!CT2:CT$112)/'longitudinális lx'!CT2-0.5)</f>
        <v/>
      </c>
      <c r="CT2" s="15" t="str">
        <f>IF(CT$1+$A2&lt;1950,"",SUM('longitudinális lx'!CU2:CU$112)/'longitudinális lx'!CU2-0.5)</f>
        <v/>
      </c>
      <c r="CU2" s="15" t="str">
        <f>IF(CU$1+$A2&lt;1950,"",SUM('longitudinális lx'!CV2:CV$112)/'longitudinális lx'!CV2-0.5)</f>
        <v/>
      </c>
      <c r="CV2" s="15" t="str">
        <f>IF(CV$1+$A2&lt;1950,"",SUM('longitudinális lx'!CW2:CW$112)/'longitudinális lx'!CW2-0.5)</f>
        <v/>
      </c>
      <c r="CW2" s="15" t="str">
        <f>IF(CW$1+$A2&lt;1950,"",SUM('longitudinális lx'!CX2:CX$112)/'longitudinális lx'!CX2-0.5)</f>
        <v/>
      </c>
      <c r="CX2" s="15" t="str">
        <f>IF(CX$1+$A2&lt;1950,"",SUM('longitudinális lx'!CY2:CY$112)/'longitudinális lx'!CY2-0.5)</f>
        <v/>
      </c>
      <c r="CY2" s="15" t="str">
        <f>IF(CY$1+$A2&lt;1950,"",SUM('longitudinális lx'!CZ2:CZ$112)/'longitudinális lx'!CZ2-0.5)</f>
        <v/>
      </c>
      <c r="CZ2" s="15" t="str">
        <f>IF(CZ$1+$A2&lt;1950,"",SUM('longitudinális lx'!DA2:DA$112)/'longitudinális lx'!DA2-0.5)</f>
        <v/>
      </c>
      <c r="DA2" s="15" t="str">
        <f>IF(DA$1+$A2&lt;1950,"",SUM('longitudinális lx'!DB2:DB$112)/'longitudinális lx'!DB2-0.5)</f>
        <v/>
      </c>
      <c r="DB2" s="15" t="str">
        <f>IF(DB$1+$A2&lt;1950,"",SUM('longitudinális lx'!DC2:DC$112)/'longitudinális lx'!DC2-0.5)</f>
        <v/>
      </c>
      <c r="DC2" s="15" t="str">
        <f>IF(DC$1+$A2&lt;1950,"",SUM('longitudinális lx'!DD2:DD$112)/'longitudinális lx'!DD2-0.5)</f>
        <v/>
      </c>
      <c r="DD2" s="15" t="str">
        <f>IF(DD$1+$A2&lt;1950,"",SUM('longitudinális lx'!DE2:DE$112)/'longitudinális lx'!DE2-0.5)</f>
        <v/>
      </c>
      <c r="DE2" s="15" t="str">
        <f>IF(DE$1+$A2&lt;1950,"",SUM('longitudinális lx'!DF2:DF$112)/'longitudinális lx'!DF2-0.5)</f>
        <v/>
      </c>
      <c r="DF2" s="15" t="str">
        <f>IF(DF$1+$A2&lt;1950,"",SUM('longitudinális lx'!DG2:DG$112)/'longitudinális lx'!DG2-0.5)</f>
        <v/>
      </c>
      <c r="DG2" s="15" t="str">
        <f>IF(DG$1+$A2&lt;1950,"",SUM('longitudinális lx'!DH2:DH$112)/'longitudinális lx'!DH2-0.5)</f>
        <v/>
      </c>
      <c r="DH2" s="15">
        <f>SUM('longitudinális lx'!DH2:DH$112)/'longitudinális lx'!DH2-0.5</f>
        <v>71.524314374105472</v>
      </c>
      <c r="DI2" s="15">
        <f>SUM('longitudinális lx'!DI2:DI$112)/'longitudinális lx'!DI2-0.5</f>
        <v>72.150958632125324</v>
      </c>
      <c r="DJ2" s="15">
        <f>SUM('longitudinális lx'!DJ2:DJ$112)/'longitudinális lx'!DJ2-0.5</f>
        <v>73.147331085904185</v>
      </c>
      <c r="DK2" s="15">
        <f>SUM('longitudinális lx'!DK2:DK$112)/'longitudinális lx'!DK2-0.5</f>
        <v>72.931914880285206</v>
      </c>
      <c r="DL2" s="15">
        <f>SUM('longitudinális lx'!DL2:DL$112)/'longitudinális lx'!DL2-0.5</f>
        <v>73.764718297497666</v>
      </c>
      <c r="DM2" s="15">
        <f>SUM('longitudinális lx'!DM2:DM$112)/'longitudinális lx'!DM2-0.5</f>
        <v>74.127386527933439</v>
      </c>
      <c r="DN2" s="15">
        <f>SUM('longitudinális lx'!DN2:DN$112)/'longitudinális lx'!DN2-0.5</f>
        <v>74.337816024934114</v>
      </c>
      <c r="DO2" s="15">
        <f>SUM('longitudinális lx'!DO2:DO$112)/'longitudinális lx'!DO2-0.5</f>
        <v>74.399434470955853</v>
      </c>
      <c r="DP2" s="15">
        <f>SUM('longitudinális lx'!DP2:DP$112)/'longitudinális lx'!DP2-0.5</f>
        <v>74.697537980881933</v>
      </c>
      <c r="DQ2" s="15">
        <f>SUM('longitudinális lx'!DQ2:DQ$112)/'longitudinális lx'!DQ2-0.5</f>
        <v>75.000070309871234</v>
      </c>
      <c r="DR2" s="15">
        <f>SUM('longitudinális lx'!DR2:DR$112)/'longitudinális lx'!DR2-0.5</f>
        <v>75.414915565561429</v>
      </c>
      <c r="DS2" s="15">
        <f>SUM('longitudinális lx'!DS2:DS$112)/'longitudinális lx'!DS2-0.5</f>
        <v>75.744608524561741</v>
      </c>
      <c r="DT2" s="15">
        <f>SUM('longitudinális lx'!DT2:DT$112)/'longitudinális lx'!DT2-0.5</f>
        <v>75.615794841940911</v>
      </c>
      <c r="DU2" s="15">
        <f>SUM('longitudinális lx'!DU2:DU$112)/'longitudinális lx'!DU2-0.5</f>
        <v>75.939119822382096</v>
      </c>
      <c r="DV2" s="15">
        <f>SUM('longitudinális lx'!DV2:DV$112)/'longitudinális lx'!DV2-0.5</f>
        <v>76.333879642510567</v>
      </c>
      <c r="DW2" s="15">
        <f>SUM('longitudinális lx'!DW2:DW$112)/'longitudinális lx'!DW2-0.5</f>
        <v>76.47970003444739</v>
      </c>
      <c r="DX2" s="15">
        <f>SUM('longitudinális lx'!DX2:DX$112)/'longitudinális lx'!DX2-0.5</f>
        <v>76.53038459685915</v>
      </c>
      <c r="DY2" s="15">
        <f>SUM('longitudinális lx'!DY2:DY$112)/'longitudinális lx'!DY2-0.5</f>
        <v>76.621280853368702</v>
      </c>
      <c r="DZ2" s="15">
        <f>SUM('longitudinális lx'!DZ2:DZ$112)/'longitudinális lx'!DZ2-0.5</f>
        <v>76.855310741334037</v>
      </c>
      <c r="EA2" s="15">
        <f>SUM('longitudinális lx'!EA2:EA$112)/'longitudinális lx'!EA2-0.5</f>
        <v>76.901803436911777</v>
      </c>
      <c r="EB2" s="15">
        <f>SUM('longitudinális lx'!EB2:EB$112)/'longitudinális lx'!EB2-0.5</f>
        <v>77.126605147633995</v>
      </c>
      <c r="EC2" s="15">
        <f>SUM('longitudinális lx'!EC2:EC$112)/'longitudinális lx'!EC2-0.5</f>
        <v>77.113874498448581</v>
      </c>
      <c r="ED2" s="15">
        <f>SUM('longitudinális lx'!ED2:ED$112)/'longitudinális lx'!ED2-0.5</f>
        <v>77.359799419772386</v>
      </c>
      <c r="EE2" s="15">
        <f>SUM('longitudinális lx'!EE2:EE$112)/'longitudinális lx'!EE2-0.5</f>
        <v>77.342561915963955</v>
      </c>
      <c r="EF2" s="15">
        <f>SUM('longitudinális lx'!EF2:EF$112)/'longitudinális lx'!EF2-0.5</f>
        <v>77.11612600997654</v>
      </c>
      <c r="EG2" s="15">
        <f>SUM('longitudinális lx'!EG2:EG$112)/'longitudinális lx'!EG2-0.5</f>
        <v>77.468503511399391</v>
      </c>
      <c r="EH2" s="15">
        <f>SUM('longitudinális lx'!EH2:EH$112)/'longitudinális lx'!EH2-0.5</f>
        <v>77.784129560125592</v>
      </c>
      <c r="EI2" s="15">
        <f>SUM('longitudinális lx'!EI2:EI$112)/'longitudinális lx'!EI2-0.5</f>
        <v>78.108553867496255</v>
      </c>
      <c r="EJ2" s="15">
        <f>SUM('longitudinális lx'!EJ2:EJ$112)/'longitudinális lx'!EJ2-0.5</f>
        <v>78.300358364865417</v>
      </c>
      <c r="EK2" s="15">
        <f>SUM('longitudinális lx'!EK2:EK$112)/'longitudinális lx'!EK2-0.5</f>
        <v>78.398466250069021</v>
      </c>
      <c r="EL2" s="15">
        <f>SUM('longitudinális lx'!EL2:EL$112)/'longitudinális lx'!EL2-0.5</f>
        <v>78.491308121589412</v>
      </c>
      <c r="EM2" s="15">
        <f>SUM('longitudinális lx'!EM2:EM$112)/'longitudinális lx'!EM2-0.5</f>
        <v>78.570220959937146</v>
      </c>
      <c r="EN2" s="15">
        <f>SUM('longitudinális lx'!EN2:EN$112)/'longitudinális lx'!EN2-0.5</f>
        <v>78.671992152755877</v>
      </c>
      <c r="EO2" s="15">
        <f>SUM('longitudinális lx'!EO2:EO$112)/'longitudinális lx'!EO2-0.5</f>
        <v>78.751793546500707</v>
      </c>
      <c r="EP2" s="15">
        <f>SUM('longitudinális lx'!EP2:EP$112)/'longitudinális lx'!EP2-0.5</f>
        <v>78.632045545192398</v>
      </c>
      <c r="EQ2" s="15">
        <f>SUM('longitudinális lx'!EQ2:EQ$112)/'longitudinális lx'!EQ2-0.5</f>
        <v>78.604518393521857</v>
      </c>
      <c r="ER2" s="15">
        <f>SUM('longitudinális lx'!ER2:ER$112)/'longitudinális lx'!ER2-0.5</f>
        <v>78.831791960750053</v>
      </c>
      <c r="ES2" s="15">
        <f>SUM('longitudinális lx'!ES2:ES$112)/'longitudinális lx'!ES2-0.5</f>
        <v>78.976713945912365</v>
      </c>
      <c r="ET2" s="15">
        <f>SUM('longitudinális lx'!ET2:ET$112)/'longitudinális lx'!ET2-0.5</f>
        <v>79.033372774598277</v>
      </c>
      <c r="EU2" s="15">
        <f>SUM('longitudinális lx'!EU2:EU$112)/'longitudinális lx'!EU2-0.5</f>
        <v>79.020967309919357</v>
      </c>
      <c r="EV2" s="15">
        <f>SUM('longitudinális lx'!EV2:EV$112)/'longitudinális lx'!EV2-0.5</f>
        <v>79.084803246521531</v>
      </c>
      <c r="EW2" s="15">
        <f>SUM('longitudinális lx'!EW2:EW$112)/'longitudinális lx'!EW2-0.5</f>
        <v>79.072493280676298</v>
      </c>
      <c r="EX2" s="15">
        <f>SUM('longitudinális lx'!EX2:EX$112)/'longitudinális lx'!EX2-0.5</f>
        <v>79.220349780907682</v>
      </c>
      <c r="EY2" s="15">
        <f>SUM('longitudinális lx'!EY2:EY$112)/'longitudinális lx'!EY2-0.5</f>
        <v>79.328344273693986</v>
      </c>
      <c r="EZ2" s="15">
        <f>SUM('longitudinális lx'!EZ2:EZ$112)/'longitudinális lx'!EZ2-0.5</f>
        <v>79.379114855194658</v>
      </c>
      <c r="FA2" s="15">
        <f>SUM('longitudinális lx'!FA2:FA$112)/'longitudinális lx'!FA2-0.5</f>
        <v>79.494587544472907</v>
      </c>
      <c r="FB2" s="15">
        <f>SUM('longitudinális lx'!FB2:FB$112)/'longitudinális lx'!FB2-0.5</f>
        <v>79.435811620440845</v>
      </c>
      <c r="FC2" s="15">
        <f>SUM('longitudinális lx'!FC2:FC$112)/'longitudinális lx'!FC2-0.5</f>
        <v>79.559448475557701</v>
      </c>
      <c r="FD2" s="15">
        <f>SUM('longitudinális lx'!FD2:FD$112)/'longitudinális lx'!FD2-0.5</f>
        <v>79.603826920979557</v>
      </c>
      <c r="FE2" s="15">
        <f>SUM('longitudinális lx'!FE2:FE$112)/'longitudinális lx'!FE2-0.5</f>
        <v>79.675702901908451</v>
      </c>
      <c r="FF2" s="15">
        <f>SUM('longitudinális lx'!FF2:FF$112)/'longitudinális lx'!FF2-0.5</f>
        <v>79.59704432171641</v>
      </c>
      <c r="FG2" s="15">
        <f>SUM('longitudinális lx'!FG2:FG$112)/'longitudinális lx'!FG2-0.5</f>
        <v>79.670428223032658</v>
      </c>
      <c r="FH2" s="15">
        <f>SUM('longitudinális lx'!FH2:FH$112)/'longitudinális lx'!FH2-0.5</f>
        <v>79.731970684518117</v>
      </c>
      <c r="FI2" s="15">
        <f>SUM('longitudinális lx'!FI2:FI$112)/'longitudinális lx'!FI2-0.5</f>
        <v>79.759226427473479</v>
      </c>
      <c r="FJ2" s="15">
        <f>SUM('longitudinális lx'!FJ2:FJ$112)/'longitudinális lx'!FJ2-0.5</f>
        <v>79.836624497216292</v>
      </c>
      <c r="FK2" s="15">
        <f>SUM('longitudinális lx'!FK2:FK$112)/'longitudinális lx'!FK2-0.5</f>
        <v>79.860427007984768</v>
      </c>
      <c r="FL2" s="15">
        <f>SUM('longitudinális lx'!FL2:FL$112)/'longitudinális lx'!FL2-0.5</f>
        <v>79.883575710554695</v>
      </c>
      <c r="FM2" s="15">
        <f>SUM('longitudinális lx'!FM2:FM$112)/'longitudinális lx'!FM2-0.5</f>
        <v>79.889884973274462</v>
      </c>
      <c r="FN2" s="15">
        <f>SUM('longitudinális lx'!FN2:FN$112)/'longitudinális lx'!FN2-0.5</f>
        <v>79.919017044407227</v>
      </c>
      <c r="FO2" s="15">
        <f>SUM('longitudinális lx'!FO2:FO$112)/'longitudinális lx'!FO2-0.5</f>
        <v>79.93054250695954</v>
      </c>
      <c r="FP2" s="15">
        <f>SUM('longitudinális lx'!FP2:FP$112)/'longitudinális lx'!FP2-0.5</f>
        <v>79.958037311521281</v>
      </c>
      <c r="FQ2" s="15">
        <f>SUM('longitudinális lx'!FQ2:FQ$112)/'longitudinális lx'!FQ2-0.5</f>
        <v>79.9798256432626</v>
      </c>
      <c r="FR2" s="15">
        <f>SUM('longitudinális lx'!FR2:FR$112)/'longitudinális lx'!FR2-0.5</f>
        <v>80.000389647137283</v>
      </c>
      <c r="FS2" s="15">
        <f>SUM('longitudinális lx'!FS2:FS$112)/'longitudinális lx'!FS2-0.5</f>
        <v>80.019782773263771</v>
      </c>
      <c r="FT2" s="15">
        <f>SUM('longitudinális lx'!FT2:FT$112)/'longitudinális lx'!FT2-0.5</f>
        <v>80.038029758469889</v>
      </c>
      <c r="FU2" s="15">
        <f>SUM('longitudinális lx'!FU2:FU$112)/'longitudinális lx'!FU2-0.5</f>
        <v>80.055182502478232</v>
      </c>
      <c r="FV2" s="15">
        <f>SUM('longitudinális lx'!FV2:FV$112)/'longitudinális lx'!FV2-0.5</f>
        <v>80.071233152403479</v>
      </c>
      <c r="FW2" s="15">
        <f>SUM('longitudinális lx'!FW2:FW$112)/'longitudinális lx'!FW2-0.5</f>
        <v>80.086187960080906</v>
      </c>
      <c r="FX2" s="15">
        <f>SUM('longitudinális lx'!FX2:FX$112)/'longitudinális lx'!FX2-0.5</f>
        <v>80.099955585935447</v>
      </c>
      <c r="FY2" s="15">
        <f>SUM('longitudinális lx'!FY2:FY$112)/'longitudinális lx'!FY2-0.5</f>
        <v>80.112280483885385</v>
      </c>
    </row>
    <row r="3" spans="1:181" x14ac:dyDescent="0.25">
      <c r="A3" s="13">
        <v>1</v>
      </c>
      <c r="B3" s="15" t="str">
        <f>IF(B$1+$A3&lt;1950,"",SUM('longitudinális lx'!B3:B$112)/'longitudinális lx'!B3-0.5)</f>
        <v/>
      </c>
      <c r="C3" s="15" t="str">
        <f>IF(C$1+$A3&lt;1950,"",SUM('longitudinális lx'!C3:C$112)/'longitudinális lx'!C3-0.5)</f>
        <v/>
      </c>
      <c r="D3" s="15" t="str">
        <f>IF(D$1+$A3&lt;1950,"",SUM('longitudinális lx'!D3:D$112)/'longitudinális lx'!D3-0.5)</f>
        <v/>
      </c>
      <c r="E3" s="15" t="str">
        <f>IF(E$1+$A3&lt;1950,"",SUM('longitudinális lx'!E3:E$112)/'longitudinális lx'!E3-0.5)</f>
        <v/>
      </c>
      <c r="F3" s="15" t="str">
        <f>IF(F$1+$A3&lt;1950,"",SUM('longitudinális lx'!F3:F$112)/'longitudinális lx'!F3-0.5)</f>
        <v/>
      </c>
      <c r="G3" s="15" t="str">
        <f>IF(G$1+$A3&lt;1950,"",SUM('longitudinális lx'!G3:G$112)/'longitudinális lx'!G3-0.5)</f>
        <v/>
      </c>
      <c r="H3" s="15" t="str">
        <f>IF(H$1+$A3&lt;1950,"",SUM('longitudinális lx'!H3:H$112)/'longitudinális lx'!H3-0.5)</f>
        <v/>
      </c>
      <c r="I3" s="15" t="str">
        <f>IF(I$1+$A3&lt;1950,"",SUM('longitudinális lx'!I3:I$112)/'longitudinális lx'!I3-0.5)</f>
        <v/>
      </c>
      <c r="J3" s="15" t="str">
        <f>IF(J$1+$A3&lt;1950,"",SUM('longitudinális lx'!J3:J$112)/'longitudinális lx'!J3-0.5)</f>
        <v/>
      </c>
      <c r="K3" s="15" t="str">
        <f>IF(K$1+$A3&lt;1950,"",SUM('longitudinális lx'!K3:K$112)/'longitudinális lx'!K3-0.5)</f>
        <v/>
      </c>
      <c r="L3" s="15" t="str">
        <f>IF(L$1+$A3&lt;1950,"",SUM('longitudinális lx'!L3:L$112)/'longitudinális lx'!L3-0.5)</f>
        <v/>
      </c>
      <c r="M3" s="15" t="str">
        <f>IF(M$1+$A3&lt;1950,"",SUM('longitudinális lx'!M3:M$112)/'longitudinális lx'!M3-0.5)</f>
        <v/>
      </c>
      <c r="N3" s="15" t="str">
        <f>IF(N$1+$A3&lt;1950,"",SUM('longitudinális lx'!N3:N$112)/'longitudinális lx'!N3-0.5)</f>
        <v/>
      </c>
      <c r="O3" s="15" t="str">
        <f>IF(O$1+$A3&lt;1950,"",SUM('longitudinális lx'!O3:O$112)/'longitudinális lx'!O3-0.5)</f>
        <v/>
      </c>
      <c r="P3" s="15" t="str">
        <f>IF(P$1+$A3&lt;1950,"",SUM('longitudinális lx'!P3:P$112)/'longitudinális lx'!P3-0.5)</f>
        <v/>
      </c>
      <c r="Q3" s="15" t="str">
        <f>IF(Q$1+$A3&lt;1950,"",SUM('longitudinális lx'!Q3:Q$112)/'longitudinális lx'!Q3-0.5)</f>
        <v/>
      </c>
      <c r="R3" s="15" t="str">
        <f>IF(R$1+$A3&lt;1950,"",SUM('longitudinális lx'!R3:R$112)/'longitudinális lx'!R3-0.5)</f>
        <v/>
      </c>
      <c r="S3" s="15" t="str">
        <f>IF(S$1+$A3&lt;1950,"",SUM('longitudinális lx'!S3:S$112)/'longitudinális lx'!S3-0.5)</f>
        <v/>
      </c>
      <c r="T3" s="15" t="str">
        <f>IF(T$1+$A3&lt;1950,"",SUM('longitudinális lx'!T3:T$112)/'longitudinális lx'!T3-0.5)</f>
        <v/>
      </c>
      <c r="U3" s="15" t="str">
        <f>IF(U$1+$A3&lt;1950,"",SUM('longitudinális lx'!U3:U$112)/'longitudinális lx'!U3-0.5)</f>
        <v/>
      </c>
      <c r="V3" s="15" t="str">
        <f>IF(V$1+$A3&lt;1950,"",SUM('longitudinális lx'!V3:V$112)/'longitudinális lx'!V3-0.5)</f>
        <v/>
      </c>
      <c r="W3" s="15" t="str">
        <f>IF(W$1+$A3&lt;1950,"",SUM('longitudinális lx'!W3:W$112)/'longitudinális lx'!W3-0.5)</f>
        <v/>
      </c>
      <c r="X3" s="15" t="str">
        <f>IF(X$1+$A3&lt;1950,"",SUM('longitudinális lx'!X3:X$112)/'longitudinális lx'!X3-0.5)</f>
        <v/>
      </c>
      <c r="Y3" s="15" t="str">
        <f>IF(Y$1+$A3&lt;1950,"",SUM('longitudinális lx'!Y3:Y$112)/'longitudinális lx'!Y3-0.5)</f>
        <v/>
      </c>
      <c r="Z3" s="15" t="str">
        <f>IF(Z$1+$A3&lt;1950,"",SUM('longitudinális lx'!Z3:Z$112)/'longitudinális lx'!Z3-0.5)</f>
        <v/>
      </c>
      <c r="AA3" s="15" t="str">
        <f>IF(AA$1+$A3&lt;1950,"",SUM('longitudinális lx'!AA3:AA$112)/'longitudinális lx'!AA3-0.5)</f>
        <v/>
      </c>
      <c r="AB3" s="15" t="str">
        <f>IF(AB$1+$A3&lt;1950,"",SUM('longitudinális lx'!AB3:AB$112)/'longitudinális lx'!AB3-0.5)</f>
        <v/>
      </c>
      <c r="AC3" s="15" t="str">
        <f>IF(AC$1+$A3&lt;1950,"",SUM('longitudinális lx'!AC3:AC$112)/'longitudinális lx'!AC3-0.5)</f>
        <v/>
      </c>
      <c r="AD3" s="15" t="str">
        <f>IF(AD$1+$A3&lt;1950,"",SUM('longitudinális lx'!AD3:AD$112)/'longitudinális lx'!AD3-0.5)</f>
        <v/>
      </c>
      <c r="AE3" s="15" t="str">
        <f>IF(AE$1+$A3&lt;1950,"",SUM('longitudinális lx'!AE3:AE$112)/'longitudinális lx'!AE3-0.5)</f>
        <v/>
      </c>
      <c r="AF3" s="15" t="str">
        <f>IF(AF$1+$A3&lt;1950,"",SUM('longitudinális lx'!AF3:AF$112)/'longitudinális lx'!AF3-0.5)</f>
        <v/>
      </c>
      <c r="AG3" s="15" t="str">
        <f>IF(AG$1+$A3&lt;1950,"",SUM('longitudinális lx'!AG3:AG$112)/'longitudinális lx'!AG3-0.5)</f>
        <v/>
      </c>
      <c r="AH3" s="15" t="str">
        <f>IF(AH$1+$A3&lt;1950,"",SUM('longitudinális lx'!AH3:AH$112)/'longitudinális lx'!AH3-0.5)</f>
        <v/>
      </c>
      <c r="AI3" s="15" t="str">
        <f>IF(AI$1+$A3&lt;1950,"",SUM('longitudinális lx'!AI3:AI$112)/'longitudinális lx'!AI3-0.5)</f>
        <v/>
      </c>
      <c r="AJ3" s="15" t="str">
        <f>IF(AJ$1+$A3&lt;1950,"",SUM('longitudinális lx'!AJ3:AJ$112)/'longitudinális lx'!AJ3-0.5)</f>
        <v/>
      </c>
      <c r="AK3" s="15" t="str">
        <f>IF(AK$1+$A3&lt;1950,"",SUM('longitudinális lx'!AK3:AK$112)/'longitudinális lx'!AK3-0.5)</f>
        <v/>
      </c>
      <c r="AL3" s="15" t="str">
        <f>IF(AL$1+$A3&lt;1950,"",SUM('longitudinális lx'!AL3:AL$112)/'longitudinális lx'!AL3-0.5)</f>
        <v/>
      </c>
      <c r="AM3" s="15" t="str">
        <f>IF(AM$1+$A3&lt;1950,"",SUM('longitudinális lx'!AM3:AM$112)/'longitudinális lx'!AM3-0.5)</f>
        <v/>
      </c>
      <c r="AN3" s="15" t="str">
        <f>IF(AN$1+$A3&lt;1950,"",SUM('longitudinális lx'!AN3:AN$112)/'longitudinális lx'!AN3-0.5)</f>
        <v/>
      </c>
      <c r="AO3" s="15" t="str">
        <f>IF(AO$1+$A3&lt;1950,"",SUM('longitudinális lx'!AO3:AO$112)/'longitudinális lx'!AO3-0.5)</f>
        <v/>
      </c>
      <c r="AP3" s="15" t="str">
        <f>IF(AP$1+$A3&lt;1950,"",SUM('longitudinális lx'!AP3:AP$112)/'longitudinális lx'!AP3-0.5)</f>
        <v/>
      </c>
      <c r="AQ3" s="15" t="str">
        <f>IF(AQ$1+$A3&lt;1950,"",SUM('longitudinális lx'!AQ3:AQ$112)/'longitudinális lx'!AQ3-0.5)</f>
        <v/>
      </c>
      <c r="AR3" s="15" t="str">
        <f>IF(AR$1+$A3&lt;1950,"",SUM('longitudinális lx'!AR3:AR$112)/'longitudinális lx'!AR3-0.5)</f>
        <v/>
      </c>
      <c r="AS3" s="15" t="str">
        <f>IF(AS$1+$A3&lt;1950,"",SUM('longitudinális lx'!AS3:AS$112)/'longitudinális lx'!AS3-0.5)</f>
        <v/>
      </c>
      <c r="AT3" s="15" t="str">
        <f>IF(AT$1+$A3&lt;1950,"",SUM('longitudinális lx'!AT3:AT$112)/'longitudinális lx'!AT3-0.5)</f>
        <v/>
      </c>
      <c r="AU3" s="15" t="str">
        <f>IF(AU$1+$A3&lt;1950,"",SUM('longitudinális lx'!AU3:AU$112)/'longitudinális lx'!AU3-0.5)</f>
        <v/>
      </c>
      <c r="AV3" s="15" t="str">
        <f>IF(AV$1+$A3&lt;1950,"",SUM('longitudinális lx'!AV3:AV$112)/'longitudinális lx'!AV3-0.5)</f>
        <v/>
      </c>
      <c r="AW3" s="15" t="str">
        <f>IF(AW$1+$A3&lt;1950,"",SUM('longitudinális lx'!AW3:AW$112)/'longitudinális lx'!AW3-0.5)</f>
        <v/>
      </c>
      <c r="AX3" s="15" t="str">
        <f>IF(AX$1+$A3&lt;1950,"",SUM('longitudinális lx'!AX3:AX$112)/'longitudinális lx'!AX3-0.5)</f>
        <v/>
      </c>
      <c r="AY3" s="15" t="str">
        <f>IF(AY$1+$A3&lt;1950,"",SUM('longitudinális lx'!AY3:AY$112)/'longitudinális lx'!AY3-0.5)</f>
        <v/>
      </c>
      <c r="AZ3" s="15" t="str">
        <f>IF(AZ$1+$A3&lt;1950,"",SUM('longitudinális lx'!AZ3:AZ$112)/'longitudinális lx'!AZ3-0.5)</f>
        <v/>
      </c>
      <c r="BA3" s="15" t="str">
        <f>IF(BA$1+$A3&lt;1950,"",SUM('longitudinális lx'!BA3:BA$112)/'longitudinális lx'!BA3-0.5)</f>
        <v/>
      </c>
      <c r="BB3" s="15" t="str">
        <f>IF(BB$1+$A3&lt;1950,"",SUM('longitudinális lx'!BB3:BB$112)/'longitudinális lx'!BB3-0.5)</f>
        <v/>
      </c>
      <c r="BC3" s="15" t="str">
        <f>IF(BC$1+$A3&lt;1950,"",SUM('longitudinális lx'!BC3:BC$112)/'longitudinális lx'!BC3-0.5)</f>
        <v/>
      </c>
      <c r="BD3" s="15" t="str">
        <f>IF(BD$1+$A3&lt;1950,"",SUM('longitudinális lx'!BD3:BD$112)/'longitudinális lx'!BD3-0.5)</f>
        <v/>
      </c>
      <c r="BE3" s="15" t="str">
        <f>IF(BE$1+$A3&lt;1950,"",SUM('longitudinális lx'!BE3:BE$112)/'longitudinális lx'!BE3-0.5)</f>
        <v/>
      </c>
      <c r="BF3" s="15" t="str">
        <f>IF(BF$1+$A3&lt;1950,"",SUM('longitudinális lx'!BF3:BF$112)/'longitudinális lx'!BF3-0.5)</f>
        <v/>
      </c>
      <c r="BG3" s="15" t="str">
        <f>IF(BG$1+$A3&lt;1950,"",SUM('longitudinális lx'!BG3:BG$112)/'longitudinális lx'!BG3-0.5)</f>
        <v/>
      </c>
      <c r="BH3" s="15" t="str">
        <f>IF(BH$1+$A3&lt;1950,"",SUM('longitudinális lx'!BH3:BH$112)/'longitudinális lx'!BH3-0.5)</f>
        <v/>
      </c>
      <c r="BI3" s="15" t="str">
        <f>IF(BI$1+$A3&lt;1950,"",SUM('longitudinális lx'!BI3:BI$112)/'longitudinális lx'!BI3-0.5)</f>
        <v/>
      </c>
      <c r="BJ3" s="15" t="str">
        <f>IF(BJ$1+$A3&lt;1950,"",SUM('longitudinális lx'!BJ3:BJ$112)/'longitudinális lx'!BJ3-0.5)</f>
        <v/>
      </c>
      <c r="BK3" s="15" t="str">
        <f>IF(BK$1+$A3&lt;1950,"",SUM('longitudinális lx'!BK3:BK$112)/'longitudinális lx'!BK3-0.5)</f>
        <v/>
      </c>
      <c r="BL3" s="15" t="str">
        <f>IF(BL$1+$A3&lt;1950,"",SUM('longitudinális lx'!BL3:BL$112)/'longitudinális lx'!BL3-0.5)</f>
        <v/>
      </c>
      <c r="BM3" s="15" t="str">
        <f>IF(BM$1+$A3&lt;1950,"",SUM('longitudinális lx'!BM3:BM$112)/'longitudinális lx'!BM3-0.5)</f>
        <v/>
      </c>
      <c r="BN3" s="15" t="str">
        <f>IF(BN$1+$A3&lt;1950,"",SUM('longitudinális lx'!BN3:BN$112)/'longitudinális lx'!BN3-0.5)</f>
        <v/>
      </c>
      <c r="BO3" s="15" t="str">
        <f>IF(BO$1+$A3&lt;1950,"",SUM('longitudinális lx'!BO3:BO$112)/'longitudinális lx'!BO3-0.5)</f>
        <v/>
      </c>
      <c r="BP3" s="15" t="str">
        <f>IF(BP$1+$A3&lt;1950,"",SUM('longitudinális lx'!BP3:BP$112)/'longitudinális lx'!BP3-0.5)</f>
        <v/>
      </c>
      <c r="BQ3" s="15" t="str">
        <f>IF(BQ$1+$A3&lt;1950,"",SUM('longitudinális lx'!BQ3:BQ$112)/'longitudinális lx'!BQ3-0.5)</f>
        <v/>
      </c>
      <c r="BR3" s="15" t="str">
        <f>IF(BR$1+$A3&lt;1950,"",SUM('longitudinális lx'!BR3:BR$112)/'longitudinális lx'!BR3-0.5)</f>
        <v/>
      </c>
      <c r="BS3" s="15" t="str">
        <f>IF(BS$1+$A3&lt;1950,"",SUM('longitudinális lx'!BS3:BS$112)/'longitudinális lx'!BS3-0.5)</f>
        <v/>
      </c>
      <c r="BT3" s="15" t="str">
        <f>IF(BT$1+$A3&lt;1950,"",SUM('longitudinális lx'!BT3:BT$112)/'longitudinális lx'!BT3-0.5)</f>
        <v/>
      </c>
      <c r="BU3" s="15" t="str">
        <f>IF(BU$1+$A3&lt;1950,"",SUM('longitudinális lx'!BU3:BU$112)/'longitudinális lx'!BU3-0.5)</f>
        <v/>
      </c>
      <c r="BV3" s="15" t="str">
        <f>IF(BV$1+$A3&lt;1950,"",SUM('longitudinális lx'!BV3:BV$112)/'longitudinális lx'!BV3-0.5)</f>
        <v/>
      </c>
      <c r="BW3" s="15" t="str">
        <f>IF(BW$1+$A3&lt;1950,"",SUM('longitudinális lx'!BW3:BW$112)/'longitudinális lx'!BW3-0.5)</f>
        <v/>
      </c>
      <c r="BX3" s="15" t="str">
        <f>IF(BX$1+$A3&lt;1950,"",SUM('longitudinális lx'!BX3:BX$112)/'longitudinális lx'!BX3-0.5)</f>
        <v/>
      </c>
      <c r="BY3" s="15" t="str">
        <f>IF(BY$1+$A3&lt;1950,"",SUM('longitudinális lx'!BY3:BY$112)/'longitudinális lx'!BY3-0.5)</f>
        <v/>
      </c>
      <c r="BZ3" s="15" t="str">
        <f>IF(BZ$1+$A3&lt;1950,"",SUM('longitudinális lx'!BZ3:BZ$112)/'longitudinális lx'!BZ3-0.5)</f>
        <v/>
      </c>
      <c r="CA3" s="15" t="str">
        <f>IF(CA$1+$A3&lt;1950,"",SUM('longitudinális lx'!CA3:CA$112)/'longitudinális lx'!CA3-0.5)</f>
        <v/>
      </c>
      <c r="CB3" s="15" t="str">
        <f>IF(CB$1+$A3&lt;1950,"",SUM('longitudinális lx'!CB3:CB$112)/'longitudinális lx'!CB3-0.5)</f>
        <v/>
      </c>
      <c r="CC3" s="15" t="str">
        <f>IF(CC$1+$A3&lt;1950,"",SUM('longitudinális lx'!CC3:CC$112)/'longitudinális lx'!CC3-0.5)</f>
        <v/>
      </c>
      <c r="CD3" s="15" t="str">
        <f>IF(CD$1+$A3&lt;1950,"",SUM('longitudinális lx'!CD3:CD$112)/'longitudinális lx'!CD3-0.5)</f>
        <v/>
      </c>
      <c r="CE3" s="15" t="str">
        <f>IF(CE$1+$A3&lt;1950,"",SUM('longitudinális lx'!CE3:CE$112)/'longitudinális lx'!CE3-0.5)</f>
        <v/>
      </c>
      <c r="CF3" s="15" t="str">
        <f>IF(CF$1+$A3&lt;1950,"",SUM('longitudinális lx'!CF3:CF$112)/'longitudinális lx'!CF3-0.5)</f>
        <v/>
      </c>
      <c r="CG3" s="15" t="str">
        <f>IF(CG$1+$A3&lt;1950,"",SUM('longitudinális lx'!CG3:CG$112)/'longitudinális lx'!CG3-0.5)</f>
        <v/>
      </c>
      <c r="CH3" s="15" t="str">
        <f>IF(CH$1+$A3&lt;1950,"",SUM('longitudinális lx'!CH3:CH$112)/'longitudinális lx'!CH3-0.5)</f>
        <v/>
      </c>
      <c r="CI3" s="15" t="str">
        <f>IF(CI$1+$A3&lt;1950,"",SUM('longitudinális lx'!CI3:CI$112)/'longitudinális lx'!CI3-0.5)</f>
        <v/>
      </c>
      <c r="CJ3" s="15" t="str">
        <f>IF(CJ$1+$A3&lt;1950,"",SUM('longitudinális lx'!CJ3:CJ$112)/'longitudinális lx'!CJ3-0.5)</f>
        <v/>
      </c>
      <c r="CK3" s="15" t="str">
        <f>IF(CK$1+$A3&lt;1950,"",SUM('longitudinális lx'!CK3:CK$112)/'longitudinális lx'!CK3-0.5)</f>
        <v/>
      </c>
      <c r="CL3" s="15" t="str">
        <f>IF(CL$1+$A3&lt;1950,"",SUM('longitudinális lx'!CL3:CL$112)/'longitudinális lx'!CL3-0.5)</f>
        <v/>
      </c>
      <c r="CM3" s="15" t="str">
        <f>IF(CM$1+$A3&lt;1950,"",SUM('longitudinális lx'!CM3:CM$112)/'longitudinális lx'!CM3-0.5)</f>
        <v/>
      </c>
      <c r="CN3" s="15" t="str">
        <f>IF(CN$1+$A3&lt;1950,"",SUM('longitudinális lx'!CN3:CN$112)/'longitudinális lx'!CN3-0.5)</f>
        <v/>
      </c>
      <c r="CO3" s="15" t="str">
        <f>IF(CO$1+$A3&lt;1950,"",SUM('longitudinális lx'!CO3:CO$112)/'longitudinális lx'!CO3-0.5)</f>
        <v/>
      </c>
      <c r="CP3" s="15" t="str">
        <f>IF(CP$1+$A3&lt;1950,"",SUM('longitudinális lx'!CP3:CP$112)/'longitudinális lx'!CP3-0.5)</f>
        <v/>
      </c>
      <c r="CQ3" s="15" t="str">
        <f>IF(CQ$1+$A3&lt;1950,"",SUM('longitudinális lx'!CQ3:CQ$112)/'longitudinális lx'!CQ3-0.5)</f>
        <v/>
      </c>
      <c r="CR3" s="15" t="str">
        <f>IF(CR$1+$A3&lt;1950,"",SUM('longitudinális lx'!CR3:CR$112)/'longitudinális lx'!CR3-0.5)</f>
        <v/>
      </c>
      <c r="CS3" s="15" t="str">
        <f>IF(CS$1+$A3&lt;1950,"",SUM('longitudinális lx'!CS3:CS$112)/'longitudinális lx'!CS3-0.5)</f>
        <v/>
      </c>
      <c r="CT3" s="15" t="str">
        <f>IF(CT$1+$A3&lt;1950,"",SUM('longitudinális lx'!CT3:CT$112)/'longitudinális lx'!CT3-0.5)</f>
        <v/>
      </c>
      <c r="CU3" s="15" t="str">
        <f>IF(CU$1+$A3&lt;1950,"",SUM('longitudinális lx'!CU3:CU$112)/'longitudinális lx'!CU3-0.5)</f>
        <v/>
      </c>
      <c r="CV3" s="15" t="str">
        <f>IF(CV$1+$A3&lt;1950,"",SUM('longitudinális lx'!CV3:CV$112)/'longitudinális lx'!CV3-0.5)</f>
        <v/>
      </c>
      <c r="CW3" s="15" t="str">
        <f>IF(CW$1+$A3&lt;1950,"",SUM('longitudinális lx'!CW3:CW$112)/'longitudinális lx'!CW3-0.5)</f>
        <v/>
      </c>
      <c r="CX3" s="15" t="str">
        <f>IF(CX$1+$A3&lt;1950,"",SUM('longitudinális lx'!CX3:CX$112)/'longitudinális lx'!CX3-0.5)</f>
        <v/>
      </c>
      <c r="CY3" s="15" t="str">
        <f>IF(CY$1+$A3&lt;1950,"",SUM('longitudinális lx'!CY3:CY$112)/'longitudinális lx'!CY3-0.5)</f>
        <v/>
      </c>
      <c r="CZ3" s="15" t="str">
        <f>IF(CZ$1+$A3&lt;1950,"",SUM('longitudinális lx'!CZ3:CZ$112)/'longitudinális lx'!CZ3-0.5)</f>
        <v/>
      </c>
      <c r="DA3" s="15" t="str">
        <f>IF(DA$1+$A3&lt;1950,"",SUM('longitudinális lx'!DA3:DA$112)/'longitudinális lx'!DA3-0.5)</f>
        <v/>
      </c>
      <c r="DB3" s="15" t="str">
        <f>IF(DB$1+$A3&lt;1950,"",SUM('longitudinális lx'!DB3:DB$112)/'longitudinális lx'!DB3-0.5)</f>
        <v/>
      </c>
      <c r="DC3" s="15" t="str">
        <f>IF(DC$1+$A3&lt;1950,"",SUM('longitudinális lx'!DC3:DC$112)/'longitudinális lx'!DC3-0.5)</f>
        <v/>
      </c>
      <c r="DD3" s="15" t="str">
        <f>IF(DD$1+$A3&lt;1950,"",SUM('longitudinális lx'!DD3:DD$112)/'longitudinális lx'!DD3-0.5)</f>
        <v/>
      </c>
      <c r="DE3" s="15" t="str">
        <f>IF(DE$1+$A3&lt;1950,"",SUM('longitudinális lx'!DE3:DE$112)/'longitudinális lx'!DE3-0.5)</f>
        <v/>
      </c>
      <c r="DF3" s="15" t="str">
        <f>IF(DF$1+$A3&lt;1950,"",SUM('longitudinális lx'!DF3:DF$112)/'longitudinális lx'!DF3-0.5)</f>
        <v/>
      </c>
      <c r="DG3" s="15">
        <f>IF(DG$1+$A3&lt;1950,"",SUM('longitudinális lx'!DG3:DG$112)/'longitudinális lx'!DG3-0.5)</f>
        <v>76.510864780525154</v>
      </c>
      <c r="DH3" s="15">
        <f>SUM('longitudinális lx'!DH3:DH$112)/'longitudinális lx'!DH3-0.5</f>
        <v>76.442750762778388</v>
      </c>
      <c r="DI3" s="15">
        <f>SUM('longitudinális lx'!DI3:DI$112)/'longitudinális lx'!DI3-0.5</f>
        <v>76.82674145491616</v>
      </c>
      <c r="DJ3" s="15">
        <f>SUM('longitudinális lx'!DJ3:DJ$112)/'longitudinális lx'!DJ3-0.5</f>
        <v>76.827994598980467</v>
      </c>
      <c r="DK3" s="15">
        <f>SUM('longitudinális lx'!DK3:DK$112)/'longitudinális lx'!DK3-0.5</f>
        <v>76.968945731764535</v>
      </c>
      <c r="DL3" s="15">
        <f>SUM('longitudinális lx'!DL3:DL$112)/'longitudinális lx'!DL3-0.5</f>
        <v>77.132312180788844</v>
      </c>
      <c r="DM3" s="15">
        <f>SUM('longitudinális lx'!DM3:DM$112)/'longitudinális lx'!DM3-0.5</f>
        <v>77.072735874511054</v>
      </c>
      <c r="DN3" s="15">
        <f>SUM('longitudinális lx'!DN3:DN$112)/'longitudinális lx'!DN3-0.5</f>
        <v>77.248569048051081</v>
      </c>
      <c r="DO3" s="15">
        <f>SUM('longitudinális lx'!DO3:DO$112)/'longitudinális lx'!DO3-0.5</f>
        <v>77.334759933177295</v>
      </c>
      <c r="DP3" s="15">
        <f>SUM('longitudinális lx'!DP3:DP$112)/'longitudinális lx'!DP3-0.5</f>
        <v>77.483643891830297</v>
      </c>
      <c r="DQ3" s="15">
        <f>SUM('longitudinális lx'!DQ3:DQ$112)/'longitudinális lx'!DQ3-0.5</f>
        <v>77.542415551765899</v>
      </c>
      <c r="DR3" s="15">
        <f>SUM('longitudinális lx'!DR3:DR$112)/'longitudinális lx'!DR3-0.5</f>
        <v>77.639742748804608</v>
      </c>
      <c r="DS3" s="15">
        <f>SUM('longitudinális lx'!DS3:DS$112)/'longitudinális lx'!DS3-0.5</f>
        <v>77.711970692640506</v>
      </c>
      <c r="DT3" s="15">
        <f>SUM('longitudinális lx'!DT3:DT$112)/'longitudinális lx'!DT3-0.5</f>
        <v>77.835378915362298</v>
      </c>
      <c r="DU3" s="15">
        <f>SUM('longitudinális lx'!DU3:DU$112)/'longitudinális lx'!DU3-0.5</f>
        <v>77.996560868198429</v>
      </c>
      <c r="DV3" s="15">
        <f>SUM('longitudinális lx'!DV3:DV$112)/'longitudinális lx'!DV3-0.5</f>
        <v>78.102250919909793</v>
      </c>
      <c r="DW3" s="15">
        <f>SUM('longitudinális lx'!DW3:DW$112)/'longitudinális lx'!DW3-0.5</f>
        <v>78.16777800901545</v>
      </c>
      <c r="DX3" s="15">
        <f>SUM('longitudinális lx'!DX3:DX$112)/'longitudinális lx'!DX3-0.5</f>
        <v>78.302662254989684</v>
      </c>
      <c r="DY3" s="15">
        <f>SUM('longitudinális lx'!DY3:DY$112)/'longitudinális lx'!DY3-0.5</f>
        <v>78.296419288203211</v>
      </c>
      <c r="DZ3" s="15">
        <f>SUM('longitudinális lx'!DZ3:DZ$112)/'longitudinális lx'!DZ3-0.5</f>
        <v>78.377008709785898</v>
      </c>
      <c r="EA3" s="15">
        <f>SUM('longitudinális lx'!EA3:EA$112)/'longitudinális lx'!EA3-0.5</f>
        <v>78.481333798779929</v>
      </c>
      <c r="EB3" s="15">
        <f>SUM('longitudinális lx'!EB3:EB$112)/'longitudinális lx'!EB3-0.5</f>
        <v>78.588634334465922</v>
      </c>
      <c r="EC3" s="15">
        <f>SUM('longitudinális lx'!EC3:EC$112)/'longitudinális lx'!EC3-0.5</f>
        <v>78.55754315744521</v>
      </c>
      <c r="ED3" s="15">
        <f>SUM('longitudinális lx'!ED3:ED$112)/'longitudinális lx'!ED3-0.5</f>
        <v>78.682213749031476</v>
      </c>
      <c r="EE3" s="15">
        <f>SUM('longitudinális lx'!EE3:EE$112)/'longitudinális lx'!EE3-0.5</f>
        <v>78.66690216348384</v>
      </c>
      <c r="EF3" s="15">
        <f>SUM('longitudinális lx'!EF3:EF$112)/'longitudinális lx'!EF3-0.5</f>
        <v>78.761887825594897</v>
      </c>
      <c r="EG3" s="15">
        <f>SUM('longitudinális lx'!EG3:EG$112)/'longitudinális lx'!EG3-0.5</f>
        <v>78.825256893711568</v>
      </c>
      <c r="EH3" s="15">
        <f>SUM('longitudinális lx'!EH3:EH$112)/'longitudinális lx'!EH3-0.5</f>
        <v>78.840638920956792</v>
      </c>
      <c r="EI3" s="15">
        <f>SUM('longitudinális lx'!EI3:EI$112)/'longitudinális lx'!EI3-0.5</f>
        <v>78.910375282659814</v>
      </c>
      <c r="EJ3" s="15">
        <f>SUM('longitudinális lx'!EJ3:EJ$112)/'longitudinális lx'!EJ3-0.5</f>
        <v>78.918105167119649</v>
      </c>
      <c r="EK3" s="15">
        <f>SUM('longitudinális lx'!EK3:EK$112)/'longitudinális lx'!EK3-0.5</f>
        <v>79.005267710498188</v>
      </c>
      <c r="EL3" s="15">
        <f>SUM('longitudinális lx'!EL3:EL$112)/'longitudinális lx'!EL3-0.5</f>
        <v>79.038328613114487</v>
      </c>
      <c r="EM3" s="15">
        <f>SUM('longitudinális lx'!EM3:EM$112)/'longitudinális lx'!EM3-0.5</f>
        <v>78.990720128635871</v>
      </c>
      <c r="EN3" s="15">
        <f>SUM('longitudinális lx'!EN3:EN$112)/'longitudinális lx'!EN3-0.5</f>
        <v>79.006913225817371</v>
      </c>
      <c r="EO3" s="15">
        <f>SUM('longitudinális lx'!EO3:EO$112)/'longitudinális lx'!EO3-0.5</f>
        <v>79.037921741053538</v>
      </c>
      <c r="EP3" s="15">
        <f>SUM('longitudinális lx'!EP3:EP$112)/'longitudinális lx'!EP3-0.5</f>
        <v>79.054479641176641</v>
      </c>
      <c r="EQ3" s="15">
        <f>SUM('longitudinális lx'!EQ3:EQ$112)/'longitudinális lx'!EQ3-0.5</f>
        <v>79.079930301308096</v>
      </c>
      <c r="ER3" s="15">
        <f>SUM('longitudinális lx'!ER3:ER$112)/'longitudinális lx'!ER3-0.5</f>
        <v>79.127328597023634</v>
      </c>
      <c r="ES3" s="15">
        <f>SUM('longitudinális lx'!ES3:ES$112)/'longitudinális lx'!ES3-0.5</f>
        <v>79.132984886463831</v>
      </c>
      <c r="ET3" s="15">
        <f>SUM('longitudinális lx'!ET3:ET$112)/'longitudinális lx'!ET3-0.5</f>
        <v>79.162994029942851</v>
      </c>
      <c r="EU3" s="15">
        <f>SUM('longitudinális lx'!EU3:EU$112)/'longitudinális lx'!EU3-0.5</f>
        <v>79.156874337978934</v>
      </c>
      <c r="EV3" s="15">
        <f>SUM('longitudinális lx'!EV3:EV$112)/'longitudinális lx'!EV3-0.5</f>
        <v>79.142455049579951</v>
      </c>
      <c r="EW3" s="15">
        <f>SUM('longitudinális lx'!EW3:EW$112)/'longitudinális lx'!EW3-0.5</f>
        <v>79.178429887515009</v>
      </c>
      <c r="EX3" s="15">
        <f>SUM('longitudinális lx'!EX3:EX$112)/'longitudinális lx'!EX3-0.5</f>
        <v>79.199861073501012</v>
      </c>
      <c r="EY3" s="15">
        <f>SUM('longitudinális lx'!EY3:EY$112)/'longitudinális lx'!EY3-0.5</f>
        <v>79.19704203184105</v>
      </c>
      <c r="EZ3" s="15">
        <f>SUM('longitudinális lx'!EZ3:EZ$112)/'longitudinális lx'!EZ3-0.5</f>
        <v>79.187947522548498</v>
      </c>
      <c r="FA3" s="15">
        <f>SUM('longitudinális lx'!FA3:FA$112)/'longitudinális lx'!FA3-0.5</f>
        <v>79.221648983199714</v>
      </c>
      <c r="FB3" s="15">
        <f>SUM('longitudinális lx'!FB3:FB$112)/'longitudinális lx'!FB3-0.5</f>
        <v>79.22428479708401</v>
      </c>
      <c r="FC3" s="15">
        <f>SUM('longitudinális lx'!FC3:FC$112)/'longitudinális lx'!FC3-0.5</f>
        <v>79.23238984585673</v>
      </c>
      <c r="FD3" s="15">
        <f>SUM('longitudinális lx'!FD3:FD$112)/'longitudinális lx'!FD3-0.5</f>
        <v>79.271514497322144</v>
      </c>
      <c r="FE3" s="15">
        <f>SUM('longitudinális lx'!FE3:FE$112)/'longitudinális lx'!FE3-0.5</f>
        <v>79.263560341626231</v>
      </c>
      <c r="FF3" s="15">
        <f>SUM('longitudinális lx'!FF3:FF$112)/'longitudinális lx'!FF3-0.5</f>
        <v>79.290423098441863</v>
      </c>
      <c r="FG3" s="15">
        <f>SUM('longitudinális lx'!FG3:FG$112)/'longitudinális lx'!FG3-0.5</f>
        <v>79.268693423710488</v>
      </c>
      <c r="FH3" s="15">
        <f>SUM('longitudinális lx'!FH3:FH$112)/'longitudinális lx'!FH3-0.5</f>
        <v>79.299344020503909</v>
      </c>
      <c r="FI3" s="15">
        <f>SUM('longitudinális lx'!FI3:FI$112)/'longitudinális lx'!FI3-0.5</f>
        <v>79.281797199127766</v>
      </c>
      <c r="FJ3" s="15">
        <f>SUM('longitudinális lx'!FJ3:FJ$112)/'longitudinális lx'!FJ3-0.5</f>
        <v>79.31551760283331</v>
      </c>
      <c r="FK3" s="15">
        <f>SUM('longitudinális lx'!FK3:FK$112)/'longitudinális lx'!FK3-0.5</f>
        <v>79.294509137693822</v>
      </c>
      <c r="FL3" s="15">
        <f>SUM('longitudinális lx'!FL3:FL$112)/'longitudinális lx'!FL3-0.5</f>
        <v>79.297725908017313</v>
      </c>
      <c r="FM3" s="15">
        <f>SUM('longitudinális lx'!FM3:FM$112)/'longitudinális lx'!FM3-0.5</f>
        <v>79.334563491924499</v>
      </c>
      <c r="FN3" s="15">
        <f>SUM('longitudinális lx'!FN3:FN$112)/'longitudinális lx'!FN3-0.5</f>
        <v>79.319711998640386</v>
      </c>
      <c r="FO3" s="15">
        <f>SUM('longitudinális lx'!FO3:FO$112)/'longitudinális lx'!FO3-0.5</f>
        <v>79.32487740132207</v>
      </c>
      <c r="FP3" s="15">
        <f>SUM('longitudinális lx'!FP3:FP$112)/'longitudinális lx'!FP3-0.5</f>
        <v>79.328374675226698</v>
      </c>
      <c r="FQ3" s="15">
        <f>SUM('longitudinális lx'!FQ3:FQ$112)/'longitudinális lx'!FQ3-0.5</f>
        <v>79.331561345154384</v>
      </c>
      <c r="FR3" s="15">
        <f>SUM('longitudinális lx'!FR3:FR$112)/'longitudinális lx'!FR3-0.5</f>
        <v>79.334456810323999</v>
      </c>
      <c r="FS3" s="15">
        <f>SUM('longitudinális lx'!FS3:FS$112)/'longitudinális lx'!FS3-0.5</f>
        <v>79.337067800397094</v>
      </c>
      <c r="FT3" s="15">
        <f>SUM('longitudinális lx'!FT3:FT$112)/'longitudinális lx'!FT3-0.5</f>
        <v>79.339374565237705</v>
      </c>
      <c r="FU3" s="15">
        <f>SUM('longitudinális lx'!FU3:FU$112)/'longitudinális lx'!FU3-0.5</f>
        <v>79.341386860726956</v>
      </c>
      <c r="FV3" s="15">
        <f>SUM('longitudinális lx'!FV3:FV$112)/'longitudinális lx'!FV3-0.5</f>
        <v>79.343056596345008</v>
      </c>
      <c r="FW3" s="15">
        <f>SUM('longitudinális lx'!FW3:FW$112)/'longitudinális lx'!FW3-0.5</f>
        <v>79.344351876859861</v>
      </c>
      <c r="FX3" s="15">
        <f>SUM('longitudinális lx'!FX3:FX$112)/'longitudinális lx'!FX3-0.5</f>
        <v>79.34514484427477</v>
      </c>
      <c r="FY3" s="15">
        <f>SUM('longitudinális lx'!FY3:FY$112)/'longitudinális lx'!FY3-0.5</f>
        <v>79.345144844274813</v>
      </c>
    </row>
    <row r="4" spans="1:181" x14ac:dyDescent="0.25">
      <c r="A4" s="13">
        <v>2</v>
      </c>
      <c r="B4" s="15" t="str">
        <f>IF(B$1+$A4&lt;1950,"",SUM('longitudinális lx'!B4:B$112)/'longitudinális lx'!B4-0.5)</f>
        <v/>
      </c>
      <c r="C4" s="15" t="str">
        <f>IF(C$1+$A4&lt;1950,"",SUM('longitudinális lx'!C4:C$112)/'longitudinális lx'!C4-0.5)</f>
        <v/>
      </c>
      <c r="D4" s="15" t="str">
        <f>IF(D$1+$A4&lt;1950,"",SUM('longitudinális lx'!D4:D$112)/'longitudinális lx'!D4-0.5)</f>
        <v/>
      </c>
      <c r="E4" s="15" t="str">
        <f>IF(E$1+$A4&lt;1950,"",SUM('longitudinális lx'!E4:E$112)/'longitudinális lx'!E4-0.5)</f>
        <v/>
      </c>
      <c r="F4" s="15" t="str">
        <f>IF(F$1+$A4&lt;1950,"",SUM('longitudinális lx'!F4:F$112)/'longitudinális lx'!F4-0.5)</f>
        <v/>
      </c>
      <c r="G4" s="15" t="str">
        <f>IF(G$1+$A4&lt;1950,"",SUM('longitudinális lx'!G4:G$112)/'longitudinális lx'!G4-0.5)</f>
        <v/>
      </c>
      <c r="H4" s="15" t="str">
        <f>IF(H$1+$A4&lt;1950,"",SUM('longitudinális lx'!H4:H$112)/'longitudinális lx'!H4-0.5)</f>
        <v/>
      </c>
      <c r="I4" s="15" t="str">
        <f>IF(I$1+$A4&lt;1950,"",SUM('longitudinális lx'!I4:I$112)/'longitudinális lx'!I4-0.5)</f>
        <v/>
      </c>
      <c r="J4" s="15" t="str">
        <f>IF(J$1+$A4&lt;1950,"",SUM('longitudinális lx'!J4:J$112)/'longitudinális lx'!J4-0.5)</f>
        <v/>
      </c>
      <c r="K4" s="15" t="str">
        <f>IF(K$1+$A4&lt;1950,"",SUM('longitudinális lx'!K4:K$112)/'longitudinális lx'!K4-0.5)</f>
        <v/>
      </c>
      <c r="L4" s="15" t="str">
        <f>IF(L$1+$A4&lt;1950,"",SUM('longitudinális lx'!L4:L$112)/'longitudinális lx'!L4-0.5)</f>
        <v/>
      </c>
      <c r="M4" s="15" t="str">
        <f>IF(M$1+$A4&lt;1950,"",SUM('longitudinális lx'!M4:M$112)/'longitudinális lx'!M4-0.5)</f>
        <v/>
      </c>
      <c r="N4" s="15" t="str">
        <f>IF(N$1+$A4&lt;1950,"",SUM('longitudinális lx'!N4:N$112)/'longitudinális lx'!N4-0.5)</f>
        <v/>
      </c>
      <c r="O4" s="15" t="str">
        <f>IF(O$1+$A4&lt;1950,"",SUM('longitudinális lx'!O4:O$112)/'longitudinális lx'!O4-0.5)</f>
        <v/>
      </c>
      <c r="P4" s="15" t="str">
        <f>IF(P$1+$A4&lt;1950,"",SUM('longitudinális lx'!P4:P$112)/'longitudinális lx'!P4-0.5)</f>
        <v/>
      </c>
      <c r="Q4" s="15" t="str">
        <f>IF(Q$1+$A4&lt;1950,"",SUM('longitudinális lx'!Q4:Q$112)/'longitudinális lx'!Q4-0.5)</f>
        <v/>
      </c>
      <c r="R4" s="15" t="str">
        <f>IF(R$1+$A4&lt;1950,"",SUM('longitudinális lx'!R4:R$112)/'longitudinális lx'!R4-0.5)</f>
        <v/>
      </c>
      <c r="S4" s="15" t="str">
        <f>IF(S$1+$A4&lt;1950,"",SUM('longitudinális lx'!S4:S$112)/'longitudinális lx'!S4-0.5)</f>
        <v/>
      </c>
      <c r="T4" s="15" t="str">
        <f>IF(T$1+$A4&lt;1950,"",SUM('longitudinális lx'!T4:T$112)/'longitudinális lx'!T4-0.5)</f>
        <v/>
      </c>
      <c r="U4" s="15" t="str">
        <f>IF(U$1+$A4&lt;1950,"",SUM('longitudinális lx'!U4:U$112)/'longitudinális lx'!U4-0.5)</f>
        <v/>
      </c>
      <c r="V4" s="15" t="str">
        <f>IF(V$1+$A4&lt;1950,"",SUM('longitudinális lx'!V4:V$112)/'longitudinális lx'!V4-0.5)</f>
        <v/>
      </c>
      <c r="W4" s="15" t="str">
        <f>IF(W$1+$A4&lt;1950,"",SUM('longitudinális lx'!W4:W$112)/'longitudinális lx'!W4-0.5)</f>
        <v/>
      </c>
      <c r="X4" s="15" t="str">
        <f>IF(X$1+$A4&lt;1950,"",SUM('longitudinális lx'!X4:X$112)/'longitudinális lx'!X4-0.5)</f>
        <v/>
      </c>
      <c r="Y4" s="15" t="str">
        <f>IF(Y$1+$A4&lt;1950,"",SUM('longitudinális lx'!Y4:Y$112)/'longitudinális lx'!Y4-0.5)</f>
        <v/>
      </c>
      <c r="Z4" s="15" t="str">
        <f>IF(Z$1+$A4&lt;1950,"",SUM('longitudinális lx'!Z4:Z$112)/'longitudinális lx'!Z4-0.5)</f>
        <v/>
      </c>
      <c r="AA4" s="15" t="str">
        <f>IF(AA$1+$A4&lt;1950,"",SUM('longitudinális lx'!AA4:AA$112)/'longitudinális lx'!AA4-0.5)</f>
        <v/>
      </c>
      <c r="AB4" s="15" t="str">
        <f>IF(AB$1+$A4&lt;1950,"",SUM('longitudinális lx'!AB4:AB$112)/'longitudinális lx'!AB4-0.5)</f>
        <v/>
      </c>
      <c r="AC4" s="15" t="str">
        <f>IF(AC$1+$A4&lt;1950,"",SUM('longitudinális lx'!AC4:AC$112)/'longitudinális lx'!AC4-0.5)</f>
        <v/>
      </c>
      <c r="AD4" s="15" t="str">
        <f>IF(AD$1+$A4&lt;1950,"",SUM('longitudinális lx'!AD4:AD$112)/'longitudinális lx'!AD4-0.5)</f>
        <v/>
      </c>
      <c r="AE4" s="15" t="str">
        <f>IF(AE$1+$A4&lt;1950,"",SUM('longitudinális lx'!AE4:AE$112)/'longitudinális lx'!AE4-0.5)</f>
        <v/>
      </c>
      <c r="AF4" s="15" t="str">
        <f>IF(AF$1+$A4&lt;1950,"",SUM('longitudinális lx'!AF4:AF$112)/'longitudinális lx'!AF4-0.5)</f>
        <v/>
      </c>
      <c r="AG4" s="15" t="str">
        <f>IF(AG$1+$A4&lt;1950,"",SUM('longitudinális lx'!AG4:AG$112)/'longitudinális lx'!AG4-0.5)</f>
        <v/>
      </c>
      <c r="AH4" s="15" t="str">
        <f>IF(AH$1+$A4&lt;1950,"",SUM('longitudinális lx'!AH4:AH$112)/'longitudinális lx'!AH4-0.5)</f>
        <v/>
      </c>
      <c r="AI4" s="15" t="str">
        <f>IF(AI$1+$A4&lt;1950,"",SUM('longitudinális lx'!AI4:AI$112)/'longitudinális lx'!AI4-0.5)</f>
        <v/>
      </c>
      <c r="AJ4" s="15" t="str">
        <f>IF(AJ$1+$A4&lt;1950,"",SUM('longitudinális lx'!AJ4:AJ$112)/'longitudinális lx'!AJ4-0.5)</f>
        <v/>
      </c>
      <c r="AK4" s="15" t="str">
        <f>IF(AK$1+$A4&lt;1950,"",SUM('longitudinális lx'!AK4:AK$112)/'longitudinális lx'!AK4-0.5)</f>
        <v/>
      </c>
      <c r="AL4" s="15" t="str">
        <f>IF(AL$1+$A4&lt;1950,"",SUM('longitudinális lx'!AL4:AL$112)/'longitudinális lx'!AL4-0.5)</f>
        <v/>
      </c>
      <c r="AM4" s="15" t="str">
        <f>IF(AM$1+$A4&lt;1950,"",SUM('longitudinális lx'!AM4:AM$112)/'longitudinális lx'!AM4-0.5)</f>
        <v/>
      </c>
      <c r="AN4" s="15" t="str">
        <f>IF(AN$1+$A4&lt;1950,"",SUM('longitudinális lx'!AN4:AN$112)/'longitudinális lx'!AN4-0.5)</f>
        <v/>
      </c>
      <c r="AO4" s="15" t="str">
        <f>IF(AO$1+$A4&lt;1950,"",SUM('longitudinális lx'!AO4:AO$112)/'longitudinális lx'!AO4-0.5)</f>
        <v/>
      </c>
      <c r="AP4" s="15" t="str">
        <f>IF(AP$1+$A4&lt;1950,"",SUM('longitudinális lx'!AP4:AP$112)/'longitudinális lx'!AP4-0.5)</f>
        <v/>
      </c>
      <c r="AQ4" s="15" t="str">
        <f>IF(AQ$1+$A4&lt;1950,"",SUM('longitudinális lx'!AQ4:AQ$112)/'longitudinális lx'!AQ4-0.5)</f>
        <v/>
      </c>
      <c r="AR4" s="15" t="str">
        <f>IF(AR$1+$A4&lt;1950,"",SUM('longitudinális lx'!AR4:AR$112)/'longitudinális lx'!AR4-0.5)</f>
        <v/>
      </c>
      <c r="AS4" s="15" t="str">
        <f>IF(AS$1+$A4&lt;1950,"",SUM('longitudinális lx'!AS4:AS$112)/'longitudinális lx'!AS4-0.5)</f>
        <v/>
      </c>
      <c r="AT4" s="15" t="str">
        <f>IF(AT$1+$A4&lt;1950,"",SUM('longitudinális lx'!AT4:AT$112)/'longitudinális lx'!AT4-0.5)</f>
        <v/>
      </c>
      <c r="AU4" s="15" t="str">
        <f>IF(AU$1+$A4&lt;1950,"",SUM('longitudinális lx'!AU4:AU$112)/'longitudinális lx'!AU4-0.5)</f>
        <v/>
      </c>
      <c r="AV4" s="15" t="str">
        <f>IF(AV$1+$A4&lt;1950,"",SUM('longitudinális lx'!AV4:AV$112)/'longitudinális lx'!AV4-0.5)</f>
        <v/>
      </c>
      <c r="AW4" s="15" t="str">
        <f>IF(AW$1+$A4&lt;1950,"",SUM('longitudinális lx'!AW4:AW$112)/'longitudinális lx'!AW4-0.5)</f>
        <v/>
      </c>
      <c r="AX4" s="15" t="str">
        <f>IF(AX$1+$A4&lt;1950,"",SUM('longitudinális lx'!AX4:AX$112)/'longitudinális lx'!AX4-0.5)</f>
        <v/>
      </c>
      <c r="AY4" s="15" t="str">
        <f>IF(AY$1+$A4&lt;1950,"",SUM('longitudinális lx'!AY4:AY$112)/'longitudinális lx'!AY4-0.5)</f>
        <v/>
      </c>
      <c r="AZ4" s="15" t="str">
        <f>IF(AZ$1+$A4&lt;1950,"",SUM('longitudinális lx'!AZ4:AZ$112)/'longitudinális lx'!AZ4-0.5)</f>
        <v/>
      </c>
      <c r="BA4" s="15" t="str">
        <f>IF(BA$1+$A4&lt;1950,"",SUM('longitudinális lx'!BA4:BA$112)/'longitudinális lx'!BA4-0.5)</f>
        <v/>
      </c>
      <c r="BB4" s="15" t="str">
        <f>IF(BB$1+$A4&lt;1950,"",SUM('longitudinális lx'!BB4:BB$112)/'longitudinális lx'!BB4-0.5)</f>
        <v/>
      </c>
      <c r="BC4" s="15" t="str">
        <f>IF(BC$1+$A4&lt;1950,"",SUM('longitudinális lx'!BC4:BC$112)/'longitudinális lx'!BC4-0.5)</f>
        <v/>
      </c>
      <c r="BD4" s="15" t="str">
        <f>IF(BD$1+$A4&lt;1950,"",SUM('longitudinális lx'!BD4:BD$112)/'longitudinális lx'!BD4-0.5)</f>
        <v/>
      </c>
      <c r="BE4" s="15" t="str">
        <f>IF(BE$1+$A4&lt;1950,"",SUM('longitudinális lx'!BE4:BE$112)/'longitudinális lx'!BE4-0.5)</f>
        <v/>
      </c>
      <c r="BF4" s="15" t="str">
        <f>IF(BF$1+$A4&lt;1950,"",SUM('longitudinális lx'!BF4:BF$112)/'longitudinális lx'!BF4-0.5)</f>
        <v/>
      </c>
      <c r="BG4" s="15" t="str">
        <f>IF(BG$1+$A4&lt;1950,"",SUM('longitudinális lx'!BG4:BG$112)/'longitudinális lx'!BG4-0.5)</f>
        <v/>
      </c>
      <c r="BH4" s="15" t="str">
        <f>IF(BH$1+$A4&lt;1950,"",SUM('longitudinális lx'!BH4:BH$112)/'longitudinális lx'!BH4-0.5)</f>
        <v/>
      </c>
      <c r="BI4" s="15" t="str">
        <f>IF(BI$1+$A4&lt;1950,"",SUM('longitudinális lx'!BI4:BI$112)/'longitudinális lx'!BI4-0.5)</f>
        <v/>
      </c>
      <c r="BJ4" s="15" t="str">
        <f>IF(BJ$1+$A4&lt;1950,"",SUM('longitudinális lx'!BJ4:BJ$112)/'longitudinális lx'!BJ4-0.5)</f>
        <v/>
      </c>
      <c r="BK4" s="15" t="str">
        <f>IF(BK$1+$A4&lt;1950,"",SUM('longitudinális lx'!BK4:BK$112)/'longitudinális lx'!BK4-0.5)</f>
        <v/>
      </c>
      <c r="BL4" s="15" t="str">
        <f>IF(BL$1+$A4&lt;1950,"",SUM('longitudinális lx'!BL4:BL$112)/'longitudinális lx'!BL4-0.5)</f>
        <v/>
      </c>
      <c r="BM4" s="15" t="str">
        <f>IF(BM$1+$A4&lt;1950,"",SUM('longitudinális lx'!BM4:BM$112)/'longitudinális lx'!BM4-0.5)</f>
        <v/>
      </c>
      <c r="BN4" s="15" t="str">
        <f>IF(BN$1+$A4&lt;1950,"",SUM('longitudinális lx'!BN4:BN$112)/'longitudinális lx'!BN4-0.5)</f>
        <v/>
      </c>
      <c r="BO4" s="15" t="str">
        <f>IF(BO$1+$A4&lt;1950,"",SUM('longitudinális lx'!BO4:BO$112)/'longitudinális lx'!BO4-0.5)</f>
        <v/>
      </c>
      <c r="BP4" s="15" t="str">
        <f>IF(BP$1+$A4&lt;1950,"",SUM('longitudinális lx'!BP4:BP$112)/'longitudinális lx'!BP4-0.5)</f>
        <v/>
      </c>
      <c r="BQ4" s="15" t="str">
        <f>IF(BQ$1+$A4&lt;1950,"",SUM('longitudinális lx'!BQ4:BQ$112)/'longitudinális lx'!BQ4-0.5)</f>
        <v/>
      </c>
      <c r="BR4" s="15" t="str">
        <f>IF(BR$1+$A4&lt;1950,"",SUM('longitudinális lx'!BR4:BR$112)/'longitudinális lx'!BR4-0.5)</f>
        <v/>
      </c>
      <c r="BS4" s="15" t="str">
        <f>IF(BS$1+$A4&lt;1950,"",SUM('longitudinális lx'!BS4:BS$112)/'longitudinális lx'!BS4-0.5)</f>
        <v/>
      </c>
      <c r="BT4" s="15" t="str">
        <f>IF(BT$1+$A4&lt;1950,"",SUM('longitudinális lx'!BT4:BT$112)/'longitudinális lx'!BT4-0.5)</f>
        <v/>
      </c>
      <c r="BU4" s="15" t="str">
        <f>IF(BU$1+$A4&lt;1950,"",SUM('longitudinális lx'!BU4:BU$112)/'longitudinális lx'!BU4-0.5)</f>
        <v/>
      </c>
      <c r="BV4" s="15" t="str">
        <f>IF(BV$1+$A4&lt;1950,"",SUM('longitudinális lx'!BV4:BV$112)/'longitudinális lx'!BV4-0.5)</f>
        <v/>
      </c>
      <c r="BW4" s="15" t="str">
        <f>IF(BW$1+$A4&lt;1950,"",SUM('longitudinális lx'!BW4:BW$112)/'longitudinális lx'!BW4-0.5)</f>
        <v/>
      </c>
      <c r="BX4" s="15" t="str">
        <f>IF(BX$1+$A4&lt;1950,"",SUM('longitudinális lx'!BX4:BX$112)/'longitudinális lx'!BX4-0.5)</f>
        <v/>
      </c>
      <c r="BY4" s="15" t="str">
        <f>IF(BY$1+$A4&lt;1950,"",SUM('longitudinális lx'!BY4:BY$112)/'longitudinális lx'!BY4-0.5)</f>
        <v/>
      </c>
      <c r="BZ4" s="15" t="str">
        <f>IF(BZ$1+$A4&lt;1950,"",SUM('longitudinális lx'!BZ4:BZ$112)/'longitudinális lx'!BZ4-0.5)</f>
        <v/>
      </c>
      <c r="CA4" s="15" t="str">
        <f>IF(CA$1+$A4&lt;1950,"",SUM('longitudinális lx'!CA4:CA$112)/'longitudinális lx'!CA4-0.5)</f>
        <v/>
      </c>
      <c r="CB4" s="15" t="str">
        <f>IF(CB$1+$A4&lt;1950,"",SUM('longitudinális lx'!CB4:CB$112)/'longitudinális lx'!CB4-0.5)</f>
        <v/>
      </c>
      <c r="CC4" s="15" t="str">
        <f>IF(CC$1+$A4&lt;1950,"",SUM('longitudinális lx'!CC4:CC$112)/'longitudinális lx'!CC4-0.5)</f>
        <v/>
      </c>
      <c r="CD4" s="15" t="str">
        <f>IF(CD$1+$A4&lt;1950,"",SUM('longitudinális lx'!CD4:CD$112)/'longitudinális lx'!CD4-0.5)</f>
        <v/>
      </c>
      <c r="CE4" s="15" t="str">
        <f>IF(CE$1+$A4&lt;1950,"",SUM('longitudinális lx'!CE4:CE$112)/'longitudinális lx'!CE4-0.5)</f>
        <v/>
      </c>
      <c r="CF4" s="15" t="str">
        <f>IF(CF$1+$A4&lt;1950,"",SUM('longitudinális lx'!CF4:CF$112)/'longitudinális lx'!CF4-0.5)</f>
        <v/>
      </c>
      <c r="CG4" s="15" t="str">
        <f>IF(CG$1+$A4&lt;1950,"",SUM('longitudinális lx'!CG4:CG$112)/'longitudinális lx'!CG4-0.5)</f>
        <v/>
      </c>
      <c r="CH4" s="15" t="str">
        <f>IF(CH$1+$A4&lt;1950,"",SUM('longitudinális lx'!CH4:CH$112)/'longitudinális lx'!CH4-0.5)</f>
        <v/>
      </c>
      <c r="CI4" s="15" t="str">
        <f>IF(CI$1+$A4&lt;1950,"",SUM('longitudinális lx'!CI4:CI$112)/'longitudinális lx'!CI4-0.5)</f>
        <v/>
      </c>
      <c r="CJ4" s="15" t="str">
        <f>IF(CJ$1+$A4&lt;1950,"",SUM('longitudinális lx'!CJ4:CJ$112)/'longitudinális lx'!CJ4-0.5)</f>
        <v/>
      </c>
      <c r="CK4" s="15" t="str">
        <f>IF(CK$1+$A4&lt;1950,"",SUM('longitudinális lx'!CK4:CK$112)/'longitudinális lx'!CK4-0.5)</f>
        <v/>
      </c>
      <c r="CL4" s="15" t="str">
        <f>IF(CL$1+$A4&lt;1950,"",SUM('longitudinális lx'!CL4:CL$112)/'longitudinális lx'!CL4-0.5)</f>
        <v/>
      </c>
      <c r="CM4" s="15" t="str">
        <f>IF(CM$1+$A4&lt;1950,"",SUM('longitudinális lx'!CM4:CM$112)/'longitudinális lx'!CM4-0.5)</f>
        <v/>
      </c>
      <c r="CN4" s="15" t="str">
        <f>IF(CN$1+$A4&lt;1950,"",SUM('longitudinális lx'!CN4:CN$112)/'longitudinális lx'!CN4-0.5)</f>
        <v/>
      </c>
      <c r="CO4" s="15" t="str">
        <f>IF(CO$1+$A4&lt;1950,"",SUM('longitudinális lx'!CO4:CO$112)/'longitudinális lx'!CO4-0.5)</f>
        <v/>
      </c>
      <c r="CP4" s="15" t="str">
        <f>IF(CP$1+$A4&lt;1950,"",SUM('longitudinális lx'!CP4:CP$112)/'longitudinális lx'!CP4-0.5)</f>
        <v/>
      </c>
      <c r="CQ4" s="15" t="str">
        <f>IF(CQ$1+$A4&lt;1950,"",SUM('longitudinális lx'!CQ4:CQ$112)/'longitudinális lx'!CQ4-0.5)</f>
        <v/>
      </c>
      <c r="CR4" s="15" t="str">
        <f>IF(CR$1+$A4&lt;1950,"",SUM('longitudinális lx'!CR4:CR$112)/'longitudinális lx'!CR4-0.5)</f>
        <v/>
      </c>
      <c r="CS4" s="15" t="str">
        <f>IF(CS$1+$A4&lt;1950,"",SUM('longitudinális lx'!CS4:CS$112)/'longitudinális lx'!CS4-0.5)</f>
        <v/>
      </c>
      <c r="CT4" s="15" t="str">
        <f>IF(CT$1+$A4&lt;1950,"",SUM('longitudinális lx'!CT4:CT$112)/'longitudinális lx'!CT4-0.5)</f>
        <v/>
      </c>
      <c r="CU4" s="15" t="str">
        <f>IF(CU$1+$A4&lt;1950,"",SUM('longitudinális lx'!CU4:CU$112)/'longitudinális lx'!CU4-0.5)</f>
        <v/>
      </c>
      <c r="CV4" s="15" t="str">
        <f>IF(CV$1+$A4&lt;1950,"",SUM('longitudinális lx'!CV4:CV$112)/'longitudinális lx'!CV4-0.5)</f>
        <v/>
      </c>
      <c r="CW4" s="15" t="str">
        <f>IF(CW$1+$A4&lt;1950,"",SUM('longitudinális lx'!CW4:CW$112)/'longitudinális lx'!CW4-0.5)</f>
        <v/>
      </c>
      <c r="CX4" s="15" t="str">
        <f>IF(CX$1+$A4&lt;1950,"",SUM('longitudinális lx'!CX4:CX$112)/'longitudinális lx'!CX4-0.5)</f>
        <v/>
      </c>
      <c r="CY4" s="15" t="str">
        <f>IF(CY$1+$A4&lt;1950,"",SUM('longitudinális lx'!CY4:CY$112)/'longitudinális lx'!CY4-0.5)</f>
        <v/>
      </c>
      <c r="CZ4" s="15" t="str">
        <f>IF(CZ$1+$A4&lt;1950,"",SUM('longitudinális lx'!CZ4:CZ$112)/'longitudinális lx'!CZ4-0.5)</f>
        <v/>
      </c>
      <c r="DA4" s="15" t="str">
        <f>IF(DA$1+$A4&lt;1950,"",SUM('longitudinális lx'!DA4:DA$112)/'longitudinális lx'!DA4-0.5)</f>
        <v/>
      </c>
      <c r="DB4" s="15" t="str">
        <f>IF(DB$1+$A4&lt;1950,"",SUM('longitudinális lx'!DB4:DB$112)/'longitudinális lx'!DB4-0.5)</f>
        <v/>
      </c>
      <c r="DC4" s="15" t="str">
        <f>IF(DC$1+$A4&lt;1950,"",SUM('longitudinális lx'!DC4:DC$112)/'longitudinális lx'!DC4-0.5)</f>
        <v/>
      </c>
      <c r="DD4" s="15" t="str">
        <f>IF(DD$1+$A4&lt;1950,"",SUM('longitudinális lx'!DD4:DD$112)/'longitudinális lx'!DD4-0.5)</f>
        <v/>
      </c>
      <c r="DE4" s="15" t="str">
        <f>IF(DE$1+$A4&lt;1950,"",SUM('longitudinális lx'!DE4:DE$112)/'longitudinális lx'!DE4-0.5)</f>
        <v/>
      </c>
      <c r="DF4" s="15">
        <f>IF(DF$1+$A4&lt;1950,"",SUM('longitudinális lx'!DF4:DF$112)/'longitudinális lx'!DF4-0.5)</f>
        <v>75.938169679581421</v>
      </c>
      <c r="DG4" s="15">
        <f>IF(DG$1+$A4&lt;1950,"",SUM('longitudinális lx'!DG4:DG$112)/'longitudinális lx'!DG4-0.5)</f>
        <v>76.057485225031883</v>
      </c>
      <c r="DH4" s="15">
        <f>SUM('longitudinális lx'!DH4:DH$112)/'longitudinális lx'!DH4-0.5</f>
        <v>76.023564618230736</v>
      </c>
      <c r="DI4" s="15">
        <f>SUM('longitudinális lx'!DI4:DI$112)/'longitudinális lx'!DI4-0.5</f>
        <v>76.258894028295472</v>
      </c>
      <c r="DJ4" s="15">
        <f>SUM('longitudinális lx'!DJ4:DJ$112)/'longitudinális lx'!DJ4-0.5</f>
        <v>76.324279444189941</v>
      </c>
      <c r="DK4" s="15">
        <f>SUM('longitudinális lx'!DK4:DK$112)/'longitudinális lx'!DK4-0.5</f>
        <v>76.336222877117137</v>
      </c>
      <c r="DL4" s="15">
        <f>SUM('longitudinális lx'!DL4:DL$112)/'longitudinális lx'!DL4-0.5</f>
        <v>76.464027137752552</v>
      </c>
      <c r="DM4" s="15">
        <f>SUM('longitudinális lx'!DM4:DM$112)/'longitudinális lx'!DM4-0.5</f>
        <v>76.407282553619282</v>
      </c>
      <c r="DN4" s="15">
        <f>SUM('longitudinális lx'!DN4:DN$112)/'longitudinális lx'!DN4-0.5</f>
        <v>76.580013104399995</v>
      </c>
      <c r="DO4" s="15">
        <f>SUM('longitudinális lx'!DO4:DO$112)/'longitudinális lx'!DO4-0.5</f>
        <v>76.677427712219568</v>
      </c>
      <c r="DP4" s="15">
        <f>SUM('longitudinális lx'!DP4:DP$112)/'longitudinális lx'!DP4-0.5</f>
        <v>76.760235535045751</v>
      </c>
      <c r="DQ4" s="15">
        <f>SUM('longitudinális lx'!DQ4:DQ$112)/'longitudinális lx'!DQ4-0.5</f>
        <v>76.836293466940276</v>
      </c>
      <c r="DR4" s="15">
        <f>SUM('longitudinális lx'!DR4:DR$112)/'longitudinális lx'!DR4-0.5</f>
        <v>76.850135116321027</v>
      </c>
      <c r="DS4" s="15">
        <f>SUM('longitudinális lx'!DS4:DS$112)/'longitudinális lx'!DS4-0.5</f>
        <v>77.008051449176364</v>
      </c>
      <c r="DT4" s="15">
        <f>SUM('longitudinális lx'!DT4:DT$112)/'longitudinális lx'!DT4-0.5</f>
        <v>77.082089961439678</v>
      </c>
      <c r="DU4" s="15">
        <f>SUM('longitudinális lx'!DU4:DU$112)/'longitudinális lx'!DU4-0.5</f>
        <v>77.193903382790737</v>
      </c>
      <c r="DV4" s="15">
        <f>SUM('longitudinális lx'!DV4:DV$112)/'longitudinális lx'!DV4-0.5</f>
        <v>77.302982615056649</v>
      </c>
      <c r="DW4" s="15">
        <f>SUM('longitudinális lx'!DW4:DW$112)/'longitudinális lx'!DW4-0.5</f>
        <v>77.326544159100024</v>
      </c>
      <c r="DX4" s="15">
        <f>SUM('longitudinális lx'!DX4:DX$112)/'longitudinális lx'!DX4-0.5</f>
        <v>77.466391677512476</v>
      </c>
      <c r="DY4" s="15">
        <f>SUM('longitudinális lx'!DY4:DY$112)/'longitudinális lx'!DY4-0.5</f>
        <v>77.463260666028489</v>
      </c>
      <c r="DZ4" s="15">
        <f>SUM('longitudinális lx'!DZ4:DZ$112)/'longitudinális lx'!DZ4-0.5</f>
        <v>77.511969416877079</v>
      </c>
      <c r="EA4" s="15">
        <f>SUM('longitudinális lx'!EA4:EA$112)/'longitudinális lx'!EA4-0.5</f>
        <v>77.624301270104226</v>
      </c>
      <c r="EB4" s="15">
        <f>SUM('longitudinális lx'!EB4:EB$112)/'longitudinális lx'!EB4-0.5</f>
        <v>77.687150143646903</v>
      </c>
      <c r="EC4" s="15">
        <f>SUM('longitudinális lx'!EC4:EC$112)/'longitudinális lx'!EC4-0.5</f>
        <v>77.677154203376375</v>
      </c>
      <c r="ED4" s="15">
        <f>SUM('longitudinális lx'!ED4:ED$112)/'longitudinális lx'!ED4-0.5</f>
        <v>77.780063828817504</v>
      </c>
      <c r="EE4" s="15">
        <f>SUM('longitudinális lx'!EE4:EE$112)/'longitudinális lx'!EE4-0.5</f>
        <v>77.778840905979393</v>
      </c>
      <c r="EF4" s="15">
        <f>SUM('longitudinális lx'!EF4:EF$112)/'longitudinális lx'!EF4-0.5</f>
        <v>77.845717743580522</v>
      </c>
      <c r="EG4" s="15">
        <f>SUM('longitudinális lx'!EG4:EG$112)/'longitudinális lx'!EG4-0.5</f>
        <v>77.913864560665118</v>
      </c>
      <c r="EH4" s="15">
        <f>SUM('longitudinális lx'!EH4:EH$112)/'longitudinális lx'!EH4-0.5</f>
        <v>77.922983053162625</v>
      </c>
      <c r="EI4" s="15">
        <f>SUM('longitudinális lx'!EI4:EI$112)/'longitudinális lx'!EI4-0.5</f>
        <v>77.99122124053757</v>
      </c>
      <c r="EJ4" s="15">
        <f>SUM('longitudinális lx'!EJ4:EJ$112)/'longitudinális lx'!EJ4-0.5</f>
        <v>77.997387528523433</v>
      </c>
      <c r="EK4" s="15">
        <f>SUM('longitudinális lx'!EK4:EK$112)/'longitudinális lx'!EK4-0.5</f>
        <v>78.076772573540097</v>
      </c>
      <c r="EL4" s="15">
        <f>SUM('longitudinális lx'!EL4:EL$112)/'longitudinális lx'!EL4-0.5</f>
        <v>78.099636329451457</v>
      </c>
      <c r="EM4" s="15">
        <f>SUM('longitudinális lx'!EM4:EM$112)/'longitudinális lx'!EM4-0.5</f>
        <v>78.055135339614367</v>
      </c>
      <c r="EN4" s="15">
        <f>SUM('longitudinális lx'!EN4:EN$112)/'longitudinális lx'!EN4-0.5</f>
        <v>78.078419587642117</v>
      </c>
      <c r="EO4" s="15">
        <f>SUM('longitudinális lx'!EO4:EO$112)/'longitudinális lx'!EO4-0.5</f>
        <v>78.111029998952574</v>
      </c>
      <c r="EP4" s="15">
        <f>SUM('longitudinális lx'!EP4:EP$112)/'longitudinális lx'!EP4-0.5</f>
        <v>78.107933035640883</v>
      </c>
      <c r="EQ4" s="15">
        <f>SUM('longitudinális lx'!EQ4:EQ$112)/'longitudinális lx'!EQ4-0.5</f>
        <v>78.14441872466233</v>
      </c>
      <c r="ER4" s="15">
        <f>SUM('longitudinális lx'!ER4:ER$112)/'longitudinális lx'!ER4-0.5</f>
        <v>78.185555908395841</v>
      </c>
      <c r="ES4" s="15">
        <f>SUM('longitudinális lx'!ES4:ES$112)/'longitudinális lx'!ES4-0.5</f>
        <v>78.189641428292191</v>
      </c>
      <c r="ET4" s="15">
        <f>SUM('longitudinális lx'!ET4:ET$112)/'longitudinális lx'!ET4-0.5</f>
        <v>78.223611210575001</v>
      </c>
      <c r="EU4" s="15">
        <f>SUM('longitudinális lx'!EU4:EU$112)/'longitudinális lx'!EU4-0.5</f>
        <v>78.219062397272779</v>
      </c>
      <c r="EV4" s="15">
        <f>SUM('longitudinális lx'!EV4:EV$112)/'longitudinális lx'!EV4-0.5</f>
        <v>78.192031029128302</v>
      </c>
      <c r="EW4" s="15">
        <f>SUM('longitudinális lx'!EW4:EW$112)/'longitudinális lx'!EW4-0.5</f>
        <v>78.231179777966247</v>
      </c>
      <c r="EX4" s="15">
        <f>SUM('longitudinális lx'!EX4:EX$112)/'longitudinális lx'!EX4-0.5</f>
        <v>78.254201472517053</v>
      </c>
      <c r="EY4" s="15">
        <f>SUM('longitudinális lx'!EY4:EY$112)/'longitudinális lx'!EY4-0.5</f>
        <v>78.263991424551918</v>
      </c>
      <c r="EZ4" s="15">
        <f>SUM('longitudinális lx'!EZ4:EZ$112)/'longitudinális lx'!EZ4-0.5</f>
        <v>78.241491736929618</v>
      </c>
      <c r="FA4" s="15">
        <f>SUM('longitudinális lx'!FA4:FA$112)/'longitudinális lx'!FA4-0.5</f>
        <v>78.276004426253834</v>
      </c>
      <c r="FB4" s="15">
        <f>SUM('longitudinális lx'!FB4:FB$112)/'longitudinális lx'!FB4-0.5</f>
        <v>78.265242723300133</v>
      </c>
      <c r="FC4" s="15">
        <f>SUM('longitudinális lx'!FC4:FC$112)/'longitudinális lx'!FC4-0.5</f>
        <v>78.289906477585362</v>
      </c>
      <c r="FD4" s="15">
        <f>SUM('longitudinális lx'!FD4:FD$112)/'longitudinális lx'!FD4-0.5</f>
        <v>78.306189220579185</v>
      </c>
      <c r="FE4" s="15">
        <f>SUM('longitudinális lx'!FE4:FE$112)/'longitudinális lx'!FE4-0.5</f>
        <v>78.304538701751156</v>
      </c>
      <c r="FF4" s="15">
        <f>SUM('longitudinális lx'!FF4:FF$112)/'longitudinális lx'!FF4-0.5</f>
        <v>78.322740422014874</v>
      </c>
      <c r="FG4" s="15">
        <f>SUM('longitudinális lx'!FG4:FG$112)/'longitudinális lx'!FG4-0.5</f>
        <v>78.322292582666705</v>
      </c>
      <c r="FH4" s="15">
        <f>SUM('longitudinális lx'!FH4:FH$112)/'longitudinális lx'!FH4-0.5</f>
        <v>78.331665003155209</v>
      </c>
      <c r="FI4" s="15">
        <f>SUM('longitudinális lx'!FI4:FI$112)/'longitudinális lx'!FI4-0.5</f>
        <v>78.315687944944102</v>
      </c>
      <c r="FJ4" s="15">
        <f>SUM('longitudinális lx'!FJ4:FJ$112)/'longitudinális lx'!FJ4-0.5</f>
        <v>78.341535309485451</v>
      </c>
      <c r="FK4" s="15">
        <f>SUM('longitudinális lx'!FK4:FK$112)/'longitudinális lx'!FK4-0.5</f>
        <v>78.340236474849235</v>
      </c>
      <c r="FL4" s="15">
        <f>SUM('longitudinális lx'!FL4:FL$112)/'longitudinális lx'!FL4-0.5</f>
        <v>78.33714448025745</v>
      </c>
      <c r="FM4" s="15">
        <f>SUM('longitudinális lx'!FM4:FM$112)/'longitudinális lx'!FM4-0.5</f>
        <v>78.351122227592271</v>
      </c>
      <c r="FN4" s="15">
        <f>SUM('longitudinális lx'!FN4:FN$112)/'longitudinális lx'!FN4-0.5</f>
        <v>78.34967487509293</v>
      </c>
      <c r="FO4" s="15">
        <f>SUM('longitudinális lx'!FO4:FO$112)/'longitudinális lx'!FO4-0.5</f>
        <v>78.352329767958281</v>
      </c>
      <c r="FP4" s="15">
        <f>SUM('longitudinális lx'!FP4:FP$112)/'longitudinális lx'!FP4-0.5</f>
        <v>78.354728303867262</v>
      </c>
      <c r="FQ4" s="15">
        <f>SUM('longitudinális lx'!FQ4:FQ$112)/'longitudinális lx'!FQ4-0.5</f>
        <v>78.35686012547697</v>
      </c>
      <c r="FR4" s="15">
        <f>SUM('longitudinális lx'!FR4:FR$112)/'longitudinális lx'!FR4-0.5</f>
        <v>78.358742887686589</v>
      </c>
      <c r="FS4" s="15">
        <f>SUM('longitudinális lx'!FS4:FS$112)/'longitudinális lx'!FS4-0.5</f>
        <v>78.360381640859543</v>
      </c>
      <c r="FT4" s="15">
        <f>SUM('longitudinális lx'!FT4:FT$112)/'longitudinális lx'!FT4-0.5</f>
        <v>78.3617550147316</v>
      </c>
      <c r="FU4" s="15">
        <f>SUM('longitudinális lx'!FU4:FU$112)/'longitudinális lx'!FU4-0.5</f>
        <v>78.362871218348573</v>
      </c>
      <c r="FV4" s="15">
        <f>SUM('longitudinális lx'!FV4:FV$112)/'longitudinális lx'!FV4-0.5</f>
        <v>78.363680660532069</v>
      </c>
      <c r="FW4" s="15">
        <f>SUM('longitudinális lx'!FW4:FW$112)/'longitudinális lx'!FW4-0.5</f>
        <v>78.364150010775177</v>
      </c>
      <c r="FX4" s="15">
        <f>SUM('longitudinális lx'!FX4:FX$112)/'longitudinális lx'!FX4-0.5</f>
        <v>78.364150010775219</v>
      </c>
      <c r="FY4" s="15">
        <f>SUM('longitudinális lx'!FY4:FY$112)/'longitudinális lx'!FY4-0.5</f>
        <v>78.364150010775248</v>
      </c>
    </row>
    <row r="5" spans="1:181" x14ac:dyDescent="0.25">
      <c r="A5" s="13">
        <v>3</v>
      </c>
      <c r="B5" s="15" t="str">
        <f>IF(B$1+$A5&lt;1950,"",SUM('longitudinális lx'!B5:B$112)/'longitudinális lx'!B5-0.5)</f>
        <v/>
      </c>
      <c r="C5" s="15" t="str">
        <f>IF(C$1+$A5&lt;1950,"",SUM('longitudinális lx'!C5:C$112)/'longitudinális lx'!C5-0.5)</f>
        <v/>
      </c>
      <c r="D5" s="15" t="str">
        <f>IF(D$1+$A5&lt;1950,"",SUM('longitudinális lx'!D5:D$112)/'longitudinális lx'!D5-0.5)</f>
        <v/>
      </c>
      <c r="E5" s="15" t="str">
        <f>IF(E$1+$A5&lt;1950,"",SUM('longitudinális lx'!E5:E$112)/'longitudinális lx'!E5-0.5)</f>
        <v/>
      </c>
      <c r="F5" s="15" t="str">
        <f>IF(F$1+$A5&lt;1950,"",SUM('longitudinális lx'!F5:F$112)/'longitudinális lx'!F5-0.5)</f>
        <v/>
      </c>
      <c r="G5" s="15" t="str">
        <f>IF(G$1+$A5&lt;1950,"",SUM('longitudinális lx'!G5:G$112)/'longitudinális lx'!G5-0.5)</f>
        <v/>
      </c>
      <c r="H5" s="15" t="str">
        <f>IF(H$1+$A5&lt;1950,"",SUM('longitudinális lx'!H5:H$112)/'longitudinális lx'!H5-0.5)</f>
        <v/>
      </c>
      <c r="I5" s="15" t="str">
        <f>IF(I$1+$A5&lt;1950,"",SUM('longitudinális lx'!I5:I$112)/'longitudinális lx'!I5-0.5)</f>
        <v/>
      </c>
      <c r="J5" s="15" t="str">
        <f>IF(J$1+$A5&lt;1950,"",SUM('longitudinális lx'!J5:J$112)/'longitudinális lx'!J5-0.5)</f>
        <v/>
      </c>
      <c r="K5" s="15" t="str">
        <f>IF(K$1+$A5&lt;1950,"",SUM('longitudinális lx'!K5:K$112)/'longitudinális lx'!K5-0.5)</f>
        <v/>
      </c>
      <c r="L5" s="15" t="str">
        <f>IF(L$1+$A5&lt;1950,"",SUM('longitudinális lx'!L5:L$112)/'longitudinális lx'!L5-0.5)</f>
        <v/>
      </c>
      <c r="M5" s="15" t="str">
        <f>IF(M$1+$A5&lt;1950,"",SUM('longitudinális lx'!M5:M$112)/'longitudinális lx'!M5-0.5)</f>
        <v/>
      </c>
      <c r="N5" s="15" t="str">
        <f>IF(N$1+$A5&lt;1950,"",SUM('longitudinális lx'!N5:N$112)/'longitudinális lx'!N5-0.5)</f>
        <v/>
      </c>
      <c r="O5" s="15" t="str">
        <f>IF(O$1+$A5&lt;1950,"",SUM('longitudinális lx'!O5:O$112)/'longitudinális lx'!O5-0.5)</f>
        <v/>
      </c>
      <c r="P5" s="15" t="str">
        <f>IF(P$1+$A5&lt;1950,"",SUM('longitudinális lx'!P5:P$112)/'longitudinális lx'!P5-0.5)</f>
        <v/>
      </c>
      <c r="Q5" s="15" t="str">
        <f>IF(Q$1+$A5&lt;1950,"",SUM('longitudinális lx'!Q5:Q$112)/'longitudinális lx'!Q5-0.5)</f>
        <v/>
      </c>
      <c r="R5" s="15" t="str">
        <f>IF(R$1+$A5&lt;1950,"",SUM('longitudinális lx'!R5:R$112)/'longitudinális lx'!R5-0.5)</f>
        <v/>
      </c>
      <c r="S5" s="15" t="str">
        <f>IF(S$1+$A5&lt;1950,"",SUM('longitudinális lx'!S5:S$112)/'longitudinális lx'!S5-0.5)</f>
        <v/>
      </c>
      <c r="T5" s="15" t="str">
        <f>IF(T$1+$A5&lt;1950,"",SUM('longitudinális lx'!T5:T$112)/'longitudinális lx'!T5-0.5)</f>
        <v/>
      </c>
      <c r="U5" s="15" t="str">
        <f>IF(U$1+$A5&lt;1950,"",SUM('longitudinális lx'!U5:U$112)/'longitudinális lx'!U5-0.5)</f>
        <v/>
      </c>
      <c r="V5" s="15" t="str">
        <f>IF(V$1+$A5&lt;1950,"",SUM('longitudinális lx'!V5:V$112)/'longitudinális lx'!V5-0.5)</f>
        <v/>
      </c>
      <c r="W5" s="15" t="str">
        <f>IF(W$1+$A5&lt;1950,"",SUM('longitudinális lx'!W5:W$112)/'longitudinális lx'!W5-0.5)</f>
        <v/>
      </c>
      <c r="X5" s="15" t="str">
        <f>IF(X$1+$A5&lt;1950,"",SUM('longitudinális lx'!X5:X$112)/'longitudinális lx'!X5-0.5)</f>
        <v/>
      </c>
      <c r="Y5" s="15" t="str">
        <f>IF(Y$1+$A5&lt;1950,"",SUM('longitudinális lx'!Y5:Y$112)/'longitudinális lx'!Y5-0.5)</f>
        <v/>
      </c>
      <c r="Z5" s="15" t="str">
        <f>IF(Z$1+$A5&lt;1950,"",SUM('longitudinális lx'!Z5:Z$112)/'longitudinális lx'!Z5-0.5)</f>
        <v/>
      </c>
      <c r="AA5" s="15" t="str">
        <f>IF(AA$1+$A5&lt;1950,"",SUM('longitudinális lx'!AA5:AA$112)/'longitudinális lx'!AA5-0.5)</f>
        <v/>
      </c>
      <c r="AB5" s="15" t="str">
        <f>IF(AB$1+$A5&lt;1950,"",SUM('longitudinális lx'!AB5:AB$112)/'longitudinális lx'!AB5-0.5)</f>
        <v/>
      </c>
      <c r="AC5" s="15" t="str">
        <f>IF(AC$1+$A5&lt;1950,"",SUM('longitudinális lx'!AC5:AC$112)/'longitudinális lx'!AC5-0.5)</f>
        <v/>
      </c>
      <c r="AD5" s="15" t="str">
        <f>IF(AD$1+$A5&lt;1950,"",SUM('longitudinális lx'!AD5:AD$112)/'longitudinális lx'!AD5-0.5)</f>
        <v/>
      </c>
      <c r="AE5" s="15" t="str">
        <f>IF(AE$1+$A5&lt;1950,"",SUM('longitudinális lx'!AE5:AE$112)/'longitudinális lx'!AE5-0.5)</f>
        <v/>
      </c>
      <c r="AF5" s="15" t="str">
        <f>IF(AF$1+$A5&lt;1950,"",SUM('longitudinális lx'!AF5:AF$112)/'longitudinális lx'!AF5-0.5)</f>
        <v/>
      </c>
      <c r="AG5" s="15" t="str">
        <f>IF(AG$1+$A5&lt;1950,"",SUM('longitudinális lx'!AG5:AG$112)/'longitudinális lx'!AG5-0.5)</f>
        <v/>
      </c>
      <c r="AH5" s="15" t="str">
        <f>IF(AH$1+$A5&lt;1950,"",SUM('longitudinális lx'!AH5:AH$112)/'longitudinális lx'!AH5-0.5)</f>
        <v/>
      </c>
      <c r="AI5" s="15" t="str">
        <f>IF(AI$1+$A5&lt;1950,"",SUM('longitudinális lx'!AI5:AI$112)/'longitudinális lx'!AI5-0.5)</f>
        <v/>
      </c>
      <c r="AJ5" s="15" t="str">
        <f>IF(AJ$1+$A5&lt;1950,"",SUM('longitudinális lx'!AJ5:AJ$112)/'longitudinális lx'!AJ5-0.5)</f>
        <v/>
      </c>
      <c r="AK5" s="15" t="str">
        <f>IF(AK$1+$A5&lt;1950,"",SUM('longitudinális lx'!AK5:AK$112)/'longitudinális lx'!AK5-0.5)</f>
        <v/>
      </c>
      <c r="AL5" s="15" t="str">
        <f>IF(AL$1+$A5&lt;1950,"",SUM('longitudinális lx'!AL5:AL$112)/'longitudinális lx'!AL5-0.5)</f>
        <v/>
      </c>
      <c r="AM5" s="15" t="str">
        <f>IF(AM$1+$A5&lt;1950,"",SUM('longitudinális lx'!AM5:AM$112)/'longitudinális lx'!AM5-0.5)</f>
        <v/>
      </c>
      <c r="AN5" s="15" t="str">
        <f>IF(AN$1+$A5&lt;1950,"",SUM('longitudinális lx'!AN5:AN$112)/'longitudinális lx'!AN5-0.5)</f>
        <v/>
      </c>
      <c r="AO5" s="15" t="str">
        <f>IF(AO$1+$A5&lt;1950,"",SUM('longitudinális lx'!AO5:AO$112)/'longitudinális lx'!AO5-0.5)</f>
        <v/>
      </c>
      <c r="AP5" s="15" t="str">
        <f>IF(AP$1+$A5&lt;1950,"",SUM('longitudinális lx'!AP5:AP$112)/'longitudinális lx'!AP5-0.5)</f>
        <v/>
      </c>
      <c r="AQ5" s="15" t="str">
        <f>IF(AQ$1+$A5&lt;1950,"",SUM('longitudinális lx'!AQ5:AQ$112)/'longitudinális lx'!AQ5-0.5)</f>
        <v/>
      </c>
      <c r="AR5" s="15" t="str">
        <f>IF(AR$1+$A5&lt;1950,"",SUM('longitudinális lx'!AR5:AR$112)/'longitudinális lx'!AR5-0.5)</f>
        <v/>
      </c>
      <c r="AS5" s="15" t="str">
        <f>IF(AS$1+$A5&lt;1950,"",SUM('longitudinális lx'!AS5:AS$112)/'longitudinális lx'!AS5-0.5)</f>
        <v/>
      </c>
      <c r="AT5" s="15" t="str">
        <f>IF(AT$1+$A5&lt;1950,"",SUM('longitudinális lx'!AT5:AT$112)/'longitudinális lx'!AT5-0.5)</f>
        <v/>
      </c>
      <c r="AU5" s="15" t="str">
        <f>IF(AU$1+$A5&lt;1950,"",SUM('longitudinális lx'!AU5:AU$112)/'longitudinális lx'!AU5-0.5)</f>
        <v/>
      </c>
      <c r="AV5" s="15" t="str">
        <f>IF(AV$1+$A5&lt;1950,"",SUM('longitudinális lx'!AV5:AV$112)/'longitudinális lx'!AV5-0.5)</f>
        <v/>
      </c>
      <c r="AW5" s="15" t="str">
        <f>IF(AW$1+$A5&lt;1950,"",SUM('longitudinális lx'!AW5:AW$112)/'longitudinális lx'!AW5-0.5)</f>
        <v/>
      </c>
      <c r="AX5" s="15" t="str">
        <f>IF(AX$1+$A5&lt;1950,"",SUM('longitudinális lx'!AX5:AX$112)/'longitudinális lx'!AX5-0.5)</f>
        <v/>
      </c>
      <c r="AY5" s="15" t="str">
        <f>IF(AY$1+$A5&lt;1950,"",SUM('longitudinális lx'!AY5:AY$112)/'longitudinális lx'!AY5-0.5)</f>
        <v/>
      </c>
      <c r="AZ5" s="15" t="str">
        <f>IF(AZ$1+$A5&lt;1950,"",SUM('longitudinális lx'!AZ5:AZ$112)/'longitudinális lx'!AZ5-0.5)</f>
        <v/>
      </c>
      <c r="BA5" s="15" t="str">
        <f>IF(BA$1+$A5&lt;1950,"",SUM('longitudinális lx'!BA5:BA$112)/'longitudinális lx'!BA5-0.5)</f>
        <v/>
      </c>
      <c r="BB5" s="15" t="str">
        <f>IF(BB$1+$A5&lt;1950,"",SUM('longitudinális lx'!BB5:BB$112)/'longitudinális lx'!BB5-0.5)</f>
        <v/>
      </c>
      <c r="BC5" s="15" t="str">
        <f>IF(BC$1+$A5&lt;1950,"",SUM('longitudinális lx'!BC5:BC$112)/'longitudinális lx'!BC5-0.5)</f>
        <v/>
      </c>
      <c r="BD5" s="15" t="str">
        <f>IF(BD$1+$A5&lt;1950,"",SUM('longitudinális lx'!BD5:BD$112)/'longitudinális lx'!BD5-0.5)</f>
        <v/>
      </c>
      <c r="BE5" s="15" t="str">
        <f>IF(BE$1+$A5&lt;1950,"",SUM('longitudinális lx'!BE5:BE$112)/'longitudinális lx'!BE5-0.5)</f>
        <v/>
      </c>
      <c r="BF5" s="15" t="str">
        <f>IF(BF$1+$A5&lt;1950,"",SUM('longitudinális lx'!BF5:BF$112)/'longitudinális lx'!BF5-0.5)</f>
        <v/>
      </c>
      <c r="BG5" s="15" t="str">
        <f>IF(BG$1+$A5&lt;1950,"",SUM('longitudinális lx'!BG5:BG$112)/'longitudinális lx'!BG5-0.5)</f>
        <v/>
      </c>
      <c r="BH5" s="15" t="str">
        <f>IF(BH$1+$A5&lt;1950,"",SUM('longitudinális lx'!BH5:BH$112)/'longitudinális lx'!BH5-0.5)</f>
        <v/>
      </c>
      <c r="BI5" s="15" t="str">
        <f>IF(BI$1+$A5&lt;1950,"",SUM('longitudinális lx'!BI5:BI$112)/'longitudinális lx'!BI5-0.5)</f>
        <v/>
      </c>
      <c r="BJ5" s="15" t="str">
        <f>IF(BJ$1+$A5&lt;1950,"",SUM('longitudinális lx'!BJ5:BJ$112)/'longitudinális lx'!BJ5-0.5)</f>
        <v/>
      </c>
      <c r="BK5" s="15" t="str">
        <f>IF(BK$1+$A5&lt;1950,"",SUM('longitudinális lx'!BK5:BK$112)/'longitudinális lx'!BK5-0.5)</f>
        <v/>
      </c>
      <c r="BL5" s="15" t="str">
        <f>IF(BL$1+$A5&lt;1950,"",SUM('longitudinális lx'!BL5:BL$112)/'longitudinális lx'!BL5-0.5)</f>
        <v/>
      </c>
      <c r="BM5" s="15" t="str">
        <f>IF(BM$1+$A5&lt;1950,"",SUM('longitudinális lx'!BM5:BM$112)/'longitudinális lx'!BM5-0.5)</f>
        <v/>
      </c>
      <c r="BN5" s="15" t="str">
        <f>IF(BN$1+$A5&lt;1950,"",SUM('longitudinális lx'!BN5:BN$112)/'longitudinális lx'!BN5-0.5)</f>
        <v/>
      </c>
      <c r="BO5" s="15" t="str">
        <f>IF(BO$1+$A5&lt;1950,"",SUM('longitudinális lx'!BO5:BO$112)/'longitudinális lx'!BO5-0.5)</f>
        <v/>
      </c>
      <c r="BP5" s="15" t="str">
        <f>IF(BP$1+$A5&lt;1950,"",SUM('longitudinális lx'!BP5:BP$112)/'longitudinális lx'!BP5-0.5)</f>
        <v/>
      </c>
      <c r="BQ5" s="15" t="str">
        <f>IF(BQ$1+$A5&lt;1950,"",SUM('longitudinális lx'!BQ5:BQ$112)/'longitudinális lx'!BQ5-0.5)</f>
        <v/>
      </c>
      <c r="BR5" s="15" t="str">
        <f>IF(BR$1+$A5&lt;1950,"",SUM('longitudinális lx'!BR5:BR$112)/'longitudinális lx'!BR5-0.5)</f>
        <v/>
      </c>
      <c r="BS5" s="15" t="str">
        <f>IF(BS$1+$A5&lt;1950,"",SUM('longitudinális lx'!BS5:BS$112)/'longitudinális lx'!BS5-0.5)</f>
        <v/>
      </c>
      <c r="BT5" s="15" t="str">
        <f>IF(BT$1+$A5&lt;1950,"",SUM('longitudinális lx'!BT5:BT$112)/'longitudinális lx'!BT5-0.5)</f>
        <v/>
      </c>
      <c r="BU5" s="15" t="str">
        <f>IF(BU$1+$A5&lt;1950,"",SUM('longitudinális lx'!BU5:BU$112)/'longitudinális lx'!BU5-0.5)</f>
        <v/>
      </c>
      <c r="BV5" s="15" t="str">
        <f>IF(BV$1+$A5&lt;1950,"",SUM('longitudinális lx'!BV5:BV$112)/'longitudinális lx'!BV5-0.5)</f>
        <v/>
      </c>
      <c r="BW5" s="15" t="str">
        <f>IF(BW$1+$A5&lt;1950,"",SUM('longitudinális lx'!BW5:BW$112)/'longitudinális lx'!BW5-0.5)</f>
        <v/>
      </c>
      <c r="BX5" s="15" t="str">
        <f>IF(BX$1+$A5&lt;1950,"",SUM('longitudinális lx'!BX5:BX$112)/'longitudinális lx'!BX5-0.5)</f>
        <v/>
      </c>
      <c r="BY5" s="15" t="str">
        <f>IF(BY$1+$A5&lt;1950,"",SUM('longitudinális lx'!BY5:BY$112)/'longitudinális lx'!BY5-0.5)</f>
        <v/>
      </c>
      <c r="BZ5" s="15" t="str">
        <f>IF(BZ$1+$A5&lt;1950,"",SUM('longitudinális lx'!BZ5:BZ$112)/'longitudinális lx'!BZ5-0.5)</f>
        <v/>
      </c>
      <c r="CA5" s="15" t="str">
        <f>IF(CA$1+$A5&lt;1950,"",SUM('longitudinális lx'!CA5:CA$112)/'longitudinális lx'!CA5-0.5)</f>
        <v/>
      </c>
      <c r="CB5" s="15" t="str">
        <f>IF(CB$1+$A5&lt;1950,"",SUM('longitudinális lx'!CB5:CB$112)/'longitudinális lx'!CB5-0.5)</f>
        <v/>
      </c>
      <c r="CC5" s="15" t="str">
        <f>IF(CC$1+$A5&lt;1950,"",SUM('longitudinális lx'!CC5:CC$112)/'longitudinális lx'!CC5-0.5)</f>
        <v/>
      </c>
      <c r="CD5" s="15" t="str">
        <f>IF(CD$1+$A5&lt;1950,"",SUM('longitudinális lx'!CD5:CD$112)/'longitudinális lx'!CD5-0.5)</f>
        <v/>
      </c>
      <c r="CE5" s="15" t="str">
        <f>IF(CE$1+$A5&lt;1950,"",SUM('longitudinális lx'!CE5:CE$112)/'longitudinális lx'!CE5-0.5)</f>
        <v/>
      </c>
      <c r="CF5" s="15" t="str">
        <f>IF(CF$1+$A5&lt;1950,"",SUM('longitudinális lx'!CF5:CF$112)/'longitudinális lx'!CF5-0.5)</f>
        <v/>
      </c>
      <c r="CG5" s="15" t="str">
        <f>IF(CG$1+$A5&lt;1950,"",SUM('longitudinális lx'!CG5:CG$112)/'longitudinális lx'!CG5-0.5)</f>
        <v/>
      </c>
      <c r="CH5" s="15" t="str">
        <f>IF(CH$1+$A5&lt;1950,"",SUM('longitudinális lx'!CH5:CH$112)/'longitudinális lx'!CH5-0.5)</f>
        <v/>
      </c>
      <c r="CI5" s="15" t="str">
        <f>IF(CI$1+$A5&lt;1950,"",SUM('longitudinális lx'!CI5:CI$112)/'longitudinális lx'!CI5-0.5)</f>
        <v/>
      </c>
      <c r="CJ5" s="15" t="str">
        <f>IF(CJ$1+$A5&lt;1950,"",SUM('longitudinális lx'!CJ5:CJ$112)/'longitudinális lx'!CJ5-0.5)</f>
        <v/>
      </c>
      <c r="CK5" s="15" t="str">
        <f>IF(CK$1+$A5&lt;1950,"",SUM('longitudinális lx'!CK5:CK$112)/'longitudinális lx'!CK5-0.5)</f>
        <v/>
      </c>
      <c r="CL5" s="15" t="str">
        <f>IF(CL$1+$A5&lt;1950,"",SUM('longitudinális lx'!CL5:CL$112)/'longitudinális lx'!CL5-0.5)</f>
        <v/>
      </c>
      <c r="CM5" s="15" t="str">
        <f>IF(CM$1+$A5&lt;1950,"",SUM('longitudinális lx'!CM5:CM$112)/'longitudinális lx'!CM5-0.5)</f>
        <v/>
      </c>
      <c r="CN5" s="15" t="str">
        <f>IF(CN$1+$A5&lt;1950,"",SUM('longitudinális lx'!CN5:CN$112)/'longitudinális lx'!CN5-0.5)</f>
        <v/>
      </c>
      <c r="CO5" s="15" t="str">
        <f>IF(CO$1+$A5&lt;1950,"",SUM('longitudinális lx'!CO5:CO$112)/'longitudinális lx'!CO5-0.5)</f>
        <v/>
      </c>
      <c r="CP5" s="15" t="str">
        <f>IF(CP$1+$A5&lt;1950,"",SUM('longitudinális lx'!CP5:CP$112)/'longitudinális lx'!CP5-0.5)</f>
        <v/>
      </c>
      <c r="CQ5" s="15" t="str">
        <f>IF(CQ$1+$A5&lt;1950,"",SUM('longitudinális lx'!CQ5:CQ$112)/'longitudinális lx'!CQ5-0.5)</f>
        <v/>
      </c>
      <c r="CR5" s="15" t="str">
        <f>IF(CR$1+$A5&lt;1950,"",SUM('longitudinális lx'!CR5:CR$112)/'longitudinális lx'!CR5-0.5)</f>
        <v/>
      </c>
      <c r="CS5" s="15" t="str">
        <f>IF(CS$1+$A5&lt;1950,"",SUM('longitudinális lx'!CS5:CS$112)/'longitudinális lx'!CS5-0.5)</f>
        <v/>
      </c>
      <c r="CT5" s="15" t="str">
        <f>IF(CT$1+$A5&lt;1950,"",SUM('longitudinális lx'!CT5:CT$112)/'longitudinális lx'!CT5-0.5)</f>
        <v/>
      </c>
      <c r="CU5" s="15" t="str">
        <f>IF(CU$1+$A5&lt;1950,"",SUM('longitudinális lx'!CU5:CU$112)/'longitudinális lx'!CU5-0.5)</f>
        <v/>
      </c>
      <c r="CV5" s="15" t="str">
        <f>IF(CV$1+$A5&lt;1950,"",SUM('longitudinális lx'!CV5:CV$112)/'longitudinális lx'!CV5-0.5)</f>
        <v/>
      </c>
      <c r="CW5" s="15" t="str">
        <f>IF(CW$1+$A5&lt;1950,"",SUM('longitudinális lx'!CW5:CW$112)/'longitudinális lx'!CW5-0.5)</f>
        <v/>
      </c>
      <c r="CX5" s="15" t="str">
        <f>IF(CX$1+$A5&lt;1950,"",SUM('longitudinális lx'!CX5:CX$112)/'longitudinális lx'!CX5-0.5)</f>
        <v/>
      </c>
      <c r="CY5" s="15" t="str">
        <f>IF(CY$1+$A5&lt;1950,"",SUM('longitudinális lx'!CY5:CY$112)/'longitudinális lx'!CY5-0.5)</f>
        <v/>
      </c>
      <c r="CZ5" s="15" t="str">
        <f>IF(CZ$1+$A5&lt;1950,"",SUM('longitudinális lx'!CZ5:CZ$112)/'longitudinális lx'!CZ5-0.5)</f>
        <v/>
      </c>
      <c r="DA5" s="15" t="str">
        <f>IF(DA$1+$A5&lt;1950,"",SUM('longitudinális lx'!DA5:DA$112)/'longitudinális lx'!DA5-0.5)</f>
        <v/>
      </c>
      <c r="DB5" s="15" t="str">
        <f>IF(DB$1+$A5&lt;1950,"",SUM('longitudinális lx'!DB5:DB$112)/'longitudinális lx'!DB5-0.5)</f>
        <v/>
      </c>
      <c r="DC5" s="15" t="str">
        <f>IF(DC$1+$A5&lt;1950,"",SUM('longitudinális lx'!DC5:DC$112)/'longitudinális lx'!DC5-0.5)</f>
        <v/>
      </c>
      <c r="DD5" s="15" t="str">
        <f>IF(DD$1+$A5&lt;1950,"",SUM('longitudinális lx'!DD5:DD$112)/'longitudinális lx'!DD5-0.5)</f>
        <v/>
      </c>
      <c r="DE5" s="15">
        <f>IF(DE$1+$A5&lt;1950,"",SUM('longitudinális lx'!DE5:DE$112)/'longitudinális lx'!DE5-0.5)</f>
        <v>75.036578778004241</v>
      </c>
      <c r="DF5" s="15">
        <f>IF(DF$1+$A5&lt;1950,"",SUM('longitudinális lx'!DF5:DF$112)/'longitudinális lx'!DF5-0.5)</f>
        <v>75.181865285801706</v>
      </c>
      <c r="DG5" s="15">
        <f>IF(DG$1+$A5&lt;1950,"",SUM('longitudinális lx'!DG5:DG$112)/'longitudinális lx'!DG5-0.5)</f>
        <v>75.270400049170036</v>
      </c>
      <c r="DH5" s="15">
        <f>SUM('longitudinális lx'!DH5:DH$112)/'longitudinális lx'!DH5-0.5</f>
        <v>75.189324238312636</v>
      </c>
      <c r="DI5" s="15">
        <f>SUM('longitudinális lx'!DI5:DI$112)/'longitudinális lx'!DI5-0.5</f>
        <v>75.436585638689991</v>
      </c>
      <c r="DJ5" s="15">
        <f>SUM('longitudinális lx'!DJ5:DJ$112)/'longitudinális lx'!DJ5-0.5</f>
        <v>75.478515831327528</v>
      </c>
      <c r="DK5" s="15">
        <f>SUM('longitudinális lx'!DK5:DK$112)/'longitudinális lx'!DK5-0.5</f>
        <v>75.463842131898716</v>
      </c>
      <c r="DL5" s="15">
        <f>SUM('longitudinális lx'!DL5:DL$112)/'longitudinális lx'!DL5-0.5</f>
        <v>75.603296169743203</v>
      </c>
      <c r="DM5" s="15">
        <f>SUM('longitudinális lx'!DM5:DM$112)/'longitudinális lx'!DM5-0.5</f>
        <v>75.535021389553734</v>
      </c>
      <c r="DN5" s="15">
        <f>SUM('longitudinális lx'!DN5:DN$112)/'longitudinális lx'!DN5-0.5</f>
        <v>75.692778416456349</v>
      </c>
      <c r="DO5" s="15">
        <f>SUM('longitudinális lx'!DO5:DO$112)/'longitudinális lx'!DO5-0.5</f>
        <v>75.79110145338511</v>
      </c>
      <c r="DP5" s="15">
        <f>SUM('longitudinális lx'!DP5:DP$112)/'longitudinális lx'!DP5-0.5</f>
        <v>75.862561367277891</v>
      </c>
      <c r="DQ5" s="15">
        <f>SUM('longitudinális lx'!DQ5:DQ$112)/'longitudinális lx'!DQ5-0.5</f>
        <v>75.921885979237018</v>
      </c>
      <c r="DR5" s="15">
        <f>SUM('longitudinális lx'!DR5:DR$112)/'longitudinális lx'!DR5-0.5</f>
        <v>75.958706479521922</v>
      </c>
      <c r="DS5" s="15">
        <f>SUM('longitudinális lx'!DS5:DS$112)/'longitudinális lx'!DS5-0.5</f>
        <v>76.115312887218465</v>
      </c>
      <c r="DT5" s="15">
        <f>SUM('longitudinális lx'!DT5:DT$112)/'longitudinális lx'!DT5-0.5</f>
        <v>76.167958074483124</v>
      </c>
      <c r="DU5" s="15">
        <f>SUM('longitudinális lx'!DU5:DU$112)/'longitudinális lx'!DU5-0.5</f>
        <v>76.277590956933764</v>
      </c>
      <c r="DV5" s="15">
        <f>SUM('longitudinális lx'!DV5:DV$112)/'longitudinális lx'!DV5-0.5</f>
        <v>76.372167565865951</v>
      </c>
      <c r="DW5" s="15">
        <f>SUM('longitudinális lx'!DW5:DW$112)/'longitudinális lx'!DW5-0.5</f>
        <v>76.396519992293022</v>
      </c>
      <c r="DX5" s="15">
        <f>SUM('longitudinális lx'!DX5:DX$112)/'longitudinális lx'!DX5-0.5</f>
        <v>76.544977554618171</v>
      </c>
      <c r="DY5" s="15">
        <f>SUM('longitudinális lx'!DY5:DY$112)/'longitudinális lx'!DY5-0.5</f>
        <v>76.518714140209468</v>
      </c>
      <c r="DZ5" s="15">
        <f>SUM('longitudinális lx'!DZ5:DZ$112)/'longitudinális lx'!DZ5-0.5</f>
        <v>76.578256717654256</v>
      </c>
      <c r="EA5" s="15">
        <f>SUM('longitudinális lx'!EA5:EA$112)/'longitudinális lx'!EA5-0.5</f>
        <v>76.691457838423645</v>
      </c>
      <c r="EB5" s="15">
        <f>SUM('longitudinális lx'!EB5:EB$112)/'longitudinális lx'!EB5-0.5</f>
        <v>76.73812730766997</v>
      </c>
      <c r="EC5" s="15">
        <f>SUM('longitudinális lx'!EC5:EC$112)/'longitudinális lx'!EC5-0.5</f>
        <v>76.733534683695467</v>
      </c>
      <c r="ED5" s="15">
        <f>SUM('longitudinális lx'!ED5:ED$112)/'longitudinális lx'!ED5-0.5</f>
        <v>76.835745565624734</v>
      </c>
      <c r="EE5" s="15">
        <f>SUM('longitudinális lx'!EE5:EE$112)/'longitudinális lx'!EE5-0.5</f>
        <v>76.832973987770842</v>
      </c>
      <c r="EF5" s="15">
        <f>SUM('longitudinális lx'!EF5:EF$112)/'longitudinális lx'!EF5-0.5</f>
        <v>76.894476263626601</v>
      </c>
      <c r="EG5" s="15">
        <f>SUM('longitudinális lx'!EG5:EG$112)/'longitudinális lx'!EG5-0.5</f>
        <v>76.955690633607261</v>
      </c>
      <c r="EH5" s="15">
        <f>SUM('longitudinális lx'!EH5:EH$112)/'longitudinális lx'!EH5-0.5</f>
        <v>76.96016393184992</v>
      </c>
      <c r="EI5" s="15">
        <f>SUM('longitudinális lx'!EI5:EI$112)/'longitudinális lx'!EI5-0.5</f>
        <v>77.029986233654398</v>
      </c>
      <c r="EJ5" s="15">
        <f>SUM('longitudinális lx'!EJ5:EJ$112)/'longitudinális lx'!EJ5-0.5</f>
        <v>77.040034547524584</v>
      </c>
      <c r="EK5" s="15">
        <f>SUM('longitudinális lx'!EK5:EK$112)/'longitudinális lx'!EK5-0.5</f>
        <v>77.107039318874456</v>
      </c>
      <c r="EL5" s="15">
        <f>SUM('longitudinális lx'!EL5:EL$112)/'longitudinális lx'!EL5-0.5</f>
        <v>77.131465230195857</v>
      </c>
      <c r="EM5" s="15">
        <f>SUM('longitudinális lx'!EM5:EM$112)/'longitudinális lx'!EM5-0.5</f>
        <v>77.103249354214</v>
      </c>
      <c r="EN5" s="15">
        <f>SUM('longitudinális lx'!EN5:EN$112)/'longitudinális lx'!EN5-0.5</f>
        <v>77.123441183528541</v>
      </c>
      <c r="EO5" s="15">
        <f>SUM('longitudinális lx'!EO5:EO$112)/'longitudinális lx'!EO5-0.5</f>
        <v>77.147524335390187</v>
      </c>
      <c r="EP5" s="15">
        <f>SUM('longitudinális lx'!EP5:EP$112)/'longitudinális lx'!EP5-0.5</f>
        <v>77.154525751091526</v>
      </c>
      <c r="EQ5" s="15">
        <f>SUM('longitudinális lx'!EQ5:EQ$112)/'longitudinális lx'!EQ5-0.5</f>
        <v>77.182483141401605</v>
      </c>
      <c r="ER5" s="15">
        <f>SUM('longitudinális lx'!ER5:ER$112)/'longitudinális lx'!ER5-0.5</f>
        <v>77.222085288481452</v>
      </c>
      <c r="ES5" s="15">
        <f>SUM('longitudinális lx'!ES5:ES$112)/'longitudinális lx'!ES5-0.5</f>
        <v>77.225395110042811</v>
      </c>
      <c r="ET5" s="15">
        <f>SUM('longitudinális lx'!ET5:ET$112)/'longitudinális lx'!ET5-0.5</f>
        <v>77.254713095813301</v>
      </c>
      <c r="EU5" s="15">
        <f>SUM('longitudinális lx'!EU5:EU$112)/'longitudinális lx'!EU5-0.5</f>
        <v>77.254829618897503</v>
      </c>
      <c r="EV5" s="15">
        <f>SUM('longitudinális lx'!EV5:EV$112)/'longitudinális lx'!EV5-0.5</f>
        <v>77.232451904118449</v>
      </c>
      <c r="EW5" s="15">
        <f>SUM('longitudinális lx'!EW5:EW$112)/'longitudinális lx'!EW5-0.5</f>
        <v>77.266952576151297</v>
      </c>
      <c r="EX5" s="15">
        <f>SUM('longitudinális lx'!EX5:EX$112)/'longitudinális lx'!EX5-0.5</f>
        <v>77.283759301051475</v>
      </c>
      <c r="EY5" s="15">
        <f>SUM('longitudinális lx'!EY5:EY$112)/'longitudinális lx'!EY5-0.5</f>
        <v>77.285771440555266</v>
      </c>
      <c r="EZ5" s="15">
        <f>SUM('longitudinális lx'!EZ5:EZ$112)/'longitudinális lx'!EZ5-0.5</f>
        <v>77.27882557320477</v>
      </c>
      <c r="FA5" s="15">
        <f>SUM('longitudinális lx'!FA5:FA$112)/'longitudinális lx'!FA5-0.5</f>
        <v>77.30323555869937</v>
      </c>
      <c r="FB5" s="15">
        <f>SUM('longitudinális lx'!FB5:FB$112)/'longitudinális lx'!FB5-0.5</f>
        <v>77.293248292685504</v>
      </c>
      <c r="FC5" s="15">
        <f>SUM('longitudinális lx'!FC5:FC$112)/'longitudinális lx'!FC5-0.5</f>
        <v>77.313250452721192</v>
      </c>
      <c r="FD5" s="15">
        <f>SUM('longitudinális lx'!FD5:FD$112)/'longitudinális lx'!FD5-0.5</f>
        <v>77.331095171033908</v>
      </c>
      <c r="FE5" s="15">
        <f>SUM('longitudinális lx'!FE5:FE$112)/'longitudinális lx'!FE5-0.5</f>
        <v>77.323216273656826</v>
      </c>
      <c r="FF5" s="15">
        <f>SUM('longitudinális lx'!FF5:FF$112)/'longitudinális lx'!FF5-0.5</f>
        <v>77.344536892344749</v>
      </c>
      <c r="FG5" s="15">
        <f>SUM('longitudinális lx'!FG5:FG$112)/'longitudinális lx'!FG5-0.5</f>
        <v>77.348761161461596</v>
      </c>
      <c r="FH5" s="15">
        <f>SUM('longitudinális lx'!FH5:FH$112)/'longitudinális lx'!FH5-0.5</f>
        <v>77.348013085903247</v>
      </c>
      <c r="FI5" s="15">
        <f>SUM('longitudinális lx'!FI5:FI$112)/'longitudinális lx'!FI5-0.5</f>
        <v>77.3491630850707</v>
      </c>
      <c r="FJ5" s="15">
        <f>SUM('longitudinális lx'!FJ5:FJ$112)/'longitudinális lx'!FJ5-0.5</f>
        <v>77.360221762708491</v>
      </c>
      <c r="FK5" s="15">
        <f>SUM('longitudinális lx'!FK5:FK$112)/'longitudinális lx'!FK5-0.5</f>
        <v>77.358143847934258</v>
      </c>
      <c r="FL5" s="15">
        <f>SUM('longitudinális lx'!FL5:FL$112)/'longitudinális lx'!FL5-0.5</f>
        <v>77.358166185127416</v>
      </c>
      <c r="FM5" s="15">
        <f>SUM('longitudinális lx'!FM5:FM$112)/'longitudinális lx'!FM5-0.5</f>
        <v>77.36435916865095</v>
      </c>
      <c r="FN5" s="15">
        <f>SUM('longitudinális lx'!FN5:FN$112)/'longitudinális lx'!FN5-0.5</f>
        <v>77.366531358129819</v>
      </c>
      <c r="FO5" s="15">
        <f>SUM('longitudinális lx'!FO5:FO$112)/'longitudinális lx'!FO5-0.5</f>
        <v>77.368547216780982</v>
      </c>
      <c r="FP5" s="15">
        <f>SUM('longitudinális lx'!FP5:FP$112)/'longitudinális lx'!FP5-0.5</f>
        <v>77.370330897919175</v>
      </c>
      <c r="FQ5" s="15">
        <f>SUM('longitudinális lx'!FQ5:FQ$112)/'longitudinális lx'!FQ5-0.5</f>
        <v>77.371871128910229</v>
      </c>
      <c r="FR5" s="15">
        <f>SUM('longitudinális lx'!FR5:FR$112)/'longitudinális lx'!FR5-0.5</f>
        <v>77.373184689309724</v>
      </c>
      <c r="FS5" s="15">
        <f>SUM('longitudinális lx'!FS5:FS$112)/'longitudinális lx'!FS5-0.5</f>
        <v>77.374275784523988</v>
      </c>
      <c r="FT5" s="15">
        <f>SUM('longitudinális lx'!FT5:FT$112)/'longitudinális lx'!FT5-0.5</f>
        <v>77.375122226572046</v>
      </c>
      <c r="FU5" s="15">
        <f>SUM('longitudinális lx'!FU5:FU$112)/'longitudinális lx'!FU5-0.5</f>
        <v>77.375731442942438</v>
      </c>
      <c r="FV5" s="15">
        <f>SUM('longitudinális lx'!FV5:FV$112)/'longitudinális lx'!FV5-0.5</f>
        <v>77.376053081036858</v>
      </c>
      <c r="FW5" s="15">
        <f>SUM('longitudinális lx'!FW5:FW$112)/'longitudinális lx'!FW5-0.5</f>
        <v>77.376053081036787</v>
      </c>
      <c r="FX5" s="15">
        <f>SUM('longitudinális lx'!FX5:FX$112)/'longitudinális lx'!FX5-0.5</f>
        <v>77.376053081036829</v>
      </c>
      <c r="FY5" s="15">
        <f>SUM('longitudinális lx'!FY5:FY$112)/'longitudinális lx'!FY5-0.5</f>
        <v>77.376053081036858</v>
      </c>
    </row>
    <row r="6" spans="1:181" x14ac:dyDescent="0.25">
      <c r="A6" s="13">
        <v>4</v>
      </c>
      <c r="B6" s="15" t="str">
        <f>IF(B$1+$A6&lt;1950,"",SUM('longitudinális lx'!B6:B$112)/'longitudinális lx'!B6-0.5)</f>
        <v/>
      </c>
      <c r="C6" s="15" t="str">
        <f>IF(C$1+$A6&lt;1950,"",SUM('longitudinális lx'!C6:C$112)/'longitudinális lx'!C6-0.5)</f>
        <v/>
      </c>
      <c r="D6" s="15" t="str">
        <f>IF(D$1+$A6&lt;1950,"",SUM('longitudinális lx'!D6:D$112)/'longitudinális lx'!D6-0.5)</f>
        <v/>
      </c>
      <c r="E6" s="15" t="str">
        <f>IF(E$1+$A6&lt;1950,"",SUM('longitudinális lx'!E6:E$112)/'longitudinális lx'!E6-0.5)</f>
        <v/>
      </c>
      <c r="F6" s="15" t="str">
        <f>IF(F$1+$A6&lt;1950,"",SUM('longitudinális lx'!F6:F$112)/'longitudinális lx'!F6-0.5)</f>
        <v/>
      </c>
      <c r="G6" s="15" t="str">
        <f>IF(G$1+$A6&lt;1950,"",SUM('longitudinális lx'!G6:G$112)/'longitudinális lx'!G6-0.5)</f>
        <v/>
      </c>
      <c r="H6" s="15" t="str">
        <f>IF(H$1+$A6&lt;1950,"",SUM('longitudinális lx'!H6:H$112)/'longitudinális lx'!H6-0.5)</f>
        <v/>
      </c>
      <c r="I6" s="15" t="str">
        <f>IF(I$1+$A6&lt;1950,"",SUM('longitudinális lx'!I6:I$112)/'longitudinális lx'!I6-0.5)</f>
        <v/>
      </c>
      <c r="J6" s="15" t="str">
        <f>IF(J$1+$A6&lt;1950,"",SUM('longitudinális lx'!J6:J$112)/'longitudinális lx'!J6-0.5)</f>
        <v/>
      </c>
      <c r="K6" s="15" t="str">
        <f>IF(K$1+$A6&lt;1950,"",SUM('longitudinális lx'!K6:K$112)/'longitudinális lx'!K6-0.5)</f>
        <v/>
      </c>
      <c r="L6" s="15" t="str">
        <f>IF(L$1+$A6&lt;1950,"",SUM('longitudinális lx'!L6:L$112)/'longitudinális lx'!L6-0.5)</f>
        <v/>
      </c>
      <c r="M6" s="15" t="str">
        <f>IF(M$1+$A6&lt;1950,"",SUM('longitudinális lx'!M6:M$112)/'longitudinális lx'!M6-0.5)</f>
        <v/>
      </c>
      <c r="N6" s="15" t="str">
        <f>IF(N$1+$A6&lt;1950,"",SUM('longitudinális lx'!N6:N$112)/'longitudinális lx'!N6-0.5)</f>
        <v/>
      </c>
      <c r="O6" s="15" t="str">
        <f>IF(O$1+$A6&lt;1950,"",SUM('longitudinális lx'!O6:O$112)/'longitudinális lx'!O6-0.5)</f>
        <v/>
      </c>
      <c r="P6" s="15" t="str">
        <f>IF(P$1+$A6&lt;1950,"",SUM('longitudinális lx'!P6:P$112)/'longitudinális lx'!P6-0.5)</f>
        <v/>
      </c>
      <c r="Q6" s="15" t="str">
        <f>IF(Q$1+$A6&lt;1950,"",SUM('longitudinális lx'!Q6:Q$112)/'longitudinális lx'!Q6-0.5)</f>
        <v/>
      </c>
      <c r="R6" s="15" t="str">
        <f>IF(R$1+$A6&lt;1950,"",SUM('longitudinális lx'!R6:R$112)/'longitudinális lx'!R6-0.5)</f>
        <v/>
      </c>
      <c r="S6" s="15" t="str">
        <f>IF(S$1+$A6&lt;1950,"",SUM('longitudinális lx'!S6:S$112)/'longitudinális lx'!S6-0.5)</f>
        <v/>
      </c>
      <c r="T6" s="15" t="str">
        <f>IF(T$1+$A6&lt;1950,"",SUM('longitudinális lx'!T6:T$112)/'longitudinális lx'!T6-0.5)</f>
        <v/>
      </c>
      <c r="U6" s="15" t="str">
        <f>IF(U$1+$A6&lt;1950,"",SUM('longitudinális lx'!U6:U$112)/'longitudinális lx'!U6-0.5)</f>
        <v/>
      </c>
      <c r="V6" s="15" t="str">
        <f>IF(V$1+$A6&lt;1950,"",SUM('longitudinális lx'!V6:V$112)/'longitudinális lx'!V6-0.5)</f>
        <v/>
      </c>
      <c r="W6" s="15" t="str">
        <f>IF(W$1+$A6&lt;1950,"",SUM('longitudinális lx'!W6:W$112)/'longitudinális lx'!W6-0.5)</f>
        <v/>
      </c>
      <c r="X6" s="15" t="str">
        <f>IF(X$1+$A6&lt;1950,"",SUM('longitudinális lx'!X6:X$112)/'longitudinális lx'!X6-0.5)</f>
        <v/>
      </c>
      <c r="Y6" s="15" t="str">
        <f>IF(Y$1+$A6&lt;1950,"",SUM('longitudinális lx'!Y6:Y$112)/'longitudinális lx'!Y6-0.5)</f>
        <v/>
      </c>
      <c r="Z6" s="15" t="str">
        <f>IF(Z$1+$A6&lt;1950,"",SUM('longitudinális lx'!Z6:Z$112)/'longitudinális lx'!Z6-0.5)</f>
        <v/>
      </c>
      <c r="AA6" s="15" t="str">
        <f>IF(AA$1+$A6&lt;1950,"",SUM('longitudinális lx'!AA6:AA$112)/'longitudinális lx'!AA6-0.5)</f>
        <v/>
      </c>
      <c r="AB6" s="15" t="str">
        <f>IF(AB$1+$A6&lt;1950,"",SUM('longitudinális lx'!AB6:AB$112)/'longitudinális lx'!AB6-0.5)</f>
        <v/>
      </c>
      <c r="AC6" s="15" t="str">
        <f>IF(AC$1+$A6&lt;1950,"",SUM('longitudinális lx'!AC6:AC$112)/'longitudinális lx'!AC6-0.5)</f>
        <v/>
      </c>
      <c r="AD6" s="15" t="str">
        <f>IF(AD$1+$A6&lt;1950,"",SUM('longitudinális lx'!AD6:AD$112)/'longitudinális lx'!AD6-0.5)</f>
        <v/>
      </c>
      <c r="AE6" s="15" t="str">
        <f>IF(AE$1+$A6&lt;1950,"",SUM('longitudinális lx'!AE6:AE$112)/'longitudinális lx'!AE6-0.5)</f>
        <v/>
      </c>
      <c r="AF6" s="15" t="str">
        <f>IF(AF$1+$A6&lt;1950,"",SUM('longitudinális lx'!AF6:AF$112)/'longitudinális lx'!AF6-0.5)</f>
        <v/>
      </c>
      <c r="AG6" s="15" t="str">
        <f>IF(AG$1+$A6&lt;1950,"",SUM('longitudinális lx'!AG6:AG$112)/'longitudinális lx'!AG6-0.5)</f>
        <v/>
      </c>
      <c r="AH6" s="15" t="str">
        <f>IF(AH$1+$A6&lt;1950,"",SUM('longitudinális lx'!AH6:AH$112)/'longitudinális lx'!AH6-0.5)</f>
        <v/>
      </c>
      <c r="AI6" s="15" t="str">
        <f>IF(AI$1+$A6&lt;1950,"",SUM('longitudinális lx'!AI6:AI$112)/'longitudinális lx'!AI6-0.5)</f>
        <v/>
      </c>
      <c r="AJ6" s="15" t="str">
        <f>IF(AJ$1+$A6&lt;1950,"",SUM('longitudinális lx'!AJ6:AJ$112)/'longitudinális lx'!AJ6-0.5)</f>
        <v/>
      </c>
      <c r="AK6" s="15" t="str">
        <f>IF(AK$1+$A6&lt;1950,"",SUM('longitudinális lx'!AK6:AK$112)/'longitudinális lx'!AK6-0.5)</f>
        <v/>
      </c>
      <c r="AL6" s="15" t="str">
        <f>IF(AL$1+$A6&lt;1950,"",SUM('longitudinális lx'!AL6:AL$112)/'longitudinális lx'!AL6-0.5)</f>
        <v/>
      </c>
      <c r="AM6" s="15" t="str">
        <f>IF(AM$1+$A6&lt;1950,"",SUM('longitudinális lx'!AM6:AM$112)/'longitudinális lx'!AM6-0.5)</f>
        <v/>
      </c>
      <c r="AN6" s="15" t="str">
        <f>IF(AN$1+$A6&lt;1950,"",SUM('longitudinális lx'!AN6:AN$112)/'longitudinális lx'!AN6-0.5)</f>
        <v/>
      </c>
      <c r="AO6" s="15" t="str">
        <f>IF(AO$1+$A6&lt;1950,"",SUM('longitudinális lx'!AO6:AO$112)/'longitudinális lx'!AO6-0.5)</f>
        <v/>
      </c>
      <c r="AP6" s="15" t="str">
        <f>IF(AP$1+$A6&lt;1950,"",SUM('longitudinális lx'!AP6:AP$112)/'longitudinális lx'!AP6-0.5)</f>
        <v/>
      </c>
      <c r="AQ6" s="15" t="str">
        <f>IF(AQ$1+$A6&lt;1950,"",SUM('longitudinális lx'!AQ6:AQ$112)/'longitudinális lx'!AQ6-0.5)</f>
        <v/>
      </c>
      <c r="AR6" s="15" t="str">
        <f>IF(AR$1+$A6&lt;1950,"",SUM('longitudinális lx'!AR6:AR$112)/'longitudinális lx'!AR6-0.5)</f>
        <v/>
      </c>
      <c r="AS6" s="15" t="str">
        <f>IF(AS$1+$A6&lt;1950,"",SUM('longitudinális lx'!AS6:AS$112)/'longitudinális lx'!AS6-0.5)</f>
        <v/>
      </c>
      <c r="AT6" s="15" t="str">
        <f>IF(AT$1+$A6&lt;1950,"",SUM('longitudinális lx'!AT6:AT$112)/'longitudinális lx'!AT6-0.5)</f>
        <v/>
      </c>
      <c r="AU6" s="15" t="str">
        <f>IF(AU$1+$A6&lt;1950,"",SUM('longitudinális lx'!AU6:AU$112)/'longitudinális lx'!AU6-0.5)</f>
        <v/>
      </c>
      <c r="AV6" s="15" t="str">
        <f>IF(AV$1+$A6&lt;1950,"",SUM('longitudinális lx'!AV6:AV$112)/'longitudinális lx'!AV6-0.5)</f>
        <v/>
      </c>
      <c r="AW6" s="15" t="str">
        <f>IF(AW$1+$A6&lt;1950,"",SUM('longitudinális lx'!AW6:AW$112)/'longitudinális lx'!AW6-0.5)</f>
        <v/>
      </c>
      <c r="AX6" s="15" t="str">
        <f>IF(AX$1+$A6&lt;1950,"",SUM('longitudinális lx'!AX6:AX$112)/'longitudinális lx'!AX6-0.5)</f>
        <v/>
      </c>
      <c r="AY6" s="15" t="str">
        <f>IF(AY$1+$A6&lt;1950,"",SUM('longitudinális lx'!AY6:AY$112)/'longitudinális lx'!AY6-0.5)</f>
        <v/>
      </c>
      <c r="AZ6" s="15" t="str">
        <f>IF(AZ$1+$A6&lt;1950,"",SUM('longitudinális lx'!AZ6:AZ$112)/'longitudinális lx'!AZ6-0.5)</f>
        <v/>
      </c>
      <c r="BA6" s="15" t="str">
        <f>IF(BA$1+$A6&lt;1950,"",SUM('longitudinális lx'!BA6:BA$112)/'longitudinális lx'!BA6-0.5)</f>
        <v/>
      </c>
      <c r="BB6" s="15" t="str">
        <f>IF(BB$1+$A6&lt;1950,"",SUM('longitudinális lx'!BB6:BB$112)/'longitudinális lx'!BB6-0.5)</f>
        <v/>
      </c>
      <c r="BC6" s="15" t="str">
        <f>IF(BC$1+$A6&lt;1950,"",SUM('longitudinális lx'!BC6:BC$112)/'longitudinális lx'!BC6-0.5)</f>
        <v/>
      </c>
      <c r="BD6" s="15" t="str">
        <f>IF(BD$1+$A6&lt;1950,"",SUM('longitudinális lx'!BD6:BD$112)/'longitudinális lx'!BD6-0.5)</f>
        <v/>
      </c>
      <c r="BE6" s="15" t="str">
        <f>IF(BE$1+$A6&lt;1950,"",SUM('longitudinális lx'!BE6:BE$112)/'longitudinális lx'!BE6-0.5)</f>
        <v/>
      </c>
      <c r="BF6" s="15" t="str">
        <f>IF(BF$1+$A6&lt;1950,"",SUM('longitudinális lx'!BF6:BF$112)/'longitudinális lx'!BF6-0.5)</f>
        <v/>
      </c>
      <c r="BG6" s="15" t="str">
        <f>IF(BG$1+$A6&lt;1950,"",SUM('longitudinális lx'!BG6:BG$112)/'longitudinális lx'!BG6-0.5)</f>
        <v/>
      </c>
      <c r="BH6" s="15" t="str">
        <f>IF(BH$1+$A6&lt;1950,"",SUM('longitudinális lx'!BH6:BH$112)/'longitudinális lx'!BH6-0.5)</f>
        <v/>
      </c>
      <c r="BI6" s="15" t="str">
        <f>IF(BI$1+$A6&lt;1950,"",SUM('longitudinális lx'!BI6:BI$112)/'longitudinális lx'!BI6-0.5)</f>
        <v/>
      </c>
      <c r="BJ6" s="15" t="str">
        <f>IF(BJ$1+$A6&lt;1950,"",SUM('longitudinális lx'!BJ6:BJ$112)/'longitudinális lx'!BJ6-0.5)</f>
        <v/>
      </c>
      <c r="BK6" s="15" t="str">
        <f>IF(BK$1+$A6&lt;1950,"",SUM('longitudinális lx'!BK6:BK$112)/'longitudinális lx'!BK6-0.5)</f>
        <v/>
      </c>
      <c r="BL6" s="15" t="str">
        <f>IF(BL$1+$A6&lt;1950,"",SUM('longitudinális lx'!BL6:BL$112)/'longitudinális lx'!BL6-0.5)</f>
        <v/>
      </c>
      <c r="BM6" s="15" t="str">
        <f>IF(BM$1+$A6&lt;1950,"",SUM('longitudinális lx'!BM6:BM$112)/'longitudinális lx'!BM6-0.5)</f>
        <v/>
      </c>
      <c r="BN6" s="15" t="str">
        <f>IF(BN$1+$A6&lt;1950,"",SUM('longitudinális lx'!BN6:BN$112)/'longitudinális lx'!BN6-0.5)</f>
        <v/>
      </c>
      <c r="BO6" s="15" t="str">
        <f>IF(BO$1+$A6&lt;1950,"",SUM('longitudinális lx'!BO6:BO$112)/'longitudinális lx'!BO6-0.5)</f>
        <v/>
      </c>
      <c r="BP6" s="15" t="str">
        <f>IF(BP$1+$A6&lt;1950,"",SUM('longitudinális lx'!BP6:BP$112)/'longitudinális lx'!BP6-0.5)</f>
        <v/>
      </c>
      <c r="BQ6" s="15" t="str">
        <f>IF(BQ$1+$A6&lt;1950,"",SUM('longitudinális lx'!BQ6:BQ$112)/'longitudinális lx'!BQ6-0.5)</f>
        <v/>
      </c>
      <c r="BR6" s="15" t="str">
        <f>IF(BR$1+$A6&lt;1950,"",SUM('longitudinális lx'!BR6:BR$112)/'longitudinális lx'!BR6-0.5)</f>
        <v/>
      </c>
      <c r="BS6" s="15" t="str">
        <f>IF(BS$1+$A6&lt;1950,"",SUM('longitudinális lx'!BS6:BS$112)/'longitudinális lx'!BS6-0.5)</f>
        <v/>
      </c>
      <c r="BT6" s="15" t="str">
        <f>IF(BT$1+$A6&lt;1950,"",SUM('longitudinális lx'!BT6:BT$112)/'longitudinális lx'!BT6-0.5)</f>
        <v/>
      </c>
      <c r="BU6" s="15" t="str">
        <f>IF(BU$1+$A6&lt;1950,"",SUM('longitudinális lx'!BU6:BU$112)/'longitudinális lx'!BU6-0.5)</f>
        <v/>
      </c>
      <c r="BV6" s="15" t="str">
        <f>IF(BV$1+$A6&lt;1950,"",SUM('longitudinális lx'!BV6:BV$112)/'longitudinális lx'!BV6-0.5)</f>
        <v/>
      </c>
      <c r="BW6" s="15" t="str">
        <f>IF(BW$1+$A6&lt;1950,"",SUM('longitudinális lx'!BW6:BW$112)/'longitudinális lx'!BW6-0.5)</f>
        <v/>
      </c>
      <c r="BX6" s="15" t="str">
        <f>IF(BX$1+$A6&lt;1950,"",SUM('longitudinális lx'!BX6:BX$112)/'longitudinális lx'!BX6-0.5)</f>
        <v/>
      </c>
      <c r="BY6" s="15" t="str">
        <f>IF(BY$1+$A6&lt;1950,"",SUM('longitudinális lx'!BY6:BY$112)/'longitudinális lx'!BY6-0.5)</f>
        <v/>
      </c>
      <c r="BZ6" s="15" t="str">
        <f>IF(BZ$1+$A6&lt;1950,"",SUM('longitudinális lx'!BZ6:BZ$112)/'longitudinális lx'!BZ6-0.5)</f>
        <v/>
      </c>
      <c r="CA6" s="15" t="str">
        <f>IF(CA$1+$A6&lt;1950,"",SUM('longitudinális lx'!CA6:CA$112)/'longitudinális lx'!CA6-0.5)</f>
        <v/>
      </c>
      <c r="CB6" s="15" t="str">
        <f>IF(CB$1+$A6&lt;1950,"",SUM('longitudinális lx'!CB6:CB$112)/'longitudinális lx'!CB6-0.5)</f>
        <v/>
      </c>
      <c r="CC6" s="15" t="str">
        <f>IF(CC$1+$A6&lt;1950,"",SUM('longitudinális lx'!CC6:CC$112)/'longitudinális lx'!CC6-0.5)</f>
        <v/>
      </c>
      <c r="CD6" s="15" t="str">
        <f>IF(CD$1+$A6&lt;1950,"",SUM('longitudinális lx'!CD6:CD$112)/'longitudinális lx'!CD6-0.5)</f>
        <v/>
      </c>
      <c r="CE6" s="15" t="str">
        <f>IF(CE$1+$A6&lt;1950,"",SUM('longitudinális lx'!CE6:CE$112)/'longitudinális lx'!CE6-0.5)</f>
        <v/>
      </c>
      <c r="CF6" s="15" t="str">
        <f>IF(CF$1+$A6&lt;1950,"",SUM('longitudinális lx'!CF6:CF$112)/'longitudinális lx'!CF6-0.5)</f>
        <v/>
      </c>
      <c r="CG6" s="15" t="str">
        <f>IF(CG$1+$A6&lt;1950,"",SUM('longitudinális lx'!CG6:CG$112)/'longitudinális lx'!CG6-0.5)</f>
        <v/>
      </c>
      <c r="CH6" s="15" t="str">
        <f>IF(CH$1+$A6&lt;1950,"",SUM('longitudinális lx'!CH6:CH$112)/'longitudinális lx'!CH6-0.5)</f>
        <v/>
      </c>
      <c r="CI6" s="15" t="str">
        <f>IF(CI$1+$A6&lt;1950,"",SUM('longitudinális lx'!CI6:CI$112)/'longitudinális lx'!CI6-0.5)</f>
        <v/>
      </c>
      <c r="CJ6" s="15" t="str">
        <f>IF(CJ$1+$A6&lt;1950,"",SUM('longitudinális lx'!CJ6:CJ$112)/'longitudinális lx'!CJ6-0.5)</f>
        <v/>
      </c>
      <c r="CK6" s="15" t="str">
        <f>IF(CK$1+$A6&lt;1950,"",SUM('longitudinális lx'!CK6:CK$112)/'longitudinális lx'!CK6-0.5)</f>
        <v/>
      </c>
      <c r="CL6" s="15" t="str">
        <f>IF(CL$1+$A6&lt;1950,"",SUM('longitudinális lx'!CL6:CL$112)/'longitudinális lx'!CL6-0.5)</f>
        <v/>
      </c>
      <c r="CM6" s="15" t="str">
        <f>IF(CM$1+$A6&lt;1950,"",SUM('longitudinális lx'!CM6:CM$112)/'longitudinális lx'!CM6-0.5)</f>
        <v/>
      </c>
      <c r="CN6" s="15" t="str">
        <f>IF(CN$1+$A6&lt;1950,"",SUM('longitudinális lx'!CN6:CN$112)/'longitudinális lx'!CN6-0.5)</f>
        <v/>
      </c>
      <c r="CO6" s="15" t="str">
        <f>IF(CO$1+$A6&lt;1950,"",SUM('longitudinális lx'!CO6:CO$112)/'longitudinális lx'!CO6-0.5)</f>
        <v/>
      </c>
      <c r="CP6" s="15" t="str">
        <f>IF(CP$1+$A6&lt;1950,"",SUM('longitudinális lx'!CP6:CP$112)/'longitudinális lx'!CP6-0.5)</f>
        <v/>
      </c>
      <c r="CQ6" s="15" t="str">
        <f>IF(CQ$1+$A6&lt;1950,"",SUM('longitudinális lx'!CQ6:CQ$112)/'longitudinális lx'!CQ6-0.5)</f>
        <v/>
      </c>
      <c r="CR6" s="15" t="str">
        <f>IF(CR$1+$A6&lt;1950,"",SUM('longitudinális lx'!CR6:CR$112)/'longitudinális lx'!CR6-0.5)</f>
        <v/>
      </c>
      <c r="CS6" s="15" t="str">
        <f>IF(CS$1+$A6&lt;1950,"",SUM('longitudinális lx'!CS6:CS$112)/'longitudinális lx'!CS6-0.5)</f>
        <v/>
      </c>
      <c r="CT6" s="15" t="str">
        <f>IF(CT$1+$A6&lt;1950,"",SUM('longitudinális lx'!CT6:CT$112)/'longitudinális lx'!CT6-0.5)</f>
        <v/>
      </c>
      <c r="CU6" s="15" t="str">
        <f>IF(CU$1+$A6&lt;1950,"",SUM('longitudinális lx'!CU6:CU$112)/'longitudinális lx'!CU6-0.5)</f>
        <v/>
      </c>
      <c r="CV6" s="15" t="str">
        <f>IF(CV$1+$A6&lt;1950,"",SUM('longitudinális lx'!CV6:CV$112)/'longitudinális lx'!CV6-0.5)</f>
        <v/>
      </c>
      <c r="CW6" s="15" t="str">
        <f>IF(CW$1+$A6&lt;1950,"",SUM('longitudinális lx'!CW6:CW$112)/'longitudinális lx'!CW6-0.5)</f>
        <v/>
      </c>
      <c r="CX6" s="15" t="str">
        <f>IF(CX$1+$A6&lt;1950,"",SUM('longitudinális lx'!CX6:CX$112)/'longitudinális lx'!CX6-0.5)</f>
        <v/>
      </c>
      <c r="CY6" s="15" t="str">
        <f>IF(CY$1+$A6&lt;1950,"",SUM('longitudinális lx'!CY6:CY$112)/'longitudinális lx'!CY6-0.5)</f>
        <v/>
      </c>
      <c r="CZ6" s="15" t="str">
        <f>IF(CZ$1+$A6&lt;1950,"",SUM('longitudinális lx'!CZ6:CZ$112)/'longitudinális lx'!CZ6-0.5)</f>
        <v/>
      </c>
      <c r="DA6" s="15" t="str">
        <f>IF(DA$1+$A6&lt;1950,"",SUM('longitudinális lx'!DA6:DA$112)/'longitudinális lx'!DA6-0.5)</f>
        <v/>
      </c>
      <c r="DB6" s="15" t="str">
        <f>IF(DB$1+$A6&lt;1950,"",SUM('longitudinális lx'!DB6:DB$112)/'longitudinális lx'!DB6-0.5)</f>
        <v/>
      </c>
      <c r="DC6" s="15" t="str">
        <f>IF(DC$1+$A6&lt;1950,"",SUM('longitudinális lx'!DC6:DC$112)/'longitudinális lx'!DC6-0.5)</f>
        <v/>
      </c>
      <c r="DD6" s="15">
        <f>IF(DD$1+$A6&lt;1950,"",SUM('longitudinális lx'!DD6:DD$112)/'longitudinális lx'!DD6-0.5)</f>
        <v>74.159893898922817</v>
      </c>
      <c r="DE6" s="15">
        <f>IF(DE$1+$A6&lt;1950,"",SUM('longitudinális lx'!DE6:DE$112)/'longitudinális lx'!DE6-0.5)</f>
        <v>74.190441086642721</v>
      </c>
      <c r="DF6" s="15">
        <f>IF(DF$1+$A6&lt;1950,"",SUM('longitudinális lx'!DF6:DF$112)/'longitudinális lx'!DF6-0.5)</f>
        <v>74.337527342674477</v>
      </c>
      <c r="DG6" s="15">
        <f>IF(DG$1+$A6&lt;1950,"",SUM('longitudinális lx'!DG6:DG$112)/'longitudinális lx'!DG6-0.5)</f>
        <v>74.374475570212638</v>
      </c>
      <c r="DH6" s="15">
        <f>SUM('longitudinális lx'!DH6:DH$112)/'longitudinális lx'!DH6-0.5</f>
        <v>74.317261755915254</v>
      </c>
      <c r="DI6" s="15">
        <f>SUM('longitudinális lx'!DI6:DI$112)/'longitudinális lx'!DI6-0.5</f>
        <v>74.527368754883412</v>
      </c>
      <c r="DJ6" s="15">
        <f>SUM('longitudinális lx'!DJ6:DJ$112)/'longitudinális lx'!DJ6-0.5</f>
        <v>74.579873660769536</v>
      </c>
      <c r="DK6" s="15">
        <f>SUM('longitudinális lx'!DK6:DK$112)/'longitudinális lx'!DK6-0.5</f>
        <v>74.547144462251822</v>
      </c>
      <c r="DL6" s="15">
        <f>SUM('longitudinális lx'!DL6:DL$112)/'longitudinális lx'!DL6-0.5</f>
        <v>74.681484914053826</v>
      </c>
      <c r="DM6" s="15">
        <f>SUM('longitudinális lx'!DM6:DM$112)/'longitudinális lx'!DM6-0.5</f>
        <v>74.60035870162416</v>
      </c>
      <c r="DN6" s="15">
        <f>SUM('longitudinális lx'!DN6:DN$112)/'longitudinális lx'!DN6-0.5</f>
        <v>74.759006342037338</v>
      </c>
      <c r="DO6" s="15">
        <f>SUM('longitudinális lx'!DO6:DO$112)/'longitudinális lx'!DO6-0.5</f>
        <v>74.847612162507005</v>
      </c>
      <c r="DP6" s="15">
        <f>SUM('longitudinális lx'!DP6:DP$112)/'longitudinális lx'!DP6-0.5</f>
        <v>74.922144861718664</v>
      </c>
      <c r="DQ6" s="15">
        <f>SUM('longitudinális lx'!DQ6:DQ$112)/'longitudinális lx'!DQ6-0.5</f>
        <v>74.974718282034459</v>
      </c>
      <c r="DR6" s="15">
        <f>SUM('longitudinális lx'!DR6:DR$112)/'longitudinális lx'!DR6-0.5</f>
        <v>75.011564574724247</v>
      </c>
      <c r="DS6" s="15">
        <f>SUM('longitudinális lx'!DS6:DS$112)/'longitudinális lx'!DS6-0.5</f>
        <v>75.175853570074523</v>
      </c>
      <c r="DT6" s="15">
        <f>SUM('longitudinális lx'!DT6:DT$112)/'longitudinális lx'!DT6-0.5</f>
        <v>75.224751638211785</v>
      </c>
      <c r="DU6" s="15">
        <f>SUM('longitudinális lx'!DU6:DU$112)/'longitudinális lx'!DU6-0.5</f>
        <v>75.32536093432239</v>
      </c>
      <c r="DV6" s="15">
        <f>SUM('longitudinális lx'!DV6:DV$112)/'longitudinális lx'!DV6-0.5</f>
        <v>75.423035999985942</v>
      </c>
      <c r="DW6" s="15">
        <f>SUM('longitudinális lx'!DW6:DW$112)/'longitudinális lx'!DW6-0.5</f>
        <v>75.448164744319158</v>
      </c>
      <c r="DX6" s="15">
        <f>SUM('longitudinális lx'!DX6:DX$112)/'longitudinális lx'!DX6-0.5</f>
        <v>75.593677508223436</v>
      </c>
      <c r="DY6" s="15">
        <f>SUM('longitudinális lx'!DY6:DY$112)/'longitudinális lx'!DY6-0.5</f>
        <v>75.564352751860568</v>
      </c>
      <c r="DZ6" s="15">
        <f>SUM('longitudinális lx'!DZ6:DZ$112)/'longitudinális lx'!DZ6-0.5</f>
        <v>75.615553338790264</v>
      </c>
      <c r="EA6" s="15">
        <f>SUM('longitudinális lx'!EA6:EA$112)/'longitudinális lx'!EA6-0.5</f>
        <v>75.737962995851134</v>
      </c>
      <c r="EB6" s="15">
        <f>SUM('longitudinális lx'!EB6:EB$112)/'longitudinális lx'!EB6-0.5</f>
        <v>75.776265440390162</v>
      </c>
      <c r="EC6" s="15">
        <f>SUM('longitudinális lx'!EC6:EC$112)/'longitudinális lx'!EC6-0.5</f>
        <v>75.783118710857522</v>
      </c>
      <c r="ED6" s="15">
        <f>SUM('longitudinális lx'!ED6:ED$112)/'longitudinális lx'!ED6-0.5</f>
        <v>75.876224964856107</v>
      </c>
      <c r="EE6" s="15">
        <f>SUM('longitudinális lx'!EE6:EE$112)/'longitudinális lx'!EE6-0.5</f>
        <v>75.863519395529067</v>
      </c>
      <c r="EF6" s="15">
        <f>SUM('longitudinális lx'!EF6:EF$112)/'longitudinális lx'!EF6-0.5</f>
        <v>75.922752682118983</v>
      </c>
      <c r="EG6" s="15">
        <f>SUM('longitudinális lx'!EG6:EG$112)/'longitudinális lx'!EG6-0.5</f>
        <v>75.980164286178848</v>
      </c>
      <c r="EH6" s="15">
        <f>SUM('longitudinális lx'!EH6:EH$112)/'longitudinális lx'!EH6-0.5</f>
        <v>75.987699503671251</v>
      </c>
      <c r="EI6" s="15">
        <f>SUM('longitudinális lx'!EI6:EI$112)/'longitudinális lx'!EI6-0.5</f>
        <v>76.056781107041857</v>
      </c>
      <c r="EJ6" s="15">
        <f>SUM('longitudinális lx'!EJ6:EJ$112)/'longitudinális lx'!EJ6-0.5</f>
        <v>76.06683293905327</v>
      </c>
      <c r="EK6" s="15">
        <f>SUM('longitudinális lx'!EK6:EK$112)/'longitudinális lx'!EK6-0.5</f>
        <v>76.133094571028622</v>
      </c>
      <c r="EL6" s="15">
        <f>SUM('longitudinális lx'!EL6:EL$112)/'longitudinális lx'!EL6-0.5</f>
        <v>76.15292805004988</v>
      </c>
      <c r="EM6" s="15">
        <f>SUM('longitudinális lx'!EM6:EM$112)/'longitudinális lx'!EM6-0.5</f>
        <v>76.128536771348536</v>
      </c>
      <c r="EN6" s="15">
        <f>SUM('longitudinális lx'!EN6:EN$112)/'longitudinális lx'!EN6-0.5</f>
        <v>76.157170338477485</v>
      </c>
      <c r="EO6" s="15">
        <f>SUM('longitudinális lx'!EO6:EO$112)/'longitudinális lx'!EO6-0.5</f>
        <v>76.17589441632424</v>
      </c>
      <c r="EP6" s="15">
        <f>SUM('longitudinális lx'!EP6:EP$112)/'longitudinális lx'!EP6-0.5</f>
        <v>76.18289842350822</v>
      </c>
      <c r="EQ6" s="15">
        <f>SUM('longitudinális lx'!EQ6:EQ$112)/'longitudinális lx'!EQ6-0.5</f>
        <v>76.193987239487527</v>
      </c>
      <c r="ER6" s="15">
        <f>SUM('longitudinális lx'!ER6:ER$112)/'longitudinális lx'!ER6-0.5</f>
        <v>76.242038218418244</v>
      </c>
      <c r="ES6" s="15">
        <f>SUM('longitudinális lx'!ES6:ES$112)/'longitudinális lx'!ES6-0.5</f>
        <v>76.246884237629345</v>
      </c>
      <c r="ET6" s="15">
        <f>SUM('longitudinális lx'!ET6:ET$112)/'longitudinális lx'!ET6-0.5</f>
        <v>76.277746419739231</v>
      </c>
      <c r="EU6" s="15">
        <f>SUM('longitudinális lx'!EU6:EU$112)/'longitudinális lx'!EU6-0.5</f>
        <v>76.273255200145542</v>
      </c>
      <c r="EV6" s="15">
        <f>SUM('longitudinális lx'!EV6:EV$112)/'longitudinális lx'!EV6-0.5</f>
        <v>76.266997052792192</v>
      </c>
      <c r="EW6" s="15">
        <f>SUM('longitudinális lx'!EW6:EW$112)/'longitudinális lx'!EW6-0.5</f>
        <v>76.286149113429644</v>
      </c>
      <c r="EX6" s="15">
        <f>SUM('longitudinális lx'!EX6:EX$112)/'longitudinális lx'!EX6-0.5</f>
        <v>76.302960041061738</v>
      </c>
      <c r="EY6" s="15">
        <f>SUM('longitudinális lx'!EY6:EY$112)/'longitudinális lx'!EY6-0.5</f>
        <v>76.308814084780707</v>
      </c>
      <c r="EZ6" s="15">
        <f>SUM('longitudinális lx'!EZ6:EZ$112)/'longitudinális lx'!EZ6-0.5</f>
        <v>76.310317803504219</v>
      </c>
      <c r="FA6" s="15">
        <f>SUM('longitudinális lx'!FA6:FA$112)/'longitudinális lx'!FA6-0.5</f>
        <v>76.318599278555084</v>
      </c>
      <c r="FB6" s="15">
        <f>SUM('longitudinális lx'!FB6:FB$112)/'longitudinális lx'!FB6-0.5</f>
        <v>76.312451405536891</v>
      </c>
      <c r="FC6" s="15">
        <f>SUM('longitudinális lx'!FC6:FC$112)/'longitudinális lx'!FC6-0.5</f>
        <v>76.333227091765039</v>
      </c>
      <c r="FD6" s="15">
        <f>SUM('longitudinális lx'!FD6:FD$112)/'longitudinális lx'!FD6-0.5</f>
        <v>76.345695853246042</v>
      </c>
      <c r="FE6" s="15">
        <f>SUM('longitudinális lx'!FE6:FE$112)/'longitudinális lx'!FE6-0.5</f>
        <v>76.336278440991791</v>
      </c>
      <c r="FF6" s="15">
        <f>SUM('longitudinális lx'!FF6:FF$112)/'longitudinális lx'!FF6-0.5</f>
        <v>76.364521667978423</v>
      </c>
      <c r="FG6" s="15">
        <f>SUM('longitudinális lx'!FG6:FG$112)/'longitudinális lx'!FG6-0.5</f>
        <v>76.360290204992339</v>
      </c>
      <c r="FH6" s="15">
        <f>SUM('longitudinális lx'!FH6:FH$112)/'longitudinális lx'!FH6-0.5</f>
        <v>76.356467297305954</v>
      </c>
      <c r="FI6" s="15">
        <f>SUM('longitudinális lx'!FI6:FI$112)/'longitudinális lx'!FI6-0.5</f>
        <v>76.363767200838865</v>
      </c>
      <c r="FJ6" s="15">
        <f>SUM('longitudinális lx'!FJ6:FJ$112)/'longitudinális lx'!FJ6-0.5</f>
        <v>76.368677317213411</v>
      </c>
      <c r="FK6" s="15">
        <f>SUM('longitudinális lx'!FK6:FK$112)/'longitudinális lx'!FK6-0.5</f>
        <v>76.375825287750445</v>
      </c>
      <c r="FL6" s="15">
        <f>SUM('longitudinális lx'!FL6:FL$112)/'longitudinális lx'!FL6-0.5</f>
        <v>76.374309790183361</v>
      </c>
      <c r="FM6" s="15">
        <f>SUM('longitudinális lx'!FM6:FM$112)/'longitudinális lx'!FM6-0.5</f>
        <v>76.376293781539871</v>
      </c>
      <c r="FN6" s="15">
        <f>SUM('longitudinális lx'!FN6:FN$112)/'longitudinális lx'!FN6-0.5</f>
        <v>76.378034329030186</v>
      </c>
      <c r="FO6" s="15">
        <f>SUM('longitudinális lx'!FO6:FO$112)/'longitudinális lx'!FO6-0.5</f>
        <v>76.379634136689504</v>
      </c>
      <c r="FP6" s="15">
        <f>SUM('longitudinális lx'!FP6:FP$112)/'longitudinális lx'!FP6-0.5</f>
        <v>76.381016784797353</v>
      </c>
      <c r="FQ6" s="15">
        <f>SUM('longitudinális lx'!FQ6:FQ$112)/'longitudinális lx'!FQ6-0.5</f>
        <v>76.382170458137594</v>
      </c>
      <c r="FR6" s="15">
        <f>SUM('longitudinális lx'!FR6:FR$112)/'longitudinális lx'!FR6-0.5</f>
        <v>76.383111416986722</v>
      </c>
      <c r="FS6" s="15">
        <f>SUM('longitudinális lx'!FS6:FS$112)/'longitudinális lx'!FS6-0.5</f>
        <v>76.383843364343974</v>
      </c>
      <c r="FT6" s="15">
        <f>SUM('longitudinális lx'!FT6:FT$112)/'longitudinális lx'!FT6-0.5</f>
        <v>76.384343624673832</v>
      </c>
      <c r="FU6" s="15">
        <f>SUM('longitudinális lx'!FU6:FU$112)/'longitudinális lx'!FU6-0.5</f>
        <v>76.38461915916767</v>
      </c>
      <c r="FV6" s="15">
        <f>SUM('longitudinális lx'!FV6:FV$112)/'longitudinális lx'!FV6-0.5</f>
        <v>76.384619159167727</v>
      </c>
      <c r="FW6" s="15">
        <f>SUM('longitudinális lx'!FW6:FW$112)/'longitudinális lx'!FW6-0.5</f>
        <v>76.384619159167656</v>
      </c>
      <c r="FX6" s="15">
        <f>SUM('longitudinális lx'!FX6:FX$112)/'longitudinális lx'!FX6-0.5</f>
        <v>76.384619159167684</v>
      </c>
      <c r="FY6" s="15">
        <f>SUM('longitudinális lx'!FY6:FY$112)/'longitudinális lx'!FY6-0.5</f>
        <v>76.384619159167698</v>
      </c>
    </row>
    <row r="7" spans="1:181" x14ac:dyDescent="0.25">
      <c r="A7" s="13">
        <v>5</v>
      </c>
      <c r="B7" s="15" t="str">
        <f>IF(B$1+$A7&lt;1950,"",SUM('longitudinális lx'!B7:B$112)/'longitudinális lx'!B7-0.5)</f>
        <v/>
      </c>
      <c r="C7" s="15" t="str">
        <f>IF(C$1+$A7&lt;1950,"",SUM('longitudinális lx'!C7:C$112)/'longitudinális lx'!C7-0.5)</f>
        <v/>
      </c>
      <c r="D7" s="15" t="str">
        <f>IF(D$1+$A7&lt;1950,"",SUM('longitudinális lx'!D7:D$112)/'longitudinális lx'!D7-0.5)</f>
        <v/>
      </c>
      <c r="E7" s="15" t="str">
        <f>IF(E$1+$A7&lt;1950,"",SUM('longitudinális lx'!E7:E$112)/'longitudinális lx'!E7-0.5)</f>
        <v/>
      </c>
      <c r="F7" s="15" t="str">
        <f>IF(F$1+$A7&lt;1950,"",SUM('longitudinális lx'!F7:F$112)/'longitudinális lx'!F7-0.5)</f>
        <v/>
      </c>
      <c r="G7" s="15" t="str">
        <f>IF(G$1+$A7&lt;1950,"",SUM('longitudinális lx'!G7:G$112)/'longitudinális lx'!G7-0.5)</f>
        <v/>
      </c>
      <c r="H7" s="15" t="str">
        <f>IF(H$1+$A7&lt;1950,"",SUM('longitudinális lx'!H7:H$112)/'longitudinális lx'!H7-0.5)</f>
        <v/>
      </c>
      <c r="I7" s="15" t="str">
        <f>IF(I$1+$A7&lt;1950,"",SUM('longitudinális lx'!I7:I$112)/'longitudinális lx'!I7-0.5)</f>
        <v/>
      </c>
      <c r="J7" s="15" t="str">
        <f>IF(J$1+$A7&lt;1950,"",SUM('longitudinális lx'!J7:J$112)/'longitudinális lx'!J7-0.5)</f>
        <v/>
      </c>
      <c r="K7" s="15" t="str">
        <f>IF(K$1+$A7&lt;1950,"",SUM('longitudinális lx'!K7:K$112)/'longitudinális lx'!K7-0.5)</f>
        <v/>
      </c>
      <c r="L7" s="15" t="str">
        <f>IF(L$1+$A7&lt;1950,"",SUM('longitudinális lx'!L7:L$112)/'longitudinális lx'!L7-0.5)</f>
        <v/>
      </c>
      <c r="M7" s="15" t="str">
        <f>IF(M$1+$A7&lt;1950,"",SUM('longitudinális lx'!M7:M$112)/'longitudinális lx'!M7-0.5)</f>
        <v/>
      </c>
      <c r="N7" s="15" t="str">
        <f>IF(N$1+$A7&lt;1950,"",SUM('longitudinális lx'!N7:N$112)/'longitudinális lx'!N7-0.5)</f>
        <v/>
      </c>
      <c r="O7" s="15" t="str">
        <f>IF(O$1+$A7&lt;1950,"",SUM('longitudinális lx'!O7:O$112)/'longitudinális lx'!O7-0.5)</f>
        <v/>
      </c>
      <c r="P7" s="15" t="str">
        <f>IF(P$1+$A7&lt;1950,"",SUM('longitudinális lx'!P7:P$112)/'longitudinális lx'!P7-0.5)</f>
        <v/>
      </c>
      <c r="Q7" s="15" t="str">
        <f>IF(Q$1+$A7&lt;1950,"",SUM('longitudinális lx'!Q7:Q$112)/'longitudinális lx'!Q7-0.5)</f>
        <v/>
      </c>
      <c r="R7" s="15" t="str">
        <f>IF(R$1+$A7&lt;1950,"",SUM('longitudinális lx'!R7:R$112)/'longitudinális lx'!R7-0.5)</f>
        <v/>
      </c>
      <c r="S7" s="15" t="str">
        <f>IF(S$1+$A7&lt;1950,"",SUM('longitudinális lx'!S7:S$112)/'longitudinális lx'!S7-0.5)</f>
        <v/>
      </c>
      <c r="T7" s="15" t="str">
        <f>IF(T$1+$A7&lt;1950,"",SUM('longitudinális lx'!T7:T$112)/'longitudinális lx'!T7-0.5)</f>
        <v/>
      </c>
      <c r="U7" s="15" t="str">
        <f>IF(U$1+$A7&lt;1950,"",SUM('longitudinális lx'!U7:U$112)/'longitudinális lx'!U7-0.5)</f>
        <v/>
      </c>
      <c r="V7" s="15" t="str">
        <f>IF(V$1+$A7&lt;1950,"",SUM('longitudinális lx'!V7:V$112)/'longitudinális lx'!V7-0.5)</f>
        <v/>
      </c>
      <c r="W7" s="15" t="str">
        <f>IF(W$1+$A7&lt;1950,"",SUM('longitudinális lx'!W7:W$112)/'longitudinális lx'!W7-0.5)</f>
        <v/>
      </c>
      <c r="X7" s="15" t="str">
        <f>IF(X$1+$A7&lt;1950,"",SUM('longitudinális lx'!X7:X$112)/'longitudinális lx'!X7-0.5)</f>
        <v/>
      </c>
      <c r="Y7" s="15" t="str">
        <f>IF(Y$1+$A7&lt;1950,"",SUM('longitudinális lx'!Y7:Y$112)/'longitudinális lx'!Y7-0.5)</f>
        <v/>
      </c>
      <c r="Z7" s="15" t="str">
        <f>IF(Z$1+$A7&lt;1950,"",SUM('longitudinális lx'!Z7:Z$112)/'longitudinális lx'!Z7-0.5)</f>
        <v/>
      </c>
      <c r="AA7" s="15" t="str">
        <f>IF(AA$1+$A7&lt;1950,"",SUM('longitudinális lx'!AA7:AA$112)/'longitudinális lx'!AA7-0.5)</f>
        <v/>
      </c>
      <c r="AB7" s="15" t="str">
        <f>IF(AB$1+$A7&lt;1950,"",SUM('longitudinális lx'!AB7:AB$112)/'longitudinális lx'!AB7-0.5)</f>
        <v/>
      </c>
      <c r="AC7" s="15" t="str">
        <f>IF(AC$1+$A7&lt;1950,"",SUM('longitudinális lx'!AC7:AC$112)/'longitudinális lx'!AC7-0.5)</f>
        <v/>
      </c>
      <c r="AD7" s="15" t="str">
        <f>IF(AD$1+$A7&lt;1950,"",SUM('longitudinális lx'!AD7:AD$112)/'longitudinális lx'!AD7-0.5)</f>
        <v/>
      </c>
      <c r="AE7" s="15" t="str">
        <f>IF(AE$1+$A7&lt;1950,"",SUM('longitudinális lx'!AE7:AE$112)/'longitudinális lx'!AE7-0.5)</f>
        <v/>
      </c>
      <c r="AF7" s="15" t="str">
        <f>IF(AF$1+$A7&lt;1950,"",SUM('longitudinális lx'!AF7:AF$112)/'longitudinális lx'!AF7-0.5)</f>
        <v/>
      </c>
      <c r="AG7" s="15" t="str">
        <f>IF(AG$1+$A7&lt;1950,"",SUM('longitudinális lx'!AG7:AG$112)/'longitudinális lx'!AG7-0.5)</f>
        <v/>
      </c>
      <c r="AH7" s="15" t="str">
        <f>IF(AH$1+$A7&lt;1950,"",SUM('longitudinális lx'!AH7:AH$112)/'longitudinális lx'!AH7-0.5)</f>
        <v/>
      </c>
      <c r="AI7" s="15" t="str">
        <f>IF(AI$1+$A7&lt;1950,"",SUM('longitudinális lx'!AI7:AI$112)/'longitudinális lx'!AI7-0.5)</f>
        <v/>
      </c>
      <c r="AJ7" s="15" t="str">
        <f>IF(AJ$1+$A7&lt;1950,"",SUM('longitudinális lx'!AJ7:AJ$112)/'longitudinális lx'!AJ7-0.5)</f>
        <v/>
      </c>
      <c r="AK7" s="15" t="str">
        <f>IF(AK$1+$A7&lt;1950,"",SUM('longitudinális lx'!AK7:AK$112)/'longitudinális lx'!AK7-0.5)</f>
        <v/>
      </c>
      <c r="AL7" s="15" t="str">
        <f>IF(AL$1+$A7&lt;1950,"",SUM('longitudinális lx'!AL7:AL$112)/'longitudinális lx'!AL7-0.5)</f>
        <v/>
      </c>
      <c r="AM7" s="15" t="str">
        <f>IF(AM$1+$A7&lt;1950,"",SUM('longitudinális lx'!AM7:AM$112)/'longitudinális lx'!AM7-0.5)</f>
        <v/>
      </c>
      <c r="AN7" s="15" t="str">
        <f>IF(AN$1+$A7&lt;1950,"",SUM('longitudinális lx'!AN7:AN$112)/'longitudinális lx'!AN7-0.5)</f>
        <v/>
      </c>
      <c r="AO7" s="15" t="str">
        <f>IF(AO$1+$A7&lt;1950,"",SUM('longitudinális lx'!AO7:AO$112)/'longitudinális lx'!AO7-0.5)</f>
        <v/>
      </c>
      <c r="AP7" s="15" t="str">
        <f>IF(AP$1+$A7&lt;1950,"",SUM('longitudinális lx'!AP7:AP$112)/'longitudinális lx'!AP7-0.5)</f>
        <v/>
      </c>
      <c r="AQ7" s="15" t="str">
        <f>IF(AQ$1+$A7&lt;1950,"",SUM('longitudinális lx'!AQ7:AQ$112)/'longitudinális lx'!AQ7-0.5)</f>
        <v/>
      </c>
      <c r="AR7" s="15" t="str">
        <f>IF(AR$1+$A7&lt;1950,"",SUM('longitudinális lx'!AR7:AR$112)/'longitudinális lx'!AR7-0.5)</f>
        <v/>
      </c>
      <c r="AS7" s="15" t="str">
        <f>IF(AS$1+$A7&lt;1950,"",SUM('longitudinális lx'!AS7:AS$112)/'longitudinális lx'!AS7-0.5)</f>
        <v/>
      </c>
      <c r="AT7" s="15" t="str">
        <f>IF(AT$1+$A7&lt;1950,"",SUM('longitudinális lx'!AT7:AT$112)/'longitudinális lx'!AT7-0.5)</f>
        <v/>
      </c>
      <c r="AU7" s="15" t="str">
        <f>IF(AU$1+$A7&lt;1950,"",SUM('longitudinális lx'!AU7:AU$112)/'longitudinális lx'!AU7-0.5)</f>
        <v/>
      </c>
      <c r="AV7" s="15" t="str">
        <f>IF(AV$1+$A7&lt;1950,"",SUM('longitudinális lx'!AV7:AV$112)/'longitudinális lx'!AV7-0.5)</f>
        <v/>
      </c>
      <c r="AW7" s="15" t="str">
        <f>IF(AW$1+$A7&lt;1950,"",SUM('longitudinális lx'!AW7:AW$112)/'longitudinális lx'!AW7-0.5)</f>
        <v/>
      </c>
      <c r="AX7" s="15" t="str">
        <f>IF(AX$1+$A7&lt;1950,"",SUM('longitudinális lx'!AX7:AX$112)/'longitudinális lx'!AX7-0.5)</f>
        <v/>
      </c>
      <c r="AY7" s="15" t="str">
        <f>IF(AY$1+$A7&lt;1950,"",SUM('longitudinális lx'!AY7:AY$112)/'longitudinális lx'!AY7-0.5)</f>
        <v/>
      </c>
      <c r="AZ7" s="15" t="str">
        <f>IF(AZ$1+$A7&lt;1950,"",SUM('longitudinális lx'!AZ7:AZ$112)/'longitudinális lx'!AZ7-0.5)</f>
        <v/>
      </c>
      <c r="BA7" s="15" t="str">
        <f>IF(BA$1+$A7&lt;1950,"",SUM('longitudinális lx'!BA7:BA$112)/'longitudinális lx'!BA7-0.5)</f>
        <v/>
      </c>
      <c r="BB7" s="15" t="str">
        <f>IF(BB$1+$A7&lt;1950,"",SUM('longitudinális lx'!BB7:BB$112)/'longitudinális lx'!BB7-0.5)</f>
        <v/>
      </c>
      <c r="BC7" s="15" t="str">
        <f>IF(BC$1+$A7&lt;1950,"",SUM('longitudinális lx'!BC7:BC$112)/'longitudinális lx'!BC7-0.5)</f>
        <v/>
      </c>
      <c r="BD7" s="15" t="str">
        <f>IF(BD$1+$A7&lt;1950,"",SUM('longitudinális lx'!BD7:BD$112)/'longitudinális lx'!BD7-0.5)</f>
        <v/>
      </c>
      <c r="BE7" s="15" t="str">
        <f>IF(BE$1+$A7&lt;1950,"",SUM('longitudinális lx'!BE7:BE$112)/'longitudinális lx'!BE7-0.5)</f>
        <v/>
      </c>
      <c r="BF7" s="15" t="str">
        <f>IF(BF$1+$A7&lt;1950,"",SUM('longitudinális lx'!BF7:BF$112)/'longitudinális lx'!BF7-0.5)</f>
        <v/>
      </c>
      <c r="BG7" s="15" t="str">
        <f>IF(BG$1+$A7&lt;1950,"",SUM('longitudinális lx'!BG7:BG$112)/'longitudinális lx'!BG7-0.5)</f>
        <v/>
      </c>
      <c r="BH7" s="15" t="str">
        <f>IF(BH$1+$A7&lt;1950,"",SUM('longitudinális lx'!BH7:BH$112)/'longitudinális lx'!BH7-0.5)</f>
        <v/>
      </c>
      <c r="BI7" s="15" t="str">
        <f>IF(BI$1+$A7&lt;1950,"",SUM('longitudinális lx'!BI7:BI$112)/'longitudinális lx'!BI7-0.5)</f>
        <v/>
      </c>
      <c r="BJ7" s="15" t="str">
        <f>IF(BJ$1+$A7&lt;1950,"",SUM('longitudinális lx'!BJ7:BJ$112)/'longitudinális lx'!BJ7-0.5)</f>
        <v/>
      </c>
      <c r="BK7" s="15" t="str">
        <f>IF(BK$1+$A7&lt;1950,"",SUM('longitudinális lx'!BK7:BK$112)/'longitudinális lx'!BK7-0.5)</f>
        <v/>
      </c>
      <c r="BL7" s="15" t="str">
        <f>IF(BL$1+$A7&lt;1950,"",SUM('longitudinális lx'!BL7:BL$112)/'longitudinális lx'!BL7-0.5)</f>
        <v/>
      </c>
      <c r="BM7" s="15" t="str">
        <f>IF(BM$1+$A7&lt;1950,"",SUM('longitudinális lx'!BM7:BM$112)/'longitudinális lx'!BM7-0.5)</f>
        <v/>
      </c>
      <c r="BN7" s="15" t="str">
        <f>IF(BN$1+$A7&lt;1950,"",SUM('longitudinális lx'!BN7:BN$112)/'longitudinális lx'!BN7-0.5)</f>
        <v/>
      </c>
      <c r="BO7" s="15" t="str">
        <f>IF(BO$1+$A7&lt;1950,"",SUM('longitudinális lx'!BO7:BO$112)/'longitudinális lx'!BO7-0.5)</f>
        <v/>
      </c>
      <c r="BP7" s="15" t="str">
        <f>IF(BP$1+$A7&lt;1950,"",SUM('longitudinális lx'!BP7:BP$112)/'longitudinális lx'!BP7-0.5)</f>
        <v/>
      </c>
      <c r="BQ7" s="15" t="str">
        <f>IF(BQ$1+$A7&lt;1950,"",SUM('longitudinális lx'!BQ7:BQ$112)/'longitudinális lx'!BQ7-0.5)</f>
        <v/>
      </c>
      <c r="BR7" s="15" t="str">
        <f>IF(BR$1+$A7&lt;1950,"",SUM('longitudinális lx'!BR7:BR$112)/'longitudinális lx'!BR7-0.5)</f>
        <v/>
      </c>
      <c r="BS7" s="15" t="str">
        <f>IF(BS$1+$A7&lt;1950,"",SUM('longitudinális lx'!BS7:BS$112)/'longitudinális lx'!BS7-0.5)</f>
        <v/>
      </c>
      <c r="BT7" s="15" t="str">
        <f>IF(BT$1+$A7&lt;1950,"",SUM('longitudinális lx'!BT7:BT$112)/'longitudinális lx'!BT7-0.5)</f>
        <v/>
      </c>
      <c r="BU7" s="15" t="str">
        <f>IF(BU$1+$A7&lt;1950,"",SUM('longitudinális lx'!BU7:BU$112)/'longitudinális lx'!BU7-0.5)</f>
        <v/>
      </c>
      <c r="BV7" s="15" t="str">
        <f>IF(BV$1+$A7&lt;1950,"",SUM('longitudinális lx'!BV7:BV$112)/'longitudinális lx'!BV7-0.5)</f>
        <v/>
      </c>
      <c r="BW7" s="15" t="str">
        <f>IF(BW$1+$A7&lt;1950,"",SUM('longitudinális lx'!BW7:BW$112)/'longitudinális lx'!BW7-0.5)</f>
        <v/>
      </c>
      <c r="BX7" s="15" t="str">
        <f>IF(BX$1+$A7&lt;1950,"",SUM('longitudinális lx'!BX7:BX$112)/'longitudinális lx'!BX7-0.5)</f>
        <v/>
      </c>
      <c r="BY7" s="15" t="str">
        <f>IF(BY$1+$A7&lt;1950,"",SUM('longitudinális lx'!BY7:BY$112)/'longitudinális lx'!BY7-0.5)</f>
        <v/>
      </c>
      <c r="BZ7" s="15" t="str">
        <f>IF(BZ$1+$A7&lt;1950,"",SUM('longitudinális lx'!BZ7:BZ$112)/'longitudinális lx'!BZ7-0.5)</f>
        <v/>
      </c>
      <c r="CA7" s="15" t="str">
        <f>IF(CA$1+$A7&lt;1950,"",SUM('longitudinális lx'!CA7:CA$112)/'longitudinális lx'!CA7-0.5)</f>
        <v/>
      </c>
      <c r="CB7" s="15" t="str">
        <f>IF(CB$1+$A7&lt;1950,"",SUM('longitudinális lx'!CB7:CB$112)/'longitudinális lx'!CB7-0.5)</f>
        <v/>
      </c>
      <c r="CC7" s="15" t="str">
        <f>IF(CC$1+$A7&lt;1950,"",SUM('longitudinális lx'!CC7:CC$112)/'longitudinális lx'!CC7-0.5)</f>
        <v/>
      </c>
      <c r="CD7" s="15" t="str">
        <f>IF(CD$1+$A7&lt;1950,"",SUM('longitudinális lx'!CD7:CD$112)/'longitudinális lx'!CD7-0.5)</f>
        <v/>
      </c>
      <c r="CE7" s="15" t="str">
        <f>IF(CE$1+$A7&lt;1950,"",SUM('longitudinális lx'!CE7:CE$112)/'longitudinális lx'!CE7-0.5)</f>
        <v/>
      </c>
      <c r="CF7" s="15" t="str">
        <f>IF(CF$1+$A7&lt;1950,"",SUM('longitudinális lx'!CF7:CF$112)/'longitudinális lx'!CF7-0.5)</f>
        <v/>
      </c>
      <c r="CG7" s="15" t="str">
        <f>IF(CG$1+$A7&lt;1950,"",SUM('longitudinális lx'!CG7:CG$112)/'longitudinális lx'!CG7-0.5)</f>
        <v/>
      </c>
      <c r="CH7" s="15" t="str">
        <f>IF(CH$1+$A7&lt;1950,"",SUM('longitudinális lx'!CH7:CH$112)/'longitudinális lx'!CH7-0.5)</f>
        <v/>
      </c>
      <c r="CI7" s="15" t="str">
        <f>IF(CI$1+$A7&lt;1950,"",SUM('longitudinális lx'!CI7:CI$112)/'longitudinális lx'!CI7-0.5)</f>
        <v/>
      </c>
      <c r="CJ7" s="15" t="str">
        <f>IF(CJ$1+$A7&lt;1950,"",SUM('longitudinális lx'!CJ7:CJ$112)/'longitudinális lx'!CJ7-0.5)</f>
        <v/>
      </c>
      <c r="CK7" s="15" t="str">
        <f>IF(CK$1+$A7&lt;1950,"",SUM('longitudinális lx'!CK7:CK$112)/'longitudinális lx'!CK7-0.5)</f>
        <v/>
      </c>
      <c r="CL7" s="15" t="str">
        <f>IF(CL$1+$A7&lt;1950,"",SUM('longitudinális lx'!CL7:CL$112)/'longitudinális lx'!CL7-0.5)</f>
        <v/>
      </c>
      <c r="CM7" s="15" t="str">
        <f>IF(CM$1+$A7&lt;1950,"",SUM('longitudinális lx'!CM7:CM$112)/'longitudinális lx'!CM7-0.5)</f>
        <v/>
      </c>
      <c r="CN7" s="15" t="str">
        <f>IF(CN$1+$A7&lt;1950,"",SUM('longitudinális lx'!CN7:CN$112)/'longitudinális lx'!CN7-0.5)</f>
        <v/>
      </c>
      <c r="CO7" s="15" t="str">
        <f>IF(CO$1+$A7&lt;1950,"",SUM('longitudinális lx'!CO7:CO$112)/'longitudinális lx'!CO7-0.5)</f>
        <v/>
      </c>
      <c r="CP7" s="15" t="str">
        <f>IF(CP$1+$A7&lt;1950,"",SUM('longitudinális lx'!CP7:CP$112)/'longitudinális lx'!CP7-0.5)</f>
        <v/>
      </c>
      <c r="CQ7" s="15" t="str">
        <f>IF(CQ$1+$A7&lt;1950,"",SUM('longitudinális lx'!CQ7:CQ$112)/'longitudinális lx'!CQ7-0.5)</f>
        <v/>
      </c>
      <c r="CR7" s="15" t="str">
        <f>IF(CR$1+$A7&lt;1950,"",SUM('longitudinális lx'!CR7:CR$112)/'longitudinális lx'!CR7-0.5)</f>
        <v/>
      </c>
      <c r="CS7" s="15" t="str">
        <f>IF(CS$1+$A7&lt;1950,"",SUM('longitudinális lx'!CS7:CS$112)/'longitudinális lx'!CS7-0.5)</f>
        <v/>
      </c>
      <c r="CT7" s="15" t="str">
        <f>IF(CT$1+$A7&lt;1950,"",SUM('longitudinális lx'!CT7:CT$112)/'longitudinális lx'!CT7-0.5)</f>
        <v/>
      </c>
      <c r="CU7" s="15" t="str">
        <f>IF(CU$1+$A7&lt;1950,"",SUM('longitudinális lx'!CU7:CU$112)/'longitudinális lx'!CU7-0.5)</f>
        <v/>
      </c>
      <c r="CV7" s="15" t="str">
        <f>IF(CV$1+$A7&lt;1950,"",SUM('longitudinális lx'!CV7:CV$112)/'longitudinális lx'!CV7-0.5)</f>
        <v/>
      </c>
      <c r="CW7" s="15" t="str">
        <f>IF(CW$1+$A7&lt;1950,"",SUM('longitudinális lx'!CW7:CW$112)/'longitudinális lx'!CW7-0.5)</f>
        <v/>
      </c>
      <c r="CX7" s="15" t="str">
        <f>IF(CX$1+$A7&lt;1950,"",SUM('longitudinális lx'!CX7:CX$112)/'longitudinális lx'!CX7-0.5)</f>
        <v/>
      </c>
      <c r="CY7" s="15" t="str">
        <f>IF(CY$1+$A7&lt;1950,"",SUM('longitudinális lx'!CY7:CY$112)/'longitudinális lx'!CY7-0.5)</f>
        <v/>
      </c>
      <c r="CZ7" s="15" t="str">
        <f>IF(CZ$1+$A7&lt;1950,"",SUM('longitudinális lx'!CZ7:CZ$112)/'longitudinális lx'!CZ7-0.5)</f>
        <v/>
      </c>
      <c r="DA7" s="15" t="str">
        <f>IF(DA$1+$A7&lt;1950,"",SUM('longitudinális lx'!DA7:DA$112)/'longitudinális lx'!DA7-0.5)</f>
        <v/>
      </c>
      <c r="DB7" s="15" t="str">
        <f>IF(DB$1+$A7&lt;1950,"",SUM('longitudinális lx'!DB7:DB$112)/'longitudinális lx'!DB7-0.5)</f>
        <v/>
      </c>
      <c r="DC7" s="15">
        <f>IF(DC$1+$A7&lt;1950,"",SUM('longitudinális lx'!DC7:DC$112)/'longitudinális lx'!DC7-0.5)</f>
        <v>73.033084855091431</v>
      </c>
      <c r="DD7" s="15">
        <f>IF(DD$1+$A7&lt;1950,"",SUM('longitudinális lx'!DD7:DD$112)/'longitudinális lx'!DD7-0.5)</f>
        <v>73.284589855779103</v>
      </c>
      <c r="DE7" s="15">
        <f>IF(DE$1+$A7&lt;1950,"",SUM('longitudinális lx'!DE7:DE$112)/'longitudinális lx'!DE7-0.5)</f>
        <v>73.305577787991979</v>
      </c>
      <c r="DF7" s="15">
        <f>IF(DF$1+$A7&lt;1950,"",SUM('longitudinális lx'!DF7:DF$112)/'longitudinális lx'!DF7-0.5)</f>
        <v>73.418838064545454</v>
      </c>
      <c r="DG7" s="15">
        <f>IF(DG$1+$A7&lt;1950,"",SUM('longitudinális lx'!DG7:DG$112)/'longitudinális lx'!DG7-0.5)</f>
        <v>73.464712519486426</v>
      </c>
      <c r="DH7" s="15">
        <f>SUM('longitudinális lx'!DH7:DH$112)/'longitudinális lx'!DH7-0.5</f>
        <v>73.373405544128801</v>
      </c>
      <c r="DI7" s="15">
        <f>SUM('longitudinális lx'!DI7:DI$112)/'longitudinális lx'!DI7-0.5</f>
        <v>73.579224211831701</v>
      </c>
      <c r="DJ7" s="15">
        <f>SUM('longitudinális lx'!DJ7:DJ$112)/'longitudinális lx'!DJ7-0.5</f>
        <v>73.639185008776565</v>
      </c>
      <c r="DK7" s="15">
        <f>SUM('longitudinális lx'!DK7:DK$112)/'longitudinális lx'!DK7-0.5</f>
        <v>73.613105125813817</v>
      </c>
      <c r="DL7" s="15">
        <f>SUM('longitudinális lx'!DL7:DL$112)/'longitudinális lx'!DL7-0.5</f>
        <v>73.734934066581772</v>
      </c>
      <c r="DM7" s="15">
        <f>SUM('longitudinális lx'!DM7:DM$112)/'longitudinális lx'!DM7-0.5</f>
        <v>73.652265287325278</v>
      </c>
      <c r="DN7" s="15">
        <f>SUM('longitudinális lx'!DN7:DN$112)/'longitudinális lx'!DN7-0.5</f>
        <v>73.793181205391832</v>
      </c>
      <c r="DO7" s="15">
        <f>SUM('longitudinális lx'!DO7:DO$112)/'longitudinális lx'!DO7-0.5</f>
        <v>73.896713993742878</v>
      </c>
      <c r="DP7" s="15">
        <f>SUM('longitudinális lx'!DP7:DP$112)/'longitudinális lx'!DP7-0.5</f>
        <v>73.962354533166547</v>
      </c>
      <c r="DQ7" s="15">
        <f>SUM('longitudinális lx'!DQ7:DQ$112)/'longitudinális lx'!DQ7-0.5</f>
        <v>74.014210813765743</v>
      </c>
      <c r="DR7" s="15">
        <f>SUM('longitudinális lx'!DR7:DR$112)/'longitudinális lx'!DR7-0.5</f>
        <v>74.056298353736494</v>
      </c>
      <c r="DS7" s="15">
        <f>SUM('longitudinális lx'!DS7:DS$112)/'longitudinális lx'!DS7-0.5</f>
        <v>74.213210175162104</v>
      </c>
      <c r="DT7" s="15">
        <f>SUM('longitudinális lx'!DT7:DT$112)/'longitudinális lx'!DT7-0.5</f>
        <v>74.259140842999571</v>
      </c>
      <c r="DU7" s="15">
        <f>SUM('longitudinális lx'!DU7:DU$112)/'longitudinális lx'!DU7-0.5</f>
        <v>74.362043335556805</v>
      </c>
      <c r="DV7" s="15">
        <f>SUM('longitudinális lx'!DV7:DV$112)/'longitudinális lx'!DV7-0.5</f>
        <v>74.453767044474191</v>
      </c>
      <c r="DW7" s="15">
        <f>SUM('longitudinális lx'!DW7:DW$112)/'longitudinális lx'!DW7-0.5</f>
        <v>74.485657573105712</v>
      </c>
      <c r="DX7" s="15">
        <f>SUM('longitudinális lx'!DX7:DX$112)/'longitudinális lx'!DX7-0.5</f>
        <v>74.623726999023035</v>
      </c>
      <c r="DY7" s="15">
        <f>SUM('longitudinális lx'!DY7:DY$112)/'longitudinális lx'!DY7-0.5</f>
        <v>74.598146917973651</v>
      </c>
      <c r="DZ7" s="15">
        <f>SUM('longitudinális lx'!DZ7:DZ$112)/'longitudinális lx'!DZ7-0.5</f>
        <v>74.644108099868234</v>
      </c>
      <c r="EA7" s="15">
        <f>SUM('longitudinális lx'!EA7:EA$112)/'longitudinális lx'!EA7-0.5</f>
        <v>74.769576217862635</v>
      </c>
      <c r="EB7" s="15">
        <f>SUM('longitudinális lx'!EB7:EB$112)/'longitudinális lx'!EB7-0.5</f>
        <v>74.798101889938252</v>
      </c>
      <c r="EC7" s="15">
        <f>SUM('longitudinális lx'!EC7:EC$112)/'longitudinális lx'!EC7-0.5</f>
        <v>74.80043781155419</v>
      </c>
      <c r="ED7" s="15">
        <f>SUM('longitudinális lx'!ED7:ED$112)/'longitudinális lx'!ED7-0.5</f>
        <v>74.900353077841018</v>
      </c>
      <c r="EE7" s="15">
        <f>SUM('longitudinális lx'!EE7:EE$112)/'longitudinális lx'!EE7-0.5</f>
        <v>74.889151707109491</v>
      </c>
      <c r="EF7" s="15">
        <f>SUM('longitudinális lx'!EF7:EF$112)/'longitudinális lx'!EF7-0.5</f>
        <v>74.955198417438496</v>
      </c>
      <c r="EG7" s="15">
        <f>SUM('longitudinális lx'!EG7:EG$112)/'longitudinális lx'!EG7-0.5</f>
        <v>75.003570393000686</v>
      </c>
      <c r="EH7" s="15">
        <f>SUM('longitudinális lx'!EH7:EH$112)/'longitudinális lx'!EH7-0.5</f>
        <v>75.006576147708174</v>
      </c>
      <c r="EI7" s="15">
        <f>SUM('longitudinális lx'!EI7:EI$112)/'longitudinális lx'!EI7-0.5</f>
        <v>75.07038377612156</v>
      </c>
      <c r="EJ7" s="15">
        <f>SUM('longitudinális lx'!EJ7:EJ$112)/'longitudinális lx'!EJ7-0.5</f>
        <v>75.087997578375209</v>
      </c>
      <c r="EK7" s="15">
        <f>SUM('longitudinális lx'!EK7:EK$112)/'longitudinális lx'!EK7-0.5</f>
        <v>75.158818569342202</v>
      </c>
      <c r="EL7" s="15">
        <f>SUM('longitudinális lx'!EL7:EL$112)/'longitudinális lx'!EL7-0.5</f>
        <v>75.169575356628343</v>
      </c>
      <c r="EM7" s="15">
        <f>SUM('longitudinális lx'!EM7:EM$112)/'longitudinális lx'!EM7-0.5</f>
        <v>75.155016026957966</v>
      </c>
      <c r="EN7" s="15">
        <f>SUM('longitudinális lx'!EN7:EN$112)/'longitudinális lx'!EN7-0.5</f>
        <v>75.175332418257895</v>
      </c>
      <c r="EO7" s="15">
        <f>SUM('longitudinális lx'!EO7:EO$112)/'longitudinális lx'!EO7-0.5</f>
        <v>75.209963900079273</v>
      </c>
      <c r="EP7" s="15">
        <f>SUM('longitudinális lx'!EP7:EP$112)/'longitudinális lx'!EP7-0.5</f>
        <v>75.210911460748704</v>
      </c>
      <c r="EQ7" s="15">
        <f>SUM('longitudinális lx'!EQ7:EQ$112)/'longitudinális lx'!EQ7-0.5</f>
        <v>75.22806486867843</v>
      </c>
      <c r="ER7" s="15">
        <f>SUM('longitudinális lx'!ER7:ER$112)/'longitudinális lx'!ER7-0.5</f>
        <v>75.263251928958354</v>
      </c>
      <c r="ES7" s="15">
        <f>SUM('longitudinális lx'!ES7:ES$112)/'longitudinális lx'!ES7-0.5</f>
        <v>75.268099305434873</v>
      </c>
      <c r="ET7" s="15">
        <f>SUM('longitudinális lx'!ET7:ET$112)/'longitudinális lx'!ET7-0.5</f>
        <v>75.295179310980757</v>
      </c>
      <c r="EU7" s="15">
        <f>SUM('longitudinális lx'!EU7:EU$112)/'longitudinális lx'!EU7-0.5</f>
        <v>75.295235818532916</v>
      </c>
      <c r="EV7" s="15">
        <f>SUM('longitudinális lx'!EV7:EV$112)/'longitudinális lx'!EV7-0.5</f>
        <v>75.280637567554351</v>
      </c>
      <c r="EW7" s="15">
        <f>SUM('longitudinális lx'!EW7:EW$112)/'longitudinális lx'!EW7-0.5</f>
        <v>75.309650104962188</v>
      </c>
      <c r="EX7" s="15">
        <f>SUM('longitudinális lx'!EX7:EX$112)/'longitudinális lx'!EX7-0.5</f>
        <v>75.315848735346734</v>
      </c>
      <c r="EY7" s="15">
        <f>SUM('longitudinális lx'!EY7:EY$112)/'longitudinális lx'!EY7-0.5</f>
        <v>75.323220496675077</v>
      </c>
      <c r="EZ7" s="15">
        <f>SUM('longitudinális lx'!EZ7:EZ$112)/'longitudinális lx'!EZ7-0.5</f>
        <v>75.333067723821358</v>
      </c>
      <c r="FA7" s="15">
        <f>SUM('longitudinális lx'!FA7:FA$112)/'longitudinális lx'!FA7-0.5</f>
        <v>75.339834432196056</v>
      </c>
      <c r="FB7" s="15">
        <f>SUM('longitudinális lx'!FB7:FB$112)/'longitudinális lx'!FB7-0.5</f>
        <v>75.329892280761456</v>
      </c>
      <c r="FC7" s="15">
        <f>SUM('longitudinális lx'!FC7:FC$112)/'longitudinális lx'!FC7-0.5</f>
        <v>75.342328171145596</v>
      </c>
      <c r="FD7" s="15">
        <f>SUM('longitudinális lx'!FD7:FD$112)/'longitudinális lx'!FD7-0.5</f>
        <v>75.357074414408203</v>
      </c>
      <c r="FE7" s="15">
        <f>SUM('longitudinális lx'!FE7:FE$112)/'longitudinális lx'!FE7-0.5</f>
        <v>75.346138438988859</v>
      </c>
      <c r="FF7" s="15">
        <f>SUM('longitudinális lx'!FF7:FF$112)/'longitudinális lx'!FF7-0.5</f>
        <v>75.375903053436431</v>
      </c>
      <c r="FG7" s="15">
        <f>SUM('longitudinális lx'!FG7:FG$112)/'longitudinális lx'!FG7-0.5</f>
        <v>75.376224212076878</v>
      </c>
      <c r="FH7" s="15">
        <f>SUM('longitudinális lx'!FH7:FH$112)/'longitudinális lx'!FH7-0.5</f>
        <v>75.373918298514624</v>
      </c>
      <c r="FI7" s="15">
        <f>SUM('longitudinális lx'!FI7:FI$112)/'longitudinális lx'!FI7-0.5</f>
        <v>75.376666234098678</v>
      </c>
      <c r="FJ7" s="15">
        <f>SUM('longitudinális lx'!FJ7:FJ$112)/'longitudinális lx'!FJ7-0.5</f>
        <v>75.380059326112303</v>
      </c>
      <c r="FK7" s="15">
        <f>SUM('longitudinális lx'!FK7:FK$112)/'longitudinális lx'!FK7-0.5</f>
        <v>75.382654726675838</v>
      </c>
      <c r="FL7" s="15">
        <f>SUM('longitudinális lx'!FL7:FL$112)/'longitudinális lx'!FL7-0.5</f>
        <v>75.384476181032312</v>
      </c>
      <c r="FM7" s="15">
        <f>SUM('longitudinális lx'!FM7:FM$112)/'longitudinális lx'!FM7-0.5</f>
        <v>75.386089478837121</v>
      </c>
      <c r="FN7" s="15">
        <f>SUM('longitudinális lx'!FN7:FN$112)/'longitudinális lx'!FN7-0.5</f>
        <v>75.387472820639971</v>
      </c>
      <c r="FO7" s="15">
        <f>SUM('longitudinális lx'!FO7:FO$112)/'longitudinális lx'!FO7-0.5</f>
        <v>75.38872843301111</v>
      </c>
      <c r="FP7" s="15">
        <f>SUM('longitudinális lx'!FP7:FP$112)/'longitudinális lx'!FP7-0.5</f>
        <v>75.389779414036354</v>
      </c>
      <c r="FQ7" s="15">
        <f>SUM('longitudinális lx'!FQ7:FQ$112)/'longitudinális lx'!FQ7-0.5</f>
        <v>75.390613491990379</v>
      </c>
      <c r="FR7" s="15">
        <f>SUM('longitudinális lx'!FR7:FR$112)/'longitudinális lx'!FR7-0.5</f>
        <v>75.391246490354803</v>
      </c>
      <c r="FS7" s="15">
        <f>SUM('longitudinális lx'!FS7:FS$112)/'longitudinális lx'!FS7-0.5</f>
        <v>75.39168168968628</v>
      </c>
      <c r="FT7" s="15">
        <f>SUM('longitudinális lx'!FT7:FT$112)/'longitudinális lx'!FT7-0.5</f>
        <v>75.391896004667302</v>
      </c>
      <c r="FU7" s="15">
        <f>SUM('longitudinális lx'!FU7:FU$112)/'longitudinális lx'!FU7-0.5</f>
        <v>75.391896004667274</v>
      </c>
      <c r="FV7" s="15">
        <f>SUM('longitudinális lx'!FV7:FV$112)/'longitudinális lx'!FV7-0.5</f>
        <v>75.391896004667331</v>
      </c>
      <c r="FW7" s="15">
        <f>SUM('longitudinális lx'!FW7:FW$112)/'longitudinális lx'!FW7-0.5</f>
        <v>75.391896004667274</v>
      </c>
      <c r="FX7" s="15">
        <f>SUM('longitudinális lx'!FX7:FX$112)/'longitudinális lx'!FX7-0.5</f>
        <v>75.391896004667302</v>
      </c>
      <c r="FY7" s="15">
        <f>SUM('longitudinális lx'!FY7:FY$112)/'longitudinális lx'!FY7-0.5</f>
        <v>75.391896004667316</v>
      </c>
    </row>
    <row r="8" spans="1:181" x14ac:dyDescent="0.25">
      <c r="A8" s="13">
        <v>6</v>
      </c>
      <c r="B8" s="15" t="str">
        <f>IF(B$1+$A8&lt;1950,"",SUM('longitudinális lx'!B8:B$112)/'longitudinális lx'!B8-0.5)</f>
        <v/>
      </c>
      <c r="C8" s="15" t="str">
        <f>IF(C$1+$A8&lt;1950,"",SUM('longitudinális lx'!C8:C$112)/'longitudinális lx'!C8-0.5)</f>
        <v/>
      </c>
      <c r="D8" s="15" t="str">
        <f>IF(D$1+$A8&lt;1950,"",SUM('longitudinális lx'!D8:D$112)/'longitudinális lx'!D8-0.5)</f>
        <v/>
      </c>
      <c r="E8" s="15" t="str">
        <f>IF(E$1+$A8&lt;1950,"",SUM('longitudinális lx'!E8:E$112)/'longitudinális lx'!E8-0.5)</f>
        <v/>
      </c>
      <c r="F8" s="15" t="str">
        <f>IF(F$1+$A8&lt;1950,"",SUM('longitudinális lx'!F8:F$112)/'longitudinális lx'!F8-0.5)</f>
        <v/>
      </c>
      <c r="G8" s="15" t="str">
        <f>IF(G$1+$A8&lt;1950,"",SUM('longitudinális lx'!G8:G$112)/'longitudinális lx'!G8-0.5)</f>
        <v/>
      </c>
      <c r="H8" s="15" t="str">
        <f>IF(H$1+$A8&lt;1950,"",SUM('longitudinális lx'!H8:H$112)/'longitudinális lx'!H8-0.5)</f>
        <v/>
      </c>
      <c r="I8" s="15" t="str">
        <f>IF(I$1+$A8&lt;1950,"",SUM('longitudinális lx'!I8:I$112)/'longitudinális lx'!I8-0.5)</f>
        <v/>
      </c>
      <c r="J8" s="15" t="str">
        <f>IF(J$1+$A8&lt;1950,"",SUM('longitudinális lx'!J8:J$112)/'longitudinális lx'!J8-0.5)</f>
        <v/>
      </c>
      <c r="K8" s="15" t="str">
        <f>IF(K$1+$A8&lt;1950,"",SUM('longitudinális lx'!K8:K$112)/'longitudinális lx'!K8-0.5)</f>
        <v/>
      </c>
      <c r="L8" s="15" t="str">
        <f>IF(L$1+$A8&lt;1950,"",SUM('longitudinális lx'!L8:L$112)/'longitudinális lx'!L8-0.5)</f>
        <v/>
      </c>
      <c r="M8" s="15" t="str">
        <f>IF(M$1+$A8&lt;1950,"",SUM('longitudinális lx'!M8:M$112)/'longitudinális lx'!M8-0.5)</f>
        <v/>
      </c>
      <c r="N8" s="15" t="str">
        <f>IF(N$1+$A8&lt;1950,"",SUM('longitudinális lx'!N8:N$112)/'longitudinális lx'!N8-0.5)</f>
        <v/>
      </c>
      <c r="O8" s="15" t="str">
        <f>IF(O$1+$A8&lt;1950,"",SUM('longitudinális lx'!O8:O$112)/'longitudinális lx'!O8-0.5)</f>
        <v/>
      </c>
      <c r="P8" s="15" t="str">
        <f>IF(P$1+$A8&lt;1950,"",SUM('longitudinális lx'!P8:P$112)/'longitudinális lx'!P8-0.5)</f>
        <v/>
      </c>
      <c r="Q8" s="15" t="str">
        <f>IF(Q$1+$A8&lt;1950,"",SUM('longitudinális lx'!Q8:Q$112)/'longitudinális lx'!Q8-0.5)</f>
        <v/>
      </c>
      <c r="R8" s="15" t="str">
        <f>IF(R$1+$A8&lt;1950,"",SUM('longitudinális lx'!R8:R$112)/'longitudinális lx'!R8-0.5)</f>
        <v/>
      </c>
      <c r="S8" s="15" t="str">
        <f>IF(S$1+$A8&lt;1950,"",SUM('longitudinális lx'!S8:S$112)/'longitudinális lx'!S8-0.5)</f>
        <v/>
      </c>
      <c r="T8" s="15" t="str">
        <f>IF(T$1+$A8&lt;1950,"",SUM('longitudinális lx'!T8:T$112)/'longitudinális lx'!T8-0.5)</f>
        <v/>
      </c>
      <c r="U8" s="15" t="str">
        <f>IF(U$1+$A8&lt;1950,"",SUM('longitudinális lx'!U8:U$112)/'longitudinális lx'!U8-0.5)</f>
        <v/>
      </c>
      <c r="V8" s="15" t="str">
        <f>IF(V$1+$A8&lt;1950,"",SUM('longitudinális lx'!V8:V$112)/'longitudinális lx'!V8-0.5)</f>
        <v/>
      </c>
      <c r="W8" s="15" t="str">
        <f>IF(W$1+$A8&lt;1950,"",SUM('longitudinális lx'!W8:W$112)/'longitudinális lx'!W8-0.5)</f>
        <v/>
      </c>
      <c r="X8" s="15" t="str">
        <f>IF(X$1+$A8&lt;1950,"",SUM('longitudinális lx'!X8:X$112)/'longitudinális lx'!X8-0.5)</f>
        <v/>
      </c>
      <c r="Y8" s="15" t="str">
        <f>IF(Y$1+$A8&lt;1950,"",SUM('longitudinális lx'!Y8:Y$112)/'longitudinális lx'!Y8-0.5)</f>
        <v/>
      </c>
      <c r="Z8" s="15" t="str">
        <f>IF(Z$1+$A8&lt;1950,"",SUM('longitudinális lx'!Z8:Z$112)/'longitudinális lx'!Z8-0.5)</f>
        <v/>
      </c>
      <c r="AA8" s="15" t="str">
        <f>IF(AA$1+$A8&lt;1950,"",SUM('longitudinális lx'!AA8:AA$112)/'longitudinális lx'!AA8-0.5)</f>
        <v/>
      </c>
      <c r="AB8" s="15" t="str">
        <f>IF(AB$1+$A8&lt;1950,"",SUM('longitudinális lx'!AB8:AB$112)/'longitudinális lx'!AB8-0.5)</f>
        <v/>
      </c>
      <c r="AC8" s="15" t="str">
        <f>IF(AC$1+$A8&lt;1950,"",SUM('longitudinális lx'!AC8:AC$112)/'longitudinális lx'!AC8-0.5)</f>
        <v/>
      </c>
      <c r="AD8" s="15" t="str">
        <f>IF(AD$1+$A8&lt;1950,"",SUM('longitudinális lx'!AD8:AD$112)/'longitudinális lx'!AD8-0.5)</f>
        <v/>
      </c>
      <c r="AE8" s="15" t="str">
        <f>IF(AE$1+$A8&lt;1950,"",SUM('longitudinális lx'!AE8:AE$112)/'longitudinális lx'!AE8-0.5)</f>
        <v/>
      </c>
      <c r="AF8" s="15" t="str">
        <f>IF(AF$1+$A8&lt;1950,"",SUM('longitudinális lx'!AF8:AF$112)/'longitudinális lx'!AF8-0.5)</f>
        <v/>
      </c>
      <c r="AG8" s="15" t="str">
        <f>IF(AG$1+$A8&lt;1950,"",SUM('longitudinális lx'!AG8:AG$112)/'longitudinális lx'!AG8-0.5)</f>
        <v/>
      </c>
      <c r="AH8" s="15" t="str">
        <f>IF(AH$1+$A8&lt;1950,"",SUM('longitudinális lx'!AH8:AH$112)/'longitudinális lx'!AH8-0.5)</f>
        <v/>
      </c>
      <c r="AI8" s="15" t="str">
        <f>IF(AI$1+$A8&lt;1950,"",SUM('longitudinális lx'!AI8:AI$112)/'longitudinális lx'!AI8-0.5)</f>
        <v/>
      </c>
      <c r="AJ8" s="15" t="str">
        <f>IF(AJ$1+$A8&lt;1950,"",SUM('longitudinális lx'!AJ8:AJ$112)/'longitudinális lx'!AJ8-0.5)</f>
        <v/>
      </c>
      <c r="AK8" s="15" t="str">
        <f>IF(AK$1+$A8&lt;1950,"",SUM('longitudinális lx'!AK8:AK$112)/'longitudinális lx'!AK8-0.5)</f>
        <v/>
      </c>
      <c r="AL8" s="15" t="str">
        <f>IF(AL$1+$A8&lt;1950,"",SUM('longitudinális lx'!AL8:AL$112)/'longitudinális lx'!AL8-0.5)</f>
        <v/>
      </c>
      <c r="AM8" s="15" t="str">
        <f>IF(AM$1+$A8&lt;1950,"",SUM('longitudinális lx'!AM8:AM$112)/'longitudinális lx'!AM8-0.5)</f>
        <v/>
      </c>
      <c r="AN8" s="15" t="str">
        <f>IF(AN$1+$A8&lt;1950,"",SUM('longitudinális lx'!AN8:AN$112)/'longitudinális lx'!AN8-0.5)</f>
        <v/>
      </c>
      <c r="AO8" s="15" t="str">
        <f>IF(AO$1+$A8&lt;1950,"",SUM('longitudinális lx'!AO8:AO$112)/'longitudinális lx'!AO8-0.5)</f>
        <v/>
      </c>
      <c r="AP8" s="15" t="str">
        <f>IF(AP$1+$A8&lt;1950,"",SUM('longitudinális lx'!AP8:AP$112)/'longitudinális lx'!AP8-0.5)</f>
        <v/>
      </c>
      <c r="AQ8" s="15" t="str">
        <f>IF(AQ$1+$A8&lt;1950,"",SUM('longitudinális lx'!AQ8:AQ$112)/'longitudinális lx'!AQ8-0.5)</f>
        <v/>
      </c>
      <c r="AR8" s="15" t="str">
        <f>IF(AR$1+$A8&lt;1950,"",SUM('longitudinális lx'!AR8:AR$112)/'longitudinális lx'!AR8-0.5)</f>
        <v/>
      </c>
      <c r="AS8" s="15" t="str">
        <f>IF(AS$1+$A8&lt;1950,"",SUM('longitudinális lx'!AS8:AS$112)/'longitudinális lx'!AS8-0.5)</f>
        <v/>
      </c>
      <c r="AT8" s="15" t="str">
        <f>IF(AT$1+$A8&lt;1950,"",SUM('longitudinális lx'!AT8:AT$112)/'longitudinális lx'!AT8-0.5)</f>
        <v/>
      </c>
      <c r="AU8" s="15" t="str">
        <f>IF(AU$1+$A8&lt;1950,"",SUM('longitudinális lx'!AU8:AU$112)/'longitudinális lx'!AU8-0.5)</f>
        <v/>
      </c>
      <c r="AV8" s="15" t="str">
        <f>IF(AV$1+$A8&lt;1950,"",SUM('longitudinális lx'!AV8:AV$112)/'longitudinális lx'!AV8-0.5)</f>
        <v/>
      </c>
      <c r="AW8" s="15" t="str">
        <f>IF(AW$1+$A8&lt;1950,"",SUM('longitudinális lx'!AW8:AW$112)/'longitudinális lx'!AW8-0.5)</f>
        <v/>
      </c>
      <c r="AX8" s="15" t="str">
        <f>IF(AX$1+$A8&lt;1950,"",SUM('longitudinális lx'!AX8:AX$112)/'longitudinális lx'!AX8-0.5)</f>
        <v/>
      </c>
      <c r="AY8" s="15" t="str">
        <f>IF(AY$1+$A8&lt;1950,"",SUM('longitudinális lx'!AY8:AY$112)/'longitudinális lx'!AY8-0.5)</f>
        <v/>
      </c>
      <c r="AZ8" s="15" t="str">
        <f>IF(AZ$1+$A8&lt;1950,"",SUM('longitudinális lx'!AZ8:AZ$112)/'longitudinális lx'!AZ8-0.5)</f>
        <v/>
      </c>
      <c r="BA8" s="15" t="str">
        <f>IF(BA$1+$A8&lt;1950,"",SUM('longitudinális lx'!BA8:BA$112)/'longitudinális lx'!BA8-0.5)</f>
        <v/>
      </c>
      <c r="BB8" s="15" t="str">
        <f>IF(BB$1+$A8&lt;1950,"",SUM('longitudinális lx'!BB8:BB$112)/'longitudinális lx'!BB8-0.5)</f>
        <v/>
      </c>
      <c r="BC8" s="15" t="str">
        <f>IF(BC$1+$A8&lt;1950,"",SUM('longitudinális lx'!BC8:BC$112)/'longitudinális lx'!BC8-0.5)</f>
        <v/>
      </c>
      <c r="BD8" s="15" t="str">
        <f>IF(BD$1+$A8&lt;1950,"",SUM('longitudinális lx'!BD8:BD$112)/'longitudinális lx'!BD8-0.5)</f>
        <v/>
      </c>
      <c r="BE8" s="15" t="str">
        <f>IF(BE$1+$A8&lt;1950,"",SUM('longitudinális lx'!BE8:BE$112)/'longitudinális lx'!BE8-0.5)</f>
        <v/>
      </c>
      <c r="BF8" s="15" t="str">
        <f>IF(BF$1+$A8&lt;1950,"",SUM('longitudinális lx'!BF8:BF$112)/'longitudinális lx'!BF8-0.5)</f>
        <v/>
      </c>
      <c r="BG8" s="15" t="str">
        <f>IF(BG$1+$A8&lt;1950,"",SUM('longitudinális lx'!BG8:BG$112)/'longitudinális lx'!BG8-0.5)</f>
        <v/>
      </c>
      <c r="BH8" s="15" t="str">
        <f>IF(BH$1+$A8&lt;1950,"",SUM('longitudinális lx'!BH8:BH$112)/'longitudinális lx'!BH8-0.5)</f>
        <v/>
      </c>
      <c r="BI8" s="15" t="str">
        <f>IF(BI$1+$A8&lt;1950,"",SUM('longitudinális lx'!BI8:BI$112)/'longitudinális lx'!BI8-0.5)</f>
        <v/>
      </c>
      <c r="BJ8" s="15" t="str">
        <f>IF(BJ$1+$A8&lt;1950,"",SUM('longitudinális lx'!BJ8:BJ$112)/'longitudinális lx'!BJ8-0.5)</f>
        <v/>
      </c>
      <c r="BK8" s="15" t="str">
        <f>IF(BK$1+$A8&lt;1950,"",SUM('longitudinális lx'!BK8:BK$112)/'longitudinális lx'!BK8-0.5)</f>
        <v/>
      </c>
      <c r="BL8" s="15" t="str">
        <f>IF(BL$1+$A8&lt;1950,"",SUM('longitudinális lx'!BL8:BL$112)/'longitudinális lx'!BL8-0.5)</f>
        <v/>
      </c>
      <c r="BM8" s="15" t="str">
        <f>IF(BM$1+$A8&lt;1950,"",SUM('longitudinális lx'!BM8:BM$112)/'longitudinális lx'!BM8-0.5)</f>
        <v/>
      </c>
      <c r="BN8" s="15" t="str">
        <f>IF(BN$1+$A8&lt;1950,"",SUM('longitudinális lx'!BN8:BN$112)/'longitudinális lx'!BN8-0.5)</f>
        <v/>
      </c>
      <c r="BO8" s="15" t="str">
        <f>IF(BO$1+$A8&lt;1950,"",SUM('longitudinális lx'!BO8:BO$112)/'longitudinális lx'!BO8-0.5)</f>
        <v/>
      </c>
      <c r="BP8" s="15" t="str">
        <f>IF(BP$1+$A8&lt;1950,"",SUM('longitudinális lx'!BP8:BP$112)/'longitudinális lx'!BP8-0.5)</f>
        <v/>
      </c>
      <c r="BQ8" s="15" t="str">
        <f>IF(BQ$1+$A8&lt;1950,"",SUM('longitudinális lx'!BQ8:BQ$112)/'longitudinális lx'!BQ8-0.5)</f>
        <v/>
      </c>
      <c r="BR8" s="15" t="str">
        <f>IF(BR$1+$A8&lt;1950,"",SUM('longitudinális lx'!BR8:BR$112)/'longitudinális lx'!BR8-0.5)</f>
        <v/>
      </c>
      <c r="BS8" s="15" t="str">
        <f>IF(BS$1+$A8&lt;1950,"",SUM('longitudinális lx'!BS8:BS$112)/'longitudinális lx'!BS8-0.5)</f>
        <v/>
      </c>
      <c r="BT8" s="15" t="str">
        <f>IF(BT$1+$A8&lt;1950,"",SUM('longitudinális lx'!BT8:BT$112)/'longitudinális lx'!BT8-0.5)</f>
        <v/>
      </c>
      <c r="BU8" s="15" t="str">
        <f>IF(BU$1+$A8&lt;1950,"",SUM('longitudinális lx'!BU8:BU$112)/'longitudinális lx'!BU8-0.5)</f>
        <v/>
      </c>
      <c r="BV8" s="15" t="str">
        <f>IF(BV$1+$A8&lt;1950,"",SUM('longitudinális lx'!BV8:BV$112)/'longitudinális lx'!BV8-0.5)</f>
        <v/>
      </c>
      <c r="BW8" s="15" t="str">
        <f>IF(BW$1+$A8&lt;1950,"",SUM('longitudinális lx'!BW8:BW$112)/'longitudinális lx'!BW8-0.5)</f>
        <v/>
      </c>
      <c r="BX8" s="15" t="str">
        <f>IF(BX$1+$A8&lt;1950,"",SUM('longitudinális lx'!BX8:BX$112)/'longitudinális lx'!BX8-0.5)</f>
        <v/>
      </c>
      <c r="BY8" s="15" t="str">
        <f>IF(BY$1+$A8&lt;1950,"",SUM('longitudinális lx'!BY8:BY$112)/'longitudinális lx'!BY8-0.5)</f>
        <v/>
      </c>
      <c r="BZ8" s="15" t="str">
        <f>IF(BZ$1+$A8&lt;1950,"",SUM('longitudinális lx'!BZ8:BZ$112)/'longitudinális lx'!BZ8-0.5)</f>
        <v/>
      </c>
      <c r="CA8" s="15" t="str">
        <f>IF(CA$1+$A8&lt;1950,"",SUM('longitudinális lx'!CA8:CA$112)/'longitudinális lx'!CA8-0.5)</f>
        <v/>
      </c>
      <c r="CB8" s="15" t="str">
        <f>IF(CB$1+$A8&lt;1950,"",SUM('longitudinális lx'!CB8:CB$112)/'longitudinális lx'!CB8-0.5)</f>
        <v/>
      </c>
      <c r="CC8" s="15" t="str">
        <f>IF(CC$1+$A8&lt;1950,"",SUM('longitudinális lx'!CC8:CC$112)/'longitudinális lx'!CC8-0.5)</f>
        <v/>
      </c>
      <c r="CD8" s="15" t="str">
        <f>IF(CD$1+$A8&lt;1950,"",SUM('longitudinális lx'!CD8:CD$112)/'longitudinális lx'!CD8-0.5)</f>
        <v/>
      </c>
      <c r="CE8" s="15" t="str">
        <f>IF(CE$1+$A8&lt;1950,"",SUM('longitudinális lx'!CE8:CE$112)/'longitudinális lx'!CE8-0.5)</f>
        <v/>
      </c>
      <c r="CF8" s="15" t="str">
        <f>IF(CF$1+$A8&lt;1950,"",SUM('longitudinális lx'!CF8:CF$112)/'longitudinális lx'!CF8-0.5)</f>
        <v/>
      </c>
      <c r="CG8" s="15" t="str">
        <f>IF(CG$1+$A8&lt;1950,"",SUM('longitudinális lx'!CG8:CG$112)/'longitudinális lx'!CG8-0.5)</f>
        <v/>
      </c>
      <c r="CH8" s="15" t="str">
        <f>IF(CH$1+$A8&lt;1950,"",SUM('longitudinális lx'!CH8:CH$112)/'longitudinális lx'!CH8-0.5)</f>
        <v/>
      </c>
      <c r="CI8" s="15" t="str">
        <f>IF(CI$1+$A8&lt;1950,"",SUM('longitudinális lx'!CI8:CI$112)/'longitudinális lx'!CI8-0.5)</f>
        <v/>
      </c>
      <c r="CJ8" s="15" t="str">
        <f>IF(CJ$1+$A8&lt;1950,"",SUM('longitudinális lx'!CJ8:CJ$112)/'longitudinális lx'!CJ8-0.5)</f>
        <v/>
      </c>
      <c r="CK8" s="15" t="str">
        <f>IF(CK$1+$A8&lt;1950,"",SUM('longitudinális lx'!CK8:CK$112)/'longitudinális lx'!CK8-0.5)</f>
        <v/>
      </c>
      <c r="CL8" s="15" t="str">
        <f>IF(CL$1+$A8&lt;1950,"",SUM('longitudinális lx'!CL8:CL$112)/'longitudinális lx'!CL8-0.5)</f>
        <v/>
      </c>
      <c r="CM8" s="15" t="str">
        <f>IF(CM$1+$A8&lt;1950,"",SUM('longitudinális lx'!CM8:CM$112)/'longitudinális lx'!CM8-0.5)</f>
        <v/>
      </c>
      <c r="CN8" s="15" t="str">
        <f>IF(CN$1+$A8&lt;1950,"",SUM('longitudinális lx'!CN8:CN$112)/'longitudinális lx'!CN8-0.5)</f>
        <v/>
      </c>
      <c r="CO8" s="15" t="str">
        <f>IF(CO$1+$A8&lt;1950,"",SUM('longitudinális lx'!CO8:CO$112)/'longitudinális lx'!CO8-0.5)</f>
        <v/>
      </c>
      <c r="CP8" s="15" t="str">
        <f>IF(CP$1+$A8&lt;1950,"",SUM('longitudinális lx'!CP8:CP$112)/'longitudinális lx'!CP8-0.5)</f>
        <v/>
      </c>
      <c r="CQ8" s="15" t="str">
        <f>IF(CQ$1+$A8&lt;1950,"",SUM('longitudinális lx'!CQ8:CQ$112)/'longitudinális lx'!CQ8-0.5)</f>
        <v/>
      </c>
      <c r="CR8" s="15" t="str">
        <f>IF(CR$1+$A8&lt;1950,"",SUM('longitudinális lx'!CR8:CR$112)/'longitudinális lx'!CR8-0.5)</f>
        <v/>
      </c>
      <c r="CS8" s="15" t="str">
        <f>IF(CS$1+$A8&lt;1950,"",SUM('longitudinális lx'!CS8:CS$112)/'longitudinális lx'!CS8-0.5)</f>
        <v/>
      </c>
      <c r="CT8" s="15" t="str">
        <f>IF(CT$1+$A8&lt;1950,"",SUM('longitudinális lx'!CT8:CT$112)/'longitudinális lx'!CT8-0.5)</f>
        <v/>
      </c>
      <c r="CU8" s="15" t="str">
        <f>IF(CU$1+$A8&lt;1950,"",SUM('longitudinális lx'!CU8:CU$112)/'longitudinális lx'!CU8-0.5)</f>
        <v/>
      </c>
      <c r="CV8" s="15" t="str">
        <f>IF(CV$1+$A8&lt;1950,"",SUM('longitudinális lx'!CV8:CV$112)/'longitudinális lx'!CV8-0.5)</f>
        <v/>
      </c>
      <c r="CW8" s="15" t="str">
        <f>IF(CW$1+$A8&lt;1950,"",SUM('longitudinális lx'!CW8:CW$112)/'longitudinális lx'!CW8-0.5)</f>
        <v/>
      </c>
      <c r="CX8" s="15" t="str">
        <f>IF(CX$1+$A8&lt;1950,"",SUM('longitudinális lx'!CX8:CX$112)/'longitudinális lx'!CX8-0.5)</f>
        <v/>
      </c>
      <c r="CY8" s="15" t="str">
        <f>IF(CY$1+$A8&lt;1950,"",SUM('longitudinális lx'!CY8:CY$112)/'longitudinális lx'!CY8-0.5)</f>
        <v/>
      </c>
      <c r="CZ8" s="15" t="str">
        <f>IF(CZ$1+$A8&lt;1950,"",SUM('longitudinális lx'!CZ8:CZ$112)/'longitudinális lx'!CZ8-0.5)</f>
        <v/>
      </c>
      <c r="DA8" s="15" t="str">
        <f>IF(DA$1+$A8&lt;1950,"",SUM('longitudinális lx'!DA8:DA$112)/'longitudinális lx'!DA8-0.5)</f>
        <v/>
      </c>
      <c r="DB8" s="15">
        <f>IF(DB$1+$A8&lt;1950,"",SUM('longitudinális lx'!DB8:DB$112)/'longitudinális lx'!DB8-0.5)</f>
        <v>71.871305529564964</v>
      </c>
      <c r="DC8" s="15">
        <f>IF(DC$1+$A8&lt;1950,"",SUM('longitudinális lx'!DC8:DC$112)/'longitudinális lx'!DC8-0.5)</f>
        <v>72.125319010234449</v>
      </c>
      <c r="DD8" s="15">
        <f>IF(DD$1+$A8&lt;1950,"",SUM('longitudinális lx'!DD8:DD$112)/'longitudinális lx'!DD8-0.5)</f>
        <v>72.363282200555702</v>
      </c>
      <c r="DE8" s="15">
        <f>IF(DE$1+$A8&lt;1950,"",SUM('longitudinális lx'!DE8:DE$112)/'longitudinális lx'!DE8-0.5)</f>
        <v>72.359493813413906</v>
      </c>
      <c r="DF8" s="15">
        <f>IF(DF$1+$A8&lt;1950,"",SUM('longitudinális lx'!DF8:DF$112)/'longitudinális lx'!DF8-0.5)</f>
        <v>72.482332693989235</v>
      </c>
      <c r="DG8" s="15">
        <f>IF(DG$1+$A8&lt;1950,"",SUM('longitudinális lx'!DG8:DG$112)/'longitudinális lx'!DG8-0.5)</f>
        <v>72.512170430266096</v>
      </c>
      <c r="DH8" s="15">
        <f>SUM('longitudinális lx'!DH8:DH$112)/'longitudinális lx'!DH8-0.5</f>
        <v>72.431750944884726</v>
      </c>
      <c r="DI8" s="15">
        <f>SUM('longitudinális lx'!DI8:DI$112)/'longitudinális lx'!DI8-0.5</f>
        <v>72.627488354145427</v>
      </c>
      <c r="DJ8" s="15">
        <f>SUM('longitudinális lx'!DJ8:DJ$112)/'longitudinális lx'!DJ8-0.5</f>
        <v>72.681630354382122</v>
      </c>
      <c r="DK8" s="15">
        <f>SUM('longitudinális lx'!DK8:DK$112)/'longitudinális lx'!DK8-0.5</f>
        <v>72.643093794269461</v>
      </c>
      <c r="DL8" s="15">
        <f>SUM('longitudinális lx'!DL8:DL$112)/'longitudinális lx'!DL8-0.5</f>
        <v>72.771569851507508</v>
      </c>
      <c r="DM8" s="15">
        <f>SUM('longitudinális lx'!DM8:DM$112)/'longitudinális lx'!DM8-0.5</f>
        <v>72.687395237039055</v>
      </c>
      <c r="DN8" s="15">
        <f>SUM('longitudinális lx'!DN8:DN$112)/'longitudinális lx'!DN8-0.5</f>
        <v>72.83057980109038</v>
      </c>
      <c r="DO8" s="15">
        <f>SUM('longitudinális lx'!DO8:DO$112)/'longitudinális lx'!DO8-0.5</f>
        <v>72.93269601479011</v>
      </c>
      <c r="DP8" s="15">
        <f>SUM('longitudinális lx'!DP8:DP$112)/'longitudinális lx'!DP8-0.5</f>
        <v>72.988075359542407</v>
      </c>
      <c r="DQ8" s="15">
        <f>SUM('longitudinális lx'!DQ8:DQ$112)/'longitudinális lx'!DQ8-0.5</f>
        <v>73.044364003006976</v>
      </c>
      <c r="DR8" s="15">
        <f>SUM('longitudinális lx'!DR8:DR$112)/'longitudinális lx'!DR8-0.5</f>
        <v>73.088677371780079</v>
      </c>
      <c r="DS8" s="15">
        <f>SUM('longitudinális lx'!DS8:DS$112)/'longitudinális lx'!DS8-0.5</f>
        <v>73.248609507725817</v>
      </c>
      <c r="DT8" s="15">
        <f>SUM('longitudinális lx'!DT8:DT$112)/'longitudinális lx'!DT8-0.5</f>
        <v>73.286441826475325</v>
      </c>
      <c r="DU8" s="15">
        <f>SUM('longitudinális lx'!DU8:DU$112)/'longitudinális lx'!DU8-0.5</f>
        <v>73.40195038876675</v>
      </c>
      <c r="DV8" s="15">
        <f>SUM('longitudinális lx'!DV8:DV$112)/'longitudinális lx'!DV8-0.5</f>
        <v>73.476699821418819</v>
      </c>
      <c r="DW8" s="15">
        <f>SUM('longitudinális lx'!DW8:DW$112)/'longitudinális lx'!DW8-0.5</f>
        <v>73.516004134800966</v>
      </c>
      <c r="DX8" s="15">
        <f>SUM('longitudinális lx'!DX8:DX$112)/'longitudinális lx'!DX8-0.5</f>
        <v>73.651904722817704</v>
      </c>
      <c r="DY8" s="15">
        <f>SUM('longitudinális lx'!DY8:DY$112)/'longitudinális lx'!DY8-0.5</f>
        <v>73.630764454333558</v>
      </c>
      <c r="DZ8" s="15">
        <f>SUM('longitudinális lx'!DZ8:DZ$112)/'longitudinális lx'!DZ8-0.5</f>
        <v>73.664132415620415</v>
      </c>
      <c r="EA8" s="15">
        <f>SUM('longitudinális lx'!EA8:EA$112)/'longitudinális lx'!EA8-0.5</f>
        <v>73.793350089891391</v>
      </c>
      <c r="EB8" s="15">
        <f>SUM('longitudinális lx'!EB8:EB$112)/'longitudinális lx'!EB8-0.5</f>
        <v>73.813707768569643</v>
      </c>
      <c r="EC8" s="15">
        <f>SUM('longitudinális lx'!EC8:EC$112)/'longitudinális lx'!EC8-0.5</f>
        <v>73.829426287806413</v>
      </c>
      <c r="ED8" s="15">
        <f>SUM('longitudinális lx'!ED8:ED$112)/'longitudinális lx'!ED8-0.5</f>
        <v>73.928635959505641</v>
      </c>
      <c r="EE8" s="15">
        <f>SUM('longitudinális lx'!EE8:EE$112)/'longitudinális lx'!EE8-0.5</f>
        <v>73.908497916567811</v>
      </c>
      <c r="EF8" s="15">
        <f>SUM('longitudinális lx'!EF8:EF$112)/'longitudinális lx'!EF8-0.5</f>
        <v>73.980521794848741</v>
      </c>
      <c r="EG8" s="15">
        <f>SUM('longitudinális lx'!EG8:EG$112)/'longitudinális lx'!EG8-0.5</f>
        <v>74.025928171452094</v>
      </c>
      <c r="EH8" s="15">
        <f>SUM('longitudinális lx'!EH8:EH$112)/'longitudinális lx'!EH8-0.5</f>
        <v>74.024462018592629</v>
      </c>
      <c r="EI8" s="15">
        <f>SUM('longitudinális lx'!EI8:EI$112)/'longitudinális lx'!EI8-0.5</f>
        <v>74.089031033880033</v>
      </c>
      <c r="EJ8" s="15">
        <f>SUM('longitudinális lx'!EJ8:EJ$112)/'longitudinális lx'!EJ8-0.5</f>
        <v>74.111873377856114</v>
      </c>
      <c r="EK8" s="15">
        <f>SUM('longitudinális lx'!EK8:EK$112)/'longitudinális lx'!EK8-0.5</f>
        <v>74.176740987179116</v>
      </c>
      <c r="EL8" s="15">
        <f>SUM('longitudinális lx'!EL8:EL$112)/'longitudinális lx'!EL8-0.5</f>
        <v>74.188994495197093</v>
      </c>
      <c r="EM8" s="15">
        <f>SUM('longitudinális lx'!EM8:EM$112)/'longitudinális lx'!EM8-0.5</f>
        <v>74.187131493500175</v>
      </c>
      <c r="EN8" s="15">
        <f>SUM('longitudinális lx'!EN8:EN$112)/'longitudinális lx'!EN8-0.5</f>
        <v>74.193258800369989</v>
      </c>
      <c r="EO8" s="15">
        <f>SUM('longitudinális lx'!EO8:EO$112)/'longitudinális lx'!EO8-0.5</f>
        <v>74.227898595742261</v>
      </c>
      <c r="EP8" s="15">
        <f>SUM('longitudinális lx'!EP8:EP$112)/'longitudinális lx'!EP8-0.5</f>
        <v>74.231836374933692</v>
      </c>
      <c r="EQ8" s="15">
        <f>SUM('longitudinális lx'!EQ8:EQ$112)/'longitudinális lx'!EQ8-0.5</f>
        <v>74.245256277622289</v>
      </c>
      <c r="ER8" s="15">
        <f>SUM('longitudinális lx'!ER8:ER$112)/'longitudinális lx'!ER8-0.5</f>
        <v>74.284191502579077</v>
      </c>
      <c r="ES8" s="15">
        <f>SUM('longitudinális lx'!ES8:ES$112)/'longitudinális lx'!ES8-0.5</f>
        <v>74.279316202865303</v>
      </c>
      <c r="ET8" s="15">
        <f>SUM('longitudinális lx'!ET8:ET$112)/'longitudinális lx'!ET8-0.5</f>
        <v>74.306400271021403</v>
      </c>
      <c r="EU8" s="15">
        <f>SUM('longitudinális lx'!EU8:EU$112)/'longitudinális lx'!EU8-0.5</f>
        <v>74.306456787050976</v>
      </c>
      <c r="EV8" s="15">
        <f>SUM('longitudinális lx'!EV8:EV$112)/'longitudinális lx'!EV8-0.5</f>
        <v>74.29410050564536</v>
      </c>
      <c r="EW8" s="15">
        <f>SUM('longitudinális lx'!EW8:EW$112)/'longitudinális lx'!EW8-0.5</f>
        <v>74.330602673710828</v>
      </c>
      <c r="EX8" s="15">
        <f>SUM('longitudinális lx'!EX8:EX$112)/'longitudinális lx'!EX8-0.5</f>
        <v>74.329318012589013</v>
      </c>
      <c r="EY8" s="15">
        <f>SUM('longitudinális lx'!EY8:EY$112)/'longitudinális lx'!EY8-0.5</f>
        <v>74.333697214285081</v>
      </c>
      <c r="EZ8" s="15">
        <f>SUM('longitudinális lx'!EZ8:EZ$112)/'longitudinális lx'!EZ8-0.5</f>
        <v>74.345042930690269</v>
      </c>
      <c r="FA8" s="15">
        <f>SUM('longitudinális lx'!FA8:FA$112)/'longitudinális lx'!FA8-0.5</f>
        <v>74.352559367288507</v>
      </c>
      <c r="FB8" s="15">
        <f>SUM('longitudinális lx'!FB8:FB$112)/'longitudinális lx'!FB8-0.5</f>
        <v>74.347107115397989</v>
      </c>
      <c r="FC8" s="15">
        <f>SUM('longitudinális lx'!FC8:FC$112)/'longitudinális lx'!FC8-0.5</f>
        <v>74.358797106509016</v>
      </c>
      <c r="FD8" s="15">
        <f>SUM('longitudinális lx'!FD8:FD$112)/'longitudinális lx'!FD8-0.5</f>
        <v>74.366807099331112</v>
      </c>
      <c r="FE8" s="15">
        <f>SUM('longitudinális lx'!FE8:FE$112)/'longitudinális lx'!FE8-0.5</f>
        <v>74.355869702050128</v>
      </c>
      <c r="FF8" s="15">
        <f>SUM('longitudinális lx'!FF8:FF$112)/'longitudinális lx'!FF8-0.5</f>
        <v>74.380395877189059</v>
      </c>
      <c r="FG8" s="15">
        <f>SUM('longitudinális lx'!FG8:FG$112)/'longitudinális lx'!FG8-0.5</f>
        <v>74.380717055100178</v>
      </c>
      <c r="FH8" s="15">
        <f>SUM('longitudinális lx'!FH8:FH$112)/'longitudinális lx'!FH8-0.5</f>
        <v>74.382155335601524</v>
      </c>
      <c r="FI8" s="15">
        <f>SUM('longitudinális lx'!FI8:FI$112)/'longitudinális lx'!FI8-0.5</f>
        <v>74.3864014662893</v>
      </c>
      <c r="FJ8" s="15">
        <f>SUM('longitudinális lx'!FJ8:FJ$112)/'longitudinális lx'!FJ8-0.5</f>
        <v>74.388297038786561</v>
      </c>
      <c r="FK8" s="15">
        <f>SUM('longitudinális lx'!FK8:FK$112)/'longitudinális lx'!FK8-0.5</f>
        <v>74.390075819683361</v>
      </c>
      <c r="FL8" s="15">
        <f>SUM('longitudinális lx'!FL8:FL$112)/'longitudinális lx'!FL8-0.5</f>
        <v>74.391600252669178</v>
      </c>
      <c r="FM8" s="15">
        <f>SUM('longitudinális lx'!FM8:FM$112)/'longitudinális lx'!FM8-0.5</f>
        <v>74.392928399141482</v>
      </c>
      <c r="FN8" s="15">
        <f>SUM('longitudinális lx'!FN8:FN$112)/'longitudinális lx'!FN8-0.5</f>
        <v>74.394037984047742</v>
      </c>
      <c r="FO8" s="15">
        <f>SUM('longitudinális lx'!FO8:FO$112)/'longitudinális lx'!FO8-0.5</f>
        <v>74.39503078797901</v>
      </c>
      <c r="FP8" s="15">
        <f>SUM('longitudinális lx'!FP8:FP$112)/'longitudinális lx'!FP8-0.5</f>
        <v>74.395829465301773</v>
      </c>
      <c r="FQ8" s="15">
        <f>SUM('longitudinális lx'!FQ8:FQ$112)/'longitudinális lx'!FQ8-0.5</f>
        <v>74.396421324050166</v>
      </c>
      <c r="FR8" s="15">
        <f>SUM('longitudinális lx'!FR8:FR$112)/'longitudinális lx'!FR8-0.5</f>
        <v>74.396821786423345</v>
      </c>
      <c r="FS8" s="15">
        <f>SUM('longitudinális lx'!FS8:FS$112)/'longitudinális lx'!FS8-0.5</f>
        <v>74.397033746649839</v>
      </c>
      <c r="FT8" s="15">
        <f>SUM('longitudinális lx'!FT8:FT$112)/'longitudinális lx'!FT8-0.5</f>
        <v>74.397033746649853</v>
      </c>
      <c r="FU8" s="15">
        <f>SUM('longitudinális lx'!FU8:FU$112)/'longitudinális lx'!FU8-0.5</f>
        <v>74.397033746649839</v>
      </c>
      <c r="FV8" s="15">
        <f>SUM('longitudinális lx'!FV8:FV$112)/'longitudinális lx'!FV8-0.5</f>
        <v>74.397033746649882</v>
      </c>
      <c r="FW8" s="15">
        <f>SUM('longitudinális lx'!FW8:FW$112)/'longitudinális lx'!FW8-0.5</f>
        <v>74.397033746649825</v>
      </c>
      <c r="FX8" s="15">
        <f>SUM('longitudinális lx'!FX8:FX$112)/'longitudinális lx'!FX8-0.5</f>
        <v>74.397033746649839</v>
      </c>
      <c r="FY8" s="15">
        <f>SUM('longitudinális lx'!FY8:FY$112)/'longitudinális lx'!FY8-0.5</f>
        <v>74.397033746649853</v>
      </c>
    </row>
    <row r="9" spans="1:181" x14ac:dyDescent="0.25">
      <c r="A9" s="13">
        <v>7</v>
      </c>
      <c r="B9" s="15" t="str">
        <f>IF(B$1+$A9&lt;1950,"",SUM('longitudinális lx'!B9:B$112)/'longitudinális lx'!B9-0.5)</f>
        <v/>
      </c>
      <c r="C9" s="15" t="str">
        <f>IF(C$1+$A9&lt;1950,"",SUM('longitudinális lx'!C9:C$112)/'longitudinális lx'!C9-0.5)</f>
        <v/>
      </c>
      <c r="D9" s="15" t="str">
        <f>IF(D$1+$A9&lt;1950,"",SUM('longitudinális lx'!D9:D$112)/'longitudinális lx'!D9-0.5)</f>
        <v/>
      </c>
      <c r="E9" s="15" t="str">
        <f>IF(E$1+$A9&lt;1950,"",SUM('longitudinális lx'!E9:E$112)/'longitudinális lx'!E9-0.5)</f>
        <v/>
      </c>
      <c r="F9" s="15" t="str">
        <f>IF(F$1+$A9&lt;1950,"",SUM('longitudinális lx'!F9:F$112)/'longitudinális lx'!F9-0.5)</f>
        <v/>
      </c>
      <c r="G9" s="15" t="str">
        <f>IF(G$1+$A9&lt;1950,"",SUM('longitudinális lx'!G9:G$112)/'longitudinális lx'!G9-0.5)</f>
        <v/>
      </c>
      <c r="H9" s="15" t="str">
        <f>IF(H$1+$A9&lt;1950,"",SUM('longitudinális lx'!H9:H$112)/'longitudinális lx'!H9-0.5)</f>
        <v/>
      </c>
      <c r="I9" s="15" t="str">
        <f>IF(I$1+$A9&lt;1950,"",SUM('longitudinális lx'!I9:I$112)/'longitudinális lx'!I9-0.5)</f>
        <v/>
      </c>
      <c r="J9" s="15" t="str">
        <f>IF(J$1+$A9&lt;1950,"",SUM('longitudinális lx'!J9:J$112)/'longitudinális lx'!J9-0.5)</f>
        <v/>
      </c>
      <c r="K9" s="15" t="str">
        <f>IF(K$1+$A9&lt;1950,"",SUM('longitudinális lx'!K9:K$112)/'longitudinális lx'!K9-0.5)</f>
        <v/>
      </c>
      <c r="L9" s="15" t="str">
        <f>IF(L$1+$A9&lt;1950,"",SUM('longitudinális lx'!L9:L$112)/'longitudinális lx'!L9-0.5)</f>
        <v/>
      </c>
      <c r="M9" s="15" t="str">
        <f>IF(M$1+$A9&lt;1950,"",SUM('longitudinális lx'!M9:M$112)/'longitudinális lx'!M9-0.5)</f>
        <v/>
      </c>
      <c r="N9" s="15" t="str">
        <f>IF(N$1+$A9&lt;1950,"",SUM('longitudinális lx'!N9:N$112)/'longitudinális lx'!N9-0.5)</f>
        <v/>
      </c>
      <c r="O9" s="15" t="str">
        <f>IF(O$1+$A9&lt;1950,"",SUM('longitudinális lx'!O9:O$112)/'longitudinális lx'!O9-0.5)</f>
        <v/>
      </c>
      <c r="P9" s="15" t="str">
        <f>IF(P$1+$A9&lt;1950,"",SUM('longitudinális lx'!P9:P$112)/'longitudinális lx'!P9-0.5)</f>
        <v/>
      </c>
      <c r="Q9" s="15" t="str">
        <f>IF(Q$1+$A9&lt;1950,"",SUM('longitudinális lx'!Q9:Q$112)/'longitudinális lx'!Q9-0.5)</f>
        <v/>
      </c>
      <c r="R9" s="15" t="str">
        <f>IF(R$1+$A9&lt;1950,"",SUM('longitudinális lx'!R9:R$112)/'longitudinális lx'!R9-0.5)</f>
        <v/>
      </c>
      <c r="S9" s="15" t="str">
        <f>IF(S$1+$A9&lt;1950,"",SUM('longitudinális lx'!S9:S$112)/'longitudinális lx'!S9-0.5)</f>
        <v/>
      </c>
      <c r="T9" s="15" t="str">
        <f>IF(T$1+$A9&lt;1950,"",SUM('longitudinális lx'!T9:T$112)/'longitudinális lx'!T9-0.5)</f>
        <v/>
      </c>
      <c r="U9" s="15" t="str">
        <f>IF(U$1+$A9&lt;1950,"",SUM('longitudinális lx'!U9:U$112)/'longitudinális lx'!U9-0.5)</f>
        <v/>
      </c>
      <c r="V9" s="15" t="str">
        <f>IF(V$1+$A9&lt;1950,"",SUM('longitudinális lx'!V9:V$112)/'longitudinális lx'!V9-0.5)</f>
        <v/>
      </c>
      <c r="W9" s="15" t="str">
        <f>IF(W$1+$A9&lt;1950,"",SUM('longitudinális lx'!W9:W$112)/'longitudinális lx'!W9-0.5)</f>
        <v/>
      </c>
      <c r="X9" s="15" t="str">
        <f>IF(X$1+$A9&lt;1950,"",SUM('longitudinális lx'!X9:X$112)/'longitudinális lx'!X9-0.5)</f>
        <v/>
      </c>
      <c r="Y9" s="15" t="str">
        <f>IF(Y$1+$A9&lt;1950,"",SUM('longitudinális lx'!Y9:Y$112)/'longitudinális lx'!Y9-0.5)</f>
        <v/>
      </c>
      <c r="Z9" s="15" t="str">
        <f>IF(Z$1+$A9&lt;1950,"",SUM('longitudinális lx'!Z9:Z$112)/'longitudinális lx'!Z9-0.5)</f>
        <v/>
      </c>
      <c r="AA9" s="15" t="str">
        <f>IF(AA$1+$A9&lt;1950,"",SUM('longitudinális lx'!AA9:AA$112)/'longitudinális lx'!AA9-0.5)</f>
        <v/>
      </c>
      <c r="AB9" s="15" t="str">
        <f>IF(AB$1+$A9&lt;1950,"",SUM('longitudinális lx'!AB9:AB$112)/'longitudinális lx'!AB9-0.5)</f>
        <v/>
      </c>
      <c r="AC9" s="15" t="str">
        <f>IF(AC$1+$A9&lt;1950,"",SUM('longitudinális lx'!AC9:AC$112)/'longitudinális lx'!AC9-0.5)</f>
        <v/>
      </c>
      <c r="AD9" s="15" t="str">
        <f>IF(AD$1+$A9&lt;1950,"",SUM('longitudinális lx'!AD9:AD$112)/'longitudinális lx'!AD9-0.5)</f>
        <v/>
      </c>
      <c r="AE9" s="15" t="str">
        <f>IF(AE$1+$A9&lt;1950,"",SUM('longitudinális lx'!AE9:AE$112)/'longitudinális lx'!AE9-0.5)</f>
        <v/>
      </c>
      <c r="AF9" s="15" t="str">
        <f>IF(AF$1+$A9&lt;1950,"",SUM('longitudinális lx'!AF9:AF$112)/'longitudinális lx'!AF9-0.5)</f>
        <v/>
      </c>
      <c r="AG9" s="15" t="str">
        <f>IF(AG$1+$A9&lt;1950,"",SUM('longitudinális lx'!AG9:AG$112)/'longitudinális lx'!AG9-0.5)</f>
        <v/>
      </c>
      <c r="AH9" s="15" t="str">
        <f>IF(AH$1+$A9&lt;1950,"",SUM('longitudinális lx'!AH9:AH$112)/'longitudinális lx'!AH9-0.5)</f>
        <v/>
      </c>
      <c r="AI9" s="15" t="str">
        <f>IF(AI$1+$A9&lt;1950,"",SUM('longitudinális lx'!AI9:AI$112)/'longitudinális lx'!AI9-0.5)</f>
        <v/>
      </c>
      <c r="AJ9" s="15" t="str">
        <f>IF(AJ$1+$A9&lt;1950,"",SUM('longitudinális lx'!AJ9:AJ$112)/'longitudinális lx'!AJ9-0.5)</f>
        <v/>
      </c>
      <c r="AK9" s="15" t="str">
        <f>IF(AK$1+$A9&lt;1950,"",SUM('longitudinális lx'!AK9:AK$112)/'longitudinális lx'!AK9-0.5)</f>
        <v/>
      </c>
      <c r="AL9" s="15" t="str">
        <f>IF(AL$1+$A9&lt;1950,"",SUM('longitudinális lx'!AL9:AL$112)/'longitudinális lx'!AL9-0.5)</f>
        <v/>
      </c>
      <c r="AM9" s="15" t="str">
        <f>IF(AM$1+$A9&lt;1950,"",SUM('longitudinális lx'!AM9:AM$112)/'longitudinális lx'!AM9-0.5)</f>
        <v/>
      </c>
      <c r="AN9" s="15" t="str">
        <f>IF(AN$1+$A9&lt;1950,"",SUM('longitudinális lx'!AN9:AN$112)/'longitudinális lx'!AN9-0.5)</f>
        <v/>
      </c>
      <c r="AO9" s="15" t="str">
        <f>IF(AO$1+$A9&lt;1950,"",SUM('longitudinális lx'!AO9:AO$112)/'longitudinális lx'!AO9-0.5)</f>
        <v/>
      </c>
      <c r="AP9" s="15" t="str">
        <f>IF(AP$1+$A9&lt;1950,"",SUM('longitudinális lx'!AP9:AP$112)/'longitudinális lx'!AP9-0.5)</f>
        <v/>
      </c>
      <c r="AQ9" s="15" t="str">
        <f>IF(AQ$1+$A9&lt;1950,"",SUM('longitudinális lx'!AQ9:AQ$112)/'longitudinális lx'!AQ9-0.5)</f>
        <v/>
      </c>
      <c r="AR9" s="15" t="str">
        <f>IF(AR$1+$A9&lt;1950,"",SUM('longitudinális lx'!AR9:AR$112)/'longitudinális lx'!AR9-0.5)</f>
        <v/>
      </c>
      <c r="AS9" s="15" t="str">
        <f>IF(AS$1+$A9&lt;1950,"",SUM('longitudinális lx'!AS9:AS$112)/'longitudinális lx'!AS9-0.5)</f>
        <v/>
      </c>
      <c r="AT9" s="15" t="str">
        <f>IF(AT$1+$A9&lt;1950,"",SUM('longitudinális lx'!AT9:AT$112)/'longitudinális lx'!AT9-0.5)</f>
        <v/>
      </c>
      <c r="AU9" s="15" t="str">
        <f>IF(AU$1+$A9&lt;1950,"",SUM('longitudinális lx'!AU9:AU$112)/'longitudinális lx'!AU9-0.5)</f>
        <v/>
      </c>
      <c r="AV9" s="15" t="str">
        <f>IF(AV$1+$A9&lt;1950,"",SUM('longitudinális lx'!AV9:AV$112)/'longitudinális lx'!AV9-0.5)</f>
        <v/>
      </c>
      <c r="AW9" s="15" t="str">
        <f>IF(AW$1+$A9&lt;1950,"",SUM('longitudinális lx'!AW9:AW$112)/'longitudinális lx'!AW9-0.5)</f>
        <v/>
      </c>
      <c r="AX9" s="15" t="str">
        <f>IF(AX$1+$A9&lt;1950,"",SUM('longitudinális lx'!AX9:AX$112)/'longitudinális lx'!AX9-0.5)</f>
        <v/>
      </c>
      <c r="AY9" s="15" t="str">
        <f>IF(AY$1+$A9&lt;1950,"",SUM('longitudinális lx'!AY9:AY$112)/'longitudinális lx'!AY9-0.5)</f>
        <v/>
      </c>
      <c r="AZ9" s="15" t="str">
        <f>IF(AZ$1+$A9&lt;1950,"",SUM('longitudinális lx'!AZ9:AZ$112)/'longitudinális lx'!AZ9-0.5)</f>
        <v/>
      </c>
      <c r="BA9" s="15" t="str">
        <f>IF(BA$1+$A9&lt;1950,"",SUM('longitudinális lx'!BA9:BA$112)/'longitudinális lx'!BA9-0.5)</f>
        <v/>
      </c>
      <c r="BB9" s="15" t="str">
        <f>IF(BB$1+$A9&lt;1950,"",SUM('longitudinális lx'!BB9:BB$112)/'longitudinális lx'!BB9-0.5)</f>
        <v/>
      </c>
      <c r="BC9" s="15" t="str">
        <f>IF(BC$1+$A9&lt;1950,"",SUM('longitudinális lx'!BC9:BC$112)/'longitudinális lx'!BC9-0.5)</f>
        <v/>
      </c>
      <c r="BD9" s="15" t="str">
        <f>IF(BD$1+$A9&lt;1950,"",SUM('longitudinális lx'!BD9:BD$112)/'longitudinális lx'!BD9-0.5)</f>
        <v/>
      </c>
      <c r="BE9" s="15" t="str">
        <f>IF(BE$1+$A9&lt;1950,"",SUM('longitudinális lx'!BE9:BE$112)/'longitudinális lx'!BE9-0.5)</f>
        <v/>
      </c>
      <c r="BF9" s="15" t="str">
        <f>IF(BF$1+$A9&lt;1950,"",SUM('longitudinális lx'!BF9:BF$112)/'longitudinális lx'!BF9-0.5)</f>
        <v/>
      </c>
      <c r="BG9" s="15" t="str">
        <f>IF(BG$1+$A9&lt;1950,"",SUM('longitudinális lx'!BG9:BG$112)/'longitudinális lx'!BG9-0.5)</f>
        <v/>
      </c>
      <c r="BH9" s="15" t="str">
        <f>IF(BH$1+$A9&lt;1950,"",SUM('longitudinális lx'!BH9:BH$112)/'longitudinális lx'!BH9-0.5)</f>
        <v/>
      </c>
      <c r="BI9" s="15" t="str">
        <f>IF(BI$1+$A9&lt;1950,"",SUM('longitudinális lx'!BI9:BI$112)/'longitudinális lx'!BI9-0.5)</f>
        <v/>
      </c>
      <c r="BJ9" s="15" t="str">
        <f>IF(BJ$1+$A9&lt;1950,"",SUM('longitudinális lx'!BJ9:BJ$112)/'longitudinális lx'!BJ9-0.5)</f>
        <v/>
      </c>
      <c r="BK9" s="15" t="str">
        <f>IF(BK$1+$A9&lt;1950,"",SUM('longitudinális lx'!BK9:BK$112)/'longitudinális lx'!BK9-0.5)</f>
        <v/>
      </c>
      <c r="BL9" s="15" t="str">
        <f>IF(BL$1+$A9&lt;1950,"",SUM('longitudinális lx'!BL9:BL$112)/'longitudinális lx'!BL9-0.5)</f>
        <v/>
      </c>
      <c r="BM9" s="15" t="str">
        <f>IF(BM$1+$A9&lt;1950,"",SUM('longitudinális lx'!BM9:BM$112)/'longitudinális lx'!BM9-0.5)</f>
        <v/>
      </c>
      <c r="BN9" s="15" t="str">
        <f>IF(BN$1+$A9&lt;1950,"",SUM('longitudinális lx'!BN9:BN$112)/'longitudinális lx'!BN9-0.5)</f>
        <v/>
      </c>
      <c r="BO9" s="15" t="str">
        <f>IF(BO$1+$A9&lt;1950,"",SUM('longitudinális lx'!BO9:BO$112)/'longitudinális lx'!BO9-0.5)</f>
        <v/>
      </c>
      <c r="BP9" s="15" t="str">
        <f>IF(BP$1+$A9&lt;1950,"",SUM('longitudinális lx'!BP9:BP$112)/'longitudinális lx'!BP9-0.5)</f>
        <v/>
      </c>
      <c r="BQ9" s="15" t="str">
        <f>IF(BQ$1+$A9&lt;1950,"",SUM('longitudinális lx'!BQ9:BQ$112)/'longitudinális lx'!BQ9-0.5)</f>
        <v/>
      </c>
      <c r="BR9" s="15" t="str">
        <f>IF(BR$1+$A9&lt;1950,"",SUM('longitudinális lx'!BR9:BR$112)/'longitudinális lx'!BR9-0.5)</f>
        <v/>
      </c>
      <c r="BS9" s="15" t="str">
        <f>IF(BS$1+$A9&lt;1950,"",SUM('longitudinális lx'!BS9:BS$112)/'longitudinális lx'!BS9-0.5)</f>
        <v/>
      </c>
      <c r="BT9" s="15" t="str">
        <f>IF(BT$1+$A9&lt;1950,"",SUM('longitudinális lx'!BT9:BT$112)/'longitudinális lx'!BT9-0.5)</f>
        <v/>
      </c>
      <c r="BU9" s="15" t="str">
        <f>IF(BU$1+$A9&lt;1950,"",SUM('longitudinális lx'!BU9:BU$112)/'longitudinális lx'!BU9-0.5)</f>
        <v/>
      </c>
      <c r="BV9" s="15" t="str">
        <f>IF(BV$1+$A9&lt;1950,"",SUM('longitudinális lx'!BV9:BV$112)/'longitudinális lx'!BV9-0.5)</f>
        <v/>
      </c>
      <c r="BW9" s="15" t="str">
        <f>IF(BW$1+$A9&lt;1950,"",SUM('longitudinális lx'!BW9:BW$112)/'longitudinális lx'!BW9-0.5)</f>
        <v/>
      </c>
      <c r="BX9" s="15" t="str">
        <f>IF(BX$1+$A9&lt;1950,"",SUM('longitudinális lx'!BX9:BX$112)/'longitudinális lx'!BX9-0.5)</f>
        <v/>
      </c>
      <c r="BY9" s="15" t="str">
        <f>IF(BY$1+$A9&lt;1950,"",SUM('longitudinális lx'!BY9:BY$112)/'longitudinális lx'!BY9-0.5)</f>
        <v/>
      </c>
      <c r="BZ9" s="15" t="str">
        <f>IF(BZ$1+$A9&lt;1950,"",SUM('longitudinális lx'!BZ9:BZ$112)/'longitudinális lx'!BZ9-0.5)</f>
        <v/>
      </c>
      <c r="CA9" s="15" t="str">
        <f>IF(CA$1+$A9&lt;1950,"",SUM('longitudinális lx'!CA9:CA$112)/'longitudinális lx'!CA9-0.5)</f>
        <v/>
      </c>
      <c r="CB9" s="15" t="str">
        <f>IF(CB$1+$A9&lt;1950,"",SUM('longitudinális lx'!CB9:CB$112)/'longitudinális lx'!CB9-0.5)</f>
        <v/>
      </c>
      <c r="CC9" s="15" t="str">
        <f>IF(CC$1+$A9&lt;1950,"",SUM('longitudinális lx'!CC9:CC$112)/'longitudinális lx'!CC9-0.5)</f>
        <v/>
      </c>
      <c r="CD9" s="15" t="str">
        <f>IF(CD$1+$A9&lt;1950,"",SUM('longitudinális lx'!CD9:CD$112)/'longitudinális lx'!CD9-0.5)</f>
        <v/>
      </c>
      <c r="CE9" s="15" t="str">
        <f>IF(CE$1+$A9&lt;1950,"",SUM('longitudinális lx'!CE9:CE$112)/'longitudinális lx'!CE9-0.5)</f>
        <v/>
      </c>
      <c r="CF9" s="15" t="str">
        <f>IF(CF$1+$A9&lt;1950,"",SUM('longitudinális lx'!CF9:CF$112)/'longitudinális lx'!CF9-0.5)</f>
        <v/>
      </c>
      <c r="CG9" s="15" t="str">
        <f>IF(CG$1+$A9&lt;1950,"",SUM('longitudinális lx'!CG9:CG$112)/'longitudinális lx'!CG9-0.5)</f>
        <v/>
      </c>
      <c r="CH9" s="15" t="str">
        <f>IF(CH$1+$A9&lt;1950,"",SUM('longitudinális lx'!CH9:CH$112)/'longitudinális lx'!CH9-0.5)</f>
        <v/>
      </c>
      <c r="CI9" s="15" t="str">
        <f>IF(CI$1+$A9&lt;1950,"",SUM('longitudinális lx'!CI9:CI$112)/'longitudinális lx'!CI9-0.5)</f>
        <v/>
      </c>
      <c r="CJ9" s="15" t="str">
        <f>IF(CJ$1+$A9&lt;1950,"",SUM('longitudinális lx'!CJ9:CJ$112)/'longitudinális lx'!CJ9-0.5)</f>
        <v/>
      </c>
      <c r="CK9" s="15" t="str">
        <f>IF(CK$1+$A9&lt;1950,"",SUM('longitudinális lx'!CK9:CK$112)/'longitudinális lx'!CK9-0.5)</f>
        <v/>
      </c>
      <c r="CL9" s="15" t="str">
        <f>IF(CL$1+$A9&lt;1950,"",SUM('longitudinális lx'!CL9:CL$112)/'longitudinális lx'!CL9-0.5)</f>
        <v/>
      </c>
      <c r="CM9" s="15" t="str">
        <f>IF(CM$1+$A9&lt;1950,"",SUM('longitudinális lx'!CM9:CM$112)/'longitudinális lx'!CM9-0.5)</f>
        <v/>
      </c>
      <c r="CN9" s="15" t="str">
        <f>IF(CN$1+$A9&lt;1950,"",SUM('longitudinális lx'!CN9:CN$112)/'longitudinális lx'!CN9-0.5)</f>
        <v/>
      </c>
      <c r="CO9" s="15" t="str">
        <f>IF(CO$1+$A9&lt;1950,"",SUM('longitudinális lx'!CO9:CO$112)/'longitudinális lx'!CO9-0.5)</f>
        <v/>
      </c>
      <c r="CP9" s="15" t="str">
        <f>IF(CP$1+$A9&lt;1950,"",SUM('longitudinális lx'!CP9:CP$112)/'longitudinális lx'!CP9-0.5)</f>
        <v/>
      </c>
      <c r="CQ9" s="15" t="str">
        <f>IF(CQ$1+$A9&lt;1950,"",SUM('longitudinális lx'!CQ9:CQ$112)/'longitudinális lx'!CQ9-0.5)</f>
        <v/>
      </c>
      <c r="CR9" s="15" t="str">
        <f>IF(CR$1+$A9&lt;1950,"",SUM('longitudinális lx'!CR9:CR$112)/'longitudinális lx'!CR9-0.5)</f>
        <v/>
      </c>
      <c r="CS9" s="15" t="str">
        <f>IF(CS$1+$A9&lt;1950,"",SUM('longitudinális lx'!CS9:CS$112)/'longitudinális lx'!CS9-0.5)</f>
        <v/>
      </c>
      <c r="CT9" s="15" t="str">
        <f>IF(CT$1+$A9&lt;1950,"",SUM('longitudinális lx'!CT9:CT$112)/'longitudinális lx'!CT9-0.5)</f>
        <v/>
      </c>
      <c r="CU9" s="15" t="str">
        <f>IF(CU$1+$A9&lt;1950,"",SUM('longitudinális lx'!CU9:CU$112)/'longitudinális lx'!CU9-0.5)</f>
        <v/>
      </c>
      <c r="CV9" s="15" t="str">
        <f>IF(CV$1+$A9&lt;1950,"",SUM('longitudinális lx'!CV9:CV$112)/'longitudinális lx'!CV9-0.5)</f>
        <v/>
      </c>
      <c r="CW9" s="15" t="str">
        <f>IF(CW$1+$A9&lt;1950,"",SUM('longitudinális lx'!CW9:CW$112)/'longitudinális lx'!CW9-0.5)</f>
        <v/>
      </c>
      <c r="CX9" s="15" t="str">
        <f>IF(CX$1+$A9&lt;1950,"",SUM('longitudinális lx'!CX9:CX$112)/'longitudinális lx'!CX9-0.5)</f>
        <v/>
      </c>
      <c r="CY9" s="15" t="str">
        <f>IF(CY$1+$A9&lt;1950,"",SUM('longitudinális lx'!CY9:CY$112)/'longitudinális lx'!CY9-0.5)</f>
        <v/>
      </c>
      <c r="CZ9" s="15" t="str">
        <f>IF(CZ$1+$A9&lt;1950,"",SUM('longitudinális lx'!CZ9:CZ$112)/'longitudinális lx'!CZ9-0.5)</f>
        <v/>
      </c>
      <c r="DA9" s="15">
        <f>IF(DA$1+$A9&lt;1950,"",SUM('longitudinális lx'!DA9:DA$112)/'longitudinális lx'!DA9-0.5)</f>
        <v>71.170997480434636</v>
      </c>
      <c r="DB9" s="15">
        <f>IF(DB$1+$A9&lt;1950,"",SUM('longitudinális lx'!DB9:DB$112)/'longitudinális lx'!DB9-0.5)</f>
        <v>70.961346826566441</v>
      </c>
      <c r="DC9" s="15">
        <f>IF(DC$1+$A9&lt;1950,"",SUM('longitudinális lx'!DC9:DC$112)/'longitudinális lx'!DC9-0.5)</f>
        <v>71.194145389808654</v>
      </c>
      <c r="DD9" s="15">
        <f>IF(DD$1+$A9&lt;1950,"",SUM('longitudinális lx'!DD9:DD$112)/'longitudinális lx'!DD9-0.5)</f>
        <v>71.412902103006758</v>
      </c>
      <c r="DE9" s="15">
        <f>IF(DE$1+$A9&lt;1950,"",SUM('longitudinális lx'!DE9:DE$112)/'longitudinális lx'!DE9-0.5)</f>
        <v>71.411269927761893</v>
      </c>
      <c r="DF9" s="15">
        <f>IF(DF$1+$A9&lt;1950,"",SUM('longitudinális lx'!DF9:DF$112)/'longitudinális lx'!DF9-0.5)</f>
        <v>71.524827342121085</v>
      </c>
      <c r="DG9" s="15">
        <f>IF(DG$1+$A9&lt;1950,"",SUM('longitudinális lx'!DG9:DG$112)/'longitudinális lx'!DG9-0.5)</f>
        <v>71.554682693055</v>
      </c>
      <c r="DH9" s="15">
        <f>SUM('longitudinális lx'!DH9:DH$112)/'longitudinális lx'!DH9-0.5</f>
        <v>71.463414847417596</v>
      </c>
      <c r="DI9" s="15">
        <f>SUM('longitudinális lx'!DI9:DI$112)/'longitudinális lx'!DI9-0.5</f>
        <v>71.657072753974532</v>
      </c>
      <c r="DJ9" s="15">
        <f>SUM('longitudinális lx'!DJ9:DJ$112)/'longitudinális lx'!DJ9-0.5</f>
        <v>71.725688024076803</v>
      </c>
      <c r="DK9" s="15">
        <f>SUM('longitudinális lx'!DK9:DK$112)/'longitudinális lx'!DK9-0.5</f>
        <v>71.682072113210609</v>
      </c>
      <c r="DL9" s="15">
        <f>SUM('longitudinális lx'!DL9:DL$112)/'longitudinális lx'!DL9-0.5</f>
        <v>71.797596986422604</v>
      </c>
      <c r="DM9" s="15">
        <f>SUM('longitudinális lx'!DM9:DM$112)/'longitudinális lx'!DM9-0.5</f>
        <v>71.71844917018224</v>
      </c>
      <c r="DN9" s="15">
        <f>SUM('longitudinális lx'!DN9:DN$112)/'longitudinális lx'!DN9-0.5</f>
        <v>71.861695330082313</v>
      </c>
      <c r="DO9" s="15">
        <f>SUM('longitudinális lx'!DO9:DO$112)/'longitudinális lx'!DO9-0.5</f>
        <v>71.960955787547263</v>
      </c>
      <c r="DP9" s="15">
        <f>SUM('longitudinális lx'!DP9:DP$112)/'longitudinális lx'!DP9-0.5</f>
        <v>72.02796574069977</v>
      </c>
      <c r="DQ9" s="15">
        <f>SUM('longitudinális lx'!DQ9:DQ$112)/'longitudinális lx'!DQ9-0.5</f>
        <v>72.069763420204069</v>
      </c>
      <c r="DR9" s="15">
        <f>SUM('longitudinális lx'!DR9:DR$112)/'longitudinális lx'!DR9-0.5</f>
        <v>72.103198011382347</v>
      </c>
      <c r="DS9" s="15">
        <f>SUM('longitudinális lx'!DS9:DS$112)/'longitudinális lx'!DS9-0.5</f>
        <v>72.280632986239738</v>
      </c>
      <c r="DT9" s="15">
        <f>SUM('longitudinális lx'!DT9:DT$112)/'longitudinális lx'!DT9-0.5</f>
        <v>72.311926000575554</v>
      </c>
      <c r="DU9" s="15">
        <f>SUM('longitudinális lx'!DU9:DU$112)/'longitudinális lx'!DU9-0.5</f>
        <v>72.427475005018508</v>
      </c>
      <c r="DV9" s="15">
        <f>SUM('longitudinális lx'!DV9:DV$112)/'longitudinális lx'!DV9-0.5</f>
        <v>72.504441509192318</v>
      </c>
      <c r="DW9" s="15">
        <f>SUM('longitudinális lx'!DW9:DW$112)/'longitudinális lx'!DW9-0.5</f>
        <v>72.542299362571484</v>
      </c>
      <c r="DX9" s="15">
        <f>SUM('longitudinális lx'!DX9:DX$112)/'longitudinális lx'!DX9-0.5</f>
        <v>72.681909305633027</v>
      </c>
      <c r="DY9" s="15">
        <f>SUM('longitudinális lx'!DY9:DY$112)/'longitudinális lx'!DY9-0.5</f>
        <v>72.656369183547795</v>
      </c>
      <c r="DZ9" s="15">
        <f>SUM('longitudinális lx'!DZ9:DZ$112)/'longitudinális lx'!DZ9-0.5</f>
        <v>72.69414201384609</v>
      </c>
      <c r="EA9" s="15">
        <f>SUM('longitudinális lx'!EA9:EA$112)/'longitudinális lx'!EA9-0.5</f>
        <v>72.816078074094378</v>
      </c>
      <c r="EB9" s="15">
        <f>SUM('longitudinális lx'!EB9:EB$112)/'longitudinális lx'!EB9-0.5</f>
        <v>72.834974911293912</v>
      </c>
      <c r="EC9" s="15">
        <f>SUM('longitudinális lx'!EC9:EC$112)/'longitudinális lx'!EC9-0.5</f>
        <v>72.851431717321631</v>
      </c>
      <c r="ED9" s="15">
        <f>SUM('longitudinális lx'!ED9:ED$112)/'longitudinális lx'!ED9-0.5</f>
        <v>72.954344980248734</v>
      </c>
      <c r="EE9" s="15">
        <f>SUM('longitudinális lx'!EE9:EE$112)/'longitudinális lx'!EE9-0.5</f>
        <v>72.922448181722331</v>
      </c>
      <c r="EF9" s="15">
        <f>SUM('longitudinális lx'!EF9:EF$112)/'longitudinális lx'!EF9-0.5</f>
        <v>72.999631699090514</v>
      </c>
      <c r="EG9" s="15">
        <f>SUM('longitudinális lx'!EG9:EG$112)/'longitudinális lx'!EG9-0.5</f>
        <v>73.044314250014594</v>
      </c>
      <c r="EH9" s="15">
        <f>SUM('longitudinális lx'!EH9:EH$112)/'longitudinális lx'!EH9-0.5</f>
        <v>73.045790297778979</v>
      </c>
      <c r="EI9" s="15">
        <f>SUM('longitudinális lx'!EI9:EI$112)/'longitudinális lx'!EI9-0.5</f>
        <v>73.113323430612127</v>
      </c>
      <c r="EJ9" s="15">
        <f>SUM('longitudinális lx'!EJ9:EJ$112)/'longitudinális lx'!EJ9-0.5</f>
        <v>73.128071553597906</v>
      </c>
      <c r="EK9" s="15">
        <f>SUM('longitudinális lx'!EK9:EK$112)/'longitudinális lx'!EK9-0.5</f>
        <v>73.199587859415544</v>
      </c>
      <c r="EL9" s="15">
        <f>SUM('longitudinális lx'!EL9:EL$112)/'longitudinális lx'!EL9-0.5</f>
        <v>73.202998064829416</v>
      </c>
      <c r="EM9" s="15">
        <f>SUM('longitudinális lx'!EM9:EM$112)/'longitudinális lx'!EM9-0.5</f>
        <v>73.203346229670714</v>
      </c>
      <c r="EN9" s="15">
        <f>SUM('longitudinális lx'!EN9:EN$112)/'longitudinális lx'!EN9-0.5</f>
        <v>73.208737635273394</v>
      </c>
      <c r="EO9" s="15">
        <f>SUM('longitudinális lx'!EO9:EO$112)/'longitudinális lx'!EO9-0.5</f>
        <v>73.250761331755101</v>
      </c>
      <c r="EP9" s="15">
        <f>SUM('longitudinális lx'!EP9:EP$112)/'longitudinális lx'!EP9-0.5</f>
        <v>73.26355470345618</v>
      </c>
      <c r="EQ9" s="15">
        <f>SUM('longitudinális lx'!EQ9:EQ$112)/'longitudinális lx'!EQ9-0.5</f>
        <v>73.26222158858765</v>
      </c>
      <c r="ER9" s="15">
        <f>SUM('longitudinális lx'!ER9:ER$112)/'longitudinális lx'!ER9-0.5</f>
        <v>73.295260791697814</v>
      </c>
      <c r="ES9" s="15">
        <f>SUM('longitudinális lx'!ES9:ES$112)/'longitudinális lx'!ES9-0.5</f>
        <v>73.290384760579386</v>
      </c>
      <c r="ET9" s="15">
        <f>SUM('longitudinális lx'!ET9:ET$112)/'longitudinális lx'!ET9-0.5</f>
        <v>73.322641252096872</v>
      </c>
      <c r="EU9" s="15">
        <f>SUM('longitudinális lx'!EU9:EU$112)/'longitudinális lx'!EU9-0.5</f>
        <v>73.319006018074049</v>
      </c>
      <c r="EV9" s="15">
        <f>SUM('longitudinális lx'!EV9:EV$112)/'longitudinális lx'!EV9-0.5</f>
        <v>73.310338780176991</v>
      </c>
      <c r="EW9" s="15">
        <f>SUM('longitudinális lx'!EW9:EW$112)/'longitudinális lx'!EW9-0.5</f>
        <v>73.33577117769326</v>
      </c>
      <c r="EX9" s="15">
        <f>SUM('longitudinális lx'!EX9:EX$112)/'longitudinális lx'!EX9-0.5</f>
        <v>73.34777995757841</v>
      </c>
      <c r="EY9" s="15">
        <f>SUM('longitudinális lx'!EY9:EY$112)/'longitudinális lx'!EY9-0.5</f>
        <v>73.345512496284485</v>
      </c>
      <c r="EZ9" s="15">
        <f>SUM('longitudinális lx'!EZ9:EZ$112)/'longitudinális lx'!EZ9-0.5</f>
        <v>73.353166779035973</v>
      </c>
      <c r="FA9" s="15">
        <f>SUM('longitudinális lx'!FA9:FA$112)/'longitudinális lx'!FA9-0.5</f>
        <v>73.35920669589116</v>
      </c>
      <c r="FB9" s="15">
        <f>SUM('longitudinális lx'!FB9:FB$112)/'longitudinális lx'!FB9-0.5</f>
        <v>73.359663258151869</v>
      </c>
      <c r="FC9" s="15">
        <f>SUM('longitudinális lx'!FC9:FC$112)/'longitudinális lx'!FC9-0.5</f>
        <v>73.369138785939043</v>
      </c>
      <c r="FD9" s="15">
        <f>SUM('longitudinális lx'!FD9:FD$112)/'longitudinális lx'!FD9-0.5</f>
        <v>73.382322387032389</v>
      </c>
      <c r="FE9" s="15">
        <f>SUM('longitudinális lx'!FE9:FE$112)/'longitudinális lx'!FE9-0.5</f>
        <v>73.372121568795237</v>
      </c>
      <c r="FF9" s="15">
        <f>SUM('longitudinális lx'!FF9:FF$112)/'longitudinális lx'!FF9-0.5</f>
        <v>73.387045711303074</v>
      </c>
      <c r="FG9" s="15">
        <f>SUM('longitudinális lx'!FG9:FG$112)/'longitudinális lx'!FG9-0.5</f>
        <v>73.388844828031253</v>
      </c>
      <c r="FH9" s="15">
        <f>SUM('longitudinális lx'!FH9:FH$112)/'longitudinális lx'!FH9-0.5</f>
        <v>73.391761264565929</v>
      </c>
      <c r="FI9" s="15">
        <f>SUM('longitudinális lx'!FI9:FI$112)/'longitudinális lx'!FI9-0.5</f>
        <v>73.394529864574409</v>
      </c>
      <c r="FJ9" s="15">
        <f>SUM('longitudinális lx'!FJ9:FJ$112)/'longitudinális lx'!FJ9-0.5</f>
        <v>73.396307438759223</v>
      </c>
      <c r="FK9" s="15">
        <f>SUM('longitudinális lx'!FK9:FK$112)/'longitudinális lx'!FK9-0.5</f>
        <v>73.397803931999846</v>
      </c>
      <c r="FL9" s="15">
        <f>SUM('longitudinális lx'!FL9:FL$112)/'longitudinális lx'!FL9-0.5</f>
        <v>73.39905600052407</v>
      </c>
      <c r="FM9" s="15">
        <f>SUM('longitudinális lx'!FM9:FM$112)/'longitudinális lx'!FM9-0.5</f>
        <v>73.40012136339233</v>
      </c>
      <c r="FN9" s="15">
        <f>SUM('longitudinális lx'!FN9:FN$112)/'longitudinális lx'!FN9-0.5</f>
        <v>73.40097740704924</v>
      </c>
      <c r="FO9" s="15">
        <f>SUM('longitudinális lx'!FO9:FO$112)/'longitudinális lx'!FO9-0.5</f>
        <v>73.401725596910126</v>
      </c>
      <c r="FP9" s="15">
        <f>SUM('longitudinális lx'!FP9:FP$112)/'longitudinális lx'!FP9-0.5</f>
        <v>73.402288266573223</v>
      </c>
      <c r="FQ9" s="15">
        <f>SUM('longitudinális lx'!FQ9:FQ$112)/'longitudinális lx'!FQ9-0.5</f>
        <v>73.402652420745255</v>
      </c>
      <c r="FR9" s="15">
        <f>SUM('longitudinális lx'!FR9:FR$112)/'longitudinális lx'!FR9-0.5</f>
        <v>73.402833191333713</v>
      </c>
      <c r="FS9" s="15">
        <f>SUM('longitudinális lx'!FS9:FS$112)/'longitudinális lx'!FS9-0.5</f>
        <v>73.402833191333713</v>
      </c>
      <c r="FT9" s="15">
        <f>SUM('longitudinális lx'!FT9:FT$112)/'longitudinális lx'!FT9-0.5</f>
        <v>73.402833191333755</v>
      </c>
      <c r="FU9" s="15">
        <f>SUM('longitudinális lx'!FU9:FU$112)/'longitudinális lx'!FU9-0.5</f>
        <v>73.402833191333727</v>
      </c>
      <c r="FV9" s="15">
        <f>SUM('longitudinális lx'!FV9:FV$112)/'longitudinális lx'!FV9-0.5</f>
        <v>73.402833191333769</v>
      </c>
      <c r="FW9" s="15">
        <f>SUM('longitudinális lx'!FW9:FW$112)/'longitudinális lx'!FW9-0.5</f>
        <v>73.402833191333713</v>
      </c>
      <c r="FX9" s="15">
        <f>SUM('longitudinális lx'!FX9:FX$112)/'longitudinális lx'!FX9-0.5</f>
        <v>73.402833191333713</v>
      </c>
      <c r="FY9" s="15">
        <f>SUM('longitudinális lx'!FY9:FY$112)/'longitudinális lx'!FY9-0.5</f>
        <v>73.402833191333727</v>
      </c>
    </row>
    <row r="10" spans="1:181" x14ac:dyDescent="0.25">
      <c r="A10" s="13">
        <v>8</v>
      </c>
      <c r="B10" s="15" t="str">
        <f>IF(B$1+$A10&lt;1950,"",SUM('longitudinális lx'!B10:B$112)/'longitudinális lx'!B10-0.5)</f>
        <v/>
      </c>
      <c r="C10" s="15" t="str">
        <f>IF(C$1+$A10&lt;1950,"",SUM('longitudinális lx'!C10:C$112)/'longitudinális lx'!C10-0.5)</f>
        <v/>
      </c>
      <c r="D10" s="15" t="str">
        <f>IF(D$1+$A10&lt;1950,"",SUM('longitudinális lx'!D10:D$112)/'longitudinális lx'!D10-0.5)</f>
        <v/>
      </c>
      <c r="E10" s="15" t="str">
        <f>IF(E$1+$A10&lt;1950,"",SUM('longitudinális lx'!E10:E$112)/'longitudinális lx'!E10-0.5)</f>
        <v/>
      </c>
      <c r="F10" s="15" t="str">
        <f>IF(F$1+$A10&lt;1950,"",SUM('longitudinális lx'!F10:F$112)/'longitudinális lx'!F10-0.5)</f>
        <v/>
      </c>
      <c r="G10" s="15" t="str">
        <f>IF(G$1+$A10&lt;1950,"",SUM('longitudinális lx'!G10:G$112)/'longitudinális lx'!G10-0.5)</f>
        <v/>
      </c>
      <c r="H10" s="15" t="str">
        <f>IF(H$1+$A10&lt;1950,"",SUM('longitudinális lx'!H10:H$112)/'longitudinális lx'!H10-0.5)</f>
        <v/>
      </c>
      <c r="I10" s="15" t="str">
        <f>IF(I$1+$A10&lt;1950,"",SUM('longitudinális lx'!I10:I$112)/'longitudinális lx'!I10-0.5)</f>
        <v/>
      </c>
      <c r="J10" s="15" t="str">
        <f>IF(J$1+$A10&lt;1950,"",SUM('longitudinális lx'!J10:J$112)/'longitudinális lx'!J10-0.5)</f>
        <v/>
      </c>
      <c r="K10" s="15" t="str">
        <f>IF(K$1+$A10&lt;1950,"",SUM('longitudinális lx'!K10:K$112)/'longitudinális lx'!K10-0.5)</f>
        <v/>
      </c>
      <c r="L10" s="15" t="str">
        <f>IF(L$1+$A10&lt;1950,"",SUM('longitudinális lx'!L10:L$112)/'longitudinális lx'!L10-0.5)</f>
        <v/>
      </c>
      <c r="M10" s="15" t="str">
        <f>IF(M$1+$A10&lt;1950,"",SUM('longitudinális lx'!M10:M$112)/'longitudinális lx'!M10-0.5)</f>
        <v/>
      </c>
      <c r="N10" s="15" t="str">
        <f>IF(N$1+$A10&lt;1950,"",SUM('longitudinális lx'!N10:N$112)/'longitudinális lx'!N10-0.5)</f>
        <v/>
      </c>
      <c r="O10" s="15" t="str">
        <f>IF(O$1+$A10&lt;1950,"",SUM('longitudinális lx'!O10:O$112)/'longitudinális lx'!O10-0.5)</f>
        <v/>
      </c>
      <c r="P10" s="15" t="str">
        <f>IF(P$1+$A10&lt;1950,"",SUM('longitudinális lx'!P10:P$112)/'longitudinális lx'!P10-0.5)</f>
        <v/>
      </c>
      <c r="Q10" s="15" t="str">
        <f>IF(Q$1+$A10&lt;1950,"",SUM('longitudinális lx'!Q10:Q$112)/'longitudinális lx'!Q10-0.5)</f>
        <v/>
      </c>
      <c r="R10" s="15" t="str">
        <f>IF(R$1+$A10&lt;1950,"",SUM('longitudinális lx'!R10:R$112)/'longitudinális lx'!R10-0.5)</f>
        <v/>
      </c>
      <c r="S10" s="15" t="str">
        <f>IF(S$1+$A10&lt;1950,"",SUM('longitudinális lx'!S10:S$112)/'longitudinális lx'!S10-0.5)</f>
        <v/>
      </c>
      <c r="T10" s="15" t="str">
        <f>IF(T$1+$A10&lt;1950,"",SUM('longitudinális lx'!T10:T$112)/'longitudinális lx'!T10-0.5)</f>
        <v/>
      </c>
      <c r="U10" s="15" t="str">
        <f>IF(U$1+$A10&lt;1950,"",SUM('longitudinális lx'!U10:U$112)/'longitudinális lx'!U10-0.5)</f>
        <v/>
      </c>
      <c r="V10" s="15" t="str">
        <f>IF(V$1+$A10&lt;1950,"",SUM('longitudinális lx'!V10:V$112)/'longitudinális lx'!V10-0.5)</f>
        <v/>
      </c>
      <c r="W10" s="15" t="str">
        <f>IF(W$1+$A10&lt;1950,"",SUM('longitudinális lx'!W10:W$112)/'longitudinális lx'!W10-0.5)</f>
        <v/>
      </c>
      <c r="X10" s="15" t="str">
        <f>IF(X$1+$A10&lt;1950,"",SUM('longitudinális lx'!X10:X$112)/'longitudinális lx'!X10-0.5)</f>
        <v/>
      </c>
      <c r="Y10" s="15" t="str">
        <f>IF(Y$1+$A10&lt;1950,"",SUM('longitudinális lx'!Y10:Y$112)/'longitudinális lx'!Y10-0.5)</f>
        <v/>
      </c>
      <c r="Z10" s="15" t="str">
        <f>IF(Z$1+$A10&lt;1950,"",SUM('longitudinális lx'!Z10:Z$112)/'longitudinális lx'!Z10-0.5)</f>
        <v/>
      </c>
      <c r="AA10" s="15" t="str">
        <f>IF(AA$1+$A10&lt;1950,"",SUM('longitudinális lx'!AA10:AA$112)/'longitudinális lx'!AA10-0.5)</f>
        <v/>
      </c>
      <c r="AB10" s="15" t="str">
        <f>IF(AB$1+$A10&lt;1950,"",SUM('longitudinális lx'!AB10:AB$112)/'longitudinális lx'!AB10-0.5)</f>
        <v/>
      </c>
      <c r="AC10" s="15" t="str">
        <f>IF(AC$1+$A10&lt;1950,"",SUM('longitudinális lx'!AC10:AC$112)/'longitudinális lx'!AC10-0.5)</f>
        <v/>
      </c>
      <c r="AD10" s="15" t="str">
        <f>IF(AD$1+$A10&lt;1950,"",SUM('longitudinális lx'!AD10:AD$112)/'longitudinális lx'!AD10-0.5)</f>
        <v/>
      </c>
      <c r="AE10" s="15" t="str">
        <f>IF(AE$1+$A10&lt;1950,"",SUM('longitudinális lx'!AE10:AE$112)/'longitudinális lx'!AE10-0.5)</f>
        <v/>
      </c>
      <c r="AF10" s="15" t="str">
        <f>IF(AF$1+$A10&lt;1950,"",SUM('longitudinális lx'!AF10:AF$112)/'longitudinális lx'!AF10-0.5)</f>
        <v/>
      </c>
      <c r="AG10" s="15" t="str">
        <f>IF(AG$1+$A10&lt;1950,"",SUM('longitudinális lx'!AG10:AG$112)/'longitudinális lx'!AG10-0.5)</f>
        <v/>
      </c>
      <c r="AH10" s="15" t="str">
        <f>IF(AH$1+$A10&lt;1950,"",SUM('longitudinális lx'!AH10:AH$112)/'longitudinális lx'!AH10-0.5)</f>
        <v/>
      </c>
      <c r="AI10" s="15" t="str">
        <f>IF(AI$1+$A10&lt;1950,"",SUM('longitudinális lx'!AI10:AI$112)/'longitudinális lx'!AI10-0.5)</f>
        <v/>
      </c>
      <c r="AJ10" s="15" t="str">
        <f>IF(AJ$1+$A10&lt;1950,"",SUM('longitudinális lx'!AJ10:AJ$112)/'longitudinális lx'!AJ10-0.5)</f>
        <v/>
      </c>
      <c r="AK10" s="15" t="str">
        <f>IF(AK$1+$A10&lt;1950,"",SUM('longitudinális lx'!AK10:AK$112)/'longitudinális lx'!AK10-0.5)</f>
        <v/>
      </c>
      <c r="AL10" s="15" t="str">
        <f>IF(AL$1+$A10&lt;1950,"",SUM('longitudinális lx'!AL10:AL$112)/'longitudinális lx'!AL10-0.5)</f>
        <v/>
      </c>
      <c r="AM10" s="15" t="str">
        <f>IF(AM$1+$A10&lt;1950,"",SUM('longitudinális lx'!AM10:AM$112)/'longitudinális lx'!AM10-0.5)</f>
        <v/>
      </c>
      <c r="AN10" s="15" t="str">
        <f>IF(AN$1+$A10&lt;1950,"",SUM('longitudinális lx'!AN10:AN$112)/'longitudinális lx'!AN10-0.5)</f>
        <v/>
      </c>
      <c r="AO10" s="15" t="str">
        <f>IF(AO$1+$A10&lt;1950,"",SUM('longitudinális lx'!AO10:AO$112)/'longitudinális lx'!AO10-0.5)</f>
        <v/>
      </c>
      <c r="AP10" s="15" t="str">
        <f>IF(AP$1+$A10&lt;1950,"",SUM('longitudinális lx'!AP10:AP$112)/'longitudinális lx'!AP10-0.5)</f>
        <v/>
      </c>
      <c r="AQ10" s="15" t="str">
        <f>IF(AQ$1+$A10&lt;1950,"",SUM('longitudinális lx'!AQ10:AQ$112)/'longitudinális lx'!AQ10-0.5)</f>
        <v/>
      </c>
      <c r="AR10" s="15" t="str">
        <f>IF(AR$1+$A10&lt;1950,"",SUM('longitudinális lx'!AR10:AR$112)/'longitudinális lx'!AR10-0.5)</f>
        <v/>
      </c>
      <c r="AS10" s="15" t="str">
        <f>IF(AS$1+$A10&lt;1950,"",SUM('longitudinális lx'!AS10:AS$112)/'longitudinális lx'!AS10-0.5)</f>
        <v/>
      </c>
      <c r="AT10" s="15" t="str">
        <f>IF(AT$1+$A10&lt;1950,"",SUM('longitudinális lx'!AT10:AT$112)/'longitudinális lx'!AT10-0.5)</f>
        <v/>
      </c>
      <c r="AU10" s="15" t="str">
        <f>IF(AU$1+$A10&lt;1950,"",SUM('longitudinális lx'!AU10:AU$112)/'longitudinális lx'!AU10-0.5)</f>
        <v/>
      </c>
      <c r="AV10" s="15" t="str">
        <f>IF(AV$1+$A10&lt;1950,"",SUM('longitudinális lx'!AV10:AV$112)/'longitudinális lx'!AV10-0.5)</f>
        <v/>
      </c>
      <c r="AW10" s="15" t="str">
        <f>IF(AW$1+$A10&lt;1950,"",SUM('longitudinális lx'!AW10:AW$112)/'longitudinális lx'!AW10-0.5)</f>
        <v/>
      </c>
      <c r="AX10" s="15" t="str">
        <f>IF(AX$1+$A10&lt;1950,"",SUM('longitudinális lx'!AX10:AX$112)/'longitudinális lx'!AX10-0.5)</f>
        <v/>
      </c>
      <c r="AY10" s="15" t="str">
        <f>IF(AY$1+$A10&lt;1950,"",SUM('longitudinális lx'!AY10:AY$112)/'longitudinális lx'!AY10-0.5)</f>
        <v/>
      </c>
      <c r="AZ10" s="15" t="str">
        <f>IF(AZ$1+$A10&lt;1950,"",SUM('longitudinális lx'!AZ10:AZ$112)/'longitudinális lx'!AZ10-0.5)</f>
        <v/>
      </c>
      <c r="BA10" s="15" t="str">
        <f>IF(BA$1+$A10&lt;1950,"",SUM('longitudinális lx'!BA10:BA$112)/'longitudinális lx'!BA10-0.5)</f>
        <v/>
      </c>
      <c r="BB10" s="15" t="str">
        <f>IF(BB$1+$A10&lt;1950,"",SUM('longitudinális lx'!BB10:BB$112)/'longitudinális lx'!BB10-0.5)</f>
        <v/>
      </c>
      <c r="BC10" s="15" t="str">
        <f>IF(BC$1+$A10&lt;1950,"",SUM('longitudinális lx'!BC10:BC$112)/'longitudinális lx'!BC10-0.5)</f>
        <v/>
      </c>
      <c r="BD10" s="15" t="str">
        <f>IF(BD$1+$A10&lt;1950,"",SUM('longitudinális lx'!BD10:BD$112)/'longitudinális lx'!BD10-0.5)</f>
        <v/>
      </c>
      <c r="BE10" s="15" t="str">
        <f>IF(BE$1+$A10&lt;1950,"",SUM('longitudinális lx'!BE10:BE$112)/'longitudinális lx'!BE10-0.5)</f>
        <v/>
      </c>
      <c r="BF10" s="15" t="str">
        <f>IF(BF$1+$A10&lt;1950,"",SUM('longitudinális lx'!BF10:BF$112)/'longitudinális lx'!BF10-0.5)</f>
        <v/>
      </c>
      <c r="BG10" s="15" t="str">
        <f>IF(BG$1+$A10&lt;1950,"",SUM('longitudinális lx'!BG10:BG$112)/'longitudinális lx'!BG10-0.5)</f>
        <v/>
      </c>
      <c r="BH10" s="15" t="str">
        <f>IF(BH$1+$A10&lt;1950,"",SUM('longitudinális lx'!BH10:BH$112)/'longitudinális lx'!BH10-0.5)</f>
        <v/>
      </c>
      <c r="BI10" s="15" t="str">
        <f>IF(BI$1+$A10&lt;1950,"",SUM('longitudinális lx'!BI10:BI$112)/'longitudinális lx'!BI10-0.5)</f>
        <v/>
      </c>
      <c r="BJ10" s="15" t="str">
        <f>IF(BJ$1+$A10&lt;1950,"",SUM('longitudinális lx'!BJ10:BJ$112)/'longitudinális lx'!BJ10-0.5)</f>
        <v/>
      </c>
      <c r="BK10" s="15" t="str">
        <f>IF(BK$1+$A10&lt;1950,"",SUM('longitudinális lx'!BK10:BK$112)/'longitudinális lx'!BK10-0.5)</f>
        <v/>
      </c>
      <c r="BL10" s="15" t="str">
        <f>IF(BL$1+$A10&lt;1950,"",SUM('longitudinális lx'!BL10:BL$112)/'longitudinális lx'!BL10-0.5)</f>
        <v/>
      </c>
      <c r="BM10" s="15" t="str">
        <f>IF(BM$1+$A10&lt;1950,"",SUM('longitudinális lx'!BM10:BM$112)/'longitudinális lx'!BM10-0.5)</f>
        <v/>
      </c>
      <c r="BN10" s="15" t="str">
        <f>IF(BN$1+$A10&lt;1950,"",SUM('longitudinális lx'!BN10:BN$112)/'longitudinális lx'!BN10-0.5)</f>
        <v/>
      </c>
      <c r="BO10" s="15" t="str">
        <f>IF(BO$1+$A10&lt;1950,"",SUM('longitudinális lx'!BO10:BO$112)/'longitudinális lx'!BO10-0.5)</f>
        <v/>
      </c>
      <c r="BP10" s="15" t="str">
        <f>IF(BP$1+$A10&lt;1950,"",SUM('longitudinális lx'!BP10:BP$112)/'longitudinális lx'!BP10-0.5)</f>
        <v/>
      </c>
      <c r="BQ10" s="15" t="str">
        <f>IF(BQ$1+$A10&lt;1950,"",SUM('longitudinális lx'!BQ10:BQ$112)/'longitudinális lx'!BQ10-0.5)</f>
        <v/>
      </c>
      <c r="BR10" s="15" t="str">
        <f>IF(BR$1+$A10&lt;1950,"",SUM('longitudinális lx'!BR10:BR$112)/'longitudinális lx'!BR10-0.5)</f>
        <v/>
      </c>
      <c r="BS10" s="15" t="str">
        <f>IF(BS$1+$A10&lt;1950,"",SUM('longitudinális lx'!BS10:BS$112)/'longitudinális lx'!BS10-0.5)</f>
        <v/>
      </c>
      <c r="BT10" s="15" t="str">
        <f>IF(BT$1+$A10&lt;1950,"",SUM('longitudinális lx'!BT10:BT$112)/'longitudinális lx'!BT10-0.5)</f>
        <v/>
      </c>
      <c r="BU10" s="15" t="str">
        <f>IF(BU$1+$A10&lt;1950,"",SUM('longitudinális lx'!BU10:BU$112)/'longitudinális lx'!BU10-0.5)</f>
        <v/>
      </c>
      <c r="BV10" s="15" t="str">
        <f>IF(BV$1+$A10&lt;1950,"",SUM('longitudinális lx'!BV10:BV$112)/'longitudinális lx'!BV10-0.5)</f>
        <v/>
      </c>
      <c r="BW10" s="15" t="str">
        <f>IF(BW$1+$A10&lt;1950,"",SUM('longitudinális lx'!BW10:BW$112)/'longitudinális lx'!BW10-0.5)</f>
        <v/>
      </c>
      <c r="BX10" s="15" t="str">
        <f>IF(BX$1+$A10&lt;1950,"",SUM('longitudinális lx'!BX10:BX$112)/'longitudinális lx'!BX10-0.5)</f>
        <v/>
      </c>
      <c r="BY10" s="15" t="str">
        <f>IF(BY$1+$A10&lt;1950,"",SUM('longitudinális lx'!BY10:BY$112)/'longitudinális lx'!BY10-0.5)</f>
        <v/>
      </c>
      <c r="BZ10" s="15" t="str">
        <f>IF(BZ$1+$A10&lt;1950,"",SUM('longitudinális lx'!BZ10:BZ$112)/'longitudinális lx'!BZ10-0.5)</f>
        <v/>
      </c>
      <c r="CA10" s="15" t="str">
        <f>IF(CA$1+$A10&lt;1950,"",SUM('longitudinális lx'!CA10:CA$112)/'longitudinális lx'!CA10-0.5)</f>
        <v/>
      </c>
      <c r="CB10" s="15" t="str">
        <f>IF(CB$1+$A10&lt;1950,"",SUM('longitudinális lx'!CB10:CB$112)/'longitudinális lx'!CB10-0.5)</f>
        <v/>
      </c>
      <c r="CC10" s="15" t="str">
        <f>IF(CC$1+$A10&lt;1950,"",SUM('longitudinális lx'!CC10:CC$112)/'longitudinális lx'!CC10-0.5)</f>
        <v/>
      </c>
      <c r="CD10" s="15" t="str">
        <f>IF(CD$1+$A10&lt;1950,"",SUM('longitudinális lx'!CD10:CD$112)/'longitudinális lx'!CD10-0.5)</f>
        <v/>
      </c>
      <c r="CE10" s="15" t="str">
        <f>IF(CE$1+$A10&lt;1950,"",SUM('longitudinális lx'!CE10:CE$112)/'longitudinális lx'!CE10-0.5)</f>
        <v/>
      </c>
      <c r="CF10" s="15" t="str">
        <f>IF(CF$1+$A10&lt;1950,"",SUM('longitudinális lx'!CF10:CF$112)/'longitudinális lx'!CF10-0.5)</f>
        <v/>
      </c>
      <c r="CG10" s="15" t="str">
        <f>IF(CG$1+$A10&lt;1950,"",SUM('longitudinális lx'!CG10:CG$112)/'longitudinális lx'!CG10-0.5)</f>
        <v/>
      </c>
      <c r="CH10" s="15" t="str">
        <f>IF(CH$1+$A10&lt;1950,"",SUM('longitudinális lx'!CH10:CH$112)/'longitudinális lx'!CH10-0.5)</f>
        <v/>
      </c>
      <c r="CI10" s="15" t="str">
        <f>IF(CI$1+$A10&lt;1950,"",SUM('longitudinális lx'!CI10:CI$112)/'longitudinális lx'!CI10-0.5)</f>
        <v/>
      </c>
      <c r="CJ10" s="15" t="str">
        <f>IF(CJ$1+$A10&lt;1950,"",SUM('longitudinális lx'!CJ10:CJ$112)/'longitudinális lx'!CJ10-0.5)</f>
        <v/>
      </c>
      <c r="CK10" s="15" t="str">
        <f>IF(CK$1+$A10&lt;1950,"",SUM('longitudinális lx'!CK10:CK$112)/'longitudinális lx'!CK10-0.5)</f>
        <v/>
      </c>
      <c r="CL10" s="15" t="str">
        <f>IF(CL$1+$A10&lt;1950,"",SUM('longitudinális lx'!CL10:CL$112)/'longitudinális lx'!CL10-0.5)</f>
        <v/>
      </c>
      <c r="CM10" s="15" t="str">
        <f>IF(CM$1+$A10&lt;1950,"",SUM('longitudinális lx'!CM10:CM$112)/'longitudinális lx'!CM10-0.5)</f>
        <v/>
      </c>
      <c r="CN10" s="15" t="str">
        <f>IF(CN$1+$A10&lt;1950,"",SUM('longitudinális lx'!CN10:CN$112)/'longitudinális lx'!CN10-0.5)</f>
        <v/>
      </c>
      <c r="CO10" s="15" t="str">
        <f>IF(CO$1+$A10&lt;1950,"",SUM('longitudinális lx'!CO10:CO$112)/'longitudinális lx'!CO10-0.5)</f>
        <v/>
      </c>
      <c r="CP10" s="15" t="str">
        <f>IF(CP$1+$A10&lt;1950,"",SUM('longitudinális lx'!CP10:CP$112)/'longitudinális lx'!CP10-0.5)</f>
        <v/>
      </c>
      <c r="CQ10" s="15" t="str">
        <f>IF(CQ$1+$A10&lt;1950,"",SUM('longitudinális lx'!CQ10:CQ$112)/'longitudinális lx'!CQ10-0.5)</f>
        <v/>
      </c>
      <c r="CR10" s="15" t="str">
        <f>IF(CR$1+$A10&lt;1950,"",SUM('longitudinális lx'!CR10:CR$112)/'longitudinális lx'!CR10-0.5)</f>
        <v/>
      </c>
      <c r="CS10" s="15" t="str">
        <f>IF(CS$1+$A10&lt;1950,"",SUM('longitudinális lx'!CS10:CS$112)/'longitudinális lx'!CS10-0.5)</f>
        <v/>
      </c>
      <c r="CT10" s="15" t="str">
        <f>IF(CT$1+$A10&lt;1950,"",SUM('longitudinális lx'!CT10:CT$112)/'longitudinális lx'!CT10-0.5)</f>
        <v/>
      </c>
      <c r="CU10" s="15" t="str">
        <f>IF(CU$1+$A10&lt;1950,"",SUM('longitudinális lx'!CU10:CU$112)/'longitudinális lx'!CU10-0.5)</f>
        <v/>
      </c>
      <c r="CV10" s="15" t="str">
        <f>IF(CV$1+$A10&lt;1950,"",SUM('longitudinális lx'!CV10:CV$112)/'longitudinális lx'!CV10-0.5)</f>
        <v/>
      </c>
      <c r="CW10" s="15" t="str">
        <f>IF(CW$1+$A10&lt;1950,"",SUM('longitudinális lx'!CW10:CW$112)/'longitudinális lx'!CW10-0.5)</f>
        <v/>
      </c>
      <c r="CX10" s="15" t="str">
        <f>IF(CX$1+$A10&lt;1950,"",SUM('longitudinális lx'!CX10:CX$112)/'longitudinális lx'!CX10-0.5)</f>
        <v/>
      </c>
      <c r="CY10" s="15" t="str">
        <f>IF(CY$1+$A10&lt;1950,"",SUM('longitudinális lx'!CY10:CY$112)/'longitudinális lx'!CY10-0.5)</f>
        <v/>
      </c>
      <c r="CZ10" s="15">
        <f>IF(CZ$1+$A10&lt;1950,"",SUM('longitudinális lx'!CZ10:CZ$112)/'longitudinális lx'!CZ10-0.5)</f>
        <v>70.072953246933849</v>
      </c>
      <c r="DA10" s="15">
        <f>IF(DA$1+$A10&lt;1950,"",SUM('longitudinális lx'!DA10:DA$112)/'longitudinális lx'!DA10-0.5)</f>
        <v>70.250237746710965</v>
      </c>
      <c r="DB10" s="15">
        <f>IF(DB$1+$A10&lt;1950,"",SUM('longitudinális lx'!DB10:DB$112)/'longitudinális lx'!DB10-0.5)</f>
        <v>70.027642810808615</v>
      </c>
      <c r="DC10" s="15">
        <f>IF(DC$1+$A10&lt;1950,"",SUM('longitudinális lx'!DC10:DC$112)/'longitudinális lx'!DC10-0.5)</f>
        <v>70.252162162782156</v>
      </c>
      <c r="DD10" s="15">
        <f>IF(DD$1+$A10&lt;1950,"",SUM('longitudinális lx'!DD10:DD$112)/'longitudinális lx'!DD10-0.5)</f>
        <v>70.456895378141212</v>
      </c>
      <c r="DE10" s="15">
        <f>IF(DE$1+$A10&lt;1950,"",SUM('longitudinális lx'!DE10:DE$112)/'longitudinális lx'!DE10-0.5)</f>
        <v>70.449582702421196</v>
      </c>
      <c r="DF10" s="15">
        <f>IF(DF$1+$A10&lt;1950,"",SUM('longitudinális lx'!DF10:DF$112)/'longitudinális lx'!DF10-0.5)</f>
        <v>70.565334582833316</v>
      </c>
      <c r="DG10" s="15">
        <f>IF(DG$1+$A10&lt;1950,"",SUM('longitudinális lx'!DG10:DG$112)/'longitudinális lx'!DG10-0.5)</f>
        <v>70.601609755493627</v>
      </c>
      <c r="DH10" s="15">
        <f>SUM('longitudinális lx'!DH10:DH$112)/'longitudinális lx'!DH10-0.5</f>
        <v>70.500335021628842</v>
      </c>
      <c r="DI10" s="15">
        <f>SUM('longitudinális lx'!DI10:DI$112)/'longitudinális lx'!DI10-0.5</f>
        <v>70.685546972763646</v>
      </c>
      <c r="DJ10" s="15">
        <f>SUM('longitudinális lx'!DJ10:DJ$112)/'longitudinális lx'!DJ10-0.5</f>
        <v>70.753476880060049</v>
      </c>
      <c r="DK10" s="15">
        <f>SUM('longitudinális lx'!DK10:DK$112)/'longitudinális lx'!DK10-0.5</f>
        <v>70.711981145291617</v>
      </c>
      <c r="DL10" s="15">
        <f>SUM('longitudinális lx'!DL10:DL$112)/'longitudinális lx'!DL10-0.5</f>
        <v>70.811859358294271</v>
      </c>
      <c r="DM10" s="15">
        <f>SUM('longitudinális lx'!DM10:DM$112)/'longitudinális lx'!DM10-0.5</f>
        <v>70.751937580845251</v>
      </c>
      <c r="DN10" s="15">
        <f>SUM('longitudinális lx'!DN10:DN$112)/'longitudinális lx'!DN10-0.5</f>
        <v>70.881682201098627</v>
      </c>
      <c r="DO10" s="15">
        <f>SUM('longitudinális lx'!DO10:DO$112)/'longitudinális lx'!DO10-0.5</f>
        <v>70.985975879104956</v>
      </c>
      <c r="DP10" s="15">
        <f>SUM('longitudinális lx'!DP10:DP$112)/'longitudinális lx'!DP10-0.5</f>
        <v>71.050146286048459</v>
      </c>
      <c r="DQ10" s="15">
        <f>SUM('longitudinális lx'!DQ10:DQ$112)/'longitudinális lx'!DQ10-0.5</f>
        <v>71.084796227411815</v>
      </c>
      <c r="DR10" s="15">
        <f>SUM('longitudinális lx'!DR10:DR$112)/'longitudinális lx'!DR10-0.5</f>
        <v>71.140451045926241</v>
      </c>
      <c r="DS10" s="15">
        <f>SUM('longitudinális lx'!DS10:DS$112)/'longitudinális lx'!DS10-0.5</f>
        <v>71.308638355198255</v>
      </c>
      <c r="DT10" s="15">
        <f>SUM('longitudinális lx'!DT10:DT$112)/'longitudinális lx'!DT10-0.5</f>
        <v>71.327728100757724</v>
      </c>
      <c r="DU10" s="15">
        <f>SUM('longitudinális lx'!DU10:DU$112)/'longitudinális lx'!DU10-0.5</f>
        <v>71.449059722935402</v>
      </c>
      <c r="DV10" s="15">
        <f>SUM('longitudinális lx'!DV10:DV$112)/'longitudinális lx'!DV10-0.5</f>
        <v>71.528931345849912</v>
      </c>
      <c r="DW10" s="15">
        <f>SUM('longitudinális lx'!DW10:DW$112)/'longitudinális lx'!DW10-0.5</f>
        <v>71.55887290333925</v>
      </c>
      <c r="DX10" s="15">
        <f>SUM('longitudinális lx'!DX10:DX$112)/'longitudinális lx'!DX10-0.5</f>
        <v>71.699237122542428</v>
      </c>
      <c r="DY10" s="15">
        <f>SUM('longitudinális lx'!DY10:DY$112)/'longitudinális lx'!DY10-0.5</f>
        <v>71.684521146795049</v>
      </c>
      <c r="DZ10" s="15">
        <f>SUM('longitudinális lx'!DZ10:DZ$112)/'longitudinális lx'!DZ10-0.5</f>
        <v>71.711472767310241</v>
      </c>
      <c r="EA10" s="15">
        <f>SUM('longitudinális lx'!EA10:EA$112)/'longitudinális lx'!EA10-0.5</f>
        <v>71.83199111213905</v>
      </c>
      <c r="EB10" s="15">
        <f>SUM('longitudinális lx'!EB10:EB$112)/'longitudinális lx'!EB10-0.5</f>
        <v>71.853063177088188</v>
      </c>
      <c r="EC10" s="15">
        <f>SUM('longitudinális lx'!EC10:EC$112)/'longitudinális lx'!EC10-0.5</f>
        <v>71.868076374887849</v>
      </c>
      <c r="ED10" s="15">
        <f>SUM('longitudinális lx'!ED10:ED$112)/'longitudinális lx'!ED10-0.5</f>
        <v>71.967389110288565</v>
      </c>
      <c r="EE10" s="15">
        <f>SUM('longitudinális lx'!EE10:EE$112)/'longitudinális lx'!EE10-0.5</f>
        <v>71.938384626340124</v>
      </c>
      <c r="EF10" s="15">
        <f>SUM('longitudinális lx'!EF10:EF$112)/'longitudinális lx'!EF10-0.5</f>
        <v>72.010508275331802</v>
      </c>
      <c r="EG10" s="15">
        <f>SUM('longitudinális lx'!EG10:EG$112)/'longitudinális lx'!EG10-0.5</f>
        <v>72.063180676990612</v>
      </c>
      <c r="EH10" s="15">
        <f>SUM('longitudinális lx'!EH10:EH$112)/'longitudinális lx'!EH10-0.5</f>
        <v>72.068286466583615</v>
      </c>
      <c r="EI10" s="15">
        <f>SUM('longitudinális lx'!EI10:EI$112)/'longitudinális lx'!EI10-0.5</f>
        <v>72.126396181924875</v>
      </c>
      <c r="EJ10" s="15">
        <f>SUM('longitudinális lx'!EJ10:EJ$112)/'longitudinális lx'!EJ10-0.5</f>
        <v>72.143326652194872</v>
      </c>
      <c r="EK10" s="15">
        <f>SUM('longitudinális lx'!EK10:EK$112)/'longitudinális lx'!EK10-0.5</f>
        <v>72.216312611316127</v>
      </c>
      <c r="EL10" s="15">
        <f>SUM('longitudinális lx'!EL10:EL$112)/'longitudinális lx'!EL10-0.5</f>
        <v>72.224088050364017</v>
      </c>
      <c r="EM10" s="15">
        <f>SUM('longitudinális lx'!EM10:EM$112)/'longitudinális lx'!EM10-0.5</f>
        <v>72.213526123327981</v>
      </c>
      <c r="EN10" s="15">
        <f>SUM('longitudinális lx'!EN10:EN$112)/'longitudinális lx'!EN10-0.5</f>
        <v>72.224009677305617</v>
      </c>
      <c r="EO10" s="15">
        <f>SUM('longitudinális lx'!EO10:EO$112)/'longitudinális lx'!EO10-0.5</f>
        <v>72.263858826343835</v>
      </c>
      <c r="EP10" s="15">
        <f>SUM('longitudinális lx'!EP10:EP$112)/'longitudinális lx'!EP10-0.5</f>
        <v>72.275926610980036</v>
      </c>
      <c r="EQ10" s="15">
        <f>SUM('longitudinális lx'!EQ10:EQ$112)/'longitudinális lx'!EQ10-0.5</f>
        <v>72.281144686206076</v>
      </c>
      <c r="ER10" s="15">
        <f>SUM('longitudinális lx'!ER10:ER$112)/'longitudinális lx'!ER10-0.5</f>
        <v>72.303269151304477</v>
      </c>
      <c r="ES10" s="15">
        <f>SUM('longitudinális lx'!ES10:ES$112)/'longitudinális lx'!ES10-0.5</f>
        <v>72.304945749729328</v>
      </c>
      <c r="ET10" s="15">
        <f>SUM('longitudinális lx'!ET10:ET$112)/'longitudinális lx'!ET10-0.5</f>
        <v>72.335023206041896</v>
      </c>
      <c r="EU10" s="15">
        <f>SUM('longitudinális lx'!EU10:EU$112)/'longitudinális lx'!EU10-0.5</f>
        <v>72.332115798917854</v>
      </c>
      <c r="EV10" s="15">
        <f>SUM('longitudinális lx'!EV10:EV$112)/'longitudinális lx'!EV10-0.5</f>
        <v>72.330731384964778</v>
      </c>
      <c r="EW10" s="15">
        <f>SUM('longitudinális lx'!EW10:EW$112)/'longitudinális lx'!EW10-0.5</f>
        <v>72.348883976809091</v>
      </c>
      <c r="EX10" s="15">
        <f>SUM('longitudinális lx'!EX10:EX$112)/'longitudinális lx'!EX10-0.5</f>
        <v>72.360166185829996</v>
      </c>
      <c r="EY10" s="15">
        <f>SUM('longitudinális lx'!EY10:EY$112)/'longitudinális lx'!EY10-0.5</f>
        <v>72.357898339002119</v>
      </c>
      <c r="EZ10" s="15">
        <f>SUM('longitudinális lx'!EZ10:EZ$112)/'longitudinális lx'!EZ10-0.5</f>
        <v>72.359724154209857</v>
      </c>
      <c r="FA10" s="15">
        <f>SUM('longitudinális lx'!FA10:FA$112)/'longitudinális lx'!FA10-0.5</f>
        <v>72.370137216473609</v>
      </c>
      <c r="FB10" s="15">
        <f>SUM('longitudinális lx'!FB10:FB$112)/'longitudinális lx'!FB10-0.5</f>
        <v>72.373509224904609</v>
      </c>
      <c r="FC10" s="15">
        <f>SUM('longitudinális lx'!FC10:FC$112)/'longitudinális lx'!FC10-0.5</f>
        <v>72.374968783441716</v>
      </c>
      <c r="FD10" s="15">
        <f>SUM('longitudinális lx'!FD10:FD$112)/'longitudinális lx'!FD10-0.5</f>
        <v>72.393256375488718</v>
      </c>
      <c r="FE10" s="15">
        <f>SUM('longitudinális lx'!FE10:FE$112)/'longitudinális lx'!FE10-0.5</f>
        <v>72.381596176298174</v>
      </c>
      <c r="FF10" s="15">
        <f>SUM('longitudinális lx'!FF10:FF$112)/'longitudinális lx'!FF10-0.5</f>
        <v>72.3950641683616</v>
      </c>
      <c r="FG10" s="15">
        <f>SUM('longitudinális lx'!FG10:FG$112)/'longitudinális lx'!FG10-0.5</f>
        <v>72.398321609840536</v>
      </c>
      <c r="FH10" s="15">
        <f>SUM('longitudinális lx'!FH10:FH$112)/'longitudinális lx'!FH10-0.5</f>
        <v>72.401238425561246</v>
      </c>
      <c r="FI10" s="15">
        <f>SUM('longitudinális lx'!FI10:FI$112)/'longitudinális lx'!FI10-0.5</f>
        <v>72.403112097888226</v>
      </c>
      <c r="FJ10" s="15">
        <f>SUM('longitudinális lx'!FJ10:FJ$112)/'longitudinális lx'!FJ10-0.5</f>
        <v>72.404666683652152</v>
      </c>
      <c r="FK10" s="15">
        <f>SUM('longitudinális lx'!FK10:FK$112)/'longitudinális lx'!FK10-0.5</f>
        <v>72.405945951531876</v>
      </c>
      <c r="FL10" s="15">
        <f>SUM('longitudinális lx'!FL10:FL$112)/'longitudinális lx'!FL10-0.5</f>
        <v>72.406986413587617</v>
      </c>
      <c r="FM10" s="15">
        <f>SUM('longitudinális lx'!FM10:FM$112)/'longitudinális lx'!FM10-0.5</f>
        <v>72.407845650317796</v>
      </c>
      <c r="FN10" s="15">
        <f>SUM('longitudinális lx'!FN10:FN$112)/'longitudinális lx'!FN10-0.5</f>
        <v>72.408500904386898</v>
      </c>
      <c r="FO10" s="15">
        <f>SUM('longitudinális lx'!FO10:FO$112)/'longitudinális lx'!FO10-0.5</f>
        <v>72.409053513783647</v>
      </c>
      <c r="FP10" s="15">
        <f>SUM('longitudinális lx'!FP10:FP$112)/'longitudinális lx'!FP10-0.5</f>
        <v>72.409425669616908</v>
      </c>
      <c r="FQ10" s="15">
        <f>SUM('longitudinális lx'!FQ10:FQ$112)/'longitudinális lx'!FQ10-0.5</f>
        <v>72.409604244548632</v>
      </c>
      <c r="FR10" s="15">
        <f>SUM('longitudinális lx'!FR10:FR$112)/'longitudinális lx'!FR10-0.5</f>
        <v>72.40960424454866</v>
      </c>
      <c r="FS10" s="15">
        <f>SUM('longitudinális lx'!FS10:FS$112)/'longitudinális lx'!FS10-0.5</f>
        <v>72.409604244548675</v>
      </c>
      <c r="FT10" s="15">
        <f>SUM('longitudinális lx'!FT10:FT$112)/'longitudinális lx'!FT10-0.5</f>
        <v>72.409604244548717</v>
      </c>
      <c r="FU10" s="15">
        <f>SUM('longitudinális lx'!FU10:FU$112)/'longitudinális lx'!FU10-0.5</f>
        <v>72.409604244548703</v>
      </c>
      <c r="FV10" s="15">
        <f>SUM('longitudinális lx'!FV10:FV$112)/'longitudinális lx'!FV10-0.5</f>
        <v>72.409604244548731</v>
      </c>
      <c r="FW10" s="15">
        <f>SUM('longitudinális lx'!FW10:FW$112)/'longitudinális lx'!FW10-0.5</f>
        <v>72.409604244548689</v>
      </c>
      <c r="FX10" s="15">
        <f>SUM('longitudinális lx'!FX10:FX$112)/'longitudinális lx'!FX10-0.5</f>
        <v>72.409604244548689</v>
      </c>
      <c r="FY10" s="15">
        <f>SUM('longitudinális lx'!FY10:FY$112)/'longitudinális lx'!FY10-0.5</f>
        <v>72.409604244548717</v>
      </c>
    </row>
    <row r="11" spans="1:181" x14ac:dyDescent="0.25">
      <c r="A11" s="13">
        <v>9</v>
      </c>
      <c r="B11" s="15" t="str">
        <f>IF(B$1+$A11&lt;1950,"",SUM('longitudinális lx'!B11:B$112)/'longitudinális lx'!B11-0.5)</f>
        <v/>
      </c>
      <c r="C11" s="15" t="str">
        <f>IF(C$1+$A11&lt;1950,"",SUM('longitudinális lx'!C11:C$112)/'longitudinális lx'!C11-0.5)</f>
        <v/>
      </c>
      <c r="D11" s="15" t="str">
        <f>IF(D$1+$A11&lt;1950,"",SUM('longitudinális lx'!D11:D$112)/'longitudinális lx'!D11-0.5)</f>
        <v/>
      </c>
      <c r="E11" s="15" t="str">
        <f>IF(E$1+$A11&lt;1950,"",SUM('longitudinális lx'!E11:E$112)/'longitudinális lx'!E11-0.5)</f>
        <v/>
      </c>
      <c r="F11" s="15" t="str">
        <f>IF(F$1+$A11&lt;1950,"",SUM('longitudinális lx'!F11:F$112)/'longitudinális lx'!F11-0.5)</f>
        <v/>
      </c>
      <c r="G11" s="15" t="str">
        <f>IF(G$1+$A11&lt;1950,"",SUM('longitudinális lx'!G11:G$112)/'longitudinális lx'!G11-0.5)</f>
        <v/>
      </c>
      <c r="H11" s="15" t="str">
        <f>IF(H$1+$A11&lt;1950,"",SUM('longitudinális lx'!H11:H$112)/'longitudinális lx'!H11-0.5)</f>
        <v/>
      </c>
      <c r="I11" s="15" t="str">
        <f>IF(I$1+$A11&lt;1950,"",SUM('longitudinális lx'!I11:I$112)/'longitudinális lx'!I11-0.5)</f>
        <v/>
      </c>
      <c r="J11" s="15" t="str">
        <f>IF(J$1+$A11&lt;1950,"",SUM('longitudinális lx'!J11:J$112)/'longitudinális lx'!J11-0.5)</f>
        <v/>
      </c>
      <c r="K11" s="15" t="str">
        <f>IF(K$1+$A11&lt;1950,"",SUM('longitudinális lx'!K11:K$112)/'longitudinális lx'!K11-0.5)</f>
        <v/>
      </c>
      <c r="L11" s="15" t="str">
        <f>IF(L$1+$A11&lt;1950,"",SUM('longitudinális lx'!L11:L$112)/'longitudinális lx'!L11-0.5)</f>
        <v/>
      </c>
      <c r="M11" s="15" t="str">
        <f>IF(M$1+$A11&lt;1950,"",SUM('longitudinális lx'!M11:M$112)/'longitudinális lx'!M11-0.5)</f>
        <v/>
      </c>
      <c r="N11" s="15" t="str">
        <f>IF(N$1+$A11&lt;1950,"",SUM('longitudinális lx'!N11:N$112)/'longitudinális lx'!N11-0.5)</f>
        <v/>
      </c>
      <c r="O11" s="15" t="str">
        <f>IF(O$1+$A11&lt;1950,"",SUM('longitudinális lx'!O11:O$112)/'longitudinális lx'!O11-0.5)</f>
        <v/>
      </c>
      <c r="P11" s="15" t="str">
        <f>IF(P$1+$A11&lt;1950,"",SUM('longitudinális lx'!P11:P$112)/'longitudinális lx'!P11-0.5)</f>
        <v/>
      </c>
      <c r="Q11" s="15" t="str">
        <f>IF(Q$1+$A11&lt;1950,"",SUM('longitudinális lx'!Q11:Q$112)/'longitudinális lx'!Q11-0.5)</f>
        <v/>
      </c>
      <c r="R11" s="15" t="str">
        <f>IF(R$1+$A11&lt;1950,"",SUM('longitudinális lx'!R11:R$112)/'longitudinális lx'!R11-0.5)</f>
        <v/>
      </c>
      <c r="S11" s="15" t="str">
        <f>IF(S$1+$A11&lt;1950,"",SUM('longitudinális lx'!S11:S$112)/'longitudinális lx'!S11-0.5)</f>
        <v/>
      </c>
      <c r="T11" s="15" t="str">
        <f>IF(T$1+$A11&lt;1950,"",SUM('longitudinális lx'!T11:T$112)/'longitudinális lx'!T11-0.5)</f>
        <v/>
      </c>
      <c r="U11" s="15" t="str">
        <f>IF(U$1+$A11&lt;1950,"",SUM('longitudinális lx'!U11:U$112)/'longitudinális lx'!U11-0.5)</f>
        <v/>
      </c>
      <c r="V11" s="15" t="str">
        <f>IF(V$1+$A11&lt;1950,"",SUM('longitudinális lx'!V11:V$112)/'longitudinális lx'!V11-0.5)</f>
        <v/>
      </c>
      <c r="W11" s="15" t="str">
        <f>IF(W$1+$A11&lt;1950,"",SUM('longitudinális lx'!W11:W$112)/'longitudinális lx'!W11-0.5)</f>
        <v/>
      </c>
      <c r="X11" s="15" t="str">
        <f>IF(X$1+$A11&lt;1950,"",SUM('longitudinális lx'!X11:X$112)/'longitudinális lx'!X11-0.5)</f>
        <v/>
      </c>
      <c r="Y11" s="15" t="str">
        <f>IF(Y$1+$A11&lt;1950,"",SUM('longitudinális lx'!Y11:Y$112)/'longitudinális lx'!Y11-0.5)</f>
        <v/>
      </c>
      <c r="Z11" s="15" t="str">
        <f>IF(Z$1+$A11&lt;1950,"",SUM('longitudinális lx'!Z11:Z$112)/'longitudinális lx'!Z11-0.5)</f>
        <v/>
      </c>
      <c r="AA11" s="15" t="str">
        <f>IF(AA$1+$A11&lt;1950,"",SUM('longitudinális lx'!AA11:AA$112)/'longitudinális lx'!AA11-0.5)</f>
        <v/>
      </c>
      <c r="AB11" s="15" t="str">
        <f>IF(AB$1+$A11&lt;1950,"",SUM('longitudinális lx'!AB11:AB$112)/'longitudinális lx'!AB11-0.5)</f>
        <v/>
      </c>
      <c r="AC11" s="15" t="str">
        <f>IF(AC$1+$A11&lt;1950,"",SUM('longitudinális lx'!AC11:AC$112)/'longitudinális lx'!AC11-0.5)</f>
        <v/>
      </c>
      <c r="AD11" s="15" t="str">
        <f>IF(AD$1+$A11&lt;1950,"",SUM('longitudinális lx'!AD11:AD$112)/'longitudinális lx'!AD11-0.5)</f>
        <v/>
      </c>
      <c r="AE11" s="15" t="str">
        <f>IF(AE$1+$A11&lt;1950,"",SUM('longitudinális lx'!AE11:AE$112)/'longitudinális lx'!AE11-0.5)</f>
        <v/>
      </c>
      <c r="AF11" s="15" t="str">
        <f>IF(AF$1+$A11&lt;1950,"",SUM('longitudinális lx'!AF11:AF$112)/'longitudinális lx'!AF11-0.5)</f>
        <v/>
      </c>
      <c r="AG11" s="15" t="str">
        <f>IF(AG$1+$A11&lt;1950,"",SUM('longitudinális lx'!AG11:AG$112)/'longitudinális lx'!AG11-0.5)</f>
        <v/>
      </c>
      <c r="AH11" s="15" t="str">
        <f>IF(AH$1+$A11&lt;1950,"",SUM('longitudinális lx'!AH11:AH$112)/'longitudinális lx'!AH11-0.5)</f>
        <v/>
      </c>
      <c r="AI11" s="15" t="str">
        <f>IF(AI$1+$A11&lt;1950,"",SUM('longitudinális lx'!AI11:AI$112)/'longitudinális lx'!AI11-0.5)</f>
        <v/>
      </c>
      <c r="AJ11" s="15" t="str">
        <f>IF(AJ$1+$A11&lt;1950,"",SUM('longitudinális lx'!AJ11:AJ$112)/'longitudinális lx'!AJ11-0.5)</f>
        <v/>
      </c>
      <c r="AK11" s="15" t="str">
        <f>IF(AK$1+$A11&lt;1950,"",SUM('longitudinális lx'!AK11:AK$112)/'longitudinális lx'!AK11-0.5)</f>
        <v/>
      </c>
      <c r="AL11" s="15" t="str">
        <f>IF(AL$1+$A11&lt;1950,"",SUM('longitudinális lx'!AL11:AL$112)/'longitudinális lx'!AL11-0.5)</f>
        <v/>
      </c>
      <c r="AM11" s="15" t="str">
        <f>IF(AM$1+$A11&lt;1950,"",SUM('longitudinális lx'!AM11:AM$112)/'longitudinális lx'!AM11-0.5)</f>
        <v/>
      </c>
      <c r="AN11" s="15" t="str">
        <f>IF(AN$1+$A11&lt;1950,"",SUM('longitudinális lx'!AN11:AN$112)/'longitudinális lx'!AN11-0.5)</f>
        <v/>
      </c>
      <c r="AO11" s="15" t="str">
        <f>IF(AO$1+$A11&lt;1950,"",SUM('longitudinális lx'!AO11:AO$112)/'longitudinális lx'!AO11-0.5)</f>
        <v/>
      </c>
      <c r="AP11" s="15" t="str">
        <f>IF(AP$1+$A11&lt;1950,"",SUM('longitudinális lx'!AP11:AP$112)/'longitudinális lx'!AP11-0.5)</f>
        <v/>
      </c>
      <c r="AQ11" s="15" t="str">
        <f>IF(AQ$1+$A11&lt;1950,"",SUM('longitudinális lx'!AQ11:AQ$112)/'longitudinális lx'!AQ11-0.5)</f>
        <v/>
      </c>
      <c r="AR11" s="15" t="str">
        <f>IF(AR$1+$A11&lt;1950,"",SUM('longitudinális lx'!AR11:AR$112)/'longitudinális lx'!AR11-0.5)</f>
        <v/>
      </c>
      <c r="AS11" s="15" t="str">
        <f>IF(AS$1+$A11&lt;1950,"",SUM('longitudinális lx'!AS11:AS$112)/'longitudinális lx'!AS11-0.5)</f>
        <v/>
      </c>
      <c r="AT11" s="15" t="str">
        <f>IF(AT$1+$A11&lt;1950,"",SUM('longitudinális lx'!AT11:AT$112)/'longitudinális lx'!AT11-0.5)</f>
        <v/>
      </c>
      <c r="AU11" s="15" t="str">
        <f>IF(AU$1+$A11&lt;1950,"",SUM('longitudinális lx'!AU11:AU$112)/'longitudinális lx'!AU11-0.5)</f>
        <v/>
      </c>
      <c r="AV11" s="15" t="str">
        <f>IF(AV$1+$A11&lt;1950,"",SUM('longitudinális lx'!AV11:AV$112)/'longitudinális lx'!AV11-0.5)</f>
        <v/>
      </c>
      <c r="AW11" s="15" t="str">
        <f>IF(AW$1+$A11&lt;1950,"",SUM('longitudinális lx'!AW11:AW$112)/'longitudinális lx'!AW11-0.5)</f>
        <v/>
      </c>
      <c r="AX11" s="15" t="str">
        <f>IF(AX$1+$A11&lt;1950,"",SUM('longitudinális lx'!AX11:AX$112)/'longitudinális lx'!AX11-0.5)</f>
        <v/>
      </c>
      <c r="AY11" s="15" t="str">
        <f>IF(AY$1+$A11&lt;1950,"",SUM('longitudinális lx'!AY11:AY$112)/'longitudinális lx'!AY11-0.5)</f>
        <v/>
      </c>
      <c r="AZ11" s="15" t="str">
        <f>IF(AZ$1+$A11&lt;1950,"",SUM('longitudinális lx'!AZ11:AZ$112)/'longitudinális lx'!AZ11-0.5)</f>
        <v/>
      </c>
      <c r="BA11" s="15" t="str">
        <f>IF(BA$1+$A11&lt;1950,"",SUM('longitudinális lx'!BA11:BA$112)/'longitudinális lx'!BA11-0.5)</f>
        <v/>
      </c>
      <c r="BB11" s="15" t="str">
        <f>IF(BB$1+$A11&lt;1950,"",SUM('longitudinális lx'!BB11:BB$112)/'longitudinális lx'!BB11-0.5)</f>
        <v/>
      </c>
      <c r="BC11" s="15" t="str">
        <f>IF(BC$1+$A11&lt;1950,"",SUM('longitudinális lx'!BC11:BC$112)/'longitudinális lx'!BC11-0.5)</f>
        <v/>
      </c>
      <c r="BD11" s="15" t="str">
        <f>IF(BD$1+$A11&lt;1950,"",SUM('longitudinális lx'!BD11:BD$112)/'longitudinális lx'!BD11-0.5)</f>
        <v/>
      </c>
      <c r="BE11" s="15" t="str">
        <f>IF(BE$1+$A11&lt;1950,"",SUM('longitudinális lx'!BE11:BE$112)/'longitudinális lx'!BE11-0.5)</f>
        <v/>
      </c>
      <c r="BF11" s="15" t="str">
        <f>IF(BF$1+$A11&lt;1950,"",SUM('longitudinális lx'!BF11:BF$112)/'longitudinális lx'!BF11-0.5)</f>
        <v/>
      </c>
      <c r="BG11" s="15" t="str">
        <f>IF(BG$1+$A11&lt;1950,"",SUM('longitudinális lx'!BG11:BG$112)/'longitudinális lx'!BG11-0.5)</f>
        <v/>
      </c>
      <c r="BH11" s="15" t="str">
        <f>IF(BH$1+$A11&lt;1950,"",SUM('longitudinális lx'!BH11:BH$112)/'longitudinális lx'!BH11-0.5)</f>
        <v/>
      </c>
      <c r="BI11" s="15" t="str">
        <f>IF(BI$1+$A11&lt;1950,"",SUM('longitudinális lx'!BI11:BI$112)/'longitudinális lx'!BI11-0.5)</f>
        <v/>
      </c>
      <c r="BJ11" s="15" t="str">
        <f>IF(BJ$1+$A11&lt;1950,"",SUM('longitudinális lx'!BJ11:BJ$112)/'longitudinális lx'!BJ11-0.5)</f>
        <v/>
      </c>
      <c r="BK11" s="15" t="str">
        <f>IF(BK$1+$A11&lt;1950,"",SUM('longitudinális lx'!BK11:BK$112)/'longitudinális lx'!BK11-0.5)</f>
        <v/>
      </c>
      <c r="BL11" s="15" t="str">
        <f>IF(BL$1+$A11&lt;1950,"",SUM('longitudinális lx'!BL11:BL$112)/'longitudinális lx'!BL11-0.5)</f>
        <v/>
      </c>
      <c r="BM11" s="15" t="str">
        <f>IF(BM$1+$A11&lt;1950,"",SUM('longitudinális lx'!BM11:BM$112)/'longitudinális lx'!BM11-0.5)</f>
        <v/>
      </c>
      <c r="BN11" s="15" t="str">
        <f>IF(BN$1+$A11&lt;1950,"",SUM('longitudinális lx'!BN11:BN$112)/'longitudinális lx'!BN11-0.5)</f>
        <v/>
      </c>
      <c r="BO11" s="15" t="str">
        <f>IF(BO$1+$A11&lt;1950,"",SUM('longitudinális lx'!BO11:BO$112)/'longitudinális lx'!BO11-0.5)</f>
        <v/>
      </c>
      <c r="BP11" s="15" t="str">
        <f>IF(BP$1+$A11&lt;1950,"",SUM('longitudinális lx'!BP11:BP$112)/'longitudinális lx'!BP11-0.5)</f>
        <v/>
      </c>
      <c r="BQ11" s="15" t="str">
        <f>IF(BQ$1+$A11&lt;1950,"",SUM('longitudinális lx'!BQ11:BQ$112)/'longitudinális lx'!BQ11-0.5)</f>
        <v/>
      </c>
      <c r="BR11" s="15" t="str">
        <f>IF(BR$1+$A11&lt;1950,"",SUM('longitudinális lx'!BR11:BR$112)/'longitudinális lx'!BR11-0.5)</f>
        <v/>
      </c>
      <c r="BS11" s="15" t="str">
        <f>IF(BS$1+$A11&lt;1950,"",SUM('longitudinális lx'!BS11:BS$112)/'longitudinális lx'!BS11-0.5)</f>
        <v/>
      </c>
      <c r="BT11" s="15" t="str">
        <f>IF(BT$1+$A11&lt;1950,"",SUM('longitudinális lx'!BT11:BT$112)/'longitudinális lx'!BT11-0.5)</f>
        <v/>
      </c>
      <c r="BU11" s="15" t="str">
        <f>IF(BU$1+$A11&lt;1950,"",SUM('longitudinális lx'!BU11:BU$112)/'longitudinális lx'!BU11-0.5)</f>
        <v/>
      </c>
      <c r="BV11" s="15" t="str">
        <f>IF(BV$1+$A11&lt;1950,"",SUM('longitudinális lx'!BV11:BV$112)/'longitudinális lx'!BV11-0.5)</f>
        <v/>
      </c>
      <c r="BW11" s="15" t="str">
        <f>IF(BW$1+$A11&lt;1950,"",SUM('longitudinális lx'!BW11:BW$112)/'longitudinális lx'!BW11-0.5)</f>
        <v/>
      </c>
      <c r="BX11" s="15" t="str">
        <f>IF(BX$1+$A11&lt;1950,"",SUM('longitudinális lx'!BX11:BX$112)/'longitudinális lx'!BX11-0.5)</f>
        <v/>
      </c>
      <c r="BY11" s="15" t="str">
        <f>IF(BY$1+$A11&lt;1950,"",SUM('longitudinális lx'!BY11:BY$112)/'longitudinális lx'!BY11-0.5)</f>
        <v/>
      </c>
      <c r="BZ11" s="15" t="str">
        <f>IF(BZ$1+$A11&lt;1950,"",SUM('longitudinális lx'!BZ11:BZ$112)/'longitudinális lx'!BZ11-0.5)</f>
        <v/>
      </c>
      <c r="CA11" s="15" t="str">
        <f>IF(CA$1+$A11&lt;1950,"",SUM('longitudinális lx'!CA11:CA$112)/'longitudinális lx'!CA11-0.5)</f>
        <v/>
      </c>
      <c r="CB11" s="15" t="str">
        <f>IF(CB$1+$A11&lt;1950,"",SUM('longitudinális lx'!CB11:CB$112)/'longitudinális lx'!CB11-0.5)</f>
        <v/>
      </c>
      <c r="CC11" s="15" t="str">
        <f>IF(CC$1+$A11&lt;1950,"",SUM('longitudinális lx'!CC11:CC$112)/'longitudinális lx'!CC11-0.5)</f>
        <v/>
      </c>
      <c r="CD11" s="15" t="str">
        <f>IF(CD$1+$A11&lt;1950,"",SUM('longitudinális lx'!CD11:CD$112)/'longitudinális lx'!CD11-0.5)</f>
        <v/>
      </c>
      <c r="CE11" s="15" t="str">
        <f>IF(CE$1+$A11&lt;1950,"",SUM('longitudinális lx'!CE11:CE$112)/'longitudinális lx'!CE11-0.5)</f>
        <v/>
      </c>
      <c r="CF11" s="15" t="str">
        <f>IF(CF$1+$A11&lt;1950,"",SUM('longitudinális lx'!CF11:CF$112)/'longitudinális lx'!CF11-0.5)</f>
        <v/>
      </c>
      <c r="CG11" s="15" t="str">
        <f>IF(CG$1+$A11&lt;1950,"",SUM('longitudinális lx'!CG11:CG$112)/'longitudinális lx'!CG11-0.5)</f>
        <v/>
      </c>
      <c r="CH11" s="15" t="str">
        <f>IF(CH$1+$A11&lt;1950,"",SUM('longitudinális lx'!CH11:CH$112)/'longitudinális lx'!CH11-0.5)</f>
        <v/>
      </c>
      <c r="CI11" s="15" t="str">
        <f>IF(CI$1+$A11&lt;1950,"",SUM('longitudinális lx'!CI11:CI$112)/'longitudinális lx'!CI11-0.5)</f>
        <v/>
      </c>
      <c r="CJ11" s="15" t="str">
        <f>IF(CJ$1+$A11&lt;1950,"",SUM('longitudinális lx'!CJ11:CJ$112)/'longitudinális lx'!CJ11-0.5)</f>
        <v/>
      </c>
      <c r="CK11" s="15" t="str">
        <f>IF(CK$1+$A11&lt;1950,"",SUM('longitudinális lx'!CK11:CK$112)/'longitudinális lx'!CK11-0.5)</f>
        <v/>
      </c>
      <c r="CL11" s="15" t="str">
        <f>IF(CL$1+$A11&lt;1950,"",SUM('longitudinális lx'!CL11:CL$112)/'longitudinális lx'!CL11-0.5)</f>
        <v/>
      </c>
      <c r="CM11" s="15" t="str">
        <f>IF(CM$1+$A11&lt;1950,"",SUM('longitudinális lx'!CM11:CM$112)/'longitudinális lx'!CM11-0.5)</f>
        <v/>
      </c>
      <c r="CN11" s="15" t="str">
        <f>IF(CN$1+$A11&lt;1950,"",SUM('longitudinális lx'!CN11:CN$112)/'longitudinális lx'!CN11-0.5)</f>
        <v/>
      </c>
      <c r="CO11" s="15" t="str">
        <f>IF(CO$1+$A11&lt;1950,"",SUM('longitudinális lx'!CO11:CO$112)/'longitudinális lx'!CO11-0.5)</f>
        <v/>
      </c>
      <c r="CP11" s="15" t="str">
        <f>IF(CP$1+$A11&lt;1950,"",SUM('longitudinális lx'!CP11:CP$112)/'longitudinális lx'!CP11-0.5)</f>
        <v/>
      </c>
      <c r="CQ11" s="15" t="str">
        <f>IF(CQ$1+$A11&lt;1950,"",SUM('longitudinális lx'!CQ11:CQ$112)/'longitudinális lx'!CQ11-0.5)</f>
        <v/>
      </c>
      <c r="CR11" s="15" t="str">
        <f>IF(CR$1+$A11&lt;1950,"",SUM('longitudinális lx'!CR11:CR$112)/'longitudinális lx'!CR11-0.5)</f>
        <v/>
      </c>
      <c r="CS11" s="15" t="str">
        <f>IF(CS$1+$A11&lt;1950,"",SUM('longitudinális lx'!CS11:CS$112)/'longitudinális lx'!CS11-0.5)</f>
        <v/>
      </c>
      <c r="CT11" s="15" t="str">
        <f>IF(CT$1+$A11&lt;1950,"",SUM('longitudinális lx'!CT11:CT$112)/'longitudinális lx'!CT11-0.5)</f>
        <v/>
      </c>
      <c r="CU11" s="15" t="str">
        <f>IF(CU$1+$A11&lt;1950,"",SUM('longitudinális lx'!CU11:CU$112)/'longitudinális lx'!CU11-0.5)</f>
        <v/>
      </c>
      <c r="CV11" s="15" t="str">
        <f>IF(CV$1+$A11&lt;1950,"",SUM('longitudinális lx'!CV11:CV$112)/'longitudinális lx'!CV11-0.5)</f>
        <v/>
      </c>
      <c r="CW11" s="15" t="str">
        <f>IF(CW$1+$A11&lt;1950,"",SUM('longitudinális lx'!CW11:CW$112)/'longitudinális lx'!CW11-0.5)</f>
        <v/>
      </c>
      <c r="CX11" s="15" t="str">
        <f>IF(CX$1+$A11&lt;1950,"",SUM('longitudinális lx'!CX11:CX$112)/'longitudinális lx'!CX11-0.5)</f>
        <v/>
      </c>
      <c r="CY11" s="15">
        <f>IF(CY$1+$A11&lt;1950,"",SUM('longitudinális lx'!CY11:CY$112)/'longitudinális lx'!CY11-0.5)</f>
        <v>69.038242032796518</v>
      </c>
      <c r="CZ11" s="15">
        <f>IF(CZ$1+$A11&lt;1950,"",SUM('longitudinális lx'!CZ11:CZ$112)/'longitudinális lx'!CZ11-0.5)</f>
        <v>69.127959334808338</v>
      </c>
      <c r="DA11" s="15">
        <f>IF(DA$1+$A11&lt;1950,"",SUM('longitudinális lx'!DA11:DA$112)/'longitudinális lx'!DA11-0.5)</f>
        <v>69.308877203561934</v>
      </c>
      <c r="DB11" s="15">
        <f>IF(DB$1+$A11&lt;1950,"",SUM('longitudinális lx'!DB11:DB$112)/'longitudinális lx'!DB11-0.5)</f>
        <v>69.055464996807359</v>
      </c>
      <c r="DC11" s="15">
        <f>IF(DC$1+$A11&lt;1950,"",SUM('longitudinális lx'!DC11:DC$112)/'longitudinális lx'!DC11-0.5)</f>
        <v>69.292641895081303</v>
      </c>
      <c r="DD11" s="15">
        <f>IF(DD$1+$A11&lt;1950,"",SUM('longitudinális lx'!DD11:DD$112)/'longitudinális lx'!DD11-0.5)</f>
        <v>69.47438897538504</v>
      </c>
      <c r="DE11" s="15">
        <f>IF(DE$1+$A11&lt;1950,"",SUM('longitudinális lx'!DE11:DE$112)/'longitudinális lx'!DE11-0.5)</f>
        <v>69.476873683157635</v>
      </c>
      <c r="DF11" s="15">
        <f>IF(DF$1+$A11&lt;1950,"",SUM('longitudinális lx'!DF11:DF$112)/'longitudinális lx'!DF11-0.5)</f>
        <v>69.589164898898915</v>
      </c>
      <c r="DG11" s="15">
        <f>IF(DG$1+$A11&lt;1950,"",SUM('longitudinális lx'!DG11:DG$112)/'longitudinális lx'!DG11-0.5)</f>
        <v>69.627556951565708</v>
      </c>
      <c r="DH11" s="15">
        <f>SUM('longitudinális lx'!DH11:DH$112)/'longitudinális lx'!DH11-0.5</f>
        <v>69.533250649434081</v>
      </c>
      <c r="DI11" s="15">
        <f>SUM('longitudinális lx'!DI11:DI$112)/'longitudinális lx'!DI11-0.5</f>
        <v>69.70660895545025</v>
      </c>
      <c r="DJ11" s="15">
        <f>SUM('longitudinális lx'!DJ11:DJ$112)/'longitudinális lx'!DJ11-0.5</f>
        <v>69.773153363001683</v>
      </c>
      <c r="DK11" s="15">
        <f>SUM('longitudinális lx'!DK11:DK$112)/'longitudinális lx'!DK11-0.5</f>
        <v>69.740077176162089</v>
      </c>
      <c r="DL11" s="15">
        <f>SUM('longitudinális lx'!DL11:DL$112)/'longitudinális lx'!DL11-0.5</f>
        <v>69.833662793760325</v>
      </c>
      <c r="DM11" s="15">
        <f>SUM('longitudinális lx'!DM11:DM$112)/'longitudinális lx'!DM11-0.5</f>
        <v>69.775128373208403</v>
      </c>
      <c r="DN11" s="15">
        <f>SUM('longitudinális lx'!DN11:DN$112)/'longitudinális lx'!DN11-0.5</f>
        <v>69.9028030420112</v>
      </c>
      <c r="DO11" s="15">
        <f>SUM('longitudinális lx'!DO11:DO$112)/'longitudinális lx'!DO11-0.5</f>
        <v>70.00642274170005</v>
      </c>
      <c r="DP11" s="15">
        <f>SUM('longitudinális lx'!DP11:DP$112)/'longitudinális lx'!DP11-0.5</f>
        <v>70.067082385821081</v>
      </c>
      <c r="DQ11" s="15">
        <f>SUM('longitudinális lx'!DQ11:DQ$112)/'longitudinális lx'!DQ11-0.5</f>
        <v>70.098916010613962</v>
      </c>
      <c r="DR11" s="15">
        <f>SUM('longitudinális lx'!DR11:DR$112)/'longitudinális lx'!DR11-0.5</f>
        <v>70.162356376402926</v>
      </c>
      <c r="DS11" s="15">
        <f>SUM('longitudinális lx'!DS11:DS$112)/'longitudinális lx'!DS11-0.5</f>
        <v>70.329887321394679</v>
      </c>
      <c r="DT11" s="15">
        <f>SUM('longitudinális lx'!DT11:DT$112)/'longitudinális lx'!DT11-0.5</f>
        <v>70.348982795596399</v>
      </c>
      <c r="DU11" s="15">
        <f>SUM('longitudinális lx'!DU11:DU$112)/'longitudinális lx'!DU11-0.5</f>
        <v>70.473900588141234</v>
      </c>
      <c r="DV11" s="15">
        <f>SUM('longitudinális lx'!DV11:DV$112)/'longitudinális lx'!DV11-0.5</f>
        <v>70.543139973844674</v>
      </c>
      <c r="DW11" s="15">
        <f>SUM('longitudinális lx'!DW11:DW$112)/'longitudinális lx'!DW11-0.5</f>
        <v>70.575931126809664</v>
      </c>
      <c r="DX11" s="15">
        <f>SUM('longitudinális lx'!DX11:DX$112)/'longitudinális lx'!DX11-0.5</f>
        <v>70.720603303533494</v>
      </c>
      <c r="DY11" s="15">
        <f>SUM('longitudinális lx'!DY11:DY$112)/'longitudinális lx'!DY11-0.5</f>
        <v>70.708019793326855</v>
      </c>
      <c r="DZ11" s="15">
        <f>SUM('longitudinális lx'!DZ11:DZ$112)/'longitudinális lx'!DZ11-0.5</f>
        <v>70.730705057675834</v>
      </c>
      <c r="EA11" s="15">
        <f>SUM('longitudinális lx'!EA11:EA$112)/'longitudinális lx'!EA11-0.5</f>
        <v>70.858393717814621</v>
      </c>
      <c r="EB11" s="15">
        <f>SUM('longitudinális lx'!EB11:EB$112)/'longitudinális lx'!EB11-0.5</f>
        <v>70.873761567942879</v>
      </c>
      <c r="EC11" s="15">
        <f>SUM('longitudinális lx'!EC11:EC$112)/'longitudinális lx'!EC11-0.5</f>
        <v>70.884494808693844</v>
      </c>
      <c r="ED11" s="15">
        <f>SUM('longitudinális lx'!ED11:ED$112)/'longitudinális lx'!ED11-0.5</f>
        <v>70.981685447378041</v>
      </c>
      <c r="EE11" s="15">
        <f>SUM('longitudinális lx'!EE11:EE$112)/'longitudinális lx'!EE11-0.5</f>
        <v>70.957678199453966</v>
      </c>
      <c r="EF11" s="15">
        <f>SUM('longitudinális lx'!EF11:EF$112)/'longitudinális lx'!EF11-0.5</f>
        <v>71.025528636345442</v>
      </c>
      <c r="EG11" s="15">
        <f>SUM('longitudinális lx'!EG11:EG$112)/'longitudinális lx'!EG11-0.5</f>
        <v>71.076064368576951</v>
      </c>
      <c r="EH11" s="15">
        <f>SUM('longitudinális lx'!EH11:EH$112)/'longitudinális lx'!EH11-0.5</f>
        <v>71.081171077377547</v>
      </c>
      <c r="EI11" s="15">
        <f>SUM('longitudinális lx'!EI11:EI$112)/'longitudinális lx'!EI11-0.5</f>
        <v>71.137141753187848</v>
      </c>
      <c r="EJ11" s="15">
        <f>SUM('longitudinális lx'!EJ11:EJ$112)/'longitudinális lx'!EJ11-0.5</f>
        <v>71.152641495589293</v>
      </c>
      <c r="EK11" s="15">
        <f>SUM('longitudinális lx'!EK11:EK$112)/'longitudinális lx'!EK11-0.5</f>
        <v>71.227071672066955</v>
      </c>
      <c r="EL11" s="15">
        <f>SUM('longitudinális lx'!EL11:EL$112)/'longitudinális lx'!EL11-0.5</f>
        <v>71.232695973880894</v>
      </c>
      <c r="EM11" s="15">
        <f>SUM('longitudinális lx'!EM11:EM$112)/'longitudinális lx'!EM11-0.5</f>
        <v>71.231458988074991</v>
      </c>
      <c r="EN11" s="15">
        <f>SUM('longitudinális lx'!EN11:EN$112)/'longitudinális lx'!EN11-0.5</f>
        <v>71.243380390010927</v>
      </c>
      <c r="EO11" s="15">
        <f>SUM('longitudinális lx'!EO11:EO$112)/'longitudinális lx'!EO11-0.5</f>
        <v>71.275342881204821</v>
      </c>
      <c r="EP11" s="15">
        <f>SUM('longitudinális lx'!EP11:EP$112)/'longitudinális lx'!EP11-0.5</f>
        <v>71.292438871920595</v>
      </c>
      <c r="EQ11" s="15">
        <f>SUM('longitudinális lx'!EQ11:EQ$112)/'longitudinális lx'!EQ11-0.5</f>
        <v>71.296221892803544</v>
      </c>
      <c r="ER11" s="15">
        <f>SUM('longitudinális lx'!ER11:ER$112)/'longitudinális lx'!ER11-0.5</f>
        <v>71.316196066596461</v>
      </c>
      <c r="ES11" s="15">
        <f>SUM('longitudinális lx'!ES11:ES$112)/'longitudinális lx'!ES11-0.5</f>
        <v>71.31571810744542</v>
      </c>
      <c r="ET11" s="15">
        <f>SUM('longitudinális lx'!ET11:ET$112)/'longitudinális lx'!ET11-0.5</f>
        <v>71.342207426784583</v>
      </c>
      <c r="EU11" s="15">
        <f>SUM('longitudinális lx'!EU11:EU$112)/'longitudinális lx'!EU11-0.5</f>
        <v>71.344329334904785</v>
      </c>
      <c r="EV11" s="15">
        <f>SUM('longitudinális lx'!EV11:EV$112)/'longitudinális lx'!EV11-0.5</f>
        <v>71.342944685561321</v>
      </c>
      <c r="EW11" s="15">
        <f>SUM('longitudinális lx'!EW11:EW$112)/'longitudinális lx'!EW11-0.5</f>
        <v>71.360381637871143</v>
      </c>
      <c r="EX11" s="15">
        <f>SUM('longitudinális lx'!EX11:EX$112)/'longitudinális lx'!EX11-0.5</f>
        <v>71.3723844911935</v>
      </c>
      <c r="EY11" s="15">
        <f>SUM('longitudinális lx'!EY11:EY$112)/'longitudinális lx'!EY11-0.5</f>
        <v>71.362928744014198</v>
      </c>
      <c r="EZ11" s="15">
        <f>SUM('longitudinális lx'!EZ11:EZ$112)/'longitudinális lx'!EZ11-0.5</f>
        <v>71.366192111499885</v>
      </c>
      <c r="FA11" s="15">
        <f>SUM('longitudinális lx'!FA11:FA$112)/'longitudinális lx'!FA11-0.5</f>
        <v>71.385952125941316</v>
      </c>
      <c r="FB11" s="15">
        <f>SUM('longitudinális lx'!FB11:FB$112)/'longitudinális lx'!FB11-0.5</f>
        <v>71.380697294634089</v>
      </c>
      <c r="FC11" s="15">
        <f>SUM('longitudinális lx'!FC11:FC$112)/'longitudinális lx'!FC11-0.5</f>
        <v>71.386470618740717</v>
      </c>
      <c r="FD11" s="15">
        <f>SUM('longitudinális lx'!FD11:FD$112)/'longitudinális lx'!FD11-0.5</f>
        <v>71.394694269374114</v>
      </c>
      <c r="FE11" s="15">
        <f>SUM('longitudinális lx'!FE11:FE$112)/'longitudinális lx'!FE11-0.5</f>
        <v>71.393818125379468</v>
      </c>
      <c r="FF11" s="15">
        <f>SUM('longitudinális lx'!FF11:FF$112)/'longitudinális lx'!FF11-0.5</f>
        <v>71.399378131049446</v>
      </c>
      <c r="FG11" s="15">
        <f>SUM('longitudinális lx'!FG11:FG$112)/'longitudinális lx'!FG11-0.5</f>
        <v>71.404073935755392</v>
      </c>
      <c r="FH11" s="15">
        <f>SUM('longitudinális lx'!FH11:FH$112)/'longitudinális lx'!FH11-0.5</f>
        <v>71.4060388635382</v>
      </c>
      <c r="FI11" s="15">
        <f>SUM('longitudinális lx'!FI11:FI$112)/'longitudinális lx'!FI11-0.5</f>
        <v>71.407614296602006</v>
      </c>
      <c r="FJ11" s="15">
        <f>SUM('longitudinális lx'!FJ11:FJ$112)/'longitudinális lx'!FJ11-0.5</f>
        <v>71.408889154314068</v>
      </c>
      <c r="FK11" s="15">
        <f>SUM('longitudinális lx'!FK11:FK$112)/'longitudinális lx'!FK11-0.5</f>
        <v>71.409906059839514</v>
      </c>
      <c r="FL11" s="15">
        <f>SUM('longitudinális lx'!FL11:FL$112)/'longitudinális lx'!FL11-0.5</f>
        <v>71.410700449879229</v>
      </c>
      <c r="FM11" s="15">
        <f>SUM('longitudinális lx'!FM11:FM$112)/'longitudinális lx'!FM11-0.5</f>
        <v>71.411328896903726</v>
      </c>
      <c r="FN11" s="15">
        <f>SUM('longitudinális lx'!FN11:FN$112)/'longitudinális lx'!FN11-0.5</f>
        <v>71.411767693892159</v>
      </c>
      <c r="FO11" s="15">
        <f>SUM('longitudinális lx'!FO11:FO$112)/'longitudinális lx'!FO11-0.5</f>
        <v>71.412117293556634</v>
      </c>
      <c r="FP11" s="15">
        <f>SUM('longitudinális lx'!FP11:FP$112)/'longitudinális lx'!FP11-0.5</f>
        <v>71.412299048686222</v>
      </c>
      <c r="FQ11" s="15">
        <f>SUM('longitudinális lx'!FQ11:FQ$112)/'longitudinális lx'!FQ11-0.5</f>
        <v>71.412299048686123</v>
      </c>
      <c r="FR11" s="15">
        <f>SUM('longitudinális lx'!FR11:FR$112)/'longitudinális lx'!FR11-0.5</f>
        <v>71.412299048686151</v>
      </c>
      <c r="FS11" s="15">
        <f>SUM('longitudinális lx'!FS11:FS$112)/'longitudinális lx'!FS11-0.5</f>
        <v>71.412299048686165</v>
      </c>
      <c r="FT11" s="15">
        <f>SUM('longitudinális lx'!FT11:FT$112)/'longitudinális lx'!FT11-0.5</f>
        <v>71.412299048686194</v>
      </c>
      <c r="FU11" s="15">
        <f>SUM('longitudinális lx'!FU11:FU$112)/'longitudinális lx'!FU11-0.5</f>
        <v>71.412299048686194</v>
      </c>
      <c r="FV11" s="15">
        <f>SUM('longitudinális lx'!FV11:FV$112)/'longitudinális lx'!FV11-0.5</f>
        <v>71.412299048686208</v>
      </c>
      <c r="FW11" s="15">
        <f>SUM('longitudinális lx'!FW11:FW$112)/'longitudinális lx'!FW11-0.5</f>
        <v>71.412299048686165</v>
      </c>
      <c r="FX11" s="15">
        <f>SUM('longitudinális lx'!FX11:FX$112)/'longitudinális lx'!FX11-0.5</f>
        <v>71.412299048686151</v>
      </c>
      <c r="FY11" s="15">
        <f>SUM('longitudinális lx'!FY11:FY$112)/'longitudinális lx'!FY11-0.5</f>
        <v>71.412299048686194</v>
      </c>
    </row>
    <row r="12" spans="1:181" x14ac:dyDescent="0.25">
      <c r="A12" s="13">
        <v>10</v>
      </c>
      <c r="B12" s="15" t="str">
        <f>IF(B$1+$A12&lt;1950,"",SUM('longitudinális lx'!B12:B$112)/'longitudinális lx'!B12-0.5)</f>
        <v/>
      </c>
      <c r="C12" s="15" t="str">
        <f>IF(C$1+$A12&lt;1950,"",SUM('longitudinális lx'!C12:C$112)/'longitudinális lx'!C12-0.5)</f>
        <v/>
      </c>
      <c r="D12" s="15" t="str">
        <f>IF(D$1+$A12&lt;1950,"",SUM('longitudinális lx'!D12:D$112)/'longitudinális lx'!D12-0.5)</f>
        <v/>
      </c>
      <c r="E12" s="15" t="str">
        <f>IF(E$1+$A12&lt;1950,"",SUM('longitudinális lx'!E12:E$112)/'longitudinális lx'!E12-0.5)</f>
        <v/>
      </c>
      <c r="F12" s="15" t="str">
        <f>IF(F$1+$A12&lt;1950,"",SUM('longitudinális lx'!F12:F$112)/'longitudinális lx'!F12-0.5)</f>
        <v/>
      </c>
      <c r="G12" s="15" t="str">
        <f>IF(G$1+$A12&lt;1950,"",SUM('longitudinális lx'!G12:G$112)/'longitudinális lx'!G12-0.5)</f>
        <v/>
      </c>
      <c r="H12" s="15" t="str">
        <f>IF(H$1+$A12&lt;1950,"",SUM('longitudinális lx'!H12:H$112)/'longitudinális lx'!H12-0.5)</f>
        <v/>
      </c>
      <c r="I12" s="15" t="str">
        <f>IF(I$1+$A12&lt;1950,"",SUM('longitudinális lx'!I12:I$112)/'longitudinális lx'!I12-0.5)</f>
        <v/>
      </c>
      <c r="J12" s="15" t="str">
        <f>IF(J$1+$A12&lt;1950,"",SUM('longitudinális lx'!J12:J$112)/'longitudinális lx'!J12-0.5)</f>
        <v/>
      </c>
      <c r="K12" s="15" t="str">
        <f>IF(K$1+$A12&lt;1950,"",SUM('longitudinális lx'!K12:K$112)/'longitudinális lx'!K12-0.5)</f>
        <v/>
      </c>
      <c r="L12" s="15" t="str">
        <f>IF(L$1+$A12&lt;1950,"",SUM('longitudinális lx'!L12:L$112)/'longitudinális lx'!L12-0.5)</f>
        <v/>
      </c>
      <c r="M12" s="15" t="str">
        <f>IF(M$1+$A12&lt;1950,"",SUM('longitudinális lx'!M12:M$112)/'longitudinális lx'!M12-0.5)</f>
        <v/>
      </c>
      <c r="N12" s="15" t="str">
        <f>IF(N$1+$A12&lt;1950,"",SUM('longitudinális lx'!N12:N$112)/'longitudinális lx'!N12-0.5)</f>
        <v/>
      </c>
      <c r="O12" s="15" t="str">
        <f>IF(O$1+$A12&lt;1950,"",SUM('longitudinális lx'!O12:O$112)/'longitudinális lx'!O12-0.5)</f>
        <v/>
      </c>
      <c r="P12" s="15" t="str">
        <f>IF(P$1+$A12&lt;1950,"",SUM('longitudinális lx'!P12:P$112)/'longitudinális lx'!P12-0.5)</f>
        <v/>
      </c>
      <c r="Q12" s="15" t="str">
        <f>IF(Q$1+$A12&lt;1950,"",SUM('longitudinális lx'!Q12:Q$112)/'longitudinális lx'!Q12-0.5)</f>
        <v/>
      </c>
      <c r="R12" s="15" t="str">
        <f>IF(R$1+$A12&lt;1950,"",SUM('longitudinális lx'!R12:R$112)/'longitudinális lx'!R12-0.5)</f>
        <v/>
      </c>
      <c r="S12" s="15" t="str">
        <f>IF(S$1+$A12&lt;1950,"",SUM('longitudinális lx'!S12:S$112)/'longitudinális lx'!S12-0.5)</f>
        <v/>
      </c>
      <c r="T12" s="15" t="str">
        <f>IF(T$1+$A12&lt;1950,"",SUM('longitudinális lx'!T12:T$112)/'longitudinális lx'!T12-0.5)</f>
        <v/>
      </c>
      <c r="U12" s="15" t="str">
        <f>IF(U$1+$A12&lt;1950,"",SUM('longitudinális lx'!U12:U$112)/'longitudinális lx'!U12-0.5)</f>
        <v/>
      </c>
      <c r="V12" s="15" t="str">
        <f>IF(V$1+$A12&lt;1950,"",SUM('longitudinális lx'!V12:V$112)/'longitudinális lx'!V12-0.5)</f>
        <v/>
      </c>
      <c r="W12" s="15" t="str">
        <f>IF(W$1+$A12&lt;1950,"",SUM('longitudinális lx'!W12:W$112)/'longitudinális lx'!W12-0.5)</f>
        <v/>
      </c>
      <c r="X12" s="15" t="str">
        <f>IF(X$1+$A12&lt;1950,"",SUM('longitudinális lx'!X12:X$112)/'longitudinális lx'!X12-0.5)</f>
        <v/>
      </c>
      <c r="Y12" s="15" t="str">
        <f>IF(Y$1+$A12&lt;1950,"",SUM('longitudinális lx'!Y12:Y$112)/'longitudinális lx'!Y12-0.5)</f>
        <v/>
      </c>
      <c r="Z12" s="15" t="str">
        <f>IF(Z$1+$A12&lt;1950,"",SUM('longitudinális lx'!Z12:Z$112)/'longitudinális lx'!Z12-0.5)</f>
        <v/>
      </c>
      <c r="AA12" s="15" t="str">
        <f>IF(AA$1+$A12&lt;1950,"",SUM('longitudinális lx'!AA12:AA$112)/'longitudinális lx'!AA12-0.5)</f>
        <v/>
      </c>
      <c r="AB12" s="15" t="str">
        <f>IF(AB$1+$A12&lt;1950,"",SUM('longitudinális lx'!AB12:AB$112)/'longitudinális lx'!AB12-0.5)</f>
        <v/>
      </c>
      <c r="AC12" s="15" t="str">
        <f>IF(AC$1+$A12&lt;1950,"",SUM('longitudinális lx'!AC12:AC$112)/'longitudinális lx'!AC12-0.5)</f>
        <v/>
      </c>
      <c r="AD12" s="15" t="str">
        <f>IF(AD$1+$A12&lt;1950,"",SUM('longitudinális lx'!AD12:AD$112)/'longitudinális lx'!AD12-0.5)</f>
        <v/>
      </c>
      <c r="AE12" s="15" t="str">
        <f>IF(AE$1+$A12&lt;1950,"",SUM('longitudinális lx'!AE12:AE$112)/'longitudinális lx'!AE12-0.5)</f>
        <v/>
      </c>
      <c r="AF12" s="15" t="str">
        <f>IF(AF$1+$A12&lt;1950,"",SUM('longitudinális lx'!AF12:AF$112)/'longitudinális lx'!AF12-0.5)</f>
        <v/>
      </c>
      <c r="AG12" s="15" t="str">
        <f>IF(AG$1+$A12&lt;1950,"",SUM('longitudinális lx'!AG12:AG$112)/'longitudinális lx'!AG12-0.5)</f>
        <v/>
      </c>
      <c r="AH12" s="15" t="str">
        <f>IF(AH$1+$A12&lt;1950,"",SUM('longitudinális lx'!AH12:AH$112)/'longitudinális lx'!AH12-0.5)</f>
        <v/>
      </c>
      <c r="AI12" s="15" t="str">
        <f>IF(AI$1+$A12&lt;1950,"",SUM('longitudinális lx'!AI12:AI$112)/'longitudinális lx'!AI12-0.5)</f>
        <v/>
      </c>
      <c r="AJ12" s="15" t="str">
        <f>IF(AJ$1+$A12&lt;1950,"",SUM('longitudinális lx'!AJ12:AJ$112)/'longitudinális lx'!AJ12-0.5)</f>
        <v/>
      </c>
      <c r="AK12" s="15" t="str">
        <f>IF(AK$1+$A12&lt;1950,"",SUM('longitudinális lx'!AK12:AK$112)/'longitudinális lx'!AK12-0.5)</f>
        <v/>
      </c>
      <c r="AL12" s="15" t="str">
        <f>IF(AL$1+$A12&lt;1950,"",SUM('longitudinális lx'!AL12:AL$112)/'longitudinális lx'!AL12-0.5)</f>
        <v/>
      </c>
      <c r="AM12" s="15" t="str">
        <f>IF(AM$1+$A12&lt;1950,"",SUM('longitudinális lx'!AM12:AM$112)/'longitudinális lx'!AM12-0.5)</f>
        <v/>
      </c>
      <c r="AN12" s="15" t="str">
        <f>IF(AN$1+$A12&lt;1950,"",SUM('longitudinális lx'!AN12:AN$112)/'longitudinális lx'!AN12-0.5)</f>
        <v/>
      </c>
      <c r="AO12" s="15" t="str">
        <f>IF(AO$1+$A12&lt;1950,"",SUM('longitudinális lx'!AO12:AO$112)/'longitudinális lx'!AO12-0.5)</f>
        <v/>
      </c>
      <c r="AP12" s="15" t="str">
        <f>IF(AP$1+$A12&lt;1950,"",SUM('longitudinális lx'!AP12:AP$112)/'longitudinális lx'!AP12-0.5)</f>
        <v/>
      </c>
      <c r="AQ12" s="15" t="str">
        <f>IF(AQ$1+$A12&lt;1950,"",SUM('longitudinális lx'!AQ12:AQ$112)/'longitudinális lx'!AQ12-0.5)</f>
        <v/>
      </c>
      <c r="AR12" s="15" t="str">
        <f>IF(AR$1+$A12&lt;1950,"",SUM('longitudinális lx'!AR12:AR$112)/'longitudinális lx'!AR12-0.5)</f>
        <v/>
      </c>
      <c r="AS12" s="15" t="str">
        <f>IF(AS$1+$A12&lt;1950,"",SUM('longitudinális lx'!AS12:AS$112)/'longitudinális lx'!AS12-0.5)</f>
        <v/>
      </c>
      <c r="AT12" s="15" t="str">
        <f>IF(AT$1+$A12&lt;1950,"",SUM('longitudinális lx'!AT12:AT$112)/'longitudinális lx'!AT12-0.5)</f>
        <v/>
      </c>
      <c r="AU12" s="15" t="str">
        <f>IF(AU$1+$A12&lt;1950,"",SUM('longitudinális lx'!AU12:AU$112)/'longitudinális lx'!AU12-0.5)</f>
        <v/>
      </c>
      <c r="AV12" s="15" t="str">
        <f>IF(AV$1+$A12&lt;1950,"",SUM('longitudinális lx'!AV12:AV$112)/'longitudinális lx'!AV12-0.5)</f>
        <v/>
      </c>
      <c r="AW12" s="15" t="str">
        <f>IF(AW$1+$A12&lt;1950,"",SUM('longitudinális lx'!AW12:AW$112)/'longitudinális lx'!AW12-0.5)</f>
        <v/>
      </c>
      <c r="AX12" s="15" t="str">
        <f>IF(AX$1+$A12&lt;1950,"",SUM('longitudinális lx'!AX12:AX$112)/'longitudinális lx'!AX12-0.5)</f>
        <v/>
      </c>
      <c r="AY12" s="15" t="str">
        <f>IF(AY$1+$A12&lt;1950,"",SUM('longitudinális lx'!AY12:AY$112)/'longitudinális lx'!AY12-0.5)</f>
        <v/>
      </c>
      <c r="AZ12" s="15" t="str">
        <f>IF(AZ$1+$A12&lt;1950,"",SUM('longitudinális lx'!AZ12:AZ$112)/'longitudinális lx'!AZ12-0.5)</f>
        <v/>
      </c>
      <c r="BA12" s="15" t="str">
        <f>IF(BA$1+$A12&lt;1950,"",SUM('longitudinális lx'!BA12:BA$112)/'longitudinális lx'!BA12-0.5)</f>
        <v/>
      </c>
      <c r="BB12" s="15" t="str">
        <f>IF(BB$1+$A12&lt;1950,"",SUM('longitudinális lx'!BB12:BB$112)/'longitudinális lx'!BB12-0.5)</f>
        <v/>
      </c>
      <c r="BC12" s="15" t="str">
        <f>IF(BC$1+$A12&lt;1950,"",SUM('longitudinális lx'!BC12:BC$112)/'longitudinális lx'!BC12-0.5)</f>
        <v/>
      </c>
      <c r="BD12" s="15" t="str">
        <f>IF(BD$1+$A12&lt;1950,"",SUM('longitudinális lx'!BD12:BD$112)/'longitudinális lx'!BD12-0.5)</f>
        <v/>
      </c>
      <c r="BE12" s="15" t="str">
        <f>IF(BE$1+$A12&lt;1950,"",SUM('longitudinális lx'!BE12:BE$112)/'longitudinális lx'!BE12-0.5)</f>
        <v/>
      </c>
      <c r="BF12" s="15" t="str">
        <f>IF(BF$1+$A12&lt;1950,"",SUM('longitudinális lx'!BF12:BF$112)/'longitudinális lx'!BF12-0.5)</f>
        <v/>
      </c>
      <c r="BG12" s="15" t="str">
        <f>IF(BG$1+$A12&lt;1950,"",SUM('longitudinális lx'!BG12:BG$112)/'longitudinális lx'!BG12-0.5)</f>
        <v/>
      </c>
      <c r="BH12" s="15" t="str">
        <f>IF(BH$1+$A12&lt;1950,"",SUM('longitudinális lx'!BH12:BH$112)/'longitudinális lx'!BH12-0.5)</f>
        <v/>
      </c>
      <c r="BI12" s="15" t="str">
        <f>IF(BI$1+$A12&lt;1950,"",SUM('longitudinális lx'!BI12:BI$112)/'longitudinális lx'!BI12-0.5)</f>
        <v/>
      </c>
      <c r="BJ12" s="15" t="str">
        <f>IF(BJ$1+$A12&lt;1950,"",SUM('longitudinális lx'!BJ12:BJ$112)/'longitudinális lx'!BJ12-0.5)</f>
        <v/>
      </c>
      <c r="BK12" s="15" t="str">
        <f>IF(BK$1+$A12&lt;1950,"",SUM('longitudinális lx'!BK12:BK$112)/'longitudinális lx'!BK12-0.5)</f>
        <v/>
      </c>
      <c r="BL12" s="15" t="str">
        <f>IF(BL$1+$A12&lt;1950,"",SUM('longitudinális lx'!BL12:BL$112)/'longitudinális lx'!BL12-0.5)</f>
        <v/>
      </c>
      <c r="BM12" s="15" t="str">
        <f>IF(BM$1+$A12&lt;1950,"",SUM('longitudinális lx'!BM12:BM$112)/'longitudinális lx'!BM12-0.5)</f>
        <v/>
      </c>
      <c r="BN12" s="15" t="str">
        <f>IF(BN$1+$A12&lt;1950,"",SUM('longitudinális lx'!BN12:BN$112)/'longitudinális lx'!BN12-0.5)</f>
        <v/>
      </c>
      <c r="BO12" s="15" t="str">
        <f>IF(BO$1+$A12&lt;1950,"",SUM('longitudinális lx'!BO12:BO$112)/'longitudinális lx'!BO12-0.5)</f>
        <v/>
      </c>
      <c r="BP12" s="15" t="str">
        <f>IF(BP$1+$A12&lt;1950,"",SUM('longitudinális lx'!BP12:BP$112)/'longitudinális lx'!BP12-0.5)</f>
        <v/>
      </c>
      <c r="BQ12" s="15" t="str">
        <f>IF(BQ$1+$A12&lt;1950,"",SUM('longitudinális lx'!BQ12:BQ$112)/'longitudinális lx'!BQ12-0.5)</f>
        <v/>
      </c>
      <c r="BR12" s="15" t="str">
        <f>IF(BR$1+$A12&lt;1950,"",SUM('longitudinális lx'!BR12:BR$112)/'longitudinális lx'!BR12-0.5)</f>
        <v/>
      </c>
      <c r="BS12" s="15" t="str">
        <f>IF(BS$1+$A12&lt;1950,"",SUM('longitudinális lx'!BS12:BS$112)/'longitudinális lx'!BS12-0.5)</f>
        <v/>
      </c>
      <c r="BT12" s="15" t="str">
        <f>IF(BT$1+$A12&lt;1950,"",SUM('longitudinális lx'!BT12:BT$112)/'longitudinális lx'!BT12-0.5)</f>
        <v/>
      </c>
      <c r="BU12" s="15" t="str">
        <f>IF(BU$1+$A12&lt;1950,"",SUM('longitudinális lx'!BU12:BU$112)/'longitudinális lx'!BU12-0.5)</f>
        <v/>
      </c>
      <c r="BV12" s="15" t="str">
        <f>IF(BV$1+$A12&lt;1950,"",SUM('longitudinális lx'!BV12:BV$112)/'longitudinális lx'!BV12-0.5)</f>
        <v/>
      </c>
      <c r="BW12" s="15" t="str">
        <f>IF(BW$1+$A12&lt;1950,"",SUM('longitudinális lx'!BW12:BW$112)/'longitudinális lx'!BW12-0.5)</f>
        <v/>
      </c>
      <c r="BX12" s="15" t="str">
        <f>IF(BX$1+$A12&lt;1950,"",SUM('longitudinális lx'!BX12:BX$112)/'longitudinális lx'!BX12-0.5)</f>
        <v/>
      </c>
      <c r="BY12" s="15" t="str">
        <f>IF(BY$1+$A12&lt;1950,"",SUM('longitudinális lx'!BY12:BY$112)/'longitudinális lx'!BY12-0.5)</f>
        <v/>
      </c>
      <c r="BZ12" s="15" t="str">
        <f>IF(BZ$1+$A12&lt;1950,"",SUM('longitudinális lx'!BZ12:BZ$112)/'longitudinális lx'!BZ12-0.5)</f>
        <v/>
      </c>
      <c r="CA12" s="15" t="str">
        <f>IF(CA$1+$A12&lt;1950,"",SUM('longitudinális lx'!CA12:CA$112)/'longitudinális lx'!CA12-0.5)</f>
        <v/>
      </c>
      <c r="CB12" s="15" t="str">
        <f>IF(CB$1+$A12&lt;1950,"",SUM('longitudinális lx'!CB12:CB$112)/'longitudinális lx'!CB12-0.5)</f>
        <v/>
      </c>
      <c r="CC12" s="15" t="str">
        <f>IF(CC$1+$A12&lt;1950,"",SUM('longitudinális lx'!CC12:CC$112)/'longitudinális lx'!CC12-0.5)</f>
        <v/>
      </c>
      <c r="CD12" s="15" t="str">
        <f>IF(CD$1+$A12&lt;1950,"",SUM('longitudinális lx'!CD12:CD$112)/'longitudinális lx'!CD12-0.5)</f>
        <v/>
      </c>
      <c r="CE12" s="15" t="str">
        <f>IF(CE$1+$A12&lt;1950,"",SUM('longitudinális lx'!CE12:CE$112)/'longitudinális lx'!CE12-0.5)</f>
        <v/>
      </c>
      <c r="CF12" s="15" t="str">
        <f>IF(CF$1+$A12&lt;1950,"",SUM('longitudinális lx'!CF12:CF$112)/'longitudinális lx'!CF12-0.5)</f>
        <v/>
      </c>
      <c r="CG12" s="15" t="str">
        <f>IF(CG$1+$A12&lt;1950,"",SUM('longitudinális lx'!CG12:CG$112)/'longitudinális lx'!CG12-0.5)</f>
        <v/>
      </c>
      <c r="CH12" s="15" t="str">
        <f>IF(CH$1+$A12&lt;1950,"",SUM('longitudinális lx'!CH12:CH$112)/'longitudinális lx'!CH12-0.5)</f>
        <v/>
      </c>
      <c r="CI12" s="15" t="str">
        <f>IF(CI$1+$A12&lt;1950,"",SUM('longitudinális lx'!CI12:CI$112)/'longitudinális lx'!CI12-0.5)</f>
        <v/>
      </c>
      <c r="CJ12" s="15" t="str">
        <f>IF(CJ$1+$A12&lt;1950,"",SUM('longitudinális lx'!CJ12:CJ$112)/'longitudinális lx'!CJ12-0.5)</f>
        <v/>
      </c>
      <c r="CK12" s="15" t="str">
        <f>IF(CK$1+$A12&lt;1950,"",SUM('longitudinális lx'!CK12:CK$112)/'longitudinális lx'!CK12-0.5)</f>
        <v/>
      </c>
      <c r="CL12" s="15" t="str">
        <f>IF(CL$1+$A12&lt;1950,"",SUM('longitudinális lx'!CL12:CL$112)/'longitudinális lx'!CL12-0.5)</f>
        <v/>
      </c>
      <c r="CM12" s="15" t="str">
        <f>IF(CM$1+$A12&lt;1950,"",SUM('longitudinális lx'!CM12:CM$112)/'longitudinális lx'!CM12-0.5)</f>
        <v/>
      </c>
      <c r="CN12" s="15" t="str">
        <f>IF(CN$1+$A12&lt;1950,"",SUM('longitudinális lx'!CN12:CN$112)/'longitudinális lx'!CN12-0.5)</f>
        <v/>
      </c>
      <c r="CO12" s="15" t="str">
        <f>IF(CO$1+$A12&lt;1950,"",SUM('longitudinális lx'!CO12:CO$112)/'longitudinális lx'!CO12-0.5)</f>
        <v/>
      </c>
      <c r="CP12" s="15" t="str">
        <f>IF(CP$1+$A12&lt;1950,"",SUM('longitudinális lx'!CP12:CP$112)/'longitudinális lx'!CP12-0.5)</f>
        <v/>
      </c>
      <c r="CQ12" s="15" t="str">
        <f>IF(CQ$1+$A12&lt;1950,"",SUM('longitudinális lx'!CQ12:CQ$112)/'longitudinális lx'!CQ12-0.5)</f>
        <v/>
      </c>
      <c r="CR12" s="15" t="str">
        <f>IF(CR$1+$A12&lt;1950,"",SUM('longitudinális lx'!CR12:CR$112)/'longitudinális lx'!CR12-0.5)</f>
        <v/>
      </c>
      <c r="CS12" s="15" t="str">
        <f>IF(CS$1+$A12&lt;1950,"",SUM('longitudinális lx'!CS12:CS$112)/'longitudinális lx'!CS12-0.5)</f>
        <v/>
      </c>
      <c r="CT12" s="15" t="str">
        <f>IF(CT$1+$A12&lt;1950,"",SUM('longitudinális lx'!CT12:CT$112)/'longitudinális lx'!CT12-0.5)</f>
        <v/>
      </c>
      <c r="CU12" s="15" t="str">
        <f>IF(CU$1+$A12&lt;1950,"",SUM('longitudinális lx'!CU12:CU$112)/'longitudinális lx'!CU12-0.5)</f>
        <v/>
      </c>
      <c r="CV12" s="15" t="str">
        <f>IF(CV$1+$A12&lt;1950,"",SUM('longitudinális lx'!CV12:CV$112)/'longitudinális lx'!CV12-0.5)</f>
        <v/>
      </c>
      <c r="CW12" s="15" t="str">
        <f>IF(CW$1+$A12&lt;1950,"",SUM('longitudinális lx'!CW12:CW$112)/'longitudinális lx'!CW12-0.5)</f>
        <v/>
      </c>
      <c r="CX12" s="15">
        <f>IF(CX$1+$A12&lt;1950,"",SUM('longitudinális lx'!CX12:CX$112)/'longitudinális lx'!CX12-0.5)</f>
        <v>67.939966977836647</v>
      </c>
      <c r="CY12" s="15">
        <f>IF(CY$1+$A12&lt;1950,"",SUM('longitudinális lx'!CY12:CY$112)/'longitudinális lx'!CY12-0.5)</f>
        <v>68.101355279653788</v>
      </c>
      <c r="CZ12" s="15">
        <f>IF(CZ$1+$A12&lt;1950,"",SUM('longitudinális lx'!CZ12:CZ$112)/'longitudinális lx'!CZ12-0.5)</f>
        <v>68.176719805870505</v>
      </c>
      <c r="DA12" s="15">
        <f>IF(DA$1+$A12&lt;1950,"",SUM('longitudinális lx'!DA12:DA$112)/'longitudinális lx'!DA12-0.5)</f>
        <v>68.337789074973415</v>
      </c>
      <c r="DB12" s="15">
        <f>IF(DB$1+$A12&lt;1950,"",SUM('longitudinális lx'!DB12:DB$112)/'longitudinális lx'!DB12-0.5)</f>
        <v>68.095250241947682</v>
      </c>
      <c r="DC12" s="15">
        <f>IF(DC$1+$A12&lt;1950,"",SUM('longitudinális lx'!DC12:DC$112)/'longitudinális lx'!DC12-0.5)</f>
        <v>68.321546944798115</v>
      </c>
      <c r="DD12" s="15">
        <f>IF(DD$1+$A12&lt;1950,"",SUM('longitudinális lx'!DD12:DD$112)/'longitudinális lx'!DD12-0.5)</f>
        <v>68.519251488852802</v>
      </c>
      <c r="DE12" s="15">
        <f>IF(DE$1+$A12&lt;1950,"",SUM('longitudinális lx'!DE12:DE$112)/'longitudinális lx'!DE12-0.5)</f>
        <v>68.507236867379277</v>
      </c>
      <c r="DF12" s="15">
        <f>IF(DF$1+$A12&lt;1950,"",SUM('longitudinális lx'!DF12:DF$112)/'longitudinális lx'!DF12-0.5)</f>
        <v>68.611971849609304</v>
      </c>
      <c r="DG12" s="15">
        <f>IF(DG$1+$A12&lt;1950,"",SUM('longitudinális lx'!DG12:DG$112)/'longitudinális lx'!DG12-0.5)</f>
        <v>68.640002151953055</v>
      </c>
      <c r="DH12" s="15">
        <f>SUM('longitudinális lx'!DH12:DH$112)/'longitudinális lx'!DH12-0.5</f>
        <v>68.562256797288939</v>
      </c>
      <c r="DI12" s="15">
        <f>SUM('longitudinális lx'!DI12:DI$112)/'longitudinális lx'!DI12-0.5</f>
        <v>68.729454675493187</v>
      </c>
      <c r="DJ12" s="15">
        <f>SUM('longitudinális lx'!DJ12:DJ$112)/'longitudinális lx'!DJ12-0.5</f>
        <v>68.7911690669591</v>
      </c>
      <c r="DK12" s="15">
        <f>SUM('longitudinális lx'!DK12:DK$112)/'longitudinális lx'!DK12-0.5</f>
        <v>68.761548256121486</v>
      </c>
      <c r="DL12" s="15">
        <f>SUM('longitudinális lx'!DL12:DL$112)/'longitudinális lx'!DL12-0.5</f>
        <v>68.852387938503711</v>
      </c>
      <c r="DM12" s="15">
        <f>SUM('longitudinális lx'!DM12:DM$112)/'longitudinális lx'!DM12-0.5</f>
        <v>68.793837709389948</v>
      </c>
      <c r="DN12" s="15">
        <f>SUM('longitudinális lx'!DN12:DN$112)/'longitudinális lx'!DN12-0.5</f>
        <v>68.92432458263184</v>
      </c>
      <c r="DO12" s="15">
        <f>SUM('longitudinális lx'!DO12:DO$112)/'longitudinális lx'!DO12-0.5</f>
        <v>69.021717519554358</v>
      </c>
      <c r="DP12" s="15">
        <f>SUM('longitudinális lx'!DP12:DP$112)/'longitudinális lx'!DP12-0.5</f>
        <v>69.076127282367779</v>
      </c>
      <c r="DQ12" s="15">
        <f>SUM('longitudinális lx'!DQ12:DQ$112)/'longitudinális lx'!DQ12-0.5</f>
        <v>69.11771279306808</v>
      </c>
      <c r="DR12" s="15">
        <f>SUM('longitudinális lx'!DR12:DR$112)/'longitudinális lx'!DR12-0.5</f>
        <v>69.180473299460772</v>
      </c>
      <c r="DS12" s="15">
        <f>SUM('longitudinális lx'!DS12:DS$112)/'longitudinális lx'!DS12-0.5</f>
        <v>69.350842574166933</v>
      </c>
      <c r="DT12" s="15">
        <f>SUM('longitudinális lx'!DT12:DT$112)/'longitudinális lx'!DT12-0.5</f>
        <v>69.365750575734594</v>
      </c>
      <c r="DU12" s="15">
        <f>SUM('longitudinális lx'!DU12:DU$112)/'longitudinális lx'!DU12-0.5</f>
        <v>69.486498157809649</v>
      </c>
      <c r="DV12" s="15">
        <f>SUM('longitudinális lx'!DV12:DV$112)/'longitudinális lx'!DV12-0.5</f>
        <v>69.557151404125506</v>
      </c>
      <c r="DW12" s="15">
        <f>SUM('longitudinális lx'!DW12:DW$112)/'longitudinális lx'!DW12-0.5</f>
        <v>69.599765046925612</v>
      </c>
      <c r="DX12" s="15">
        <f>SUM('longitudinális lx'!DX12:DX$112)/'longitudinális lx'!DX12-0.5</f>
        <v>69.738162844244556</v>
      </c>
      <c r="DY12" s="15">
        <f>SUM('longitudinális lx'!DY12:DY$112)/'longitudinális lx'!DY12-0.5</f>
        <v>69.722766574307457</v>
      </c>
      <c r="DZ12" s="15">
        <f>SUM('longitudinális lx'!DZ12:DZ$112)/'longitudinális lx'!DZ12-0.5</f>
        <v>69.742646307548114</v>
      </c>
      <c r="EA12" s="15">
        <f>SUM('longitudinális lx'!EA12:EA$112)/'longitudinális lx'!EA12-0.5</f>
        <v>69.865430260840711</v>
      </c>
      <c r="EB12" s="15">
        <f>SUM('longitudinális lx'!EB12:EB$112)/'longitudinális lx'!EB12-0.5</f>
        <v>69.893471740030094</v>
      </c>
      <c r="EC12" s="15">
        <f>SUM('longitudinális lx'!EC12:EC$112)/'longitudinális lx'!EC12-0.5</f>
        <v>69.896462207269082</v>
      </c>
      <c r="ED12" s="15">
        <f>SUM('longitudinális lx'!ED12:ED$112)/'longitudinális lx'!ED12-0.5</f>
        <v>69.992259286270979</v>
      </c>
      <c r="EE12" s="15">
        <f>SUM('longitudinális lx'!EE12:EE$112)/'longitudinális lx'!EE12-0.5</f>
        <v>69.97882184600779</v>
      </c>
      <c r="EF12" s="15">
        <f>SUM('longitudinális lx'!EF12:EF$112)/'longitudinális lx'!EF12-0.5</f>
        <v>70.041047666832142</v>
      </c>
      <c r="EG12" s="15">
        <f>SUM('longitudinális lx'!EG12:EG$112)/'longitudinális lx'!EG12-0.5</f>
        <v>70.088064339514673</v>
      </c>
      <c r="EH12" s="15">
        <f>SUM('longitudinális lx'!EH12:EH$112)/'longitudinális lx'!EH12-0.5</f>
        <v>70.097408481328259</v>
      </c>
      <c r="EI12" s="15">
        <f>SUM('longitudinális lx'!EI12:EI$112)/'longitudinális lx'!EI12-0.5</f>
        <v>70.149858727758854</v>
      </c>
      <c r="EJ12" s="15">
        <f>SUM('longitudinális lx'!EJ12:EJ$112)/'longitudinális lx'!EJ12-0.5</f>
        <v>70.163947727225661</v>
      </c>
      <c r="EK12" s="15">
        <f>SUM('longitudinális lx'!EK12:EK$112)/'longitudinális lx'!EK12-0.5</f>
        <v>70.236974848545756</v>
      </c>
      <c r="EL12" s="15">
        <f>SUM('longitudinális lx'!EL12:EL$112)/'longitudinális lx'!EL12-0.5</f>
        <v>70.246137740051495</v>
      </c>
      <c r="EM12" s="15">
        <f>SUM('longitudinális lx'!EM12:EM$112)/'longitudinális lx'!EM12-0.5</f>
        <v>70.249853950102008</v>
      </c>
      <c r="EN12" s="15">
        <f>SUM('longitudinális lx'!EN12:EN$112)/'longitudinális lx'!EN12-0.5</f>
        <v>70.258239620331196</v>
      </c>
      <c r="EO12" s="15">
        <f>SUM('longitudinális lx'!EO12:EO$112)/'longitudinális lx'!EO12-0.5</f>
        <v>70.290916882919063</v>
      </c>
      <c r="EP12" s="15">
        <f>SUM('longitudinális lx'!EP12:EP$112)/'longitudinális lx'!EP12-0.5</f>
        <v>70.306600191958978</v>
      </c>
      <c r="EQ12" s="15">
        <f>SUM('longitudinális lx'!EQ12:EQ$112)/'longitudinális lx'!EQ12-0.5</f>
        <v>70.304010333940283</v>
      </c>
      <c r="ER12" s="15">
        <f>SUM('longitudinális lx'!ER12:ER$112)/'longitudinális lx'!ER12-0.5</f>
        <v>70.331779057989209</v>
      </c>
      <c r="ES12" s="15">
        <f>SUM('longitudinális lx'!ES12:ES$112)/'longitudinális lx'!ES12-0.5</f>
        <v>70.330592531877116</v>
      </c>
      <c r="ET12" s="15">
        <f>SUM('longitudinális lx'!ET12:ET$112)/'longitudinális lx'!ET12-0.5</f>
        <v>70.351418111139012</v>
      </c>
      <c r="EU12" s="15">
        <f>SUM('longitudinális lx'!EU12:EU$112)/'longitudinális lx'!EU12-0.5</f>
        <v>70.349288785119754</v>
      </c>
      <c r="EV12" s="15">
        <f>SUM('longitudinális lx'!EV12:EV$112)/'longitudinális lx'!EV12-0.5</f>
        <v>70.353572721469533</v>
      </c>
      <c r="EW12" s="15">
        <f>SUM('longitudinális lx'!EW12:EW$112)/'longitudinális lx'!EW12-0.5</f>
        <v>70.366050921944904</v>
      </c>
      <c r="EX12" s="15">
        <f>SUM('longitudinális lx'!EX12:EX$112)/'longitudinális lx'!EX12-0.5</f>
        <v>70.38443484511717</v>
      </c>
      <c r="EY12" s="15">
        <f>SUM('longitudinális lx'!EY12:EY$112)/'longitudinális lx'!EY12-0.5</f>
        <v>70.366472067617565</v>
      </c>
      <c r="EZ12" s="15">
        <f>SUM('longitudinális lx'!EZ12:EZ$112)/'longitudinális lx'!EZ12-0.5</f>
        <v>70.378950322557941</v>
      </c>
      <c r="FA12" s="15">
        <f>SUM('longitudinális lx'!FA12:FA$112)/'longitudinális lx'!FA12-0.5</f>
        <v>70.398713894442309</v>
      </c>
      <c r="FB12" s="15">
        <f>SUM('longitudinális lx'!FB12:FB$112)/'longitudinális lx'!FB12-0.5</f>
        <v>70.387786073241401</v>
      </c>
      <c r="FC12" s="15">
        <f>SUM('longitudinális lx'!FC12:FC$112)/'longitudinális lx'!FC12-0.5</f>
        <v>70.389306190988364</v>
      </c>
      <c r="FD12" s="15">
        <f>SUM('longitudinális lx'!FD12:FD$112)/'longitudinális lx'!FD12-0.5</f>
        <v>70.405330068884453</v>
      </c>
      <c r="FE12" s="15">
        <f>SUM('longitudinális lx'!FE12:FE$112)/'longitudinális lx'!FE12-0.5</f>
        <v>70.405872123640506</v>
      </c>
      <c r="FF12" s="15">
        <f>SUM('longitudinális lx'!FF12:FF$112)/'longitudinális lx'!FF12-0.5</f>
        <v>70.408596248561764</v>
      </c>
      <c r="FG12" s="15">
        <f>SUM('longitudinális lx'!FG12:FG$112)/'longitudinális lx'!FG12-0.5</f>
        <v>70.410530856933647</v>
      </c>
      <c r="FH12" s="15">
        <f>SUM('longitudinális lx'!FH12:FH$112)/'longitudinális lx'!FH12-0.5</f>
        <v>70.412247033656556</v>
      </c>
      <c r="FI12" s="15">
        <f>SUM('longitudinális lx'!FI12:FI$112)/'longitudinális lx'!FI12-0.5</f>
        <v>70.413583266740332</v>
      </c>
      <c r="FJ12" s="15">
        <f>SUM('longitudinális lx'!FJ12:FJ$112)/'longitudinális lx'!FJ12-0.5</f>
        <v>70.414628117233207</v>
      </c>
      <c r="FK12" s="15">
        <f>SUM('longitudinális lx'!FK12:FK$112)/'longitudinális lx'!FK12-0.5</f>
        <v>70.415423859212311</v>
      </c>
      <c r="FL12" s="15">
        <f>SUM('longitudinális lx'!FL12:FL$112)/'longitudinális lx'!FL12-0.5</f>
        <v>70.41600559271852</v>
      </c>
      <c r="FM12" s="15">
        <f>SUM('longitudinális lx'!FM12:FM$112)/'longitudinális lx'!FM12-0.5</f>
        <v>70.416429567666185</v>
      </c>
      <c r="FN12" s="15">
        <f>SUM('longitudinális lx'!FN12:FN$112)/'longitudinális lx'!FN12-0.5</f>
        <v>70.416671760818389</v>
      </c>
      <c r="FO12" s="15">
        <f>SUM('longitudinális lx'!FO12:FO$112)/'longitudinális lx'!FO12-0.5</f>
        <v>70.416832329255911</v>
      </c>
      <c r="FP12" s="15">
        <f>SUM('longitudinális lx'!FP12:FP$112)/'longitudinális lx'!FP12-0.5</f>
        <v>70.416832329255953</v>
      </c>
      <c r="FQ12" s="15">
        <f>SUM('longitudinális lx'!FQ12:FQ$112)/'longitudinális lx'!FQ12-0.5</f>
        <v>70.416832329255868</v>
      </c>
      <c r="FR12" s="15">
        <f>SUM('longitudinális lx'!FR12:FR$112)/'longitudinális lx'!FR12-0.5</f>
        <v>70.416832329255882</v>
      </c>
      <c r="FS12" s="15">
        <f>SUM('longitudinális lx'!FS12:FS$112)/'longitudinális lx'!FS12-0.5</f>
        <v>70.416832329255897</v>
      </c>
      <c r="FT12" s="15">
        <f>SUM('longitudinális lx'!FT12:FT$112)/'longitudinális lx'!FT12-0.5</f>
        <v>70.416832329255925</v>
      </c>
      <c r="FU12" s="15">
        <f>SUM('longitudinális lx'!FU12:FU$112)/'longitudinális lx'!FU12-0.5</f>
        <v>70.416832329255925</v>
      </c>
      <c r="FV12" s="15">
        <f>SUM('longitudinális lx'!FV12:FV$112)/'longitudinális lx'!FV12-0.5</f>
        <v>70.416832329255911</v>
      </c>
      <c r="FW12" s="15">
        <f>SUM('longitudinális lx'!FW12:FW$112)/'longitudinális lx'!FW12-0.5</f>
        <v>70.416832329255897</v>
      </c>
      <c r="FX12" s="15">
        <f>SUM('longitudinális lx'!FX12:FX$112)/'longitudinális lx'!FX12-0.5</f>
        <v>70.416832329255911</v>
      </c>
      <c r="FY12" s="15">
        <f>SUM('longitudinális lx'!FY12:FY$112)/'longitudinális lx'!FY12-0.5</f>
        <v>70.416832329255939</v>
      </c>
    </row>
    <row r="13" spans="1:181" x14ac:dyDescent="0.25">
      <c r="A13" s="13">
        <v>11</v>
      </c>
      <c r="B13" s="15" t="str">
        <f>IF(B$1+$A13&lt;1950,"",SUM('longitudinális lx'!B13:B$112)/'longitudinális lx'!B13-0.5)</f>
        <v/>
      </c>
      <c r="C13" s="15" t="str">
        <f>IF(C$1+$A13&lt;1950,"",SUM('longitudinális lx'!C13:C$112)/'longitudinális lx'!C13-0.5)</f>
        <v/>
      </c>
      <c r="D13" s="15" t="str">
        <f>IF(D$1+$A13&lt;1950,"",SUM('longitudinális lx'!D13:D$112)/'longitudinális lx'!D13-0.5)</f>
        <v/>
      </c>
      <c r="E13" s="15" t="str">
        <f>IF(E$1+$A13&lt;1950,"",SUM('longitudinális lx'!E13:E$112)/'longitudinális lx'!E13-0.5)</f>
        <v/>
      </c>
      <c r="F13" s="15" t="str">
        <f>IF(F$1+$A13&lt;1950,"",SUM('longitudinális lx'!F13:F$112)/'longitudinális lx'!F13-0.5)</f>
        <v/>
      </c>
      <c r="G13" s="15" t="str">
        <f>IF(G$1+$A13&lt;1950,"",SUM('longitudinális lx'!G13:G$112)/'longitudinális lx'!G13-0.5)</f>
        <v/>
      </c>
      <c r="H13" s="15" t="str">
        <f>IF(H$1+$A13&lt;1950,"",SUM('longitudinális lx'!H13:H$112)/'longitudinális lx'!H13-0.5)</f>
        <v/>
      </c>
      <c r="I13" s="15" t="str">
        <f>IF(I$1+$A13&lt;1950,"",SUM('longitudinális lx'!I13:I$112)/'longitudinális lx'!I13-0.5)</f>
        <v/>
      </c>
      <c r="J13" s="15" t="str">
        <f>IF(J$1+$A13&lt;1950,"",SUM('longitudinális lx'!J13:J$112)/'longitudinális lx'!J13-0.5)</f>
        <v/>
      </c>
      <c r="K13" s="15" t="str">
        <f>IF(K$1+$A13&lt;1950,"",SUM('longitudinális lx'!K13:K$112)/'longitudinális lx'!K13-0.5)</f>
        <v/>
      </c>
      <c r="L13" s="15" t="str">
        <f>IF(L$1+$A13&lt;1950,"",SUM('longitudinális lx'!L13:L$112)/'longitudinális lx'!L13-0.5)</f>
        <v/>
      </c>
      <c r="M13" s="15" t="str">
        <f>IF(M$1+$A13&lt;1950,"",SUM('longitudinális lx'!M13:M$112)/'longitudinális lx'!M13-0.5)</f>
        <v/>
      </c>
      <c r="N13" s="15" t="str">
        <f>IF(N$1+$A13&lt;1950,"",SUM('longitudinális lx'!N13:N$112)/'longitudinális lx'!N13-0.5)</f>
        <v/>
      </c>
      <c r="O13" s="15" t="str">
        <f>IF(O$1+$A13&lt;1950,"",SUM('longitudinális lx'!O13:O$112)/'longitudinális lx'!O13-0.5)</f>
        <v/>
      </c>
      <c r="P13" s="15" t="str">
        <f>IF(P$1+$A13&lt;1950,"",SUM('longitudinális lx'!P13:P$112)/'longitudinális lx'!P13-0.5)</f>
        <v/>
      </c>
      <c r="Q13" s="15" t="str">
        <f>IF(Q$1+$A13&lt;1950,"",SUM('longitudinális lx'!Q13:Q$112)/'longitudinális lx'!Q13-0.5)</f>
        <v/>
      </c>
      <c r="R13" s="15" t="str">
        <f>IF(R$1+$A13&lt;1950,"",SUM('longitudinális lx'!R13:R$112)/'longitudinális lx'!R13-0.5)</f>
        <v/>
      </c>
      <c r="S13" s="15" t="str">
        <f>IF(S$1+$A13&lt;1950,"",SUM('longitudinális lx'!S13:S$112)/'longitudinális lx'!S13-0.5)</f>
        <v/>
      </c>
      <c r="T13" s="15" t="str">
        <f>IF(T$1+$A13&lt;1950,"",SUM('longitudinális lx'!T13:T$112)/'longitudinális lx'!T13-0.5)</f>
        <v/>
      </c>
      <c r="U13" s="15" t="str">
        <f>IF(U$1+$A13&lt;1950,"",SUM('longitudinális lx'!U13:U$112)/'longitudinális lx'!U13-0.5)</f>
        <v/>
      </c>
      <c r="V13" s="15" t="str">
        <f>IF(V$1+$A13&lt;1950,"",SUM('longitudinális lx'!V13:V$112)/'longitudinális lx'!V13-0.5)</f>
        <v/>
      </c>
      <c r="W13" s="15" t="str">
        <f>IF(W$1+$A13&lt;1950,"",SUM('longitudinális lx'!W13:W$112)/'longitudinális lx'!W13-0.5)</f>
        <v/>
      </c>
      <c r="X13" s="15" t="str">
        <f>IF(X$1+$A13&lt;1950,"",SUM('longitudinális lx'!X13:X$112)/'longitudinális lx'!X13-0.5)</f>
        <v/>
      </c>
      <c r="Y13" s="15" t="str">
        <f>IF(Y$1+$A13&lt;1950,"",SUM('longitudinális lx'!Y13:Y$112)/'longitudinális lx'!Y13-0.5)</f>
        <v/>
      </c>
      <c r="Z13" s="15" t="str">
        <f>IF(Z$1+$A13&lt;1950,"",SUM('longitudinális lx'!Z13:Z$112)/'longitudinális lx'!Z13-0.5)</f>
        <v/>
      </c>
      <c r="AA13" s="15" t="str">
        <f>IF(AA$1+$A13&lt;1950,"",SUM('longitudinális lx'!AA13:AA$112)/'longitudinális lx'!AA13-0.5)</f>
        <v/>
      </c>
      <c r="AB13" s="15" t="str">
        <f>IF(AB$1+$A13&lt;1950,"",SUM('longitudinális lx'!AB13:AB$112)/'longitudinális lx'!AB13-0.5)</f>
        <v/>
      </c>
      <c r="AC13" s="15" t="str">
        <f>IF(AC$1+$A13&lt;1950,"",SUM('longitudinális lx'!AC13:AC$112)/'longitudinális lx'!AC13-0.5)</f>
        <v/>
      </c>
      <c r="AD13" s="15" t="str">
        <f>IF(AD$1+$A13&lt;1950,"",SUM('longitudinális lx'!AD13:AD$112)/'longitudinális lx'!AD13-0.5)</f>
        <v/>
      </c>
      <c r="AE13" s="15" t="str">
        <f>IF(AE$1+$A13&lt;1950,"",SUM('longitudinális lx'!AE13:AE$112)/'longitudinális lx'!AE13-0.5)</f>
        <v/>
      </c>
      <c r="AF13" s="15" t="str">
        <f>IF(AF$1+$A13&lt;1950,"",SUM('longitudinális lx'!AF13:AF$112)/'longitudinális lx'!AF13-0.5)</f>
        <v/>
      </c>
      <c r="AG13" s="15" t="str">
        <f>IF(AG$1+$A13&lt;1950,"",SUM('longitudinális lx'!AG13:AG$112)/'longitudinális lx'!AG13-0.5)</f>
        <v/>
      </c>
      <c r="AH13" s="15" t="str">
        <f>IF(AH$1+$A13&lt;1950,"",SUM('longitudinális lx'!AH13:AH$112)/'longitudinális lx'!AH13-0.5)</f>
        <v/>
      </c>
      <c r="AI13" s="15" t="str">
        <f>IF(AI$1+$A13&lt;1950,"",SUM('longitudinális lx'!AI13:AI$112)/'longitudinális lx'!AI13-0.5)</f>
        <v/>
      </c>
      <c r="AJ13" s="15" t="str">
        <f>IF(AJ$1+$A13&lt;1950,"",SUM('longitudinális lx'!AJ13:AJ$112)/'longitudinális lx'!AJ13-0.5)</f>
        <v/>
      </c>
      <c r="AK13" s="15" t="str">
        <f>IF(AK$1+$A13&lt;1950,"",SUM('longitudinális lx'!AK13:AK$112)/'longitudinális lx'!AK13-0.5)</f>
        <v/>
      </c>
      <c r="AL13" s="15" t="str">
        <f>IF(AL$1+$A13&lt;1950,"",SUM('longitudinális lx'!AL13:AL$112)/'longitudinális lx'!AL13-0.5)</f>
        <v/>
      </c>
      <c r="AM13" s="15" t="str">
        <f>IF(AM$1+$A13&lt;1950,"",SUM('longitudinális lx'!AM13:AM$112)/'longitudinális lx'!AM13-0.5)</f>
        <v/>
      </c>
      <c r="AN13" s="15" t="str">
        <f>IF(AN$1+$A13&lt;1950,"",SUM('longitudinális lx'!AN13:AN$112)/'longitudinális lx'!AN13-0.5)</f>
        <v/>
      </c>
      <c r="AO13" s="15" t="str">
        <f>IF(AO$1+$A13&lt;1950,"",SUM('longitudinális lx'!AO13:AO$112)/'longitudinális lx'!AO13-0.5)</f>
        <v/>
      </c>
      <c r="AP13" s="15" t="str">
        <f>IF(AP$1+$A13&lt;1950,"",SUM('longitudinális lx'!AP13:AP$112)/'longitudinális lx'!AP13-0.5)</f>
        <v/>
      </c>
      <c r="AQ13" s="15" t="str">
        <f>IF(AQ$1+$A13&lt;1950,"",SUM('longitudinális lx'!AQ13:AQ$112)/'longitudinális lx'!AQ13-0.5)</f>
        <v/>
      </c>
      <c r="AR13" s="15" t="str">
        <f>IF(AR$1+$A13&lt;1950,"",SUM('longitudinális lx'!AR13:AR$112)/'longitudinális lx'!AR13-0.5)</f>
        <v/>
      </c>
      <c r="AS13" s="15" t="str">
        <f>IF(AS$1+$A13&lt;1950,"",SUM('longitudinális lx'!AS13:AS$112)/'longitudinális lx'!AS13-0.5)</f>
        <v/>
      </c>
      <c r="AT13" s="15" t="str">
        <f>IF(AT$1+$A13&lt;1950,"",SUM('longitudinális lx'!AT13:AT$112)/'longitudinális lx'!AT13-0.5)</f>
        <v/>
      </c>
      <c r="AU13" s="15" t="str">
        <f>IF(AU$1+$A13&lt;1950,"",SUM('longitudinális lx'!AU13:AU$112)/'longitudinális lx'!AU13-0.5)</f>
        <v/>
      </c>
      <c r="AV13" s="15" t="str">
        <f>IF(AV$1+$A13&lt;1950,"",SUM('longitudinális lx'!AV13:AV$112)/'longitudinális lx'!AV13-0.5)</f>
        <v/>
      </c>
      <c r="AW13" s="15" t="str">
        <f>IF(AW$1+$A13&lt;1950,"",SUM('longitudinális lx'!AW13:AW$112)/'longitudinális lx'!AW13-0.5)</f>
        <v/>
      </c>
      <c r="AX13" s="15" t="str">
        <f>IF(AX$1+$A13&lt;1950,"",SUM('longitudinális lx'!AX13:AX$112)/'longitudinális lx'!AX13-0.5)</f>
        <v/>
      </c>
      <c r="AY13" s="15" t="str">
        <f>IF(AY$1+$A13&lt;1950,"",SUM('longitudinális lx'!AY13:AY$112)/'longitudinális lx'!AY13-0.5)</f>
        <v/>
      </c>
      <c r="AZ13" s="15" t="str">
        <f>IF(AZ$1+$A13&lt;1950,"",SUM('longitudinális lx'!AZ13:AZ$112)/'longitudinális lx'!AZ13-0.5)</f>
        <v/>
      </c>
      <c r="BA13" s="15" t="str">
        <f>IF(BA$1+$A13&lt;1950,"",SUM('longitudinális lx'!BA13:BA$112)/'longitudinális lx'!BA13-0.5)</f>
        <v/>
      </c>
      <c r="BB13" s="15" t="str">
        <f>IF(BB$1+$A13&lt;1950,"",SUM('longitudinális lx'!BB13:BB$112)/'longitudinális lx'!BB13-0.5)</f>
        <v/>
      </c>
      <c r="BC13" s="15" t="str">
        <f>IF(BC$1+$A13&lt;1950,"",SUM('longitudinális lx'!BC13:BC$112)/'longitudinális lx'!BC13-0.5)</f>
        <v/>
      </c>
      <c r="BD13" s="15" t="str">
        <f>IF(BD$1+$A13&lt;1950,"",SUM('longitudinális lx'!BD13:BD$112)/'longitudinális lx'!BD13-0.5)</f>
        <v/>
      </c>
      <c r="BE13" s="15" t="str">
        <f>IF(BE$1+$A13&lt;1950,"",SUM('longitudinális lx'!BE13:BE$112)/'longitudinális lx'!BE13-0.5)</f>
        <v/>
      </c>
      <c r="BF13" s="15" t="str">
        <f>IF(BF$1+$A13&lt;1950,"",SUM('longitudinális lx'!BF13:BF$112)/'longitudinális lx'!BF13-0.5)</f>
        <v/>
      </c>
      <c r="BG13" s="15" t="str">
        <f>IF(BG$1+$A13&lt;1950,"",SUM('longitudinális lx'!BG13:BG$112)/'longitudinális lx'!BG13-0.5)</f>
        <v/>
      </c>
      <c r="BH13" s="15" t="str">
        <f>IF(BH$1+$A13&lt;1950,"",SUM('longitudinális lx'!BH13:BH$112)/'longitudinális lx'!BH13-0.5)</f>
        <v/>
      </c>
      <c r="BI13" s="15" t="str">
        <f>IF(BI$1+$A13&lt;1950,"",SUM('longitudinális lx'!BI13:BI$112)/'longitudinális lx'!BI13-0.5)</f>
        <v/>
      </c>
      <c r="BJ13" s="15" t="str">
        <f>IF(BJ$1+$A13&lt;1950,"",SUM('longitudinális lx'!BJ13:BJ$112)/'longitudinális lx'!BJ13-0.5)</f>
        <v/>
      </c>
      <c r="BK13" s="15" t="str">
        <f>IF(BK$1+$A13&lt;1950,"",SUM('longitudinális lx'!BK13:BK$112)/'longitudinális lx'!BK13-0.5)</f>
        <v/>
      </c>
      <c r="BL13" s="15" t="str">
        <f>IF(BL$1+$A13&lt;1950,"",SUM('longitudinális lx'!BL13:BL$112)/'longitudinális lx'!BL13-0.5)</f>
        <v/>
      </c>
      <c r="BM13" s="15" t="str">
        <f>IF(BM$1+$A13&lt;1950,"",SUM('longitudinális lx'!BM13:BM$112)/'longitudinális lx'!BM13-0.5)</f>
        <v/>
      </c>
      <c r="BN13" s="15" t="str">
        <f>IF(BN$1+$A13&lt;1950,"",SUM('longitudinális lx'!BN13:BN$112)/'longitudinális lx'!BN13-0.5)</f>
        <v/>
      </c>
      <c r="BO13" s="15" t="str">
        <f>IF(BO$1+$A13&lt;1950,"",SUM('longitudinális lx'!BO13:BO$112)/'longitudinális lx'!BO13-0.5)</f>
        <v/>
      </c>
      <c r="BP13" s="15" t="str">
        <f>IF(BP$1+$A13&lt;1950,"",SUM('longitudinális lx'!BP13:BP$112)/'longitudinális lx'!BP13-0.5)</f>
        <v/>
      </c>
      <c r="BQ13" s="15" t="str">
        <f>IF(BQ$1+$A13&lt;1950,"",SUM('longitudinális lx'!BQ13:BQ$112)/'longitudinális lx'!BQ13-0.5)</f>
        <v/>
      </c>
      <c r="BR13" s="15" t="str">
        <f>IF(BR$1+$A13&lt;1950,"",SUM('longitudinális lx'!BR13:BR$112)/'longitudinális lx'!BR13-0.5)</f>
        <v/>
      </c>
      <c r="BS13" s="15" t="str">
        <f>IF(BS$1+$A13&lt;1950,"",SUM('longitudinális lx'!BS13:BS$112)/'longitudinális lx'!BS13-0.5)</f>
        <v/>
      </c>
      <c r="BT13" s="15" t="str">
        <f>IF(BT$1+$A13&lt;1950,"",SUM('longitudinális lx'!BT13:BT$112)/'longitudinális lx'!BT13-0.5)</f>
        <v/>
      </c>
      <c r="BU13" s="15" t="str">
        <f>IF(BU$1+$A13&lt;1950,"",SUM('longitudinális lx'!BU13:BU$112)/'longitudinális lx'!BU13-0.5)</f>
        <v/>
      </c>
      <c r="BV13" s="15" t="str">
        <f>IF(BV$1+$A13&lt;1950,"",SUM('longitudinális lx'!BV13:BV$112)/'longitudinális lx'!BV13-0.5)</f>
        <v/>
      </c>
      <c r="BW13" s="15" t="str">
        <f>IF(BW$1+$A13&lt;1950,"",SUM('longitudinális lx'!BW13:BW$112)/'longitudinális lx'!BW13-0.5)</f>
        <v/>
      </c>
      <c r="BX13" s="15" t="str">
        <f>IF(BX$1+$A13&lt;1950,"",SUM('longitudinális lx'!BX13:BX$112)/'longitudinális lx'!BX13-0.5)</f>
        <v/>
      </c>
      <c r="BY13" s="15" t="str">
        <f>IF(BY$1+$A13&lt;1950,"",SUM('longitudinális lx'!BY13:BY$112)/'longitudinális lx'!BY13-0.5)</f>
        <v/>
      </c>
      <c r="BZ13" s="15" t="str">
        <f>IF(BZ$1+$A13&lt;1950,"",SUM('longitudinális lx'!BZ13:BZ$112)/'longitudinális lx'!BZ13-0.5)</f>
        <v/>
      </c>
      <c r="CA13" s="15" t="str">
        <f>IF(CA$1+$A13&lt;1950,"",SUM('longitudinális lx'!CA13:CA$112)/'longitudinális lx'!CA13-0.5)</f>
        <v/>
      </c>
      <c r="CB13" s="15" t="str">
        <f>IF(CB$1+$A13&lt;1950,"",SUM('longitudinális lx'!CB13:CB$112)/'longitudinális lx'!CB13-0.5)</f>
        <v/>
      </c>
      <c r="CC13" s="15" t="str">
        <f>IF(CC$1+$A13&lt;1950,"",SUM('longitudinális lx'!CC13:CC$112)/'longitudinális lx'!CC13-0.5)</f>
        <v/>
      </c>
      <c r="CD13" s="15" t="str">
        <f>IF(CD$1+$A13&lt;1950,"",SUM('longitudinális lx'!CD13:CD$112)/'longitudinális lx'!CD13-0.5)</f>
        <v/>
      </c>
      <c r="CE13" s="15" t="str">
        <f>IF(CE$1+$A13&lt;1950,"",SUM('longitudinális lx'!CE13:CE$112)/'longitudinális lx'!CE13-0.5)</f>
        <v/>
      </c>
      <c r="CF13" s="15" t="str">
        <f>IF(CF$1+$A13&lt;1950,"",SUM('longitudinális lx'!CF13:CF$112)/'longitudinális lx'!CF13-0.5)</f>
        <v/>
      </c>
      <c r="CG13" s="15" t="str">
        <f>IF(CG$1+$A13&lt;1950,"",SUM('longitudinális lx'!CG13:CG$112)/'longitudinális lx'!CG13-0.5)</f>
        <v/>
      </c>
      <c r="CH13" s="15" t="str">
        <f>IF(CH$1+$A13&lt;1950,"",SUM('longitudinális lx'!CH13:CH$112)/'longitudinális lx'!CH13-0.5)</f>
        <v/>
      </c>
      <c r="CI13" s="15" t="str">
        <f>IF(CI$1+$A13&lt;1950,"",SUM('longitudinális lx'!CI13:CI$112)/'longitudinális lx'!CI13-0.5)</f>
        <v/>
      </c>
      <c r="CJ13" s="15" t="str">
        <f>IF(CJ$1+$A13&lt;1950,"",SUM('longitudinális lx'!CJ13:CJ$112)/'longitudinális lx'!CJ13-0.5)</f>
        <v/>
      </c>
      <c r="CK13" s="15" t="str">
        <f>IF(CK$1+$A13&lt;1950,"",SUM('longitudinális lx'!CK13:CK$112)/'longitudinális lx'!CK13-0.5)</f>
        <v/>
      </c>
      <c r="CL13" s="15" t="str">
        <f>IF(CL$1+$A13&lt;1950,"",SUM('longitudinális lx'!CL13:CL$112)/'longitudinális lx'!CL13-0.5)</f>
        <v/>
      </c>
      <c r="CM13" s="15" t="str">
        <f>IF(CM$1+$A13&lt;1950,"",SUM('longitudinális lx'!CM13:CM$112)/'longitudinális lx'!CM13-0.5)</f>
        <v/>
      </c>
      <c r="CN13" s="15" t="str">
        <f>IF(CN$1+$A13&lt;1950,"",SUM('longitudinális lx'!CN13:CN$112)/'longitudinális lx'!CN13-0.5)</f>
        <v/>
      </c>
      <c r="CO13" s="15" t="str">
        <f>IF(CO$1+$A13&lt;1950,"",SUM('longitudinális lx'!CO13:CO$112)/'longitudinális lx'!CO13-0.5)</f>
        <v/>
      </c>
      <c r="CP13" s="15" t="str">
        <f>IF(CP$1+$A13&lt;1950,"",SUM('longitudinális lx'!CP13:CP$112)/'longitudinális lx'!CP13-0.5)</f>
        <v/>
      </c>
      <c r="CQ13" s="15" t="str">
        <f>IF(CQ$1+$A13&lt;1950,"",SUM('longitudinális lx'!CQ13:CQ$112)/'longitudinális lx'!CQ13-0.5)</f>
        <v/>
      </c>
      <c r="CR13" s="15" t="str">
        <f>IF(CR$1+$A13&lt;1950,"",SUM('longitudinális lx'!CR13:CR$112)/'longitudinális lx'!CR13-0.5)</f>
        <v/>
      </c>
      <c r="CS13" s="15" t="str">
        <f>IF(CS$1+$A13&lt;1950,"",SUM('longitudinális lx'!CS13:CS$112)/'longitudinális lx'!CS13-0.5)</f>
        <v/>
      </c>
      <c r="CT13" s="15" t="str">
        <f>IF(CT$1+$A13&lt;1950,"",SUM('longitudinális lx'!CT13:CT$112)/'longitudinális lx'!CT13-0.5)</f>
        <v/>
      </c>
      <c r="CU13" s="15" t="str">
        <f>IF(CU$1+$A13&lt;1950,"",SUM('longitudinális lx'!CU13:CU$112)/'longitudinális lx'!CU13-0.5)</f>
        <v/>
      </c>
      <c r="CV13" s="15" t="str">
        <f>IF(CV$1+$A13&lt;1950,"",SUM('longitudinális lx'!CV13:CV$112)/'longitudinális lx'!CV13-0.5)</f>
        <v/>
      </c>
      <c r="CW13" s="15">
        <f>IF(CW$1+$A13&lt;1950,"",SUM('longitudinális lx'!CW13:CW$112)/'longitudinális lx'!CW13-0.5)</f>
        <v>66.760492747677603</v>
      </c>
      <c r="CX13" s="15">
        <f>IF(CX$1+$A13&lt;1950,"",SUM('longitudinális lx'!CX13:CX$112)/'longitudinális lx'!CX13-0.5)</f>
        <v>66.987883375032894</v>
      </c>
      <c r="CY13" s="15">
        <f>IF(CY$1+$A13&lt;1950,"",SUM('longitudinális lx'!CY13:CY$112)/'longitudinális lx'!CY13-0.5)</f>
        <v>67.155479663384526</v>
      </c>
      <c r="CZ13" s="15">
        <f>IF(CZ$1+$A13&lt;1950,"",SUM('longitudinális lx'!CZ13:CZ$112)/'longitudinális lx'!CZ13-0.5)</f>
        <v>67.204478642113799</v>
      </c>
      <c r="DA13" s="15">
        <f>IF(DA$1+$A13&lt;1950,"",SUM('longitudinális lx'!DA13:DA$112)/'longitudinális lx'!DA13-0.5)</f>
        <v>67.37444127326097</v>
      </c>
      <c r="DB13" s="15">
        <f>IF(DB$1+$A13&lt;1950,"",SUM('longitudinális lx'!DB13:DB$112)/'longitudinális lx'!DB13-0.5)</f>
        <v>67.120269741752139</v>
      </c>
      <c r="DC13" s="15">
        <f>IF(DC$1+$A13&lt;1950,"",SUM('longitudinális lx'!DC13:DC$112)/'longitudinális lx'!DC13-0.5)</f>
        <v>67.345971494536144</v>
      </c>
      <c r="DD13" s="15">
        <f>IF(DD$1+$A13&lt;1950,"",SUM('longitudinális lx'!DD13:DD$112)/'longitudinális lx'!DD13-0.5)</f>
        <v>67.557363612475783</v>
      </c>
      <c r="DE13" s="15">
        <f>IF(DE$1+$A13&lt;1950,"",SUM('longitudinális lx'!DE13:DE$112)/'longitudinális lx'!DE13-0.5)</f>
        <v>67.538534593292184</v>
      </c>
      <c r="DF13" s="15">
        <f>IF(DF$1+$A13&lt;1950,"",SUM('longitudinális lx'!DF13:DF$112)/'longitudinális lx'!DF13-0.5)</f>
        <v>67.633093108472934</v>
      </c>
      <c r="DG13" s="15">
        <f>IF(DG$1+$A13&lt;1950,"",SUM('longitudinális lx'!DG13:DG$112)/'longitudinális lx'!DG13-0.5)</f>
        <v>67.660450287039168</v>
      </c>
      <c r="DH13" s="15">
        <f>SUM('longitudinális lx'!DH13:DH$112)/'longitudinális lx'!DH13-0.5</f>
        <v>67.582000577456398</v>
      </c>
      <c r="DI13" s="15">
        <f>SUM('longitudinális lx'!DI13:DI$112)/'longitudinális lx'!DI13-0.5</f>
        <v>67.753343345664163</v>
      </c>
      <c r="DJ13" s="15">
        <f>SUM('longitudinális lx'!DJ13:DJ$112)/'longitudinális lx'!DJ13-0.5</f>
        <v>67.81644615203534</v>
      </c>
      <c r="DK13" s="15">
        <f>SUM('longitudinális lx'!DK13:DK$112)/'longitudinális lx'!DK13-0.5</f>
        <v>67.786131263376305</v>
      </c>
      <c r="DL13" s="15">
        <f>SUM('longitudinális lx'!DL13:DL$112)/'longitudinális lx'!DL13-0.5</f>
        <v>67.864693583348711</v>
      </c>
      <c r="DM13" s="15">
        <f>SUM('longitudinális lx'!DM13:DM$112)/'longitudinális lx'!DM13-0.5</f>
        <v>67.811598725058474</v>
      </c>
      <c r="DN13" s="15">
        <f>SUM('longitudinális lx'!DN13:DN$112)/'longitudinális lx'!DN13-0.5</f>
        <v>67.936643178403941</v>
      </c>
      <c r="DO13" s="15">
        <f>SUM('longitudinális lx'!DO13:DO$112)/'longitudinális lx'!DO13-0.5</f>
        <v>68.038166679557477</v>
      </c>
      <c r="DP13" s="15">
        <f>SUM('longitudinális lx'!DP13:DP$112)/'longitudinális lx'!DP13-0.5</f>
        <v>68.099451095740349</v>
      </c>
      <c r="DQ13" s="15">
        <f>SUM('longitudinális lx'!DQ13:DQ$112)/'longitudinális lx'!DQ13-0.5</f>
        <v>68.136931133785552</v>
      </c>
      <c r="DR13" s="15">
        <f>SUM('longitudinális lx'!DR13:DR$112)/'longitudinális lx'!DR13-0.5</f>
        <v>68.203145337422114</v>
      </c>
      <c r="DS13" s="15">
        <f>SUM('longitudinális lx'!DS13:DS$112)/'longitudinális lx'!DS13-0.5</f>
        <v>68.371504025374534</v>
      </c>
      <c r="DT13" s="15">
        <f>SUM('longitudinális lx'!DT13:DT$112)/'longitudinális lx'!DT13-0.5</f>
        <v>68.391240334658391</v>
      </c>
      <c r="DU13" s="15">
        <f>SUM('longitudinális lx'!DU13:DU$112)/'longitudinális lx'!DU13-0.5</f>
        <v>68.496847684962418</v>
      </c>
      <c r="DV13" s="15">
        <f>SUM('longitudinális lx'!DV13:DV$112)/'longitudinális lx'!DV13-0.5</f>
        <v>68.569583929232763</v>
      </c>
      <c r="DW13" s="15">
        <f>SUM('longitudinális lx'!DW13:DW$112)/'longitudinális lx'!DW13-0.5</f>
        <v>68.612896497260095</v>
      </c>
      <c r="DX13" s="15">
        <f>SUM('longitudinális lx'!DX13:DX$112)/'longitudinális lx'!DX13-0.5</f>
        <v>68.751320595157623</v>
      </c>
      <c r="DY13" s="15">
        <f>SUM('longitudinális lx'!DY13:DY$112)/'longitudinális lx'!DY13-0.5</f>
        <v>68.733151547039526</v>
      </c>
      <c r="DZ13" s="15">
        <f>SUM('longitudinális lx'!DZ13:DZ$112)/'longitudinális lx'!DZ13-0.5</f>
        <v>68.759961297872579</v>
      </c>
      <c r="EA13" s="15">
        <f>SUM('longitudinális lx'!EA13:EA$112)/'longitudinális lx'!EA13-0.5</f>
        <v>68.88069401352368</v>
      </c>
      <c r="EB13" s="15">
        <f>SUM('longitudinális lx'!EB13:EB$112)/'longitudinális lx'!EB13-0.5</f>
        <v>68.912907354089228</v>
      </c>
      <c r="EC13" s="15">
        <f>SUM('longitudinális lx'!EC13:EC$112)/'longitudinális lx'!EC13-0.5</f>
        <v>68.913121356394612</v>
      </c>
      <c r="ED13" s="15">
        <f>SUM('longitudinális lx'!ED13:ED$112)/'longitudinális lx'!ED13-0.5</f>
        <v>69.00755094747943</v>
      </c>
      <c r="EE13" s="15">
        <f>SUM('longitudinális lx'!EE13:EE$112)/'longitudinális lx'!EE13-0.5</f>
        <v>68.991330285459171</v>
      </c>
      <c r="EF13" s="15">
        <f>SUM('longitudinális lx'!EF13:EF$112)/'longitudinális lx'!EF13-0.5</f>
        <v>69.055654354246542</v>
      </c>
      <c r="EG13" s="15">
        <f>SUM('longitudinális lx'!EG13:EG$112)/'longitudinális lx'!EG13-0.5</f>
        <v>69.099200211548506</v>
      </c>
      <c r="EH13" s="15">
        <f>SUM('longitudinális lx'!EH13:EH$112)/'longitudinális lx'!EH13-0.5</f>
        <v>69.112027006999739</v>
      </c>
      <c r="EI13" s="15">
        <f>SUM('longitudinális lx'!EI13:EI$112)/'longitudinális lx'!EI13-0.5</f>
        <v>69.161004488477033</v>
      </c>
      <c r="EJ13" s="15">
        <f>SUM('longitudinális lx'!EJ13:EJ$112)/'longitudinális lx'!EJ13-0.5</f>
        <v>69.175792611969683</v>
      </c>
      <c r="EK13" s="15">
        <f>SUM('longitudinális lx'!EK13:EK$112)/'longitudinális lx'!EK13-0.5</f>
        <v>69.243251741202442</v>
      </c>
      <c r="EL13" s="15">
        <f>SUM('longitudinális lx'!EL13:EL$112)/'longitudinális lx'!EL13-0.5</f>
        <v>69.260089758003105</v>
      </c>
      <c r="EM13" s="15">
        <f>SUM('longitudinális lx'!EM13:EM$112)/'longitudinális lx'!EM13-0.5</f>
        <v>69.266597933606064</v>
      </c>
      <c r="EN13" s="15">
        <f>SUM('longitudinális lx'!EN13:EN$112)/'longitudinális lx'!EN13-0.5</f>
        <v>69.272891927635996</v>
      </c>
      <c r="EO13" s="15">
        <f>SUM('longitudinális lx'!EO13:EO$112)/'longitudinális lx'!EO13-0.5</f>
        <v>69.302085216553706</v>
      </c>
      <c r="EP13" s="15">
        <f>SUM('longitudinális lx'!EP13:EP$112)/'longitudinális lx'!EP13-0.5</f>
        <v>69.319167642134559</v>
      </c>
      <c r="EQ13" s="15">
        <f>SUM('longitudinális lx'!EQ13:EQ$112)/'longitudinális lx'!EQ13-0.5</f>
        <v>69.313784263737205</v>
      </c>
      <c r="ER13" s="15">
        <f>SUM('longitudinális lx'!ER13:ER$112)/'longitudinális lx'!ER13-0.5</f>
        <v>69.340858369577262</v>
      </c>
      <c r="ES13" s="15">
        <f>SUM('longitudinális lx'!ES13:ES$112)/'longitudinális lx'!ES13-0.5</f>
        <v>69.334084236088913</v>
      </c>
      <c r="ET13" s="15">
        <f>SUM('longitudinális lx'!ET13:ET$112)/'longitudinális lx'!ET13-0.5</f>
        <v>69.357006671672735</v>
      </c>
      <c r="EU13" s="15">
        <f>SUM('longitudinális lx'!EU13:EU$112)/'longitudinális lx'!EU13-0.5</f>
        <v>69.35487717529378</v>
      </c>
      <c r="EV13" s="15">
        <f>SUM('longitudinális lx'!EV13:EV$112)/'longitudinális lx'!EV13-0.5</f>
        <v>69.367546230715675</v>
      </c>
      <c r="EW13" s="15">
        <f>SUM('longitudinális lx'!EW13:EW$112)/'longitudinális lx'!EW13-0.5</f>
        <v>69.375134689454526</v>
      </c>
      <c r="EX13" s="15">
        <f>SUM('longitudinális lx'!EX13:EX$112)/'longitudinális lx'!EX13-0.5</f>
        <v>69.391423987515921</v>
      </c>
      <c r="EY13" s="15">
        <f>SUM('longitudinális lx'!EY13:EY$112)/'longitudinális lx'!EY13-0.5</f>
        <v>69.374857050463618</v>
      </c>
      <c r="EZ13" s="15">
        <f>SUM('longitudinális lx'!EZ13:EZ$112)/'longitudinális lx'!EZ13-0.5</f>
        <v>69.388035767207683</v>
      </c>
      <c r="FA13" s="15">
        <f>SUM('longitudinális lx'!FA13:FA$112)/'longitudinális lx'!FA13-0.5</f>
        <v>69.405005344923353</v>
      </c>
      <c r="FB13" s="15">
        <f>SUM('longitudinális lx'!FB13:FB$112)/'longitudinális lx'!FB13-0.5</f>
        <v>69.396872666688054</v>
      </c>
      <c r="FC13" s="15">
        <f>SUM('longitudinális lx'!FC13:FC$112)/'longitudinális lx'!FC13-0.5</f>
        <v>69.401888530923927</v>
      </c>
      <c r="FD13" s="15">
        <f>SUM('longitudinális lx'!FD13:FD$112)/'longitudinális lx'!FD13-0.5</f>
        <v>69.408126393940179</v>
      </c>
      <c r="FE13" s="15">
        <f>SUM('longitudinális lx'!FE13:FE$112)/'longitudinális lx'!FE13-0.5</f>
        <v>69.412164218420145</v>
      </c>
      <c r="FF13" s="15">
        <f>SUM('longitudinális lx'!FF13:FF$112)/'longitudinális lx'!FF13-0.5</f>
        <v>69.414270663340247</v>
      </c>
      <c r="FG13" s="15">
        <f>SUM('longitudinális lx'!FG13:FG$112)/'longitudinális lx'!FG13-0.5</f>
        <v>69.415984970836575</v>
      </c>
      <c r="FH13" s="15">
        <f>SUM('longitudinális lx'!FH13:FH$112)/'longitudinális lx'!FH13-0.5</f>
        <v>69.417489383803186</v>
      </c>
      <c r="FI13" s="15">
        <f>SUM('longitudinális lx'!FI13:FI$112)/'longitudinális lx'!FI13-0.5</f>
        <v>69.418622048367823</v>
      </c>
      <c r="FJ13" s="15">
        <f>SUM('longitudinális lx'!FJ13:FJ$112)/'longitudinális lx'!FJ13-0.5</f>
        <v>69.41947121558205</v>
      </c>
      <c r="FK13" s="15">
        <f>SUM('longitudinális lx'!FK13:FK$112)/'longitudinális lx'!FK13-0.5</f>
        <v>69.420078857647368</v>
      </c>
      <c r="FL13" s="15">
        <f>SUM('longitudinális lx'!FL13:FL$112)/'longitudinális lx'!FL13-0.5</f>
        <v>69.420479783578344</v>
      </c>
      <c r="FM13" s="15">
        <f>SUM('longitudinális lx'!FM13:FM$112)/'longitudinális lx'!FM13-0.5</f>
        <v>69.420729964534303</v>
      </c>
      <c r="FN13" s="15">
        <f>SUM('longitudinális lx'!FN13:FN$112)/'longitudinális lx'!FN13-0.5</f>
        <v>69.420805104143597</v>
      </c>
      <c r="FO13" s="15">
        <f>SUM('longitudinális lx'!FO13:FO$112)/'longitudinális lx'!FO13-0.5</f>
        <v>69.420805104143568</v>
      </c>
      <c r="FP13" s="15">
        <f>SUM('longitudinális lx'!FP13:FP$112)/'longitudinális lx'!FP13-0.5</f>
        <v>69.420805104143611</v>
      </c>
      <c r="FQ13" s="15">
        <f>SUM('longitudinális lx'!FQ13:FQ$112)/'longitudinális lx'!FQ13-0.5</f>
        <v>69.420805104143497</v>
      </c>
      <c r="FR13" s="15">
        <f>SUM('longitudinális lx'!FR13:FR$112)/'longitudinális lx'!FR13-0.5</f>
        <v>69.420805104143525</v>
      </c>
      <c r="FS13" s="15">
        <f>SUM('longitudinális lx'!FS13:FS$112)/'longitudinális lx'!FS13-0.5</f>
        <v>69.420805104143525</v>
      </c>
      <c r="FT13" s="15">
        <f>SUM('longitudinális lx'!FT13:FT$112)/'longitudinális lx'!FT13-0.5</f>
        <v>69.420805104143554</v>
      </c>
      <c r="FU13" s="15">
        <f>SUM('longitudinális lx'!FU13:FU$112)/'longitudinális lx'!FU13-0.5</f>
        <v>69.420805104143568</v>
      </c>
      <c r="FV13" s="15">
        <f>SUM('longitudinális lx'!FV13:FV$112)/'longitudinális lx'!FV13-0.5</f>
        <v>69.420805104143554</v>
      </c>
      <c r="FW13" s="15">
        <f>SUM('longitudinális lx'!FW13:FW$112)/'longitudinális lx'!FW13-0.5</f>
        <v>69.42080510414354</v>
      </c>
      <c r="FX13" s="15">
        <f>SUM('longitudinális lx'!FX13:FX$112)/'longitudinális lx'!FX13-0.5</f>
        <v>69.420805104143554</v>
      </c>
      <c r="FY13" s="15">
        <f>SUM('longitudinális lx'!FY13:FY$112)/'longitudinális lx'!FY13-0.5</f>
        <v>69.420805104143568</v>
      </c>
    </row>
    <row r="14" spans="1:181" x14ac:dyDescent="0.25">
      <c r="A14" s="13">
        <v>12</v>
      </c>
      <c r="B14" s="15" t="str">
        <f>IF(B$1+$A14&lt;1950,"",SUM('longitudinális lx'!B14:B$112)/'longitudinális lx'!B14-0.5)</f>
        <v/>
      </c>
      <c r="C14" s="15" t="str">
        <f>IF(C$1+$A14&lt;1950,"",SUM('longitudinális lx'!C14:C$112)/'longitudinális lx'!C14-0.5)</f>
        <v/>
      </c>
      <c r="D14" s="15" t="str">
        <f>IF(D$1+$A14&lt;1950,"",SUM('longitudinális lx'!D14:D$112)/'longitudinális lx'!D14-0.5)</f>
        <v/>
      </c>
      <c r="E14" s="15" t="str">
        <f>IF(E$1+$A14&lt;1950,"",SUM('longitudinális lx'!E14:E$112)/'longitudinális lx'!E14-0.5)</f>
        <v/>
      </c>
      <c r="F14" s="15" t="str">
        <f>IF(F$1+$A14&lt;1950,"",SUM('longitudinális lx'!F14:F$112)/'longitudinális lx'!F14-0.5)</f>
        <v/>
      </c>
      <c r="G14" s="15" t="str">
        <f>IF(G$1+$A14&lt;1950,"",SUM('longitudinális lx'!G14:G$112)/'longitudinális lx'!G14-0.5)</f>
        <v/>
      </c>
      <c r="H14" s="15" t="str">
        <f>IF(H$1+$A14&lt;1950,"",SUM('longitudinális lx'!H14:H$112)/'longitudinális lx'!H14-0.5)</f>
        <v/>
      </c>
      <c r="I14" s="15" t="str">
        <f>IF(I$1+$A14&lt;1950,"",SUM('longitudinális lx'!I14:I$112)/'longitudinális lx'!I14-0.5)</f>
        <v/>
      </c>
      <c r="J14" s="15" t="str">
        <f>IF(J$1+$A14&lt;1950,"",SUM('longitudinális lx'!J14:J$112)/'longitudinális lx'!J14-0.5)</f>
        <v/>
      </c>
      <c r="K14" s="15" t="str">
        <f>IF(K$1+$A14&lt;1950,"",SUM('longitudinális lx'!K14:K$112)/'longitudinális lx'!K14-0.5)</f>
        <v/>
      </c>
      <c r="L14" s="15" t="str">
        <f>IF(L$1+$A14&lt;1950,"",SUM('longitudinális lx'!L14:L$112)/'longitudinális lx'!L14-0.5)</f>
        <v/>
      </c>
      <c r="M14" s="15" t="str">
        <f>IF(M$1+$A14&lt;1950,"",SUM('longitudinális lx'!M14:M$112)/'longitudinális lx'!M14-0.5)</f>
        <v/>
      </c>
      <c r="N14" s="15" t="str">
        <f>IF(N$1+$A14&lt;1950,"",SUM('longitudinális lx'!N14:N$112)/'longitudinális lx'!N14-0.5)</f>
        <v/>
      </c>
      <c r="O14" s="15" t="str">
        <f>IF(O$1+$A14&lt;1950,"",SUM('longitudinális lx'!O14:O$112)/'longitudinális lx'!O14-0.5)</f>
        <v/>
      </c>
      <c r="P14" s="15" t="str">
        <f>IF(P$1+$A14&lt;1950,"",SUM('longitudinális lx'!P14:P$112)/'longitudinális lx'!P14-0.5)</f>
        <v/>
      </c>
      <c r="Q14" s="15" t="str">
        <f>IF(Q$1+$A14&lt;1950,"",SUM('longitudinális lx'!Q14:Q$112)/'longitudinális lx'!Q14-0.5)</f>
        <v/>
      </c>
      <c r="R14" s="15" t="str">
        <f>IF(R$1+$A14&lt;1950,"",SUM('longitudinális lx'!R14:R$112)/'longitudinális lx'!R14-0.5)</f>
        <v/>
      </c>
      <c r="S14" s="15" t="str">
        <f>IF(S$1+$A14&lt;1950,"",SUM('longitudinális lx'!S14:S$112)/'longitudinális lx'!S14-0.5)</f>
        <v/>
      </c>
      <c r="T14" s="15" t="str">
        <f>IF(T$1+$A14&lt;1950,"",SUM('longitudinális lx'!T14:T$112)/'longitudinális lx'!T14-0.5)</f>
        <v/>
      </c>
      <c r="U14" s="15" t="str">
        <f>IF(U$1+$A14&lt;1950,"",SUM('longitudinális lx'!U14:U$112)/'longitudinális lx'!U14-0.5)</f>
        <v/>
      </c>
      <c r="V14" s="15" t="str">
        <f>IF(V$1+$A14&lt;1950,"",SUM('longitudinális lx'!V14:V$112)/'longitudinális lx'!V14-0.5)</f>
        <v/>
      </c>
      <c r="W14" s="15" t="str">
        <f>IF(W$1+$A14&lt;1950,"",SUM('longitudinális lx'!W14:W$112)/'longitudinális lx'!W14-0.5)</f>
        <v/>
      </c>
      <c r="X14" s="15" t="str">
        <f>IF(X$1+$A14&lt;1950,"",SUM('longitudinális lx'!X14:X$112)/'longitudinális lx'!X14-0.5)</f>
        <v/>
      </c>
      <c r="Y14" s="15" t="str">
        <f>IF(Y$1+$A14&lt;1950,"",SUM('longitudinális lx'!Y14:Y$112)/'longitudinális lx'!Y14-0.5)</f>
        <v/>
      </c>
      <c r="Z14" s="15" t="str">
        <f>IF(Z$1+$A14&lt;1950,"",SUM('longitudinális lx'!Z14:Z$112)/'longitudinális lx'!Z14-0.5)</f>
        <v/>
      </c>
      <c r="AA14" s="15" t="str">
        <f>IF(AA$1+$A14&lt;1950,"",SUM('longitudinális lx'!AA14:AA$112)/'longitudinális lx'!AA14-0.5)</f>
        <v/>
      </c>
      <c r="AB14" s="15" t="str">
        <f>IF(AB$1+$A14&lt;1950,"",SUM('longitudinális lx'!AB14:AB$112)/'longitudinális lx'!AB14-0.5)</f>
        <v/>
      </c>
      <c r="AC14" s="15" t="str">
        <f>IF(AC$1+$A14&lt;1950,"",SUM('longitudinális lx'!AC14:AC$112)/'longitudinális lx'!AC14-0.5)</f>
        <v/>
      </c>
      <c r="AD14" s="15" t="str">
        <f>IF(AD$1+$A14&lt;1950,"",SUM('longitudinális lx'!AD14:AD$112)/'longitudinális lx'!AD14-0.5)</f>
        <v/>
      </c>
      <c r="AE14" s="15" t="str">
        <f>IF(AE$1+$A14&lt;1950,"",SUM('longitudinális lx'!AE14:AE$112)/'longitudinális lx'!AE14-0.5)</f>
        <v/>
      </c>
      <c r="AF14" s="15" t="str">
        <f>IF(AF$1+$A14&lt;1950,"",SUM('longitudinális lx'!AF14:AF$112)/'longitudinális lx'!AF14-0.5)</f>
        <v/>
      </c>
      <c r="AG14" s="15" t="str">
        <f>IF(AG$1+$A14&lt;1950,"",SUM('longitudinális lx'!AG14:AG$112)/'longitudinális lx'!AG14-0.5)</f>
        <v/>
      </c>
      <c r="AH14" s="15" t="str">
        <f>IF(AH$1+$A14&lt;1950,"",SUM('longitudinális lx'!AH14:AH$112)/'longitudinális lx'!AH14-0.5)</f>
        <v/>
      </c>
      <c r="AI14" s="15" t="str">
        <f>IF(AI$1+$A14&lt;1950,"",SUM('longitudinális lx'!AI14:AI$112)/'longitudinális lx'!AI14-0.5)</f>
        <v/>
      </c>
      <c r="AJ14" s="15" t="str">
        <f>IF(AJ$1+$A14&lt;1950,"",SUM('longitudinális lx'!AJ14:AJ$112)/'longitudinális lx'!AJ14-0.5)</f>
        <v/>
      </c>
      <c r="AK14" s="15" t="str">
        <f>IF(AK$1+$A14&lt;1950,"",SUM('longitudinális lx'!AK14:AK$112)/'longitudinális lx'!AK14-0.5)</f>
        <v/>
      </c>
      <c r="AL14" s="15" t="str">
        <f>IF(AL$1+$A14&lt;1950,"",SUM('longitudinális lx'!AL14:AL$112)/'longitudinális lx'!AL14-0.5)</f>
        <v/>
      </c>
      <c r="AM14" s="15" t="str">
        <f>IF(AM$1+$A14&lt;1950,"",SUM('longitudinális lx'!AM14:AM$112)/'longitudinális lx'!AM14-0.5)</f>
        <v/>
      </c>
      <c r="AN14" s="15" t="str">
        <f>IF(AN$1+$A14&lt;1950,"",SUM('longitudinális lx'!AN14:AN$112)/'longitudinális lx'!AN14-0.5)</f>
        <v/>
      </c>
      <c r="AO14" s="15" t="str">
        <f>IF(AO$1+$A14&lt;1950,"",SUM('longitudinális lx'!AO14:AO$112)/'longitudinális lx'!AO14-0.5)</f>
        <v/>
      </c>
      <c r="AP14" s="15" t="str">
        <f>IF(AP$1+$A14&lt;1950,"",SUM('longitudinális lx'!AP14:AP$112)/'longitudinális lx'!AP14-0.5)</f>
        <v/>
      </c>
      <c r="AQ14" s="15" t="str">
        <f>IF(AQ$1+$A14&lt;1950,"",SUM('longitudinális lx'!AQ14:AQ$112)/'longitudinális lx'!AQ14-0.5)</f>
        <v/>
      </c>
      <c r="AR14" s="15" t="str">
        <f>IF(AR$1+$A14&lt;1950,"",SUM('longitudinális lx'!AR14:AR$112)/'longitudinális lx'!AR14-0.5)</f>
        <v/>
      </c>
      <c r="AS14" s="15" t="str">
        <f>IF(AS$1+$A14&lt;1950,"",SUM('longitudinális lx'!AS14:AS$112)/'longitudinális lx'!AS14-0.5)</f>
        <v/>
      </c>
      <c r="AT14" s="15" t="str">
        <f>IF(AT$1+$A14&lt;1950,"",SUM('longitudinális lx'!AT14:AT$112)/'longitudinális lx'!AT14-0.5)</f>
        <v/>
      </c>
      <c r="AU14" s="15" t="str">
        <f>IF(AU$1+$A14&lt;1950,"",SUM('longitudinális lx'!AU14:AU$112)/'longitudinális lx'!AU14-0.5)</f>
        <v/>
      </c>
      <c r="AV14" s="15" t="str">
        <f>IF(AV$1+$A14&lt;1950,"",SUM('longitudinális lx'!AV14:AV$112)/'longitudinális lx'!AV14-0.5)</f>
        <v/>
      </c>
      <c r="AW14" s="15" t="str">
        <f>IF(AW$1+$A14&lt;1950,"",SUM('longitudinális lx'!AW14:AW$112)/'longitudinális lx'!AW14-0.5)</f>
        <v/>
      </c>
      <c r="AX14" s="15" t="str">
        <f>IF(AX$1+$A14&lt;1950,"",SUM('longitudinális lx'!AX14:AX$112)/'longitudinális lx'!AX14-0.5)</f>
        <v/>
      </c>
      <c r="AY14" s="15" t="str">
        <f>IF(AY$1+$A14&lt;1950,"",SUM('longitudinális lx'!AY14:AY$112)/'longitudinális lx'!AY14-0.5)</f>
        <v/>
      </c>
      <c r="AZ14" s="15" t="str">
        <f>IF(AZ$1+$A14&lt;1950,"",SUM('longitudinális lx'!AZ14:AZ$112)/'longitudinális lx'!AZ14-0.5)</f>
        <v/>
      </c>
      <c r="BA14" s="15" t="str">
        <f>IF(BA$1+$A14&lt;1950,"",SUM('longitudinális lx'!BA14:BA$112)/'longitudinális lx'!BA14-0.5)</f>
        <v/>
      </c>
      <c r="BB14" s="15" t="str">
        <f>IF(BB$1+$A14&lt;1950,"",SUM('longitudinális lx'!BB14:BB$112)/'longitudinális lx'!BB14-0.5)</f>
        <v/>
      </c>
      <c r="BC14" s="15" t="str">
        <f>IF(BC$1+$A14&lt;1950,"",SUM('longitudinális lx'!BC14:BC$112)/'longitudinális lx'!BC14-0.5)</f>
        <v/>
      </c>
      <c r="BD14" s="15" t="str">
        <f>IF(BD$1+$A14&lt;1950,"",SUM('longitudinális lx'!BD14:BD$112)/'longitudinális lx'!BD14-0.5)</f>
        <v/>
      </c>
      <c r="BE14" s="15" t="str">
        <f>IF(BE$1+$A14&lt;1950,"",SUM('longitudinális lx'!BE14:BE$112)/'longitudinális lx'!BE14-0.5)</f>
        <v/>
      </c>
      <c r="BF14" s="15" t="str">
        <f>IF(BF$1+$A14&lt;1950,"",SUM('longitudinális lx'!BF14:BF$112)/'longitudinális lx'!BF14-0.5)</f>
        <v/>
      </c>
      <c r="BG14" s="15" t="str">
        <f>IF(BG$1+$A14&lt;1950,"",SUM('longitudinális lx'!BG14:BG$112)/'longitudinális lx'!BG14-0.5)</f>
        <v/>
      </c>
      <c r="BH14" s="15" t="str">
        <f>IF(BH$1+$A14&lt;1950,"",SUM('longitudinális lx'!BH14:BH$112)/'longitudinális lx'!BH14-0.5)</f>
        <v/>
      </c>
      <c r="BI14" s="15" t="str">
        <f>IF(BI$1+$A14&lt;1950,"",SUM('longitudinális lx'!BI14:BI$112)/'longitudinális lx'!BI14-0.5)</f>
        <v/>
      </c>
      <c r="BJ14" s="15" t="str">
        <f>IF(BJ$1+$A14&lt;1950,"",SUM('longitudinális lx'!BJ14:BJ$112)/'longitudinális lx'!BJ14-0.5)</f>
        <v/>
      </c>
      <c r="BK14" s="15" t="str">
        <f>IF(BK$1+$A14&lt;1950,"",SUM('longitudinális lx'!BK14:BK$112)/'longitudinális lx'!BK14-0.5)</f>
        <v/>
      </c>
      <c r="BL14" s="15" t="str">
        <f>IF(BL$1+$A14&lt;1950,"",SUM('longitudinális lx'!BL14:BL$112)/'longitudinális lx'!BL14-0.5)</f>
        <v/>
      </c>
      <c r="BM14" s="15" t="str">
        <f>IF(BM$1+$A14&lt;1950,"",SUM('longitudinális lx'!BM14:BM$112)/'longitudinális lx'!BM14-0.5)</f>
        <v/>
      </c>
      <c r="BN14" s="15" t="str">
        <f>IF(BN$1+$A14&lt;1950,"",SUM('longitudinális lx'!BN14:BN$112)/'longitudinális lx'!BN14-0.5)</f>
        <v/>
      </c>
      <c r="BO14" s="15" t="str">
        <f>IF(BO$1+$A14&lt;1950,"",SUM('longitudinális lx'!BO14:BO$112)/'longitudinális lx'!BO14-0.5)</f>
        <v/>
      </c>
      <c r="BP14" s="15" t="str">
        <f>IF(BP$1+$A14&lt;1950,"",SUM('longitudinális lx'!BP14:BP$112)/'longitudinális lx'!BP14-0.5)</f>
        <v/>
      </c>
      <c r="BQ14" s="15" t="str">
        <f>IF(BQ$1+$A14&lt;1950,"",SUM('longitudinális lx'!BQ14:BQ$112)/'longitudinális lx'!BQ14-0.5)</f>
        <v/>
      </c>
      <c r="BR14" s="15" t="str">
        <f>IF(BR$1+$A14&lt;1950,"",SUM('longitudinális lx'!BR14:BR$112)/'longitudinális lx'!BR14-0.5)</f>
        <v/>
      </c>
      <c r="BS14" s="15" t="str">
        <f>IF(BS$1+$A14&lt;1950,"",SUM('longitudinális lx'!BS14:BS$112)/'longitudinális lx'!BS14-0.5)</f>
        <v/>
      </c>
      <c r="BT14" s="15" t="str">
        <f>IF(BT$1+$A14&lt;1950,"",SUM('longitudinális lx'!BT14:BT$112)/'longitudinális lx'!BT14-0.5)</f>
        <v/>
      </c>
      <c r="BU14" s="15" t="str">
        <f>IF(BU$1+$A14&lt;1950,"",SUM('longitudinális lx'!BU14:BU$112)/'longitudinális lx'!BU14-0.5)</f>
        <v/>
      </c>
      <c r="BV14" s="15" t="str">
        <f>IF(BV$1+$A14&lt;1950,"",SUM('longitudinális lx'!BV14:BV$112)/'longitudinális lx'!BV14-0.5)</f>
        <v/>
      </c>
      <c r="BW14" s="15" t="str">
        <f>IF(BW$1+$A14&lt;1950,"",SUM('longitudinális lx'!BW14:BW$112)/'longitudinális lx'!BW14-0.5)</f>
        <v/>
      </c>
      <c r="BX14" s="15" t="str">
        <f>IF(BX$1+$A14&lt;1950,"",SUM('longitudinális lx'!BX14:BX$112)/'longitudinális lx'!BX14-0.5)</f>
        <v/>
      </c>
      <c r="BY14" s="15" t="str">
        <f>IF(BY$1+$A14&lt;1950,"",SUM('longitudinális lx'!BY14:BY$112)/'longitudinális lx'!BY14-0.5)</f>
        <v/>
      </c>
      <c r="BZ14" s="15" t="str">
        <f>IF(BZ$1+$A14&lt;1950,"",SUM('longitudinális lx'!BZ14:BZ$112)/'longitudinális lx'!BZ14-0.5)</f>
        <v/>
      </c>
      <c r="CA14" s="15" t="str">
        <f>IF(CA$1+$A14&lt;1950,"",SUM('longitudinális lx'!CA14:CA$112)/'longitudinális lx'!CA14-0.5)</f>
        <v/>
      </c>
      <c r="CB14" s="15" t="str">
        <f>IF(CB$1+$A14&lt;1950,"",SUM('longitudinális lx'!CB14:CB$112)/'longitudinális lx'!CB14-0.5)</f>
        <v/>
      </c>
      <c r="CC14" s="15" t="str">
        <f>IF(CC$1+$A14&lt;1950,"",SUM('longitudinális lx'!CC14:CC$112)/'longitudinális lx'!CC14-0.5)</f>
        <v/>
      </c>
      <c r="CD14" s="15" t="str">
        <f>IF(CD$1+$A14&lt;1950,"",SUM('longitudinális lx'!CD14:CD$112)/'longitudinális lx'!CD14-0.5)</f>
        <v/>
      </c>
      <c r="CE14" s="15" t="str">
        <f>IF(CE$1+$A14&lt;1950,"",SUM('longitudinális lx'!CE14:CE$112)/'longitudinális lx'!CE14-0.5)</f>
        <v/>
      </c>
      <c r="CF14" s="15" t="str">
        <f>IF(CF$1+$A14&lt;1950,"",SUM('longitudinális lx'!CF14:CF$112)/'longitudinális lx'!CF14-0.5)</f>
        <v/>
      </c>
      <c r="CG14" s="15" t="str">
        <f>IF(CG$1+$A14&lt;1950,"",SUM('longitudinális lx'!CG14:CG$112)/'longitudinális lx'!CG14-0.5)</f>
        <v/>
      </c>
      <c r="CH14" s="15" t="str">
        <f>IF(CH$1+$A14&lt;1950,"",SUM('longitudinális lx'!CH14:CH$112)/'longitudinális lx'!CH14-0.5)</f>
        <v/>
      </c>
      <c r="CI14" s="15" t="str">
        <f>IF(CI$1+$A14&lt;1950,"",SUM('longitudinális lx'!CI14:CI$112)/'longitudinális lx'!CI14-0.5)</f>
        <v/>
      </c>
      <c r="CJ14" s="15" t="str">
        <f>IF(CJ$1+$A14&lt;1950,"",SUM('longitudinális lx'!CJ14:CJ$112)/'longitudinális lx'!CJ14-0.5)</f>
        <v/>
      </c>
      <c r="CK14" s="15" t="str">
        <f>IF(CK$1+$A14&lt;1950,"",SUM('longitudinális lx'!CK14:CK$112)/'longitudinális lx'!CK14-0.5)</f>
        <v/>
      </c>
      <c r="CL14" s="15" t="str">
        <f>IF(CL$1+$A14&lt;1950,"",SUM('longitudinális lx'!CL14:CL$112)/'longitudinális lx'!CL14-0.5)</f>
        <v/>
      </c>
      <c r="CM14" s="15" t="str">
        <f>IF(CM$1+$A14&lt;1950,"",SUM('longitudinális lx'!CM14:CM$112)/'longitudinális lx'!CM14-0.5)</f>
        <v/>
      </c>
      <c r="CN14" s="15" t="str">
        <f>IF(CN$1+$A14&lt;1950,"",SUM('longitudinális lx'!CN14:CN$112)/'longitudinális lx'!CN14-0.5)</f>
        <v/>
      </c>
      <c r="CO14" s="15" t="str">
        <f>IF(CO$1+$A14&lt;1950,"",SUM('longitudinális lx'!CO14:CO$112)/'longitudinális lx'!CO14-0.5)</f>
        <v/>
      </c>
      <c r="CP14" s="15" t="str">
        <f>IF(CP$1+$A14&lt;1950,"",SUM('longitudinális lx'!CP14:CP$112)/'longitudinális lx'!CP14-0.5)</f>
        <v/>
      </c>
      <c r="CQ14" s="15" t="str">
        <f>IF(CQ$1+$A14&lt;1950,"",SUM('longitudinális lx'!CQ14:CQ$112)/'longitudinális lx'!CQ14-0.5)</f>
        <v/>
      </c>
      <c r="CR14" s="15" t="str">
        <f>IF(CR$1+$A14&lt;1950,"",SUM('longitudinális lx'!CR14:CR$112)/'longitudinális lx'!CR14-0.5)</f>
        <v/>
      </c>
      <c r="CS14" s="15" t="str">
        <f>IF(CS$1+$A14&lt;1950,"",SUM('longitudinális lx'!CS14:CS$112)/'longitudinális lx'!CS14-0.5)</f>
        <v/>
      </c>
      <c r="CT14" s="15" t="str">
        <f>IF(CT$1+$A14&lt;1950,"",SUM('longitudinális lx'!CT14:CT$112)/'longitudinális lx'!CT14-0.5)</f>
        <v/>
      </c>
      <c r="CU14" s="15" t="str">
        <f>IF(CU$1+$A14&lt;1950,"",SUM('longitudinális lx'!CU14:CU$112)/'longitudinális lx'!CU14-0.5)</f>
        <v/>
      </c>
      <c r="CV14" s="15">
        <f>IF(CV$1+$A14&lt;1950,"",SUM('longitudinális lx'!CV14:CV$112)/'longitudinális lx'!CV14-0.5)</f>
        <v>65.684142477616163</v>
      </c>
      <c r="CW14" s="15">
        <f>IF(CW$1+$A14&lt;1950,"",SUM('longitudinális lx'!CW14:CW$112)/'longitudinális lx'!CW14-0.5)</f>
        <v>65.820180910497086</v>
      </c>
      <c r="CX14" s="15">
        <f>IF(CX$1+$A14&lt;1950,"",SUM('longitudinális lx'!CX14:CX$112)/'longitudinális lx'!CX14-0.5)</f>
        <v>66.028465739133765</v>
      </c>
      <c r="CY14" s="15">
        <f>IF(CY$1+$A14&lt;1950,"",SUM('longitudinális lx'!CY14:CY$112)/'longitudinális lx'!CY14-0.5)</f>
        <v>66.188824075422232</v>
      </c>
      <c r="CZ14" s="15">
        <f>IF(CZ$1+$A14&lt;1950,"",SUM('longitudinális lx'!CZ14:CZ$112)/'longitudinális lx'!CZ14-0.5)</f>
        <v>66.242521879585155</v>
      </c>
      <c r="DA14" s="15">
        <f>IF(DA$1+$A14&lt;1950,"",SUM('longitudinális lx'!DA14:DA$112)/'longitudinális lx'!DA14-0.5)</f>
        <v>66.397186316608639</v>
      </c>
      <c r="DB14" s="15">
        <f>IF(DB$1+$A14&lt;1950,"",SUM('longitudinális lx'!DB14:DB$112)/'longitudinális lx'!DB14-0.5)</f>
        <v>66.149595563800219</v>
      </c>
      <c r="DC14" s="15">
        <f>IF(DC$1+$A14&lt;1950,"",SUM('longitudinális lx'!DC14:DC$112)/'longitudinális lx'!DC14-0.5)</f>
        <v>66.371382619931723</v>
      </c>
      <c r="DD14" s="15">
        <f>IF(DD$1+$A14&lt;1950,"",SUM('longitudinális lx'!DD14:DD$112)/'longitudinális lx'!DD14-0.5)</f>
        <v>66.592922861592442</v>
      </c>
      <c r="DE14" s="15">
        <f>IF(DE$1+$A14&lt;1950,"",SUM('longitudinális lx'!DE14:DE$112)/'longitudinális lx'!DE14-0.5)</f>
        <v>66.568715515274079</v>
      </c>
      <c r="DF14" s="15">
        <f>IF(DF$1+$A14&lt;1950,"",SUM('longitudinális lx'!DF14:DF$112)/'longitudinális lx'!DF14-0.5)</f>
        <v>66.65122393893644</v>
      </c>
      <c r="DG14" s="15">
        <f>IF(DG$1+$A14&lt;1950,"",SUM('longitudinális lx'!DG14:DG$112)/'longitudinális lx'!DG14-0.5)</f>
        <v>66.671197678667752</v>
      </c>
      <c r="DH14" s="15">
        <f>SUM('longitudinális lx'!DH14:DH$112)/'longitudinális lx'!DH14-0.5</f>
        <v>66.603473689036889</v>
      </c>
      <c r="DI14" s="15">
        <f>SUM('longitudinális lx'!DI14:DI$112)/'longitudinális lx'!DI14-0.5</f>
        <v>66.780255447843302</v>
      </c>
      <c r="DJ14" s="15">
        <f>SUM('longitudinális lx'!DJ14:DJ$112)/'longitudinális lx'!DJ14-0.5</f>
        <v>66.829912134462219</v>
      </c>
      <c r="DK14" s="15">
        <f>SUM('longitudinális lx'!DK14:DK$112)/'longitudinális lx'!DK14-0.5</f>
        <v>66.799591181612627</v>
      </c>
      <c r="DL14" s="15">
        <f>SUM('longitudinális lx'!DL14:DL$112)/'longitudinális lx'!DL14-0.5</f>
        <v>66.88019102728498</v>
      </c>
      <c r="DM14" s="15">
        <f>SUM('longitudinális lx'!DM14:DM$112)/'longitudinális lx'!DM14-0.5</f>
        <v>66.825063737805991</v>
      </c>
      <c r="DN14" s="15">
        <f>SUM('longitudinális lx'!DN14:DN$112)/'longitudinális lx'!DN14-0.5</f>
        <v>66.957555020460305</v>
      </c>
      <c r="DO14" s="15">
        <f>SUM('longitudinális lx'!DO14:DO$112)/'longitudinális lx'!DO14-0.5</f>
        <v>67.052352673618955</v>
      </c>
      <c r="DP14" s="15">
        <f>SUM('longitudinális lx'!DP14:DP$112)/'longitudinális lx'!DP14-0.5</f>
        <v>67.117031523936546</v>
      </c>
      <c r="DQ14" s="15">
        <f>SUM('longitudinális lx'!DQ14:DQ$112)/'longitudinális lx'!DQ14-0.5</f>
        <v>67.150461226030771</v>
      </c>
      <c r="DR14" s="15">
        <f>SUM('longitudinális lx'!DR14:DR$112)/'longitudinális lx'!DR14-0.5</f>
        <v>67.220075356261177</v>
      </c>
      <c r="DS14" s="15">
        <f>SUM('longitudinális lx'!DS14:DS$112)/'longitudinális lx'!DS14-0.5</f>
        <v>67.391871586850598</v>
      </c>
      <c r="DT14" s="15">
        <f>SUM('longitudinális lx'!DT14:DT$112)/'longitudinális lx'!DT14-0.5</f>
        <v>67.409575920156826</v>
      </c>
      <c r="DU14" s="15">
        <f>SUM('longitudinális lx'!DU14:DU$112)/'longitudinális lx'!DU14-0.5</f>
        <v>67.511130022267096</v>
      </c>
      <c r="DV14" s="15">
        <f>SUM('longitudinális lx'!DV14:DV$112)/'longitudinális lx'!DV14-0.5</f>
        <v>67.582519607958289</v>
      </c>
      <c r="DW14" s="15">
        <f>SUM('longitudinális lx'!DW14:DW$112)/'longitudinális lx'!DW14-0.5</f>
        <v>67.634018042853384</v>
      </c>
      <c r="DX14" s="15">
        <f>SUM('longitudinális lx'!DX14:DX$112)/'longitudinális lx'!DX14-0.5</f>
        <v>67.769753428583357</v>
      </c>
      <c r="DY14" s="15">
        <f>SUM('longitudinális lx'!DY14:DY$112)/'longitudinális lx'!DY14-0.5</f>
        <v>67.75840715768787</v>
      </c>
      <c r="DZ14" s="15">
        <f>SUM('longitudinális lx'!DZ14:DZ$112)/'longitudinális lx'!DZ14-0.5</f>
        <v>67.769519030536856</v>
      </c>
      <c r="EA14" s="15">
        <f>SUM('longitudinális lx'!EA14:EA$112)/'longitudinális lx'!EA14-0.5</f>
        <v>67.897793461889151</v>
      </c>
      <c r="EB14" s="15">
        <f>SUM('longitudinális lx'!EB14:EB$112)/'longitudinális lx'!EB14-0.5</f>
        <v>67.921802188373718</v>
      </c>
      <c r="EC14" s="15">
        <f>SUM('longitudinális lx'!EC14:EC$112)/'longitudinális lx'!EC14-0.5</f>
        <v>67.925437935222959</v>
      </c>
      <c r="ED14" s="15">
        <f>SUM('longitudinális lx'!ED14:ED$112)/'longitudinális lx'!ED14-0.5</f>
        <v>68.024682118008954</v>
      </c>
      <c r="EE14" s="15">
        <f>SUM('longitudinális lx'!EE14:EE$112)/'longitudinális lx'!EE14-0.5</f>
        <v>68.00708691544969</v>
      </c>
      <c r="EF14" s="15">
        <f>SUM('longitudinális lx'!EF14:EF$112)/'longitudinális lx'!EF14-0.5</f>
        <v>68.068682403903324</v>
      </c>
      <c r="EG14" s="15">
        <f>SUM('longitudinális lx'!EG14:EG$112)/'longitudinális lx'!EG14-0.5</f>
        <v>68.111550290600817</v>
      </c>
      <c r="EH14" s="15">
        <f>SUM('longitudinális lx'!EH14:EH$112)/'longitudinális lx'!EH14-0.5</f>
        <v>68.124379395290873</v>
      </c>
      <c r="EI14" s="15">
        <f>SUM('longitudinális lx'!EI14:EI$112)/'longitudinális lx'!EI14-0.5</f>
        <v>68.176113233388364</v>
      </c>
      <c r="EJ14" s="15">
        <f>SUM('longitudinális lx'!EJ14:EJ$112)/'longitudinális lx'!EJ14-0.5</f>
        <v>68.192965853433037</v>
      </c>
      <c r="EK14" s="15">
        <f>SUM('longitudinális lx'!EK14:EK$112)/'longitudinális lx'!EK14-0.5</f>
        <v>68.255627754198201</v>
      </c>
      <c r="EL14" s="15">
        <f>SUM('longitudinális lx'!EL14:EL$112)/'longitudinális lx'!EL14-0.5</f>
        <v>68.272468802387522</v>
      </c>
      <c r="EM14" s="15">
        <f>SUM('longitudinális lx'!EM14:EM$112)/'longitudinális lx'!EM14-0.5</f>
        <v>68.274163091546143</v>
      </c>
      <c r="EN14" s="15">
        <f>SUM('longitudinális lx'!EN14:EN$112)/'longitudinális lx'!EN14-0.5</f>
        <v>68.284585307138215</v>
      </c>
      <c r="EO14" s="15">
        <f>SUM('longitudinális lx'!EO14:EO$112)/'longitudinális lx'!EO14-0.5</f>
        <v>68.313095311803593</v>
      </c>
      <c r="EP14" s="15">
        <f>SUM('longitudinális lx'!EP14:EP$112)/'longitudinális lx'!EP14-0.5</f>
        <v>68.326738583378742</v>
      </c>
      <c r="EQ14" s="15">
        <f>SUM('longitudinális lx'!EQ14:EQ$112)/'longitudinális lx'!EQ14-0.5</f>
        <v>68.3323690033681</v>
      </c>
      <c r="ER14" s="15">
        <f>SUM('longitudinális lx'!ER14:ER$112)/'longitudinális lx'!ER14-0.5</f>
        <v>68.342923657286988</v>
      </c>
      <c r="ES14" s="15">
        <f>SUM('longitudinális lx'!ES14:ES$112)/'longitudinális lx'!ES14-0.5</f>
        <v>68.341656818338961</v>
      </c>
      <c r="ET14" s="15">
        <f>SUM('longitudinális lx'!ET14:ET$112)/'longitudinális lx'!ET14-0.5</f>
        <v>68.360449694157467</v>
      </c>
      <c r="EU14" s="15">
        <f>SUM('longitudinális lx'!EU14:EU$112)/'longitudinális lx'!EU14-0.5</f>
        <v>68.363140752184023</v>
      </c>
      <c r="EV14" s="15">
        <f>SUM('longitudinális lx'!EV14:EV$112)/'longitudinális lx'!EV14-0.5</f>
        <v>68.378566801403935</v>
      </c>
      <c r="EW14" s="15">
        <f>SUM('longitudinális lx'!EW14:EW$112)/'longitudinális lx'!EW14-0.5</f>
        <v>68.382711787751191</v>
      </c>
      <c r="EX14" s="15">
        <f>SUM('longitudinális lx'!EX14:EX$112)/'longitudinális lx'!EX14-0.5</f>
        <v>68.398313818897819</v>
      </c>
      <c r="EY14" s="15">
        <f>SUM('longitudinális lx'!EY14:EY$112)/'longitudinális lx'!EY14-0.5</f>
        <v>68.381745224986119</v>
      </c>
      <c r="EZ14" s="15">
        <f>SUM('longitudinális lx'!EZ14:EZ$112)/'longitudinális lx'!EZ14-0.5</f>
        <v>68.396992376216588</v>
      </c>
      <c r="FA14" s="15">
        <f>SUM('longitudinális lx'!FA14:FA$112)/'longitudinális lx'!FA14-0.5</f>
        <v>68.4139641602642</v>
      </c>
      <c r="FB14" s="15">
        <f>SUM('longitudinális lx'!FB14:FB$112)/'longitudinális lx'!FB14-0.5</f>
        <v>68.405830424643256</v>
      </c>
      <c r="FC14" s="15">
        <f>SUM('longitudinális lx'!FC14:FC$112)/'longitudinális lx'!FC14-0.5</f>
        <v>68.411536145984357</v>
      </c>
      <c r="FD14" s="15">
        <f>SUM('longitudinális lx'!FD14:FD$112)/'longitudinális lx'!FD14-0.5</f>
        <v>68.417085615070135</v>
      </c>
      <c r="FE14" s="15">
        <f>SUM('longitudinális lx'!FE14:FE$112)/'longitudinális lx'!FE14-0.5</f>
        <v>68.419555754823776</v>
      </c>
      <c r="FF14" s="15">
        <f>SUM('longitudinális lx'!FF14:FF$112)/'longitudinális lx'!FF14-0.5</f>
        <v>68.421580255774941</v>
      </c>
      <c r="FG14" s="15">
        <f>SUM('longitudinális lx'!FG14:FG$112)/'longitudinális lx'!FG14-0.5</f>
        <v>68.423213486706913</v>
      </c>
      <c r="FH14" s="15">
        <f>SUM('longitudinális lx'!FH14:FH$112)/'longitudinális lx'!FH14-0.5</f>
        <v>68.424637700712935</v>
      </c>
      <c r="FI14" s="15">
        <f>SUM('longitudinális lx'!FI14:FI$112)/'longitudinális lx'!FI14-0.5</f>
        <v>68.425691018066729</v>
      </c>
      <c r="FJ14" s="15">
        <f>SUM('longitudinális lx'!FJ14:FJ$112)/'longitudinális lx'!FJ14-0.5</f>
        <v>68.426461690166732</v>
      </c>
      <c r="FK14" s="15">
        <f>SUM('longitudinális lx'!FK14:FK$112)/'longitudinális lx'!FK14-0.5</f>
        <v>68.426991684602868</v>
      </c>
      <c r="FL14" s="15">
        <f>SUM('longitudinális lx'!FL14:FL$112)/'longitudinális lx'!FL14-0.5</f>
        <v>68.427315804967591</v>
      </c>
      <c r="FM14" s="15">
        <f>SUM('longitudinális lx'!FM14:FM$112)/'longitudinális lx'!FM14-0.5</f>
        <v>68.427490019010065</v>
      </c>
      <c r="FN14" s="15">
        <f>SUM('longitudinális lx'!FN14:FN$112)/'longitudinális lx'!FN14-0.5</f>
        <v>68.427490019010079</v>
      </c>
      <c r="FO14" s="15">
        <f>SUM('longitudinális lx'!FO14:FO$112)/'longitudinális lx'!FO14-0.5</f>
        <v>68.427490019010051</v>
      </c>
      <c r="FP14" s="15">
        <f>SUM('longitudinális lx'!FP14:FP$112)/'longitudinális lx'!FP14-0.5</f>
        <v>68.427490019010108</v>
      </c>
      <c r="FQ14" s="15">
        <f>SUM('longitudinális lx'!FQ14:FQ$112)/'longitudinális lx'!FQ14-0.5</f>
        <v>68.427490019010008</v>
      </c>
      <c r="FR14" s="15">
        <f>SUM('longitudinális lx'!FR14:FR$112)/'longitudinális lx'!FR14-0.5</f>
        <v>68.427490019009994</v>
      </c>
      <c r="FS14" s="15">
        <f>SUM('longitudinális lx'!FS14:FS$112)/'longitudinális lx'!FS14-0.5</f>
        <v>68.427490019010037</v>
      </c>
      <c r="FT14" s="15">
        <f>SUM('longitudinális lx'!FT14:FT$112)/'longitudinális lx'!FT14-0.5</f>
        <v>68.427490019010037</v>
      </c>
      <c r="FU14" s="15">
        <f>SUM('longitudinális lx'!FU14:FU$112)/'longitudinális lx'!FU14-0.5</f>
        <v>68.427490019010051</v>
      </c>
      <c r="FV14" s="15">
        <f>SUM('longitudinális lx'!FV14:FV$112)/'longitudinális lx'!FV14-0.5</f>
        <v>68.427490019010037</v>
      </c>
      <c r="FW14" s="15">
        <f>SUM('longitudinális lx'!FW14:FW$112)/'longitudinális lx'!FW14-0.5</f>
        <v>68.427490019010008</v>
      </c>
      <c r="FX14" s="15">
        <f>SUM('longitudinális lx'!FX14:FX$112)/'longitudinális lx'!FX14-0.5</f>
        <v>68.427490019010051</v>
      </c>
      <c r="FY14" s="15">
        <f>SUM('longitudinális lx'!FY14:FY$112)/'longitudinális lx'!FY14-0.5</f>
        <v>68.427490019010051</v>
      </c>
    </row>
    <row r="15" spans="1:181" x14ac:dyDescent="0.25">
      <c r="A15" s="13">
        <v>13</v>
      </c>
      <c r="B15" s="15" t="str">
        <f>IF(B$1+$A15&lt;1950,"",SUM('longitudinális lx'!B15:B$112)/'longitudinális lx'!B15-0.5)</f>
        <v/>
      </c>
      <c r="C15" s="15" t="str">
        <f>IF(C$1+$A15&lt;1950,"",SUM('longitudinális lx'!C15:C$112)/'longitudinális lx'!C15-0.5)</f>
        <v/>
      </c>
      <c r="D15" s="15" t="str">
        <f>IF(D$1+$A15&lt;1950,"",SUM('longitudinális lx'!D15:D$112)/'longitudinális lx'!D15-0.5)</f>
        <v/>
      </c>
      <c r="E15" s="15" t="str">
        <f>IF(E$1+$A15&lt;1950,"",SUM('longitudinális lx'!E15:E$112)/'longitudinális lx'!E15-0.5)</f>
        <v/>
      </c>
      <c r="F15" s="15" t="str">
        <f>IF(F$1+$A15&lt;1950,"",SUM('longitudinális lx'!F15:F$112)/'longitudinális lx'!F15-0.5)</f>
        <v/>
      </c>
      <c r="G15" s="15" t="str">
        <f>IF(G$1+$A15&lt;1950,"",SUM('longitudinális lx'!G15:G$112)/'longitudinális lx'!G15-0.5)</f>
        <v/>
      </c>
      <c r="H15" s="15" t="str">
        <f>IF(H$1+$A15&lt;1950,"",SUM('longitudinális lx'!H15:H$112)/'longitudinális lx'!H15-0.5)</f>
        <v/>
      </c>
      <c r="I15" s="15" t="str">
        <f>IF(I$1+$A15&lt;1950,"",SUM('longitudinális lx'!I15:I$112)/'longitudinális lx'!I15-0.5)</f>
        <v/>
      </c>
      <c r="J15" s="15" t="str">
        <f>IF(J$1+$A15&lt;1950,"",SUM('longitudinális lx'!J15:J$112)/'longitudinális lx'!J15-0.5)</f>
        <v/>
      </c>
      <c r="K15" s="15" t="str">
        <f>IF(K$1+$A15&lt;1950,"",SUM('longitudinális lx'!K15:K$112)/'longitudinális lx'!K15-0.5)</f>
        <v/>
      </c>
      <c r="L15" s="15" t="str">
        <f>IF(L$1+$A15&lt;1950,"",SUM('longitudinális lx'!L15:L$112)/'longitudinális lx'!L15-0.5)</f>
        <v/>
      </c>
      <c r="M15" s="15" t="str">
        <f>IF(M$1+$A15&lt;1950,"",SUM('longitudinális lx'!M15:M$112)/'longitudinális lx'!M15-0.5)</f>
        <v/>
      </c>
      <c r="N15" s="15" t="str">
        <f>IF(N$1+$A15&lt;1950,"",SUM('longitudinális lx'!N15:N$112)/'longitudinális lx'!N15-0.5)</f>
        <v/>
      </c>
      <c r="O15" s="15" t="str">
        <f>IF(O$1+$A15&lt;1950,"",SUM('longitudinális lx'!O15:O$112)/'longitudinális lx'!O15-0.5)</f>
        <v/>
      </c>
      <c r="P15" s="15" t="str">
        <f>IF(P$1+$A15&lt;1950,"",SUM('longitudinális lx'!P15:P$112)/'longitudinális lx'!P15-0.5)</f>
        <v/>
      </c>
      <c r="Q15" s="15" t="str">
        <f>IF(Q$1+$A15&lt;1950,"",SUM('longitudinális lx'!Q15:Q$112)/'longitudinális lx'!Q15-0.5)</f>
        <v/>
      </c>
      <c r="R15" s="15" t="str">
        <f>IF(R$1+$A15&lt;1950,"",SUM('longitudinális lx'!R15:R$112)/'longitudinális lx'!R15-0.5)</f>
        <v/>
      </c>
      <c r="S15" s="15" t="str">
        <f>IF(S$1+$A15&lt;1950,"",SUM('longitudinális lx'!S15:S$112)/'longitudinális lx'!S15-0.5)</f>
        <v/>
      </c>
      <c r="T15" s="15" t="str">
        <f>IF(T$1+$A15&lt;1950,"",SUM('longitudinális lx'!T15:T$112)/'longitudinális lx'!T15-0.5)</f>
        <v/>
      </c>
      <c r="U15" s="15" t="str">
        <f>IF(U$1+$A15&lt;1950,"",SUM('longitudinális lx'!U15:U$112)/'longitudinális lx'!U15-0.5)</f>
        <v/>
      </c>
      <c r="V15" s="15" t="str">
        <f>IF(V$1+$A15&lt;1950,"",SUM('longitudinális lx'!V15:V$112)/'longitudinális lx'!V15-0.5)</f>
        <v/>
      </c>
      <c r="W15" s="15" t="str">
        <f>IF(W$1+$A15&lt;1950,"",SUM('longitudinális lx'!W15:W$112)/'longitudinális lx'!W15-0.5)</f>
        <v/>
      </c>
      <c r="X15" s="15" t="str">
        <f>IF(X$1+$A15&lt;1950,"",SUM('longitudinális lx'!X15:X$112)/'longitudinális lx'!X15-0.5)</f>
        <v/>
      </c>
      <c r="Y15" s="15" t="str">
        <f>IF(Y$1+$A15&lt;1950,"",SUM('longitudinális lx'!Y15:Y$112)/'longitudinális lx'!Y15-0.5)</f>
        <v/>
      </c>
      <c r="Z15" s="15" t="str">
        <f>IF(Z$1+$A15&lt;1950,"",SUM('longitudinális lx'!Z15:Z$112)/'longitudinális lx'!Z15-0.5)</f>
        <v/>
      </c>
      <c r="AA15" s="15" t="str">
        <f>IF(AA$1+$A15&lt;1950,"",SUM('longitudinális lx'!AA15:AA$112)/'longitudinális lx'!AA15-0.5)</f>
        <v/>
      </c>
      <c r="AB15" s="15" t="str">
        <f>IF(AB$1+$A15&lt;1950,"",SUM('longitudinális lx'!AB15:AB$112)/'longitudinális lx'!AB15-0.5)</f>
        <v/>
      </c>
      <c r="AC15" s="15" t="str">
        <f>IF(AC$1+$A15&lt;1950,"",SUM('longitudinális lx'!AC15:AC$112)/'longitudinális lx'!AC15-0.5)</f>
        <v/>
      </c>
      <c r="AD15" s="15" t="str">
        <f>IF(AD$1+$A15&lt;1950,"",SUM('longitudinális lx'!AD15:AD$112)/'longitudinális lx'!AD15-0.5)</f>
        <v/>
      </c>
      <c r="AE15" s="15" t="str">
        <f>IF(AE$1+$A15&lt;1950,"",SUM('longitudinális lx'!AE15:AE$112)/'longitudinális lx'!AE15-0.5)</f>
        <v/>
      </c>
      <c r="AF15" s="15" t="str">
        <f>IF(AF$1+$A15&lt;1950,"",SUM('longitudinális lx'!AF15:AF$112)/'longitudinális lx'!AF15-0.5)</f>
        <v/>
      </c>
      <c r="AG15" s="15" t="str">
        <f>IF(AG$1+$A15&lt;1950,"",SUM('longitudinális lx'!AG15:AG$112)/'longitudinális lx'!AG15-0.5)</f>
        <v/>
      </c>
      <c r="AH15" s="15" t="str">
        <f>IF(AH$1+$A15&lt;1950,"",SUM('longitudinális lx'!AH15:AH$112)/'longitudinális lx'!AH15-0.5)</f>
        <v/>
      </c>
      <c r="AI15" s="15" t="str">
        <f>IF(AI$1+$A15&lt;1950,"",SUM('longitudinális lx'!AI15:AI$112)/'longitudinális lx'!AI15-0.5)</f>
        <v/>
      </c>
      <c r="AJ15" s="15" t="str">
        <f>IF(AJ$1+$A15&lt;1950,"",SUM('longitudinális lx'!AJ15:AJ$112)/'longitudinális lx'!AJ15-0.5)</f>
        <v/>
      </c>
      <c r="AK15" s="15" t="str">
        <f>IF(AK$1+$A15&lt;1950,"",SUM('longitudinális lx'!AK15:AK$112)/'longitudinális lx'!AK15-0.5)</f>
        <v/>
      </c>
      <c r="AL15" s="15" t="str">
        <f>IF(AL$1+$A15&lt;1950,"",SUM('longitudinális lx'!AL15:AL$112)/'longitudinális lx'!AL15-0.5)</f>
        <v/>
      </c>
      <c r="AM15" s="15" t="str">
        <f>IF(AM$1+$A15&lt;1950,"",SUM('longitudinális lx'!AM15:AM$112)/'longitudinális lx'!AM15-0.5)</f>
        <v/>
      </c>
      <c r="AN15" s="15" t="str">
        <f>IF(AN$1+$A15&lt;1950,"",SUM('longitudinális lx'!AN15:AN$112)/'longitudinális lx'!AN15-0.5)</f>
        <v/>
      </c>
      <c r="AO15" s="15" t="str">
        <f>IF(AO$1+$A15&lt;1950,"",SUM('longitudinális lx'!AO15:AO$112)/'longitudinális lx'!AO15-0.5)</f>
        <v/>
      </c>
      <c r="AP15" s="15" t="str">
        <f>IF(AP$1+$A15&lt;1950,"",SUM('longitudinális lx'!AP15:AP$112)/'longitudinális lx'!AP15-0.5)</f>
        <v/>
      </c>
      <c r="AQ15" s="15" t="str">
        <f>IF(AQ$1+$A15&lt;1950,"",SUM('longitudinális lx'!AQ15:AQ$112)/'longitudinális lx'!AQ15-0.5)</f>
        <v/>
      </c>
      <c r="AR15" s="15" t="str">
        <f>IF(AR$1+$A15&lt;1950,"",SUM('longitudinális lx'!AR15:AR$112)/'longitudinális lx'!AR15-0.5)</f>
        <v/>
      </c>
      <c r="AS15" s="15" t="str">
        <f>IF(AS$1+$A15&lt;1950,"",SUM('longitudinális lx'!AS15:AS$112)/'longitudinális lx'!AS15-0.5)</f>
        <v/>
      </c>
      <c r="AT15" s="15" t="str">
        <f>IF(AT$1+$A15&lt;1950,"",SUM('longitudinális lx'!AT15:AT$112)/'longitudinális lx'!AT15-0.5)</f>
        <v/>
      </c>
      <c r="AU15" s="15" t="str">
        <f>IF(AU$1+$A15&lt;1950,"",SUM('longitudinális lx'!AU15:AU$112)/'longitudinális lx'!AU15-0.5)</f>
        <v/>
      </c>
      <c r="AV15" s="15" t="str">
        <f>IF(AV$1+$A15&lt;1950,"",SUM('longitudinális lx'!AV15:AV$112)/'longitudinális lx'!AV15-0.5)</f>
        <v/>
      </c>
      <c r="AW15" s="15" t="str">
        <f>IF(AW$1+$A15&lt;1950,"",SUM('longitudinális lx'!AW15:AW$112)/'longitudinális lx'!AW15-0.5)</f>
        <v/>
      </c>
      <c r="AX15" s="15" t="str">
        <f>IF(AX$1+$A15&lt;1950,"",SUM('longitudinális lx'!AX15:AX$112)/'longitudinális lx'!AX15-0.5)</f>
        <v/>
      </c>
      <c r="AY15" s="15" t="str">
        <f>IF(AY$1+$A15&lt;1950,"",SUM('longitudinális lx'!AY15:AY$112)/'longitudinális lx'!AY15-0.5)</f>
        <v/>
      </c>
      <c r="AZ15" s="15" t="str">
        <f>IF(AZ$1+$A15&lt;1950,"",SUM('longitudinális lx'!AZ15:AZ$112)/'longitudinális lx'!AZ15-0.5)</f>
        <v/>
      </c>
      <c r="BA15" s="15" t="str">
        <f>IF(BA$1+$A15&lt;1950,"",SUM('longitudinális lx'!BA15:BA$112)/'longitudinális lx'!BA15-0.5)</f>
        <v/>
      </c>
      <c r="BB15" s="15" t="str">
        <f>IF(BB$1+$A15&lt;1950,"",SUM('longitudinális lx'!BB15:BB$112)/'longitudinális lx'!BB15-0.5)</f>
        <v/>
      </c>
      <c r="BC15" s="15" t="str">
        <f>IF(BC$1+$A15&lt;1950,"",SUM('longitudinális lx'!BC15:BC$112)/'longitudinális lx'!BC15-0.5)</f>
        <v/>
      </c>
      <c r="BD15" s="15" t="str">
        <f>IF(BD$1+$A15&lt;1950,"",SUM('longitudinális lx'!BD15:BD$112)/'longitudinális lx'!BD15-0.5)</f>
        <v/>
      </c>
      <c r="BE15" s="15" t="str">
        <f>IF(BE$1+$A15&lt;1950,"",SUM('longitudinális lx'!BE15:BE$112)/'longitudinális lx'!BE15-0.5)</f>
        <v/>
      </c>
      <c r="BF15" s="15" t="str">
        <f>IF(BF$1+$A15&lt;1950,"",SUM('longitudinális lx'!BF15:BF$112)/'longitudinális lx'!BF15-0.5)</f>
        <v/>
      </c>
      <c r="BG15" s="15" t="str">
        <f>IF(BG$1+$A15&lt;1950,"",SUM('longitudinális lx'!BG15:BG$112)/'longitudinális lx'!BG15-0.5)</f>
        <v/>
      </c>
      <c r="BH15" s="15" t="str">
        <f>IF(BH$1+$A15&lt;1950,"",SUM('longitudinális lx'!BH15:BH$112)/'longitudinális lx'!BH15-0.5)</f>
        <v/>
      </c>
      <c r="BI15" s="15" t="str">
        <f>IF(BI$1+$A15&lt;1950,"",SUM('longitudinális lx'!BI15:BI$112)/'longitudinális lx'!BI15-0.5)</f>
        <v/>
      </c>
      <c r="BJ15" s="15" t="str">
        <f>IF(BJ$1+$A15&lt;1950,"",SUM('longitudinális lx'!BJ15:BJ$112)/'longitudinális lx'!BJ15-0.5)</f>
        <v/>
      </c>
      <c r="BK15" s="15" t="str">
        <f>IF(BK$1+$A15&lt;1950,"",SUM('longitudinális lx'!BK15:BK$112)/'longitudinális lx'!BK15-0.5)</f>
        <v/>
      </c>
      <c r="BL15" s="15" t="str">
        <f>IF(BL$1+$A15&lt;1950,"",SUM('longitudinális lx'!BL15:BL$112)/'longitudinális lx'!BL15-0.5)</f>
        <v/>
      </c>
      <c r="BM15" s="15" t="str">
        <f>IF(BM$1+$A15&lt;1950,"",SUM('longitudinális lx'!BM15:BM$112)/'longitudinális lx'!BM15-0.5)</f>
        <v/>
      </c>
      <c r="BN15" s="15" t="str">
        <f>IF(BN$1+$A15&lt;1950,"",SUM('longitudinális lx'!BN15:BN$112)/'longitudinális lx'!BN15-0.5)</f>
        <v/>
      </c>
      <c r="BO15" s="15" t="str">
        <f>IF(BO$1+$A15&lt;1950,"",SUM('longitudinális lx'!BO15:BO$112)/'longitudinális lx'!BO15-0.5)</f>
        <v/>
      </c>
      <c r="BP15" s="15" t="str">
        <f>IF(BP$1+$A15&lt;1950,"",SUM('longitudinális lx'!BP15:BP$112)/'longitudinális lx'!BP15-0.5)</f>
        <v/>
      </c>
      <c r="BQ15" s="15" t="str">
        <f>IF(BQ$1+$A15&lt;1950,"",SUM('longitudinális lx'!BQ15:BQ$112)/'longitudinális lx'!BQ15-0.5)</f>
        <v/>
      </c>
      <c r="BR15" s="15" t="str">
        <f>IF(BR$1+$A15&lt;1950,"",SUM('longitudinális lx'!BR15:BR$112)/'longitudinális lx'!BR15-0.5)</f>
        <v/>
      </c>
      <c r="BS15" s="15" t="str">
        <f>IF(BS$1+$A15&lt;1950,"",SUM('longitudinális lx'!BS15:BS$112)/'longitudinális lx'!BS15-0.5)</f>
        <v/>
      </c>
      <c r="BT15" s="15" t="str">
        <f>IF(BT$1+$A15&lt;1950,"",SUM('longitudinális lx'!BT15:BT$112)/'longitudinális lx'!BT15-0.5)</f>
        <v/>
      </c>
      <c r="BU15" s="15" t="str">
        <f>IF(BU$1+$A15&lt;1950,"",SUM('longitudinális lx'!BU15:BU$112)/'longitudinális lx'!BU15-0.5)</f>
        <v/>
      </c>
      <c r="BV15" s="15" t="str">
        <f>IF(BV$1+$A15&lt;1950,"",SUM('longitudinális lx'!BV15:BV$112)/'longitudinális lx'!BV15-0.5)</f>
        <v/>
      </c>
      <c r="BW15" s="15" t="str">
        <f>IF(BW$1+$A15&lt;1950,"",SUM('longitudinális lx'!BW15:BW$112)/'longitudinális lx'!BW15-0.5)</f>
        <v/>
      </c>
      <c r="BX15" s="15" t="str">
        <f>IF(BX$1+$A15&lt;1950,"",SUM('longitudinális lx'!BX15:BX$112)/'longitudinális lx'!BX15-0.5)</f>
        <v/>
      </c>
      <c r="BY15" s="15" t="str">
        <f>IF(BY$1+$A15&lt;1950,"",SUM('longitudinális lx'!BY15:BY$112)/'longitudinális lx'!BY15-0.5)</f>
        <v/>
      </c>
      <c r="BZ15" s="15" t="str">
        <f>IF(BZ$1+$A15&lt;1950,"",SUM('longitudinális lx'!BZ15:BZ$112)/'longitudinális lx'!BZ15-0.5)</f>
        <v/>
      </c>
      <c r="CA15" s="15" t="str">
        <f>IF(CA$1+$A15&lt;1950,"",SUM('longitudinális lx'!CA15:CA$112)/'longitudinális lx'!CA15-0.5)</f>
        <v/>
      </c>
      <c r="CB15" s="15" t="str">
        <f>IF(CB$1+$A15&lt;1950,"",SUM('longitudinális lx'!CB15:CB$112)/'longitudinális lx'!CB15-0.5)</f>
        <v/>
      </c>
      <c r="CC15" s="15" t="str">
        <f>IF(CC$1+$A15&lt;1950,"",SUM('longitudinális lx'!CC15:CC$112)/'longitudinális lx'!CC15-0.5)</f>
        <v/>
      </c>
      <c r="CD15" s="15" t="str">
        <f>IF(CD$1+$A15&lt;1950,"",SUM('longitudinális lx'!CD15:CD$112)/'longitudinális lx'!CD15-0.5)</f>
        <v/>
      </c>
      <c r="CE15" s="15" t="str">
        <f>IF(CE$1+$A15&lt;1950,"",SUM('longitudinális lx'!CE15:CE$112)/'longitudinális lx'!CE15-0.5)</f>
        <v/>
      </c>
      <c r="CF15" s="15" t="str">
        <f>IF(CF$1+$A15&lt;1950,"",SUM('longitudinális lx'!CF15:CF$112)/'longitudinális lx'!CF15-0.5)</f>
        <v/>
      </c>
      <c r="CG15" s="15" t="str">
        <f>IF(CG$1+$A15&lt;1950,"",SUM('longitudinális lx'!CG15:CG$112)/'longitudinális lx'!CG15-0.5)</f>
        <v/>
      </c>
      <c r="CH15" s="15" t="str">
        <f>IF(CH$1+$A15&lt;1950,"",SUM('longitudinális lx'!CH15:CH$112)/'longitudinális lx'!CH15-0.5)</f>
        <v/>
      </c>
      <c r="CI15" s="15" t="str">
        <f>IF(CI$1+$A15&lt;1950,"",SUM('longitudinális lx'!CI15:CI$112)/'longitudinális lx'!CI15-0.5)</f>
        <v/>
      </c>
      <c r="CJ15" s="15" t="str">
        <f>IF(CJ$1+$A15&lt;1950,"",SUM('longitudinális lx'!CJ15:CJ$112)/'longitudinális lx'!CJ15-0.5)</f>
        <v/>
      </c>
      <c r="CK15" s="15" t="str">
        <f>IF(CK$1+$A15&lt;1950,"",SUM('longitudinális lx'!CK15:CK$112)/'longitudinális lx'!CK15-0.5)</f>
        <v/>
      </c>
      <c r="CL15" s="15" t="str">
        <f>IF(CL$1+$A15&lt;1950,"",SUM('longitudinális lx'!CL15:CL$112)/'longitudinális lx'!CL15-0.5)</f>
        <v/>
      </c>
      <c r="CM15" s="15" t="str">
        <f>IF(CM$1+$A15&lt;1950,"",SUM('longitudinális lx'!CM15:CM$112)/'longitudinális lx'!CM15-0.5)</f>
        <v/>
      </c>
      <c r="CN15" s="15" t="str">
        <f>IF(CN$1+$A15&lt;1950,"",SUM('longitudinális lx'!CN15:CN$112)/'longitudinális lx'!CN15-0.5)</f>
        <v/>
      </c>
      <c r="CO15" s="15" t="str">
        <f>IF(CO$1+$A15&lt;1950,"",SUM('longitudinális lx'!CO15:CO$112)/'longitudinális lx'!CO15-0.5)</f>
        <v/>
      </c>
      <c r="CP15" s="15" t="str">
        <f>IF(CP$1+$A15&lt;1950,"",SUM('longitudinális lx'!CP15:CP$112)/'longitudinális lx'!CP15-0.5)</f>
        <v/>
      </c>
      <c r="CQ15" s="15" t="str">
        <f>IF(CQ$1+$A15&lt;1950,"",SUM('longitudinális lx'!CQ15:CQ$112)/'longitudinális lx'!CQ15-0.5)</f>
        <v/>
      </c>
      <c r="CR15" s="15" t="str">
        <f>IF(CR$1+$A15&lt;1950,"",SUM('longitudinális lx'!CR15:CR$112)/'longitudinális lx'!CR15-0.5)</f>
        <v/>
      </c>
      <c r="CS15" s="15" t="str">
        <f>IF(CS$1+$A15&lt;1950,"",SUM('longitudinális lx'!CS15:CS$112)/'longitudinális lx'!CS15-0.5)</f>
        <v/>
      </c>
      <c r="CT15" s="15" t="str">
        <f>IF(CT$1+$A15&lt;1950,"",SUM('longitudinális lx'!CT15:CT$112)/'longitudinális lx'!CT15-0.5)</f>
        <v/>
      </c>
      <c r="CU15" s="15">
        <f>IF(CU$1+$A15&lt;1950,"",SUM('longitudinális lx'!CU15:CU$112)/'longitudinális lx'!CU15-0.5)</f>
        <v>64.579966787542091</v>
      </c>
      <c r="CV15" s="15">
        <f>IF(CV$1+$A15&lt;1950,"",SUM('longitudinális lx'!CV15:CV$112)/'longitudinális lx'!CV15-0.5)</f>
        <v>64.746126297598863</v>
      </c>
      <c r="CW15" s="15">
        <f>IF(CW$1+$A15&lt;1950,"",SUM('longitudinális lx'!CW15:CW$112)/'longitudinális lx'!CW15-0.5)</f>
        <v>64.877713298199481</v>
      </c>
      <c r="CX15" s="15">
        <f>IF(CX$1+$A15&lt;1950,"",SUM('longitudinális lx'!CX15:CX$112)/'longitudinális lx'!CX15-0.5)</f>
        <v>65.059934507697434</v>
      </c>
      <c r="CY15" s="15">
        <f>IF(CY$1+$A15&lt;1950,"",SUM('longitudinális lx'!CY15:CY$112)/'longitudinális lx'!CY15-0.5)</f>
        <v>65.232207332261538</v>
      </c>
      <c r="CZ15" s="15">
        <f>IF(CZ$1+$A15&lt;1950,"",SUM('longitudinális lx'!CZ15:CZ$112)/'longitudinális lx'!CZ15-0.5)</f>
        <v>65.268171466457048</v>
      </c>
      <c r="DA15" s="15">
        <f>IF(DA$1+$A15&lt;1950,"",SUM('longitudinális lx'!DA15:DA$112)/'longitudinális lx'!DA15-0.5)</f>
        <v>65.421577300209705</v>
      </c>
      <c r="DB15" s="15">
        <f>IF(DB$1+$A15&lt;1950,"",SUM('longitudinális lx'!DB15:DB$112)/'longitudinális lx'!DB15-0.5)</f>
        <v>65.184408300199308</v>
      </c>
      <c r="DC15" s="15">
        <f>IF(DC$1+$A15&lt;1950,"",SUM('longitudinális lx'!DC15:DC$112)/'longitudinális lx'!DC15-0.5)</f>
        <v>65.403016067644202</v>
      </c>
      <c r="DD15" s="15">
        <f>IF(DD$1+$A15&lt;1950,"",SUM('longitudinális lx'!DD15:DD$112)/'longitudinális lx'!DD15-0.5)</f>
        <v>65.620032074743065</v>
      </c>
      <c r="DE15" s="15">
        <f>IF(DE$1+$A15&lt;1950,"",SUM('longitudinális lx'!DE15:DE$112)/'longitudinális lx'!DE15-0.5)</f>
        <v>65.587881000764298</v>
      </c>
      <c r="DF15" s="15">
        <f>IF(DF$1+$A15&lt;1950,"",SUM('longitudinális lx'!DF15:DF$112)/'longitudinális lx'!DF15-0.5)</f>
        <v>65.670413358810492</v>
      </c>
      <c r="DG15" s="15">
        <f>IF(DG$1+$A15&lt;1950,"",SUM('longitudinális lx'!DG15:DG$112)/'longitudinális lx'!DG15-0.5)</f>
        <v>65.694365706665096</v>
      </c>
      <c r="DH15" s="15">
        <f>SUM('longitudinális lx'!DH15:DH$112)/'longitudinális lx'!DH15-0.5</f>
        <v>65.626618005338742</v>
      </c>
      <c r="DI15" s="15">
        <f>SUM('longitudinális lx'!DI15:DI$112)/'longitudinális lx'!DI15-0.5</f>
        <v>65.806778159106926</v>
      </c>
      <c r="DJ15" s="15">
        <f>SUM('longitudinális lx'!DJ15:DJ$112)/'longitudinális lx'!DJ15-0.5</f>
        <v>65.845835134894585</v>
      </c>
      <c r="DK15" s="15">
        <f>SUM('longitudinális lx'!DK15:DK$112)/'longitudinális lx'!DK15-0.5</f>
        <v>65.812853752363097</v>
      </c>
      <c r="DL15" s="15">
        <f>SUM('longitudinális lx'!DL15:DL$112)/'longitudinális lx'!DL15-0.5</f>
        <v>65.899446866876374</v>
      </c>
      <c r="DM15" s="15">
        <f>SUM('longitudinális lx'!DM15:DM$112)/'longitudinális lx'!DM15-0.5</f>
        <v>65.840985574343847</v>
      </c>
      <c r="DN15" s="15">
        <f>SUM('longitudinális lx'!DN15:DN$112)/'longitudinális lx'!DN15-0.5</f>
        <v>65.978163251068139</v>
      </c>
      <c r="DO15" s="15">
        <f>SUM('longitudinális lx'!DO15:DO$112)/'longitudinális lx'!DO15-0.5</f>
        <v>66.070326661817631</v>
      </c>
      <c r="DP15" s="15">
        <f>SUM('longitudinális lx'!DP15:DP$112)/'longitudinális lx'!DP15-0.5</f>
        <v>66.138355797791817</v>
      </c>
      <c r="DQ15" s="15">
        <f>SUM('longitudinális lx'!DQ15:DQ$112)/'longitudinális lx'!DQ15-0.5</f>
        <v>66.169795466716096</v>
      </c>
      <c r="DR15" s="15">
        <f>SUM('longitudinális lx'!DR15:DR$112)/'longitudinális lx'!DR15-0.5</f>
        <v>66.237427087303857</v>
      </c>
      <c r="DS15" s="15">
        <f>SUM('longitudinális lx'!DS15:DS$112)/'longitudinális lx'!DS15-0.5</f>
        <v>66.407929489928151</v>
      </c>
      <c r="DT15" s="15">
        <f>SUM('longitudinális lx'!DT15:DT$112)/'longitudinális lx'!DT15-0.5</f>
        <v>66.438359414705133</v>
      </c>
      <c r="DU15" s="15">
        <f>SUM('longitudinális lx'!DU15:DU$112)/'longitudinális lx'!DU15-0.5</f>
        <v>66.534592129512447</v>
      </c>
      <c r="DV15" s="15">
        <f>SUM('longitudinális lx'!DV15:DV$112)/'longitudinális lx'!DV15-0.5</f>
        <v>66.596609896036441</v>
      </c>
      <c r="DW15" s="15">
        <f>SUM('longitudinális lx'!DW15:DW$112)/'longitudinális lx'!DW15-0.5</f>
        <v>66.65752317596494</v>
      </c>
      <c r="DX15" s="15">
        <f>SUM('longitudinális lx'!DX15:DX$112)/'longitudinális lx'!DX15-0.5</f>
        <v>66.784556030910153</v>
      </c>
      <c r="DY15" s="15">
        <f>SUM('longitudinális lx'!DY15:DY$112)/'longitudinális lx'!DY15-0.5</f>
        <v>66.768497432302738</v>
      </c>
      <c r="DZ15" s="15">
        <f>SUM('longitudinális lx'!DZ15:DZ$112)/'longitudinális lx'!DZ15-0.5</f>
        <v>66.787686705947465</v>
      </c>
      <c r="EA15" s="15">
        <f>SUM('longitudinális lx'!EA15:EA$112)/'longitudinális lx'!EA15-0.5</f>
        <v>66.913972815364858</v>
      </c>
      <c r="EB15" s="15">
        <f>SUM('longitudinális lx'!EB15:EB$112)/'longitudinális lx'!EB15-0.5</f>
        <v>66.937987305327013</v>
      </c>
      <c r="EC15" s="15">
        <f>SUM('longitudinális lx'!EC15:EC$112)/'longitudinális lx'!EC15-0.5</f>
        <v>66.940949353574283</v>
      </c>
      <c r="ED15" s="15">
        <f>SUM('longitudinális lx'!ED15:ED$112)/'longitudinális lx'!ED15-0.5</f>
        <v>67.038189755960147</v>
      </c>
      <c r="EE15" s="15">
        <f>SUM('longitudinális lx'!EE15:EE$112)/'longitudinális lx'!EE15-0.5</f>
        <v>67.017214497624337</v>
      </c>
      <c r="EF15" s="15">
        <f>SUM('longitudinális lx'!EF15:EF$112)/'longitudinális lx'!EF15-0.5</f>
        <v>67.086254830159163</v>
      </c>
      <c r="EG15" s="15">
        <f>SUM('longitudinális lx'!EG15:EG$112)/'longitudinális lx'!EG15-0.5</f>
        <v>67.120340934922353</v>
      </c>
      <c r="EH15" s="15">
        <f>SUM('longitudinális lx'!EH15:EH$112)/'longitudinális lx'!EH15-0.5</f>
        <v>67.133171707612874</v>
      </c>
      <c r="EI15" s="15">
        <f>SUM('longitudinális lx'!EI15:EI$112)/'longitudinális lx'!EI15-0.5</f>
        <v>67.184912271983691</v>
      </c>
      <c r="EJ15" s="15">
        <f>SUM('longitudinális lx'!EJ15:EJ$112)/'longitudinális lx'!EJ15-0.5</f>
        <v>67.207184362149079</v>
      </c>
      <c r="EK15" s="15">
        <f>SUM('longitudinális lx'!EK15:EK$112)/'longitudinális lx'!EK15-0.5</f>
        <v>67.264437131025247</v>
      </c>
      <c r="EL15" s="15">
        <f>SUM('longitudinális lx'!EL15:EL$112)/'longitudinális lx'!EL15-0.5</f>
        <v>67.288738099531415</v>
      </c>
      <c r="EM15" s="15">
        <f>SUM('longitudinális lx'!EM15:EM$112)/'longitudinális lx'!EM15-0.5</f>
        <v>67.283652802938562</v>
      </c>
      <c r="EN15" s="15">
        <f>SUM('longitudinális lx'!EN15:EN$112)/'longitudinális lx'!EN15-0.5</f>
        <v>67.292720433590233</v>
      </c>
      <c r="EO15" s="15">
        <f>SUM('longitudinális lx'!EO15:EO$112)/'longitudinális lx'!EO15-0.5</f>
        <v>67.329374361650395</v>
      </c>
      <c r="EP15" s="15">
        <f>SUM('longitudinális lx'!EP15:EP$112)/'longitudinális lx'!EP15-0.5</f>
        <v>67.338949594305703</v>
      </c>
      <c r="EQ15" s="15">
        <f>SUM('longitudinális lx'!EQ15:EQ$112)/'longitudinális lx'!EQ15-0.5</f>
        <v>67.346616792894636</v>
      </c>
      <c r="ER15" s="15">
        <f>SUM('longitudinális lx'!ER15:ER$112)/'longitudinális lx'!ER15-0.5</f>
        <v>67.359209867655224</v>
      </c>
      <c r="ES15" s="15">
        <f>SUM('longitudinális lx'!ES15:ES$112)/'longitudinális lx'!ES15-0.5</f>
        <v>67.35454918268367</v>
      </c>
      <c r="ET15" s="15">
        <f>SUM('longitudinális lx'!ET15:ET$112)/'longitudinális lx'!ET15-0.5</f>
        <v>67.377419048919677</v>
      </c>
      <c r="EU15" s="15">
        <f>SUM('longitudinális lx'!EU15:EU$112)/'longitudinális lx'!EU15-0.5</f>
        <v>67.378073928448288</v>
      </c>
      <c r="EV15" s="15">
        <f>SUM('longitudinális lx'!EV15:EV$112)/'longitudinális lx'!EV15-0.5</f>
        <v>67.387392162385026</v>
      </c>
      <c r="EW15" s="15">
        <f>SUM('longitudinális lx'!EW15:EW$112)/'longitudinális lx'!EW15-0.5</f>
        <v>67.398328403283941</v>
      </c>
      <c r="EX15" s="15">
        <f>SUM('longitudinális lx'!EX15:EX$112)/'longitudinális lx'!EX15-0.5</f>
        <v>67.40510432933074</v>
      </c>
      <c r="EY15" s="15">
        <f>SUM('longitudinális lx'!EY15:EY$112)/'longitudinális lx'!EY15-0.5</f>
        <v>67.385139481960223</v>
      </c>
      <c r="EZ15" s="15">
        <f>SUM('longitudinális lx'!EZ15:EZ$112)/'longitudinális lx'!EZ15-0.5</f>
        <v>67.406499286116656</v>
      </c>
      <c r="FA15" s="15">
        <f>SUM('longitudinális lx'!FA15:FA$112)/'longitudinális lx'!FA15-0.5</f>
        <v>67.417360028265605</v>
      </c>
      <c r="FB15" s="15">
        <f>SUM('longitudinális lx'!FB15:FB$112)/'longitudinális lx'!FB15-0.5</f>
        <v>67.417376378627623</v>
      </c>
      <c r="FC15" s="15">
        <f>SUM('longitudinális lx'!FC15:FC$112)/'longitudinális lx'!FC15-0.5</f>
        <v>67.422403730581252</v>
      </c>
      <c r="FD15" s="15">
        <f>SUM('longitudinális lx'!FD15:FD$112)/'longitudinális lx'!FD15-0.5</f>
        <v>67.425059088456806</v>
      </c>
      <c r="FE15" s="15">
        <f>SUM('longitudinális lx'!FE15:FE$112)/'longitudinális lx'!FE15-0.5</f>
        <v>67.427312205832962</v>
      </c>
      <c r="FF15" s="15">
        <f>SUM('longitudinális lx'!FF15:FF$112)/'longitudinális lx'!FF15-0.5</f>
        <v>67.429125542474722</v>
      </c>
      <c r="FG15" s="15">
        <f>SUM('longitudinális lx'!FG15:FG$112)/'longitudinális lx'!FG15-0.5</f>
        <v>67.430553316242666</v>
      </c>
      <c r="FH15" s="15">
        <f>SUM('longitudinális lx'!FH15:FH$112)/'longitudinális lx'!FH15-0.5</f>
        <v>67.431777646270149</v>
      </c>
      <c r="FI15" s="15">
        <f>SUM('longitudinális lx'!FI15:FI$112)/'longitudinális lx'!FI15-0.5</f>
        <v>67.432636485672063</v>
      </c>
      <c r="FJ15" s="15">
        <f>SUM('longitudinális lx'!FJ15:FJ$112)/'longitudinális lx'!FJ15-0.5</f>
        <v>67.433217949426449</v>
      </c>
      <c r="FK15" s="15">
        <f>SUM('longitudinális lx'!FK15:FK$112)/'longitudinális lx'!FK15-0.5</f>
        <v>67.433563867140222</v>
      </c>
      <c r="FL15" s="15">
        <f>SUM('longitudinális lx'!FL15:FL$112)/'longitudinális lx'!FL15-0.5</f>
        <v>67.43370890711499</v>
      </c>
      <c r="FM15" s="15">
        <f>SUM('longitudinális lx'!FM15:FM$112)/'longitudinális lx'!FM15-0.5</f>
        <v>67.43370890711499</v>
      </c>
      <c r="FN15" s="15">
        <f>SUM('longitudinális lx'!FN15:FN$112)/'longitudinális lx'!FN15-0.5</f>
        <v>67.433708907115047</v>
      </c>
      <c r="FO15" s="15">
        <f>SUM('longitudinális lx'!FO15:FO$112)/'longitudinális lx'!FO15-0.5</f>
        <v>67.43370890711499</v>
      </c>
      <c r="FP15" s="15">
        <f>SUM('longitudinális lx'!FP15:FP$112)/'longitudinális lx'!FP15-0.5</f>
        <v>67.433708907115061</v>
      </c>
      <c r="FQ15" s="15">
        <f>SUM('longitudinális lx'!FQ15:FQ$112)/'longitudinális lx'!FQ15-0.5</f>
        <v>67.433708907114962</v>
      </c>
      <c r="FR15" s="15">
        <f>SUM('longitudinális lx'!FR15:FR$112)/'longitudinális lx'!FR15-0.5</f>
        <v>67.433708907114962</v>
      </c>
      <c r="FS15" s="15">
        <f>SUM('longitudinális lx'!FS15:FS$112)/'longitudinális lx'!FS15-0.5</f>
        <v>67.433708907114962</v>
      </c>
      <c r="FT15" s="15">
        <f>SUM('longitudinális lx'!FT15:FT$112)/'longitudinális lx'!FT15-0.5</f>
        <v>67.433708907114976</v>
      </c>
      <c r="FU15" s="15">
        <f>SUM('longitudinális lx'!FU15:FU$112)/'longitudinális lx'!FU15-0.5</f>
        <v>67.433708907115005</v>
      </c>
      <c r="FV15" s="15">
        <f>SUM('longitudinális lx'!FV15:FV$112)/'longitudinális lx'!FV15-0.5</f>
        <v>67.433708907114976</v>
      </c>
      <c r="FW15" s="15">
        <f>SUM('longitudinális lx'!FW15:FW$112)/'longitudinális lx'!FW15-0.5</f>
        <v>67.433708907114948</v>
      </c>
      <c r="FX15" s="15">
        <f>SUM('longitudinális lx'!FX15:FX$112)/'longitudinális lx'!FX15-0.5</f>
        <v>67.43370890711499</v>
      </c>
      <c r="FY15" s="15">
        <f>SUM('longitudinális lx'!FY15:FY$112)/'longitudinális lx'!FY15-0.5</f>
        <v>67.43370890711499</v>
      </c>
    </row>
    <row r="16" spans="1:181" x14ac:dyDescent="0.25">
      <c r="A16" s="13">
        <v>14</v>
      </c>
      <c r="B16" s="15" t="str">
        <f>IF(B$1+$A16&lt;1950,"",SUM('longitudinális lx'!B16:B$112)/'longitudinális lx'!B16-0.5)</f>
        <v/>
      </c>
      <c r="C16" s="15" t="str">
        <f>IF(C$1+$A16&lt;1950,"",SUM('longitudinális lx'!C16:C$112)/'longitudinális lx'!C16-0.5)</f>
        <v/>
      </c>
      <c r="D16" s="15" t="str">
        <f>IF(D$1+$A16&lt;1950,"",SUM('longitudinális lx'!D16:D$112)/'longitudinális lx'!D16-0.5)</f>
        <v/>
      </c>
      <c r="E16" s="15" t="str">
        <f>IF(E$1+$A16&lt;1950,"",SUM('longitudinális lx'!E16:E$112)/'longitudinális lx'!E16-0.5)</f>
        <v/>
      </c>
      <c r="F16" s="15" t="str">
        <f>IF(F$1+$A16&lt;1950,"",SUM('longitudinális lx'!F16:F$112)/'longitudinális lx'!F16-0.5)</f>
        <v/>
      </c>
      <c r="G16" s="15" t="str">
        <f>IF(G$1+$A16&lt;1950,"",SUM('longitudinális lx'!G16:G$112)/'longitudinális lx'!G16-0.5)</f>
        <v/>
      </c>
      <c r="H16" s="15" t="str">
        <f>IF(H$1+$A16&lt;1950,"",SUM('longitudinális lx'!H16:H$112)/'longitudinális lx'!H16-0.5)</f>
        <v/>
      </c>
      <c r="I16" s="15" t="str">
        <f>IF(I$1+$A16&lt;1950,"",SUM('longitudinális lx'!I16:I$112)/'longitudinális lx'!I16-0.5)</f>
        <v/>
      </c>
      <c r="J16" s="15" t="str">
        <f>IF(J$1+$A16&lt;1950,"",SUM('longitudinális lx'!J16:J$112)/'longitudinális lx'!J16-0.5)</f>
        <v/>
      </c>
      <c r="K16" s="15" t="str">
        <f>IF(K$1+$A16&lt;1950,"",SUM('longitudinális lx'!K16:K$112)/'longitudinális lx'!K16-0.5)</f>
        <v/>
      </c>
      <c r="L16" s="15" t="str">
        <f>IF(L$1+$A16&lt;1950,"",SUM('longitudinális lx'!L16:L$112)/'longitudinális lx'!L16-0.5)</f>
        <v/>
      </c>
      <c r="M16" s="15" t="str">
        <f>IF(M$1+$A16&lt;1950,"",SUM('longitudinális lx'!M16:M$112)/'longitudinális lx'!M16-0.5)</f>
        <v/>
      </c>
      <c r="N16" s="15" t="str">
        <f>IF(N$1+$A16&lt;1950,"",SUM('longitudinális lx'!N16:N$112)/'longitudinális lx'!N16-0.5)</f>
        <v/>
      </c>
      <c r="O16" s="15" t="str">
        <f>IF(O$1+$A16&lt;1950,"",SUM('longitudinális lx'!O16:O$112)/'longitudinális lx'!O16-0.5)</f>
        <v/>
      </c>
      <c r="P16" s="15" t="str">
        <f>IF(P$1+$A16&lt;1950,"",SUM('longitudinális lx'!P16:P$112)/'longitudinális lx'!P16-0.5)</f>
        <v/>
      </c>
      <c r="Q16" s="15" t="str">
        <f>IF(Q$1+$A16&lt;1950,"",SUM('longitudinális lx'!Q16:Q$112)/'longitudinális lx'!Q16-0.5)</f>
        <v/>
      </c>
      <c r="R16" s="15" t="str">
        <f>IF(R$1+$A16&lt;1950,"",SUM('longitudinális lx'!R16:R$112)/'longitudinális lx'!R16-0.5)</f>
        <v/>
      </c>
      <c r="S16" s="15" t="str">
        <f>IF(S$1+$A16&lt;1950,"",SUM('longitudinális lx'!S16:S$112)/'longitudinális lx'!S16-0.5)</f>
        <v/>
      </c>
      <c r="T16" s="15" t="str">
        <f>IF(T$1+$A16&lt;1950,"",SUM('longitudinális lx'!T16:T$112)/'longitudinális lx'!T16-0.5)</f>
        <v/>
      </c>
      <c r="U16" s="15" t="str">
        <f>IF(U$1+$A16&lt;1950,"",SUM('longitudinális lx'!U16:U$112)/'longitudinális lx'!U16-0.5)</f>
        <v/>
      </c>
      <c r="V16" s="15" t="str">
        <f>IF(V$1+$A16&lt;1950,"",SUM('longitudinális lx'!V16:V$112)/'longitudinális lx'!V16-0.5)</f>
        <v/>
      </c>
      <c r="W16" s="15" t="str">
        <f>IF(W$1+$A16&lt;1950,"",SUM('longitudinális lx'!W16:W$112)/'longitudinális lx'!W16-0.5)</f>
        <v/>
      </c>
      <c r="X16" s="15" t="str">
        <f>IF(X$1+$A16&lt;1950,"",SUM('longitudinális lx'!X16:X$112)/'longitudinális lx'!X16-0.5)</f>
        <v/>
      </c>
      <c r="Y16" s="15" t="str">
        <f>IF(Y$1+$A16&lt;1950,"",SUM('longitudinális lx'!Y16:Y$112)/'longitudinális lx'!Y16-0.5)</f>
        <v/>
      </c>
      <c r="Z16" s="15" t="str">
        <f>IF(Z$1+$A16&lt;1950,"",SUM('longitudinális lx'!Z16:Z$112)/'longitudinális lx'!Z16-0.5)</f>
        <v/>
      </c>
      <c r="AA16" s="15" t="str">
        <f>IF(AA$1+$A16&lt;1950,"",SUM('longitudinális lx'!AA16:AA$112)/'longitudinális lx'!AA16-0.5)</f>
        <v/>
      </c>
      <c r="AB16" s="15" t="str">
        <f>IF(AB$1+$A16&lt;1950,"",SUM('longitudinális lx'!AB16:AB$112)/'longitudinális lx'!AB16-0.5)</f>
        <v/>
      </c>
      <c r="AC16" s="15" t="str">
        <f>IF(AC$1+$A16&lt;1950,"",SUM('longitudinális lx'!AC16:AC$112)/'longitudinális lx'!AC16-0.5)</f>
        <v/>
      </c>
      <c r="AD16" s="15" t="str">
        <f>IF(AD$1+$A16&lt;1950,"",SUM('longitudinális lx'!AD16:AD$112)/'longitudinális lx'!AD16-0.5)</f>
        <v/>
      </c>
      <c r="AE16" s="15" t="str">
        <f>IF(AE$1+$A16&lt;1950,"",SUM('longitudinális lx'!AE16:AE$112)/'longitudinális lx'!AE16-0.5)</f>
        <v/>
      </c>
      <c r="AF16" s="15" t="str">
        <f>IF(AF$1+$A16&lt;1950,"",SUM('longitudinális lx'!AF16:AF$112)/'longitudinális lx'!AF16-0.5)</f>
        <v/>
      </c>
      <c r="AG16" s="15" t="str">
        <f>IF(AG$1+$A16&lt;1950,"",SUM('longitudinális lx'!AG16:AG$112)/'longitudinális lx'!AG16-0.5)</f>
        <v/>
      </c>
      <c r="AH16" s="15" t="str">
        <f>IF(AH$1+$A16&lt;1950,"",SUM('longitudinális lx'!AH16:AH$112)/'longitudinális lx'!AH16-0.5)</f>
        <v/>
      </c>
      <c r="AI16" s="15" t="str">
        <f>IF(AI$1+$A16&lt;1950,"",SUM('longitudinális lx'!AI16:AI$112)/'longitudinális lx'!AI16-0.5)</f>
        <v/>
      </c>
      <c r="AJ16" s="15" t="str">
        <f>IF(AJ$1+$A16&lt;1950,"",SUM('longitudinális lx'!AJ16:AJ$112)/'longitudinális lx'!AJ16-0.5)</f>
        <v/>
      </c>
      <c r="AK16" s="15" t="str">
        <f>IF(AK$1+$A16&lt;1950,"",SUM('longitudinális lx'!AK16:AK$112)/'longitudinális lx'!AK16-0.5)</f>
        <v/>
      </c>
      <c r="AL16" s="15" t="str">
        <f>IF(AL$1+$A16&lt;1950,"",SUM('longitudinális lx'!AL16:AL$112)/'longitudinális lx'!AL16-0.5)</f>
        <v/>
      </c>
      <c r="AM16" s="15" t="str">
        <f>IF(AM$1+$A16&lt;1950,"",SUM('longitudinális lx'!AM16:AM$112)/'longitudinális lx'!AM16-0.5)</f>
        <v/>
      </c>
      <c r="AN16" s="15" t="str">
        <f>IF(AN$1+$A16&lt;1950,"",SUM('longitudinális lx'!AN16:AN$112)/'longitudinális lx'!AN16-0.5)</f>
        <v/>
      </c>
      <c r="AO16" s="15" t="str">
        <f>IF(AO$1+$A16&lt;1950,"",SUM('longitudinális lx'!AO16:AO$112)/'longitudinális lx'!AO16-0.5)</f>
        <v/>
      </c>
      <c r="AP16" s="15" t="str">
        <f>IF(AP$1+$A16&lt;1950,"",SUM('longitudinális lx'!AP16:AP$112)/'longitudinális lx'!AP16-0.5)</f>
        <v/>
      </c>
      <c r="AQ16" s="15" t="str">
        <f>IF(AQ$1+$A16&lt;1950,"",SUM('longitudinális lx'!AQ16:AQ$112)/'longitudinális lx'!AQ16-0.5)</f>
        <v/>
      </c>
      <c r="AR16" s="15" t="str">
        <f>IF(AR$1+$A16&lt;1950,"",SUM('longitudinális lx'!AR16:AR$112)/'longitudinális lx'!AR16-0.5)</f>
        <v/>
      </c>
      <c r="AS16" s="15" t="str">
        <f>IF(AS$1+$A16&lt;1950,"",SUM('longitudinális lx'!AS16:AS$112)/'longitudinális lx'!AS16-0.5)</f>
        <v/>
      </c>
      <c r="AT16" s="15" t="str">
        <f>IF(AT$1+$A16&lt;1950,"",SUM('longitudinális lx'!AT16:AT$112)/'longitudinális lx'!AT16-0.5)</f>
        <v/>
      </c>
      <c r="AU16" s="15" t="str">
        <f>IF(AU$1+$A16&lt;1950,"",SUM('longitudinális lx'!AU16:AU$112)/'longitudinális lx'!AU16-0.5)</f>
        <v/>
      </c>
      <c r="AV16" s="15" t="str">
        <f>IF(AV$1+$A16&lt;1950,"",SUM('longitudinális lx'!AV16:AV$112)/'longitudinális lx'!AV16-0.5)</f>
        <v/>
      </c>
      <c r="AW16" s="15" t="str">
        <f>IF(AW$1+$A16&lt;1950,"",SUM('longitudinális lx'!AW16:AW$112)/'longitudinális lx'!AW16-0.5)</f>
        <v/>
      </c>
      <c r="AX16" s="15" t="str">
        <f>IF(AX$1+$A16&lt;1950,"",SUM('longitudinális lx'!AX16:AX$112)/'longitudinális lx'!AX16-0.5)</f>
        <v/>
      </c>
      <c r="AY16" s="15" t="str">
        <f>IF(AY$1+$A16&lt;1950,"",SUM('longitudinális lx'!AY16:AY$112)/'longitudinális lx'!AY16-0.5)</f>
        <v/>
      </c>
      <c r="AZ16" s="15" t="str">
        <f>IF(AZ$1+$A16&lt;1950,"",SUM('longitudinális lx'!AZ16:AZ$112)/'longitudinális lx'!AZ16-0.5)</f>
        <v/>
      </c>
      <c r="BA16" s="15" t="str">
        <f>IF(BA$1+$A16&lt;1950,"",SUM('longitudinális lx'!BA16:BA$112)/'longitudinális lx'!BA16-0.5)</f>
        <v/>
      </c>
      <c r="BB16" s="15" t="str">
        <f>IF(BB$1+$A16&lt;1950,"",SUM('longitudinális lx'!BB16:BB$112)/'longitudinális lx'!BB16-0.5)</f>
        <v/>
      </c>
      <c r="BC16" s="15" t="str">
        <f>IF(BC$1+$A16&lt;1950,"",SUM('longitudinális lx'!BC16:BC$112)/'longitudinális lx'!BC16-0.5)</f>
        <v/>
      </c>
      <c r="BD16" s="15" t="str">
        <f>IF(BD$1+$A16&lt;1950,"",SUM('longitudinális lx'!BD16:BD$112)/'longitudinális lx'!BD16-0.5)</f>
        <v/>
      </c>
      <c r="BE16" s="15" t="str">
        <f>IF(BE$1+$A16&lt;1950,"",SUM('longitudinális lx'!BE16:BE$112)/'longitudinális lx'!BE16-0.5)</f>
        <v/>
      </c>
      <c r="BF16" s="15" t="str">
        <f>IF(BF$1+$A16&lt;1950,"",SUM('longitudinális lx'!BF16:BF$112)/'longitudinális lx'!BF16-0.5)</f>
        <v/>
      </c>
      <c r="BG16" s="15" t="str">
        <f>IF(BG$1+$A16&lt;1950,"",SUM('longitudinális lx'!BG16:BG$112)/'longitudinális lx'!BG16-0.5)</f>
        <v/>
      </c>
      <c r="BH16" s="15" t="str">
        <f>IF(BH$1+$A16&lt;1950,"",SUM('longitudinális lx'!BH16:BH$112)/'longitudinális lx'!BH16-0.5)</f>
        <v/>
      </c>
      <c r="BI16" s="15" t="str">
        <f>IF(BI$1+$A16&lt;1950,"",SUM('longitudinális lx'!BI16:BI$112)/'longitudinális lx'!BI16-0.5)</f>
        <v/>
      </c>
      <c r="BJ16" s="15" t="str">
        <f>IF(BJ$1+$A16&lt;1950,"",SUM('longitudinális lx'!BJ16:BJ$112)/'longitudinális lx'!BJ16-0.5)</f>
        <v/>
      </c>
      <c r="BK16" s="15" t="str">
        <f>IF(BK$1+$A16&lt;1950,"",SUM('longitudinális lx'!BK16:BK$112)/'longitudinális lx'!BK16-0.5)</f>
        <v/>
      </c>
      <c r="BL16" s="15" t="str">
        <f>IF(BL$1+$A16&lt;1950,"",SUM('longitudinális lx'!BL16:BL$112)/'longitudinális lx'!BL16-0.5)</f>
        <v/>
      </c>
      <c r="BM16" s="15" t="str">
        <f>IF(BM$1+$A16&lt;1950,"",SUM('longitudinális lx'!BM16:BM$112)/'longitudinális lx'!BM16-0.5)</f>
        <v/>
      </c>
      <c r="BN16" s="15" t="str">
        <f>IF(BN$1+$A16&lt;1950,"",SUM('longitudinális lx'!BN16:BN$112)/'longitudinális lx'!BN16-0.5)</f>
        <v/>
      </c>
      <c r="BO16" s="15" t="str">
        <f>IF(BO$1+$A16&lt;1950,"",SUM('longitudinális lx'!BO16:BO$112)/'longitudinális lx'!BO16-0.5)</f>
        <v/>
      </c>
      <c r="BP16" s="15" t="str">
        <f>IF(BP$1+$A16&lt;1950,"",SUM('longitudinális lx'!BP16:BP$112)/'longitudinális lx'!BP16-0.5)</f>
        <v/>
      </c>
      <c r="BQ16" s="15" t="str">
        <f>IF(BQ$1+$A16&lt;1950,"",SUM('longitudinális lx'!BQ16:BQ$112)/'longitudinális lx'!BQ16-0.5)</f>
        <v/>
      </c>
      <c r="BR16" s="15" t="str">
        <f>IF(BR$1+$A16&lt;1950,"",SUM('longitudinális lx'!BR16:BR$112)/'longitudinális lx'!BR16-0.5)</f>
        <v/>
      </c>
      <c r="BS16" s="15" t="str">
        <f>IF(BS$1+$A16&lt;1950,"",SUM('longitudinális lx'!BS16:BS$112)/'longitudinális lx'!BS16-0.5)</f>
        <v/>
      </c>
      <c r="BT16" s="15" t="str">
        <f>IF(BT$1+$A16&lt;1950,"",SUM('longitudinális lx'!BT16:BT$112)/'longitudinális lx'!BT16-0.5)</f>
        <v/>
      </c>
      <c r="BU16" s="15" t="str">
        <f>IF(BU$1+$A16&lt;1950,"",SUM('longitudinális lx'!BU16:BU$112)/'longitudinális lx'!BU16-0.5)</f>
        <v/>
      </c>
      <c r="BV16" s="15" t="str">
        <f>IF(BV$1+$A16&lt;1950,"",SUM('longitudinális lx'!BV16:BV$112)/'longitudinális lx'!BV16-0.5)</f>
        <v/>
      </c>
      <c r="BW16" s="15" t="str">
        <f>IF(BW$1+$A16&lt;1950,"",SUM('longitudinális lx'!BW16:BW$112)/'longitudinális lx'!BW16-0.5)</f>
        <v/>
      </c>
      <c r="BX16" s="15" t="str">
        <f>IF(BX$1+$A16&lt;1950,"",SUM('longitudinális lx'!BX16:BX$112)/'longitudinális lx'!BX16-0.5)</f>
        <v/>
      </c>
      <c r="BY16" s="15" t="str">
        <f>IF(BY$1+$A16&lt;1950,"",SUM('longitudinális lx'!BY16:BY$112)/'longitudinális lx'!BY16-0.5)</f>
        <v/>
      </c>
      <c r="BZ16" s="15" t="str">
        <f>IF(BZ$1+$A16&lt;1950,"",SUM('longitudinális lx'!BZ16:BZ$112)/'longitudinális lx'!BZ16-0.5)</f>
        <v/>
      </c>
      <c r="CA16" s="15" t="str">
        <f>IF(CA$1+$A16&lt;1950,"",SUM('longitudinális lx'!CA16:CA$112)/'longitudinális lx'!CA16-0.5)</f>
        <v/>
      </c>
      <c r="CB16" s="15" t="str">
        <f>IF(CB$1+$A16&lt;1950,"",SUM('longitudinális lx'!CB16:CB$112)/'longitudinális lx'!CB16-0.5)</f>
        <v/>
      </c>
      <c r="CC16" s="15" t="str">
        <f>IF(CC$1+$A16&lt;1950,"",SUM('longitudinális lx'!CC16:CC$112)/'longitudinális lx'!CC16-0.5)</f>
        <v/>
      </c>
      <c r="CD16" s="15" t="str">
        <f>IF(CD$1+$A16&lt;1950,"",SUM('longitudinális lx'!CD16:CD$112)/'longitudinális lx'!CD16-0.5)</f>
        <v/>
      </c>
      <c r="CE16" s="15" t="str">
        <f>IF(CE$1+$A16&lt;1950,"",SUM('longitudinális lx'!CE16:CE$112)/'longitudinális lx'!CE16-0.5)</f>
        <v/>
      </c>
      <c r="CF16" s="15" t="str">
        <f>IF(CF$1+$A16&lt;1950,"",SUM('longitudinális lx'!CF16:CF$112)/'longitudinális lx'!CF16-0.5)</f>
        <v/>
      </c>
      <c r="CG16" s="15" t="str">
        <f>IF(CG$1+$A16&lt;1950,"",SUM('longitudinális lx'!CG16:CG$112)/'longitudinális lx'!CG16-0.5)</f>
        <v/>
      </c>
      <c r="CH16" s="15" t="str">
        <f>IF(CH$1+$A16&lt;1950,"",SUM('longitudinális lx'!CH16:CH$112)/'longitudinális lx'!CH16-0.5)</f>
        <v/>
      </c>
      <c r="CI16" s="15" t="str">
        <f>IF(CI$1+$A16&lt;1950,"",SUM('longitudinális lx'!CI16:CI$112)/'longitudinális lx'!CI16-0.5)</f>
        <v/>
      </c>
      <c r="CJ16" s="15" t="str">
        <f>IF(CJ$1+$A16&lt;1950,"",SUM('longitudinális lx'!CJ16:CJ$112)/'longitudinális lx'!CJ16-0.5)</f>
        <v/>
      </c>
      <c r="CK16" s="15" t="str">
        <f>IF(CK$1+$A16&lt;1950,"",SUM('longitudinális lx'!CK16:CK$112)/'longitudinális lx'!CK16-0.5)</f>
        <v/>
      </c>
      <c r="CL16" s="15" t="str">
        <f>IF(CL$1+$A16&lt;1950,"",SUM('longitudinális lx'!CL16:CL$112)/'longitudinális lx'!CL16-0.5)</f>
        <v/>
      </c>
      <c r="CM16" s="15" t="str">
        <f>IF(CM$1+$A16&lt;1950,"",SUM('longitudinális lx'!CM16:CM$112)/'longitudinális lx'!CM16-0.5)</f>
        <v/>
      </c>
      <c r="CN16" s="15" t="str">
        <f>IF(CN$1+$A16&lt;1950,"",SUM('longitudinális lx'!CN16:CN$112)/'longitudinális lx'!CN16-0.5)</f>
        <v/>
      </c>
      <c r="CO16" s="15" t="str">
        <f>IF(CO$1+$A16&lt;1950,"",SUM('longitudinális lx'!CO16:CO$112)/'longitudinális lx'!CO16-0.5)</f>
        <v/>
      </c>
      <c r="CP16" s="15" t="str">
        <f>IF(CP$1+$A16&lt;1950,"",SUM('longitudinális lx'!CP16:CP$112)/'longitudinális lx'!CP16-0.5)</f>
        <v/>
      </c>
      <c r="CQ16" s="15" t="str">
        <f>IF(CQ$1+$A16&lt;1950,"",SUM('longitudinális lx'!CQ16:CQ$112)/'longitudinális lx'!CQ16-0.5)</f>
        <v/>
      </c>
      <c r="CR16" s="15" t="str">
        <f>IF(CR$1+$A16&lt;1950,"",SUM('longitudinális lx'!CR16:CR$112)/'longitudinális lx'!CR16-0.5)</f>
        <v/>
      </c>
      <c r="CS16" s="15" t="str">
        <f>IF(CS$1+$A16&lt;1950,"",SUM('longitudinális lx'!CS16:CS$112)/'longitudinális lx'!CS16-0.5)</f>
        <v/>
      </c>
      <c r="CT16" s="15">
        <f>IF(CT$1+$A16&lt;1950,"",SUM('longitudinális lx'!CT16:CT$112)/'longitudinális lx'!CT16-0.5)</f>
        <v>63.540135150603902</v>
      </c>
      <c r="CU16" s="15">
        <f>IF(CU$1+$A16&lt;1950,"",SUM('longitudinális lx'!CU16:CU$112)/'longitudinális lx'!CU16-0.5)</f>
        <v>63.627421079140646</v>
      </c>
      <c r="CV16" s="15">
        <f>IF(CV$1+$A16&lt;1950,"",SUM('longitudinális lx'!CV16:CV$112)/'longitudinális lx'!CV16-0.5)</f>
        <v>63.802069097713883</v>
      </c>
      <c r="CW16" s="15">
        <f>IF(CW$1+$A16&lt;1950,"",SUM('longitudinális lx'!CW16:CW$112)/'longitudinális lx'!CW16-0.5)</f>
        <v>63.911851579536645</v>
      </c>
      <c r="CX16" s="15">
        <f>IF(CX$1+$A16&lt;1950,"",SUM('longitudinális lx'!CX16:CX$112)/'longitudinális lx'!CX16-0.5)</f>
        <v>64.104511620715741</v>
      </c>
      <c r="CY16" s="15">
        <f>IF(CY$1+$A16&lt;1950,"",SUM('longitudinális lx'!CY16:CY$112)/'longitudinális lx'!CY16-0.5)</f>
        <v>64.274310634173744</v>
      </c>
      <c r="CZ16" s="15">
        <f>IF(CZ$1+$A16&lt;1950,"",SUM('longitudinális lx'!CZ16:CZ$112)/'longitudinális lx'!CZ16-0.5)</f>
        <v>64.298626821062939</v>
      </c>
      <c r="DA16" s="15">
        <f>IF(DA$1+$A16&lt;1950,"",SUM('longitudinális lx'!DA16:DA$112)/'longitudinális lx'!DA16-0.5)</f>
        <v>64.451454969495686</v>
      </c>
      <c r="DB16" s="15">
        <f>IF(DB$1+$A16&lt;1950,"",SUM('longitudinális lx'!DB16:DB$112)/'longitudinális lx'!DB16-0.5)</f>
        <v>64.21547172662811</v>
      </c>
      <c r="DC16" s="15">
        <f>IF(DC$1+$A16&lt;1950,"",SUM('longitudinális lx'!DC16:DC$112)/'longitudinális lx'!DC16-0.5)</f>
        <v>64.441331453201599</v>
      </c>
      <c r="DD16" s="15">
        <f>IF(DD$1+$A16&lt;1950,"",SUM('longitudinális lx'!DD16:DD$112)/'longitudinális lx'!DD16-0.5)</f>
        <v>64.648045734408896</v>
      </c>
      <c r="DE16" s="15">
        <f>IF(DE$1+$A16&lt;1950,"",SUM('longitudinális lx'!DE16:DE$112)/'longitudinális lx'!DE16-0.5)</f>
        <v>64.611321076351786</v>
      </c>
      <c r="DF16" s="15">
        <f>IF(DF$1+$A16&lt;1950,"",SUM('longitudinális lx'!DF16:DF$112)/'longitudinális lx'!DF16-0.5)</f>
        <v>64.694535336885139</v>
      </c>
      <c r="DG16" s="15">
        <f>IF(DG$1+$A16&lt;1950,"",SUM('longitudinális lx'!DG16:DG$112)/'longitudinális lx'!DG16-0.5)</f>
        <v>64.714582227155532</v>
      </c>
      <c r="DH16" s="15">
        <f>SUM('longitudinális lx'!DH16:DH$112)/'longitudinális lx'!DH16-0.5</f>
        <v>64.6507237731348</v>
      </c>
      <c r="DI16" s="15">
        <f>SUM('longitudinális lx'!DI16:DI$112)/'longitudinális lx'!DI16-0.5</f>
        <v>64.824415751359794</v>
      </c>
      <c r="DJ16" s="15">
        <f>SUM('longitudinális lx'!DJ16:DJ$112)/'longitudinális lx'!DJ16-0.5</f>
        <v>64.870022043050525</v>
      </c>
      <c r="DK16" s="15">
        <f>SUM('longitudinális lx'!DK16:DK$112)/'longitudinális lx'!DK16-0.5</f>
        <v>64.833760555740938</v>
      </c>
      <c r="DL16" s="15">
        <f>SUM('longitudinális lx'!DL16:DL$112)/'longitudinális lx'!DL16-0.5</f>
        <v>64.911220886635959</v>
      </c>
      <c r="DM16" s="15">
        <f>SUM('longitudinális lx'!DM16:DM$112)/'longitudinális lx'!DM16-0.5</f>
        <v>64.871710278174575</v>
      </c>
      <c r="DN16" s="15">
        <f>SUM('longitudinális lx'!DN16:DN$112)/'longitudinális lx'!DN16-0.5</f>
        <v>65.00043339842361</v>
      </c>
      <c r="DO16" s="15">
        <f>SUM('longitudinális lx'!DO16:DO$112)/'longitudinális lx'!DO16-0.5</f>
        <v>65.085411306418109</v>
      </c>
      <c r="DP16" s="15">
        <f>SUM('longitudinális lx'!DP16:DP$112)/'longitudinális lx'!DP16-0.5</f>
        <v>65.151486095010824</v>
      </c>
      <c r="DQ16" s="15">
        <f>SUM('longitudinális lx'!DQ16:DQ$112)/'longitudinális lx'!DQ16-0.5</f>
        <v>65.18096123012522</v>
      </c>
      <c r="DR16" s="15">
        <f>SUM('longitudinális lx'!DR16:DR$112)/'longitudinális lx'!DR16-0.5</f>
        <v>65.264390487403688</v>
      </c>
      <c r="DS16" s="15">
        <f>SUM('longitudinális lx'!DS16:DS$112)/'longitudinális lx'!DS16-0.5</f>
        <v>65.419795053037689</v>
      </c>
      <c r="DT16" s="15">
        <f>SUM('longitudinális lx'!DT16:DT$112)/'longitudinális lx'!DT16-0.5</f>
        <v>65.454188419925927</v>
      </c>
      <c r="DU16" s="15">
        <f>SUM('longitudinális lx'!DU16:DU$112)/'longitudinális lx'!DU16-0.5</f>
        <v>65.556390738456159</v>
      </c>
      <c r="DV16" s="15">
        <f>SUM('longitudinális lx'!DV16:DV$112)/'longitudinális lx'!DV16-0.5</f>
        <v>65.603220218058226</v>
      </c>
      <c r="DW16" s="15">
        <f>SUM('longitudinális lx'!DW16:DW$112)/'longitudinális lx'!DW16-0.5</f>
        <v>65.66943367402628</v>
      </c>
      <c r="DX16" s="15">
        <f>SUM('longitudinális lx'!DX16:DX$112)/'longitudinális lx'!DX16-0.5</f>
        <v>65.800468143264538</v>
      </c>
      <c r="DY16" s="15">
        <f>SUM('longitudinális lx'!DY16:DY$112)/'longitudinális lx'!DY16-0.5</f>
        <v>65.786394758887639</v>
      </c>
      <c r="DZ16" s="15">
        <f>SUM('longitudinális lx'!DZ16:DZ$112)/'longitudinális lx'!DZ16-0.5</f>
        <v>65.804262771640367</v>
      </c>
      <c r="EA16" s="15">
        <f>SUM('longitudinális lx'!EA16:EA$112)/'longitudinális lx'!EA16-0.5</f>
        <v>65.927258267018289</v>
      </c>
      <c r="EB16" s="15">
        <f>SUM('longitudinális lx'!EB16:EB$112)/'longitudinális lx'!EB16-0.5</f>
        <v>65.960583903854342</v>
      </c>
      <c r="EC16" s="15">
        <f>SUM('longitudinális lx'!EC16:EC$112)/'longitudinális lx'!EC16-0.5</f>
        <v>65.958228492982485</v>
      </c>
      <c r="ED16" s="15">
        <f>SUM('longitudinális lx'!ED16:ED$112)/'longitudinális lx'!ED16-0.5</f>
        <v>66.046840845270012</v>
      </c>
      <c r="EE16" s="15">
        <f>SUM('longitudinális lx'!EE16:EE$112)/'longitudinális lx'!EE16-0.5</f>
        <v>66.034513471126829</v>
      </c>
      <c r="EF16" s="15">
        <f>SUM('longitudinális lx'!EF16:EF$112)/'longitudinális lx'!EF16-0.5</f>
        <v>66.102905556548308</v>
      </c>
      <c r="EG16" s="15">
        <f>SUM('longitudinális lx'!EG16:EG$112)/'longitudinális lx'!EG16-0.5</f>
        <v>66.134334145092822</v>
      </c>
      <c r="EH16" s="15">
        <f>SUM('longitudinális lx'!EH16:EH$112)/'longitudinális lx'!EH16-0.5</f>
        <v>66.146501007814436</v>
      </c>
      <c r="EI16" s="15">
        <f>SUM('longitudinális lx'!EI16:EI$112)/'longitudinális lx'!EI16-0.5</f>
        <v>66.20025333024968</v>
      </c>
      <c r="EJ16" s="15">
        <f>SUM('longitudinális lx'!EJ16:EJ$112)/'longitudinális lx'!EJ16-0.5</f>
        <v>66.217191940940225</v>
      </c>
      <c r="EK16" s="15">
        <f>SUM('longitudinális lx'!EK16:EK$112)/'longitudinális lx'!EK16-0.5</f>
        <v>66.279128539303898</v>
      </c>
      <c r="EL16" s="15">
        <f>SUM('longitudinális lx'!EL16:EL$112)/'longitudinális lx'!EL16-0.5</f>
        <v>66.304771244630118</v>
      </c>
      <c r="EM16" s="15">
        <f>SUM('longitudinális lx'!EM16:EM$112)/'longitudinális lx'!EM16-0.5</f>
        <v>66.293003823473853</v>
      </c>
      <c r="EN16" s="15">
        <f>SUM('longitudinális lx'!EN16:EN$112)/'longitudinális lx'!EN16-0.5</f>
        <v>66.302740844716936</v>
      </c>
      <c r="EO16" s="15">
        <f>SUM('longitudinális lx'!EO16:EO$112)/'longitudinális lx'!EO16-0.5</f>
        <v>66.340737286989196</v>
      </c>
      <c r="EP16" s="15">
        <f>SUM('longitudinális lx'!EP16:EP$112)/'longitudinális lx'!EP16-0.5</f>
        <v>66.358338512474347</v>
      </c>
      <c r="EQ16" s="15">
        <f>SUM('longitudinális lx'!EQ16:EQ$112)/'longitudinális lx'!EQ16-0.5</f>
        <v>66.357313963128746</v>
      </c>
      <c r="ER16" s="15">
        <f>SUM('longitudinális lx'!ER16:ER$112)/'longitudinális lx'!ER16-0.5</f>
        <v>66.371915531606234</v>
      </c>
      <c r="ES16" s="15">
        <f>SUM('longitudinális lx'!ES16:ES$112)/'longitudinális lx'!ES16-0.5</f>
        <v>66.3639101301019</v>
      </c>
      <c r="ET16" s="15">
        <f>SUM('longitudinális lx'!ET16:ET$112)/'longitudinális lx'!ET16-0.5</f>
        <v>66.38745216674468</v>
      </c>
      <c r="EU16" s="15">
        <f>SUM('longitudinális lx'!EU16:EU$112)/'longitudinális lx'!EU16-0.5</f>
        <v>66.388107144519964</v>
      </c>
      <c r="EV16" s="15">
        <f>SUM('longitudinális lx'!EV16:EV$112)/'longitudinális lx'!EV16-0.5</f>
        <v>66.399434060515929</v>
      </c>
      <c r="EW16" s="15">
        <f>SUM('longitudinális lx'!EW16:EW$112)/'longitudinális lx'!EW16-0.5</f>
        <v>66.40568802896712</v>
      </c>
      <c r="EX16" s="15">
        <f>SUM('longitudinális lx'!EX16:EX$112)/'longitudinális lx'!EX16-0.5</f>
        <v>66.413803123736827</v>
      </c>
      <c r="EY16" s="15">
        <f>SUM('longitudinális lx'!EY16:EY$112)/'longitudinális lx'!EY16-0.5</f>
        <v>66.395842816810912</v>
      </c>
      <c r="EZ16" s="15">
        <f>SUM('longitudinális lx'!EZ16:EZ$112)/'longitudinális lx'!EZ16-0.5</f>
        <v>66.420552602163113</v>
      </c>
      <c r="FA16" s="15">
        <f>SUM('longitudinális lx'!FA16:FA$112)/'longitudinális lx'!FA16-0.5</f>
        <v>66.424721747657856</v>
      </c>
      <c r="FB16" s="15">
        <f>SUM('longitudinális lx'!FB16:FB$112)/'longitudinális lx'!FB16-0.5</f>
        <v>66.428754266852991</v>
      </c>
      <c r="FC16" s="15">
        <f>SUM('longitudinális lx'!FC16:FC$112)/'longitudinális lx'!FC16-0.5</f>
        <v>66.43168630523131</v>
      </c>
      <c r="FD16" s="15">
        <f>SUM('longitudinális lx'!FD16:FD$112)/'longitudinális lx'!FD16-0.5</f>
        <v>66.434174196634743</v>
      </c>
      <c r="FE16" s="15">
        <f>SUM('longitudinális lx'!FE16:FE$112)/'longitudinális lx'!FE16-0.5</f>
        <v>66.436262815390705</v>
      </c>
      <c r="FF16" s="15">
        <f>SUM('longitudinális lx'!FF16:FF$112)/'longitudinális lx'!FF16-0.5</f>
        <v>66.437914564717516</v>
      </c>
      <c r="FG16" s="15">
        <f>SUM('longitudinális lx'!FG16:FG$112)/'longitudinális lx'!FG16-0.5</f>
        <v>66.439183618996537</v>
      </c>
      <c r="FH16" s="15">
        <f>SUM('longitudinális lx'!FH16:FH$112)/'longitudinális lx'!FH16-0.5</f>
        <v>66.440252070425188</v>
      </c>
      <c r="FI16" s="15">
        <f>SUM('longitudinális lx'!FI16:FI$112)/'longitudinális lx'!FI16-0.5</f>
        <v>66.440957801581376</v>
      </c>
      <c r="FJ16" s="15">
        <f>SUM('longitudinális lx'!FJ16:FJ$112)/'longitudinális lx'!FJ16-0.5</f>
        <v>66.44138888978749</v>
      </c>
      <c r="FK16" s="15">
        <f>SUM('longitudinális lx'!FK16:FK$112)/'longitudinális lx'!FK16-0.5</f>
        <v>66.441587121499239</v>
      </c>
      <c r="FL16" s="15">
        <f>SUM('longitudinális lx'!FL16:FL$112)/'longitudinális lx'!FL16-0.5</f>
        <v>66.441587121499211</v>
      </c>
      <c r="FM16" s="15">
        <f>SUM('longitudinális lx'!FM16:FM$112)/'longitudinális lx'!FM16-0.5</f>
        <v>66.441587121499239</v>
      </c>
      <c r="FN16" s="15">
        <f>SUM('longitudinális lx'!FN16:FN$112)/'longitudinális lx'!FN16-0.5</f>
        <v>66.441587121499282</v>
      </c>
      <c r="FO16" s="15">
        <f>SUM('longitudinális lx'!FO16:FO$112)/'longitudinális lx'!FO16-0.5</f>
        <v>66.441587121499239</v>
      </c>
      <c r="FP16" s="15">
        <f>SUM('longitudinális lx'!FP16:FP$112)/'longitudinális lx'!FP16-0.5</f>
        <v>66.441587121499282</v>
      </c>
      <c r="FQ16" s="15">
        <f>SUM('longitudinális lx'!FQ16:FQ$112)/'longitudinális lx'!FQ16-0.5</f>
        <v>66.441587121499197</v>
      </c>
      <c r="FR16" s="15">
        <f>SUM('longitudinális lx'!FR16:FR$112)/'longitudinális lx'!FR16-0.5</f>
        <v>66.441587121499225</v>
      </c>
      <c r="FS16" s="15">
        <f>SUM('longitudinális lx'!FS16:FS$112)/'longitudinális lx'!FS16-0.5</f>
        <v>66.441587121499225</v>
      </c>
      <c r="FT16" s="15">
        <f>SUM('longitudinális lx'!FT16:FT$112)/'longitudinális lx'!FT16-0.5</f>
        <v>66.441587121499211</v>
      </c>
      <c r="FU16" s="15">
        <f>SUM('longitudinális lx'!FU16:FU$112)/'longitudinális lx'!FU16-0.5</f>
        <v>66.441587121499239</v>
      </c>
      <c r="FV16" s="15">
        <f>SUM('longitudinális lx'!FV16:FV$112)/'longitudinális lx'!FV16-0.5</f>
        <v>66.441587121499225</v>
      </c>
      <c r="FW16" s="15">
        <f>SUM('longitudinális lx'!FW16:FW$112)/'longitudinális lx'!FW16-0.5</f>
        <v>66.441587121499211</v>
      </c>
      <c r="FX16" s="15">
        <f>SUM('longitudinális lx'!FX16:FX$112)/'longitudinális lx'!FX16-0.5</f>
        <v>66.441587121499239</v>
      </c>
      <c r="FY16" s="15">
        <f>SUM('longitudinális lx'!FY16:FY$112)/'longitudinális lx'!FY16-0.5</f>
        <v>66.441587121499239</v>
      </c>
    </row>
    <row r="17" spans="1:181" x14ac:dyDescent="0.25">
      <c r="A17" s="13">
        <v>15</v>
      </c>
      <c r="B17" s="15" t="str">
        <f>IF(B$1+$A17&lt;1950,"",SUM('longitudinális lx'!B17:B$112)/'longitudinális lx'!B17-0.5)</f>
        <v/>
      </c>
      <c r="C17" s="15" t="str">
        <f>IF(C$1+$A17&lt;1950,"",SUM('longitudinális lx'!C17:C$112)/'longitudinális lx'!C17-0.5)</f>
        <v/>
      </c>
      <c r="D17" s="15" t="str">
        <f>IF(D$1+$A17&lt;1950,"",SUM('longitudinális lx'!D17:D$112)/'longitudinális lx'!D17-0.5)</f>
        <v/>
      </c>
      <c r="E17" s="15" t="str">
        <f>IF(E$1+$A17&lt;1950,"",SUM('longitudinális lx'!E17:E$112)/'longitudinális lx'!E17-0.5)</f>
        <v/>
      </c>
      <c r="F17" s="15" t="str">
        <f>IF(F$1+$A17&lt;1950,"",SUM('longitudinális lx'!F17:F$112)/'longitudinális lx'!F17-0.5)</f>
        <v/>
      </c>
      <c r="G17" s="15" t="str">
        <f>IF(G$1+$A17&lt;1950,"",SUM('longitudinális lx'!G17:G$112)/'longitudinális lx'!G17-0.5)</f>
        <v/>
      </c>
      <c r="H17" s="15" t="str">
        <f>IF(H$1+$A17&lt;1950,"",SUM('longitudinális lx'!H17:H$112)/'longitudinális lx'!H17-0.5)</f>
        <v/>
      </c>
      <c r="I17" s="15" t="str">
        <f>IF(I$1+$A17&lt;1950,"",SUM('longitudinális lx'!I17:I$112)/'longitudinális lx'!I17-0.5)</f>
        <v/>
      </c>
      <c r="J17" s="15" t="str">
        <f>IF(J$1+$A17&lt;1950,"",SUM('longitudinális lx'!J17:J$112)/'longitudinális lx'!J17-0.5)</f>
        <v/>
      </c>
      <c r="K17" s="15" t="str">
        <f>IF(K$1+$A17&lt;1950,"",SUM('longitudinális lx'!K17:K$112)/'longitudinális lx'!K17-0.5)</f>
        <v/>
      </c>
      <c r="L17" s="15" t="str">
        <f>IF(L$1+$A17&lt;1950,"",SUM('longitudinális lx'!L17:L$112)/'longitudinális lx'!L17-0.5)</f>
        <v/>
      </c>
      <c r="M17" s="15" t="str">
        <f>IF(M$1+$A17&lt;1950,"",SUM('longitudinális lx'!M17:M$112)/'longitudinális lx'!M17-0.5)</f>
        <v/>
      </c>
      <c r="N17" s="15" t="str">
        <f>IF(N$1+$A17&lt;1950,"",SUM('longitudinális lx'!N17:N$112)/'longitudinális lx'!N17-0.5)</f>
        <v/>
      </c>
      <c r="O17" s="15" t="str">
        <f>IF(O$1+$A17&lt;1950,"",SUM('longitudinális lx'!O17:O$112)/'longitudinális lx'!O17-0.5)</f>
        <v/>
      </c>
      <c r="P17" s="15" t="str">
        <f>IF(P$1+$A17&lt;1950,"",SUM('longitudinális lx'!P17:P$112)/'longitudinális lx'!P17-0.5)</f>
        <v/>
      </c>
      <c r="Q17" s="15" t="str">
        <f>IF(Q$1+$A17&lt;1950,"",SUM('longitudinális lx'!Q17:Q$112)/'longitudinális lx'!Q17-0.5)</f>
        <v/>
      </c>
      <c r="R17" s="15" t="str">
        <f>IF(R$1+$A17&lt;1950,"",SUM('longitudinális lx'!R17:R$112)/'longitudinális lx'!R17-0.5)</f>
        <v/>
      </c>
      <c r="S17" s="15" t="str">
        <f>IF(S$1+$A17&lt;1950,"",SUM('longitudinális lx'!S17:S$112)/'longitudinális lx'!S17-0.5)</f>
        <v/>
      </c>
      <c r="T17" s="15" t="str">
        <f>IF(T$1+$A17&lt;1950,"",SUM('longitudinális lx'!T17:T$112)/'longitudinális lx'!T17-0.5)</f>
        <v/>
      </c>
      <c r="U17" s="15" t="str">
        <f>IF(U$1+$A17&lt;1950,"",SUM('longitudinális lx'!U17:U$112)/'longitudinális lx'!U17-0.5)</f>
        <v/>
      </c>
      <c r="V17" s="15" t="str">
        <f>IF(V$1+$A17&lt;1950,"",SUM('longitudinális lx'!V17:V$112)/'longitudinális lx'!V17-0.5)</f>
        <v/>
      </c>
      <c r="W17" s="15" t="str">
        <f>IF(W$1+$A17&lt;1950,"",SUM('longitudinális lx'!W17:W$112)/'longitudinális lx'!W17-0.5)</f>
        <v/>
      </c>
      <c r="X17" s="15" t="str">
        <f>IF(X$1+$A17&lt;1950,"",SUM('longitudinális lx'!X17:X$112)/'longitudinális lx'!X17-0.5)</f>
        <v/>
      </c>
      <c r="Y17" s="15" t="str">
        <f>IF(Y$1+$A17&lt;1950,"",SUM('longitudinális lx'!Y17:Y$112)/'longitudinális lx'!Y17-0.5)</f>
        <v/>
      </c>
      <c r="Z17" s="15" t="str">
        <f>IF(Z$1+$A17&lt;1950,"",SUM('longitudinális lx'!Z17:Z$112)/'longitudinális lx'!Z17-0.5)</f>
        <v/>
      </c>
      <c r="AA17" s="15" t="str">
        <f>IF(AA$1+$A17&lt;1950,"",SUM('longitudinális lx'!AA17:AA$112)/'longitudinális lx'!AA17-0.5)</f>
        <v/>
      </c>
      <c r="AB17" s="15" t="str">
        <f>IF(AB$1+$A17&lt;1950,"",SUM('longitudinális lx'!AB17:AB$112)/'longitudinális lx'!AB17-0.5)</f>
        <v/>
      </c>
      <c r="AC17" s="15" t="str">
        <f>IF(AC$1+$A17&lt;1950,"",SUM('longitudinális lx'!AC17:AC$112)/'longitudinális lx'!AC17-0.5)</f>
        <v/>
      </c>
      <c r="AD17" s="15" t="str">
        <f>IF(AD$1+$A17&lt;1950,"",SUM('longitudinális lx'!AD17:AD$112)/'longitudinális lx'!AD17-0.5)</f>
        <v/>
      </c>
      <c r="AE17" s="15" t="str">
        <f>IF(AE$1+$A17&lt;1950,"",SUM('longitudinális lx'!AE17:AE$112)/'longitudinális lx'!AE17-0.5)</f>
        <v/>
      </c>
      <c r="AF17" s="15" t="str">
        <f>IF(AF$1+$A17&lt;1950,"",SUM('longitudinális lx'!AF17:AF$112)/'longitudinális lx'!AF17-0.5)</f>
        <v/>
      </c>
      <c r="AG17" s="15" t="str">
        <f>IF(AG$1+$A17&lt;1950,"",SUM('longitudinális lx'!AG17:AG$112)/'longitudinális lx'!AG17-0.5)</f>
        <v/>
      </c>
      <c r="AH17" s="15" t="str">
        <f>IF(AH$1+$A17&lt;1950,"",SUM('longitudinális lx'!AH17:AH$112)/'longitudinális lx'!AH17-0.5)</f>
        <v/>
      </c>
      <c r="AI17" s="15" t="str">
        <f>IF(AI$1+$A17&lt;1950,"",SUM('longitudinális lx'!AI17:AI$112)/'longitudinális lx'!AI17-0.5)</f>
        <v/>
      </c>
      <c r="AJ17" s="15" t="str">
        <f>IF(AJ$1+$A17&lt;1950,"",SUM('longitudinális lx'!AJ17:AJ$112)/'longitudinális lx'!AJ17-0.5)</f>
        <v/>
      </c>
      <c r="AK17" s="15" t="str">
        <f>IF(AK$1+$A17&lt;1950,"",SUM('longitudinális lx'!AK17:AK$112)/'longitudinális lx'!AK17-0.5)</f>
        <v/>
      </c>
      <c r="AL17" s="15" t="str">
        <f>IF(AL$1+$A17&lt;1950,"",SUM('longitudinális lx'!AL17:AL$112)/'longitudinális lx'!AL17-0.5)</f>
        <v/>
      </c>
      <c r="AM17" s="15" t="str">
        <f>IF(AM$1+$A17&lt;1950,"",SUM('longitudinális lx'!AM17:AM$112)/'longitudinális lx'!AM17-0.5)</f>
        <v/>
      </c>
      <c r="AN17" s="15" t="str">
        <f>IF(AN$1+$A17&lt;1950,"",SUM('longitudinális lx'!AN17:AN$112)/'longitudinális lx'!AN17-0.5)</f>
        <v/>
      </c>
      <c r="AO17" s="15" t="str">
        <f>IF(AO$1+$A17&lt;1950,"",SUM('longitudinális lx'!AO17:AO$112)/'longitudinális lx'!AO17-0.5)</f>
        <v/>
      </c>
      <c r="AP17" s="15" t="str">
        <f>IF(AP$1+$A17&lt;1950,"",SUM('longitudinális lx'!AP17:AP$112)/'longitudinális lx'!AP17-0.5)</f>
        <v/>
      </c>
      <c r="AQ17" s="15" t="str">
        <f>IF(AQ$1+$A17&lt;1950,"",SUM('longitudinális lx'!AQ17:AQ$112)/'longitudinális lx'!AQ17-0.5)</f>
        <v/>
      </c>
      <c r="AR17" s="15" t="str">
        <f>IF(AR$1+$A17&lt;1950,"",SUM('longitudinális lx'!AR17:AR$112)/'longitudinális lx'!AR17-0.5)</f>
        <v/>
      </c>
      <c r="AS17" s="15" t="str">
        <f>IF(AS$1+$A17&lt;1950,"",SUM('longitudinális lx'!AS17:AS$112)/'longitudinális lx'!AS17-0.5)</f>
        <v/>
      </c>
      <c r="AT17" s="15" t="str">
        <f>IF(AT$1+$A17&lt;1950,"",SUM('longitudinális lx'!AT17:AT$112)/'longitudinális lx'!AT17-0.5)</f>
        <v/>
      </c>
      <c r="AU17" s="15" t="str">
        <f>IF(AU$1+$A17&lt;1950,"",SUM('longitudinális lx'!AU17:AU$112)/'longitudinális lx'!AU17-0.5)</f>
        <v/>
      </c>
      <c r="AV17" s="15" t="str">
        <f>IF(AV$1+$A17&lt;1950,"",SUM('longitudinális lx'!AV17:AV$112)/'longitudinális lx'!AV17-0.5)</f>
        <v/>
      </c>
      <c r="AW17" s="15" t="str">
        <f>IF(AW$1+$A17&lt;1950,"",SUM('longitudinális lx'!AW17:AW$112)/'longitudinális lx'!AW17-0.5)</f>
        <v/>
      </c>
      <c r="AX17" s="15" t="str">
        <f>IF(AX$1+$A17&lt;1950,"",SUM('longitudinális lx'!AX17:AX$112)/'longitudinális lx'!AX17-0.5)</f>
        <v/>
      </c>
      <c r="AY17" s="15" t="str">
        <f>IF(AY$1+$A17&lt;1950,"",SUM('longitudinális lx'!AY17:AY$112)/'longitudinális lx'!AY17-0.5)</f>
        <v/>
      </c>
      <c r="AZ17" s="15" t="str">
        <f>IF(AZ$1+$A17&lt;1950,"",SUM('longitudinális lx'!AZ17:AZ$112)/'longitudinális lx'!AZ17-0.5)</f>
        <v/>
      </c>
      <c r="BA17" s="15" t="str">
        <f>IF(BA$1+$A17&lt;1950,"",SUM('longitudinális lx'!BA17:BA$112)/'longitudinális lx'!BA17-0.5)</f>
        <v/>
      </c>
      <c r="BB17" s="15" t="str">
        <f>IF(BB$1+$A17&lt;1950,"",SUM('longitudinális lx'!BB17:BB$112)/'longitudinális lx'!BB17-0.5)</f>
        <v/>
      </c>
      <c r="BC17" s="15" t="str">
        <f>IF(BC$1+$A17&lt;1950,"",SUM('longitudinális lx'!BC17:BC$112)/'longitudinális lx'!BC17-0.5)</f>
        <v/>
      </c>
      <c r="BD17" s="15" t="str">
        <f>IF(BD$1+$A17&lt;1950,"",SUM('longitudinális lx'!BD17:BD$112)/'longitudinális lx'!BD17-0.5)</f>
        <v/>
      </c>
      <c r="BE17" s="15" t="str">
        <f>IF(BE$1+$A17&lt;1950,"",SUM('longitudinális lx'!BE17:BE$112)/'longitudinális lx'!BE17-0.5)</f>
        <v/>
      </c>
      <c r="BF17" s="15" t="str">
        <f>IF(BF$1+$A17&lt;1950,"",SUM('longitudinális lx'!BF17:BF$112)/'longitudinális lx'!BF17-0.5)</f>
        <v/>
      </c>
      <c r="BG17" s="15" t="str">
        <f>IF(BG$1+$A17&lt;1950,"",SUM('longitudinális lx'!BG17:BG$112)/'longitudinális lx'!BG17-0.5)</f>
        <v/>
      </c>
      <c r="BH17" s="15" t="str">
        <f>IF(BH$1+$A17&lt;1950,"",SUM('longitudinális lx'!BH17:BH$112)/'longitudinális lx'!BH17-0.5)</f>
        <v/>
      </c>
      <c r="BI17" s="15" t="str">
        <f>IF(BI$1+$A17&lt;1950,"",SUM('longitudinális lx'!BI17:BI$112)/'longitudinális lx'!BI17-0.5)</f>
        <v/>
      </c>
      <c r="BJ17" s="15" t="str">
        <f>IF(BJ$1+$A17&lt;1950,"",SUM('longitudinális lx'!BJ17:BJ$112)/'longitudinális lx'!BJ17-0.5)</f>
        <v/>
      </c>
      <c r="BK17" s="15" t="str">
        <f>IF(BK$1+$A17&lt;1950,"",SUM('longitudinális lx'!BK17:BK$112)/'longitudinális lx'!BK17-0.5)</f>
        <v/>
      </c>
      <c r="BL17" s="15" t="str">
        <f>IF(BL$1+$A17&lt;1950,"",SUM('longitudinális lx'!BL17:BL$112)/'longitudinális lx'!BL17-0.5)</f>
        <v/>
      </c>
      <c r="BM17" s="15" t="str">
        <f>IF(BM$1+$A17&lt;1950,"",SUM('longitudinális lx'!BM17:BM$112)/'longitudinális lx'!BM17-0.5)</f>
        <v/>
      </c>
      <c r="BN17" s="15" t="str">
        <f>IF(BN$1+$A17&lt;1950,"",SUM('longitudinális lx'!BN17:BN$112)/'longitudinális lx'!BN17-0.5)</f>
        <v/>
      </c>
      <c r="BO17" s="15" t="str">
        <f>IF(BO$1+$A17&lt;1950,"",SUM('longitudinális lx'!BO17:BO$112)/'longitudinális lx'!BO17-0.5)</f>
        <v/>
      </c>
      <c r="BP17" s="15" t="str">
        <f>IF(BP$1+$A17&lt;1950,"",SUM('longitudinális lx'!BP17:BP$112)/'longitudinális lx'!BP17-0.5)</f>
        <v/>
      </c>
      <c r="BQ17" s="15" t="str">
        <f>IF(BQ$1+$A17&lt;1950,"",SUM('longitudinális lx'!BQ17:BQ$112)/'longitudinális lx'!BQ17-0.5)</f>
        <v/>
      </c>
      <c r="BR17" s="15" t="str">
        <f>IF(BR$1+$A17&lt;1950,"",SUM('longitudinális lx'!BR17:BR$112)/'longitudinális lx'!BR17-0.5)</f>
        <v/>
      </c>
      <c r="BS17" s="15" t="str">
        <f>IF(BS$1+$A17&lt;1950,"",SUM('longitudinális lx'!BS17:BS$112)/'longitudinális lx'!BS17-0.5)</f>
        <v/>
      </c>
      <c r="BT17" s="15" t="str">
        <f>IF(BT$1+$A17&lt;1950,"",SUM('longitudinális lx'!BT17:BT$112)/'longitudinális lx'!BT17-0.5)</f>
        <v/>
      </c>
      <c r="BU17" s="15" t="str">
        <f>IF(BU$1+$A17&lt;1950,"",SUM('longitudinális lx'!BU17:BU$112)/'longitudinális lx'!BU17-0.5)</f>
        <v/>
      </c>
      <c r="BV17" s="15" t="str">
        <f>IF(BV$1+$A17&lt;1950,"",SUM('longitudinális lx'!BV17:BV$112)/'longitudinális lx'!BV17-0.5)</f>
        <v/>
      </c>
      <c r="BW17" s="15" t="str">
        <f>IF(BW$1+$A17&lt;1950,"",SUM('longitudinális lx'!BW17:BW$112)/'longitudinális lx'!BW17-0.5)</f>
        <v/>
      </c>
      <c r="BX17" s="15" t="str">
        <f>IF(BX$1+$A17&lt;1950,"",SUM('longitudinális lx'!BX17:BX$112)/'longitudinális lx'!BX17-0.5)</f>
        <v/>
      </c>
      <c r="BY17" s="15" t="str">
        <f>IF(BY$1+$A17&lt;1950,"",SUM('longitudinális lx'!BY17:BY$112)/'longitudinális lx'!BY17-0.5)</f>
        <v/>
      </c>
      <c r="BZ17" s="15" t="str">
        <f>IF(BZ$1+$A17&lt;1950,"",SUM('longitudinális lx'!BZ17:BZ$112)/'longitudinális lx'!BZ17-0.5)</f>
        <v/>
      </c>
      <c r="CA17" s="15" t="str">
        <f>IF(CA$1+$A17&lt;1950,"",SUM('longitudinális lx'!CA17:CA$112)/'longitudinális lx'!CA17-0.5)</f>
        <v/>
      </c>
      <c r="CB17" s="15" t="str">
        <f>IF(CB$1+$A17&lt;1950,"",SUM('longitudinális lx'!CB17:CB$112)/'longitudinális lx'!CB17-0.5)</f>
        <v/>
      </c>
      <c r="CC17" s="15" t="str">
        <f>IF(CC$1+$A17&lt;1950,"",SUM('longitudinális lx'!CC17:CC$112)/'longitudinális lx'!CC17-0.5)</f>
        <v/>
      </c>
      <c r="CD17" s="15" t="str">
        <f>IF(CD$1+$A17&lt;1950,"",SUM('longitudinális lx'!CD17:CD$112)/'longitudinális lx'!CD17-0.5)</f>
        <v/>
      </c>
      <c r="CE17" s="15" t="str">
        <f>IF(CE$1+$A17&lt;1950,"",SUM('longitudinális lx'!CE17:CE$112)/'longitudinális lx'!CE17-0.5)</f>
        <v/>
      </c>
      <c r="CF17" s="15" t="str">
        <f>IF(CF$1+$A17&lt;1950,"",SUM('longitudinális lx'!CF17:CF$112)/'longitudinális lx'!CF17-0.5)</f>
        <v/>
      </c>
      <c r="CG17" s="15" t="str">
        <f>IF(CG$1+$A17&lt;1950,"",SUM('longitudinális lx'!CG17:CG$112)/'longitudinális lx'!CG17-0.5)</f>
        <v/>
      </c>
      <c r="CH17" s="15" t="str">
        <f>IF(CH$1+$A17&lt;1950,"",SUM('longitudinális lx'!CH17:CH$112)/'longitudinális lx'!CH17-0.5)</f>
        <v/>
      </c>
      <c r="CI17" s="15" t="str">
        <f>IF(CI$1+$A17&lt;1950,"",SUM('longitudinális lx'!CI17:CI$112)/'longitudinális lx'!CI17-0.5)</f>
        <v/>
      </c>
      <c r="CJ17" s="15" t="str">
        <f>IF(CJ$1+$A17&lt;1950,"",SUM('longitudinális lx'!CJ17:CJ$112)/'longitudinális lx'!CJ17-0.5)</f>
        <v/>
      </c>
      <c r="CK17" s="15" t="str">
        <f>IF(CK$1+$A17&lt;1950,"",SUM('longitudinális lx'!CK17:CK$112)/'longitudinális lx'!CK17-0.5)</f>
        <v/>
      </c>
      <c r="CL17" s="15" t="str">
        <f>IF(CL$1+$A17&lt;1950,"",SUM('longitudinális lx'!CL17:CL$112)/'longitudinális lx'!CL17-0.5)</f>
        <v/>
      </c>
      <c r="CM17" s="15" t="str">
        <f>IF(CM$1+$A17&lt;1950,"",SUM('longitudinális lx'!CM17:CM$112)/'longitudinális lx'!CM17-0.5)</f>
        <v/>
      </c>
      <c r="CN17" s="15" t="str">
        <f>IF(CN$1+$A17&lt;1950,"",SUM('longitudinális lx'!CN17:CN$112)/'longitudinális lx'!CN17-0.5)</f>
        <v/>
      </c>
      <c r="CO17" s="15" t="str">
        <f>IF(CO$1+$A17&lt;1950,"",SUM('longitudinális lx'!CO17:CO$112)/'longitudinális lx'!CO17-0.5)</f>
        <v/>
      </c>
      <c r="CP17" s="15" t="str">
        <f>IF(CP$1+$A17&lt;1950,"",SUM('longitudinális lx'!CP17:CP$112)/'longitudinális lx'!CP17-0.5)</f>
        <v/>
      </c>
      <c r="CQ17" s="15" t="str">
        <f>IF(CQ$1+$A17&lt;1950,"",SUM('longitudinális lx'!CQ17:CQ$112)/'longitudinális lx'!CQ17-0.5)</f>
        <v/>
      </c>
      <c r="CR17" s="15" t="str">
        <f>IF(CR$1+$A17&lt;1950,"",SUM('longitudinális lx'!CR17:CR$112)/'longitudinális lx'!CR17-0.5)</f>
        <v/>
      </c>
      <c r="CS17" s="15">
        <f>IF(CS$1+$A17&lt;1950,"",SUM('longitudinális lx'!CS17:CS$112)/'longitudinális lx'!CS17-0.5)</f>
        <v>62.254421836879828</v>
      </c>
      <c r="CT17" s="15">
        <f>IF(CT$1+$A17&lt;1950,"",SUM('longitudinális lx'!CT17:CT$112)/'longitudinális lx'!CT17-0.5)</f>
        <v>62.610819268184287</v>
      </c>
      <c r="CU17" s="15">
        <f>IF(CU$1+$A17&lt;1950,"",SUM('longitudinális lx'!CU17:CU$112)/'longitudinális lx'!CU17-0.5)</f>
        <v>62.698835763553461</v>
      </c>
      <c r="CV17" s="15">
        <f>IF(CV$1+$A17&lt;1950,"",SUM('longitudinális lx'!CV17:CV$112)/'longitudinális lx'!CV17-0.5)</f>
        <v>62.845143795494842</v>
      </c>
      <c r="CW17" s="15">
        <f>IF(CW$1+$A17&lt;1950,"",SUM('longitudinális lx'!CW17:CW$112)/'longitudinális lx'!CW17-0.5)</f>
        <v>62.952461154675589</v>
      </c>
      <c r="CX17" s="15">
        <f>IF(CX$1+$A17&lt;1950,"",SUM('longitudinális lx'!CX17:CX$112)/'longitudinális lx'!CX17-0.5)</f>
        <v>63.140786869231185</v>
      </c>
      <c r="CY17" s="15">
        <f>IF(CY$1+$A17&lt;1950,"",SUM('longitudinális lx'!CY17:CY$112)/'longitudinális lx'!CY17-0.5)</f>
        <v>63.305575366103135</v>
      </c>
      <c r="CZ17" s="15">
        <f>IF(CZ$1+$A17&lt;1950,"",SUM('longitudinális lx'!CZ17:CZ$112)/'longitudinális lx'!CZ17-0.5)</f>
        <v>63.33820650909859</v>
      </c>
      <c r="DA17" s="15">
        <f>IF(DA$1+$A17&lt;1950,"",SUM('longitudinális lx'!DA17:DA$112)/'longitudinális lx'!DA17-0.5)</f>
        <v>63.478965924843394</v>
      </c>
      <c r="DB17" s="15">
        <f>IF(DB$1+$A17&lt;1950,"",SUM('longitudinális lx'!DB17:DB$112)/'longitudinális lx'!DB17-0.5)</f>
        <v>63.249258833810082</v>
      </c>
      <c r="DC17" s="15">
        <f>IF(DC$1+$A17&lt;1950,"",SUM('longitudinális lx'!DC17:DC$112)/'longitudinális lx'!DC17-0.5)</f>
        <v>63.473958171869235</v>
      </c>
      <c r="DD17" s="15">
        <f>IF(DD$1+$A17&lt;1950,"",SUM('longitudinális lx'!DD17:DD$112)/'longitudinális lx'!DD17-0.5)</f>
        <v>63.671147347453953</v>
      </c>
      <c r="DE17" s="15">
        <f>IF(DE$1+$A17&lt;1950,"",SUM('longitudinális lx'!DE17:DE$112)/'longitudinális lx'!DE17-0.5)</f>
        <v>63.642109288810389</v>
      </c>
      <c r="DF17" s="15">
        <f>IF(DF$1+$A17&lt;1950,"",SUM('longitudinális lx'!DF17:DF$112)/'longitudinális lx'!DF17-0.5)</f>
        <v>63.722150861755694</v>
      </c>
      <c r="DG17" s="15">
        <f>IF(DG$1+$A17&lt;1950,"",SUM('longitudinális lx'!DG17:DG$112)/'longitudinális lx'!DG17-0.5)</f>
        <v>63.734494920580929</v>
      </c>
      <c r="DH17" s="15">
        <f>SUM('longitudinális lx'!DH17:DH$112)/'longitudinális lx'!DH17-0.5</f>
        <v>63.668691006616655</v>
      </c>
      <c r="DI17" s="15">
        <f>SUM('longitudinális lx'!DI17:DI$112)/'longitudinális lx'!DI17-0.5</f>
        <v>63.846293491146781</v>
      </c>
      <c r="DJ17" s="15">
        <f>SUM('longitudinális lx'!DJ17:DJ$112)/'longitudinális lx'!DJ17-0.5</f>
        <v>63.888694764532232</v>
      </c>
      <c r="DK17" s="15">
        <f>SUM('longitudinális lx'!DK17:DK$112)/'longitudinális lx'!DK17-0.5</f>
        <v>63.855641473842041</v>
      </c>
      <c r="DL17" s="15">
        <f>SUM('longitudinális lx'!DL17:DL$112)/'longitudinális lx'!DL17-0.5</f>
        <v>63.924750084153644</v>
      </c>
      <c r="DM17" s="15">
        <f>SUM('longitudinális lx'!DM17:DM$112)/'longitudinális lx'!DM17-0.5</f>
        <v>63.890383489386508</v>
      </c>
      <c r="DN17" s="15">
        <f>SUM('longitudinális lx'!DN17:DN$112)/'longitudinális lx'!DN17-0.5</f>
        <v>64.017207872470465</v>
      </c>
      <c r="DO17" s="15">
        <f>SUM('longitudinális lx'!DO17:DO$112)/'longitudinális lx'!DO17-0.5</f>
        <v>64.100915526144391</v>
      </c>
      <c r="DP17" s="15">
        <f>SUM('longitudinális lx'!DP17:DP$112)/'longitudinális lx'!DP17-0.5</f>
        <v>64.169593581213576</v>
      </c>
      <c r="DQ17" s="15">
        <f>SUM('longitudinális lx'!DQ17:DQ$112)/'longitudinális lx'!DQ17-0.5</f>
        <v>64.196488387338178</v>
      </c>
      <c r="DR17" s="15">
        <f>SUM('longitudinális lx'!DR17:DR$112)/'longitudinális lx'!DR17-0.5</f>
        <v>64.299382153766729</v>
      </c>
      <c r="DS17" s="15">
        <f>SUM('longitudinális lx'!DS17:DS$112)/'longitudinális lx'!DS17-0.5</f>
        <v>64.438627254941636</v>
      </c>
      <c r="DT17" s="15">
        <f>SUM('longitudinális lx'!DT17:DT$112)/'longitudinális lx'!DT17-0.5</f>
        <v>64.471730787238485</v>
      </c>
      <c r="DU17" s="15">
        <f>SUM('longitudinális lx'!DU17:DU$112)/'longitudinális lx'!DU17-0.5</f>
        <v>64.575913512509885</v>
      </c>
      <c r="DV17" s="15">
        <f>SUM('longitudinális lx'!DV17:DV$112)/'longitudinális lx'!DV17-0.5</f>
        <v>64.623408474685391</v>
      </c>
      <c r="DW17" s="15">
        <f>SUM('longitudinális lx'!DW17:DW$112)/'longitudinális lx'!DW17-0.5</f>
        <v>64.686382133380974</v>
      </c>
      <c r="DX17" s="15">
        <f>SUM('longitudinális lx'!DX17:DX$112)/'longitudinális lx'!DX17-0.5</f>
        <v>64.81875739533524</v>
      </c>
      <c r="DY17" s="15">
        <f>SUM('longitudinális lx'!DY17:DY$112)/'longitudinális lx'!DY17-0.5</f>
        <v>64.813173159883206</v>
      </c>
      <c r="DZ17" s="15">
        <f>SUM('longitudinális lx'!DZ17:DZ$112)/'longitudinális lx'!DZ17-0.5</f>
        <v>64.824513370785326</v>
      </c>
      <c r="EA17" s="15">
        <f>SUM('longitudinális lx'!EA17:EA$112)/'longitudinális lx'!EA17-0.5</f>
        <v>64.94361917181125</v>
      </c>
      <c r="EB17" s="15">
        <f>SUM('longitudinális lx'!EB17:EB$112)/'longitudinális lx'!EB17-0.5</f>
        <v>64.972368930261766</v>
      </c>
      <c r="EC17" s="15">
        <f>SUM('longitudinális lx'!EC17:EC$112)/'longitudinális lx'!EC17-0.5</f>
        <v>64.979836839139395</v>
      </c>
      <c r="ED17" s="15">
        <f>SUM('longitudinális lx'!ED17:ED$112)/'longitudinális lx'!ED17-0.5</f>
        <v>65.060608573070382</v>
      </c>
      <c r="EE17" s="15">
        <f>SUM('longitudinális lx'!EE17:EE$112)/'longitudinális lx'!EE17-0.5</f>
        <v>65.05286827424365</v>
      </c>
      <c r="EF17" s="15">
        <f>SUM('longitudinális lx'!EF17:EF$112)/'longitudinális lx'!EF17-0.5</f>
        <v>65.114059946739246</v>
      </c>
      <c r="EG17" s="15">
        <f>SUM('longitudinális lx'!EG17:EG$112)/'longitudinális lx'!EG17-0.5</f>
        <v>65.157314205064594</v>
      </c>
      <c r="EH17" s="15">
        <f>SUM('longitudinális lx'!EH17:EH$112)/'longitudinális lx'!EH17-0.5</f>
        <v>65.159632934401301</v>
      </c>
      <c r="EI17" s="15">
        <f>SUM('longitudinális lx'!EI17:EI$112)/'longitudinális lx'!EI17-0.5</f>
        <v>65.216682500874924</v>
      </c>
      <c r="EJ17" s="15">
        <f>SUM('longitudinális lx'!EJ17:EJ$112)/'longitudinális lx'!EJ17-0.5</f>
        <v>65.234940374841401</v>
      </c>
      <c r="EK17" s="15">
        <f>SUM('longitudinális lx'!EK17:EK$112)/'longitudinális lx'!EK17-0.5</f>
        <v>65.303475825359243</v>
      </c>
      <c r="EL17" s="15">
        <f>SUM('longitudinális lx'!EL17:EL$112)/'longitudinális lx'!EL17-0.5</f>
        <v>65.313985202558484</v>
      </c>
      <c r="EM17" s="15">
        <f>SUM('longitudinális lx'!EM17:EM$112)/'longitudinális lx'!EM17-0.5</f>
        <v>65.314722681958898</v>
      </c>
      <c r="EN17" s="15">
        <f>SUM('longitudinális lx'!EN17:EN$112)/'longitudinális lx'!EN17-0.5</f>
        <v>65.31919564362785</v>
      </c>
      <c r="EO17" s="15">
        <f>SUM('longitudinális lx'!EO17:EO$112)/'longitudinális lx'!EO17-0.5</f>
        <v>65.347980564851312</v>
      </c>
      <c r="EP17" s="15">
        <f>SUM('longitudinális lx'!EP17:EP$112)/'longitudinális lx'!EP17-0.5</f>
        <v>65.368877532879608</v>
      </c>
      <c r="EQ17" s="15">
        <f>SUM('longitudinális lx'!EQ17:EQ$112)/'longitudinális lx'!EQ17-0.5</f>
        <v>65.375100240193589</v>
      </c>
      <c r="ER17" s="15">
        <f>SUM('longitudinális lx'!ER17:ER$112)/'longitudinális lx'!ER17-0.5</f>
        <v>65.383115661268661</v>
      </c>
      <c r="ES17" s="15">
        <f>SUM('longitudinális lx'!ES17:ES$112)/'longitudinális lx'!ES17-0.5</f>
        <v>65.370497179819864</v>
      </c>
      <c r="ET17" s="15">
        <f>SUM('longitudinális lx'!ET17:ET$112)/'longitudinális lx'!ET17-0.5</f>
        <v>65.402609766991091</v>
      </c>
      <c r="EU17" s="15">
        <f>SUM('longitudinális lx'!EU17:EU$112)/'longitudinális lx'!EU17-0.5</f>
        <v>65.39667371210254</v>
      </c>
      <c r="EV17" s="15">
        <f>SUM('longitudinális lx'!EV17:EV$112)/'longitudinális lx'!EV17-0.5</f>
        <v>65.408002100789034</v>
      </c>
      <c r="EW17" s="15">
        <f>SUM('longitudinális lx'!EW17:EW$112)/'longitudinális lx'!EW17-0.5</f>
        <v>65.416234626507361</v>
      </c>
      <c r="EX17" s="15">
        <f>SUM('longitudinális lx'!EX17:EX$112)/'longitudinális lx'!EX17-0.5</f>
        <v>65.425669744290815</v>
      </c>
      <c r="EY17" s="15">
        <f>SUM('longitudinális lx'!EY17:EY$112)/'longitudinális lx'!EY17-0.5</f>
        <v>65.411002347350816</v>
      </c>
      <c r="EZ17" s="15">
        <f>SUM('longitudinális lx'!EZ17:EZ$112)/'longitudinális lx'!EZ17-0.5</f>
        <v>65.433739350033107</v>
      </c>
      <c r="FA17" s="15">
        <f>SUM('longitudinális lx'!FA17:FA$112)/'longitudinális lx'!FA17-0.5</f>
        <v>65.43527139108042</v>
      </c>
      <c r="FB17" s="15">
        <f>SUM('longitudinális lx'!FB17:FB$112)/'longitudinális lx'!FB17-0.5</f>
        <v>65.4384116224997</v>
      </c>
      <c r="FC17" s="15">
        <f>SUM('longitudinális lx'!FC17:FC$112)/'longitudinális lx'!FC17-0.5</f>
        <v>65.44110101920964</v>
      </c>
      <c r="FD17" s="15">
        <f>SUM('longitudinális lx'!FD17:FD$112)/'longitudinális lx'!FD17-0.5</f>
        <v>65.443352304339527</v>
      </c>
      <c r="FE17" s="15">
        <f>SUM('longitudinális lx'!FE17:FE$112)/'longitudinális lx'!FE17-0.5</f>
        <v>65.445210209718397</v>
      </c>
      <c r="FF17" s="15">
        <f>SUM('longitudinális lx'!FF17:FF$112)/'longitudinális lx'!FF17-0.5</f>
        <v>65.44663698816295</v>
      </c>
      <c r="FG17" s="15">
        <f>SUM('longitudinális lx'!FG17:FG$112)/'longitudinális lx'!FG17-0.5</f>
        <v>65.44768667954294</v>
      </c>
      <c r="FH17" s="15">
        <f>SUM('longitudinális lx'!FH17:FH$112)/'longitudinális lx'!FH17-0.5</f>
        <v>65.448541260371456</v>
      </c>
      <c r="FI17" s="15">
        <f>SUM('longitudinális lx'!FI17:FI$112)/'longitudinális lx'!FI17-0.5</f>
        <v>65.44903845645031</v>
      </c>
      <c r="FJ17" s="15">
        <f>SUM('longitudinális lx'!FJ17:FJ$112)/'longitudinális lx'!FJ17-0.5</f>
        <v>65.449266223612312</v>
      </c>
      <c r="FK17" s="15">
        <f>SUM('longitudinális lx'!FK17:FK$112)/'longitudinális lx'!FK17-0.5</f>
        <v>65.449266223612341</v>
      </c>
      <c r="FL17" s="15">
        <f>SUM('longitudinális lx'!FL17:FL$112)/'longitudinális lx'!FL17-0.5</f>
        <v>65.449266223612327</v>
      </c>
      <c r="FM17" s="15">
        <f>SUM('longitudinális lx'!FM17:FM$112)/'longitudinális lx'!FM17-0.5</f>
        <v>65.449266223612327</v>
      </c>
      <c r="FN17" s="15">
        <f>SUM('longitudinális lx'!FN17:FN$112)/'longitudinális lx'!FN17-0.5</f>
        <v>65.449266223612355</v>
      </c>
      <c r="FO17" s="15">
        <f>SUM('longitudinális lx'!FO17:FO$112)/'longitudinális lx'!FO17-0.5</f>
        <v>65.449266223612312</v>
      </c>
      <c r="FP17" s="15">
        <f>SUM('longitudinális lx'!FP17:FP$112)/'longitudinális lx'!FP17-0.5</f>
        <v>65.449266223612355</v>
      </c>
      <c r="FQ17" s="15">
        <f>SUM('longitudinális lx'!FQ17:FQ$112)/'longitudinális lx'!FQ17-0.5</f>
        <v>65.449266223612312</v>
      </c>
      <c r="FR17" s="15">
        <f>SUM('longitudinális lx'!FR17:FR$112)/'longitudinális lx'!FR17-0.5</f>
        <v>65.449266223612327</v>
      </c>
      <c r="FS17" s="15">
        <f>SUM('longitudinális lx'!FS17:FS$112)/'longitudinális lx'!FS17-0.5</f>
        <v>65.449266223612341</v>
      </c>
      <c r="FT17" s="15">
        <f>SUM('longitudinális lx'!FT17:FT$112)/'longitudinális lx'!FT17-0.5</f>
        <v>65.449266223612312</v>
      </c>
      <c r="FU17" s="15">
        <f>SUM('longitudinális lx'!FU17:FU$112)/'longitudinális lx'!FU17-0.5</f>
        <v>65.449266223612341</v>
      </c>
      <c r="FV17" s="15">
        <f>SUM('longitudinális lx'!FV17:FV$112)/'longitudinális lx'!FV17-0.5</f>
        <v>65.449266223612341</v>
      </c>
      <c r="FW17" s="15">
        <f>SUM('longitudinális lx'!FW17:FW$112)/'longitudinális lx'!FW17-0.5</f>
        <v>65.449266223612298</v>
      </c>
      <c r="FX17" s="15">
        <f>SUM('longitudinális lx'!FX17:FX$112)/'longitudinális lx'!FX17-0.5</f>
        <v>65.449266223612327</v>
      </c>
      <c r="FY17" s="15">
        <f>SUM('longitudinális lx'!FY17:FY$112)/'longitudinális lx'!FY17-0.5</f>
        <v>65.449266223612341</v>
      </c>
    </row>
    <row r="18" spans="1:181" x14ac:dyDescent="0.25">
      <c r="A18" s="13">
        <v>16</v>
      </c>
      <c r="B18" s="15" t="str">
        <f>IF(B$1+$A18&lt;1950,"",SUM('longitudinális lx'!B18:B$112)/'longitudinális lx'!B18-0.5)</f>
        <v/>
      </c>
      <c r="C18" s="15" t="str">
        <f>IF(C$1+$A18&lt;1950,"",SUM('longitudinális lx'!C18:C$112)/'longitudinális lx'!C18-0.5)</f>
        <v/>
      </c>
      <c r="D18" s="15" t="str">
        <f>IF(D$1+$A18&lt;1950,"",SUM('longitudinális lx'!D18:D$112)/'longitudinális lx'!D18-0.5)</f>
        <v/>
      </c>
      <c r="E18" s="15" t="str">
        <f>IF(E$1+$A18&lt;1950,"",SUM('longitudinális lx'!E18:E$112)/'longitudinális lx'!E18-0.5)</f>
        <v/>
      </c>
      <c r="F18" s="15" t="str">
        <f>IF(F$1+$A18&lt;1950,"",SUM('longitudinális lx'!F18:F$112)/'longitudinális lx'!F18-0.5)</f>
        <v/>
      </c>
      <c r="G18" s="15" t="str">
        <f>IF(G$1+$A18&lt;1950,"",SUM('longitudinális lx'!G18:G$112)/'longitudinális lx'!G18-0.5)</f>
        <v/>
      </c>
      <c r="H18" s="15" t="str">
        <f>IF(H$1+$A18&lt;1950,"",SUM('longitudinális lx'!H18:H$112)/'longitudinális lx'!H18-0.5)</f>
        <v/>
      </c>
      <c r="I18" s="15" t="str">
        <f>IF(I$1+$A18&lt;1950,"",SUM('longitudinális lx'!I18:I$112)/'longitudinális lx'!I18-0.5)</f>
        <v/>
      </c>
      <c r="J18" s="15" t="str">
        <f>IF(J$1+$A18&lt;1950,"",SUM('longitudinális lx'!J18:J$112)/'longitudinális lx'!J18-0.5)</f>
        <v/>
      </c>
      <c r="K18" s="15" t="str">
        <f>IF(K$1+$A18&lt;1950,"",SUM('longitudinális lx'!K18:K$112)/'longitudinális lx'!K18-0.5)</f>
        <v/>
      </c>
      <c r="L18" s="15" t="str">
        <f>IF(L$1+$A18&lt;1950,"",SUM('longitudinális lx'!L18:L$112)/'longitudinális lx'!L18-0.5)</f>
        <v/>
      </c>
      <c r="M18" s="15" t="str">
        <f>IF(M$1+$A18&lt;1950,"",SUM('longitudinális lx'!M18:M$112)/'longitudinális lx'!M18-0.5)</f>
        <v/>
      </c>
      <c r="N18" s="15" t="str">
        <f>IF(N$1+$A18&lt;1950,"",SUM('longitudinális lx'!N18:N$112)/'longitudinális lx'!N18-0.5)</f>
        <v/>
      </c>
      <c r="O18" s="15" t="str">
        <f>IF(O$1+$A18&lt;1950,"",SUM('longitudinális lx'!O18:O$112)/'longitudinális lx'!O18-0.5)</f>
        <v/>
      </c>
      <c r="P18" s="15" t="str">
        <f>IF(P$1+$A18&lt;1950,"",SUM('longitudinális lx'!P18:P$112)/'longitudinális lx'!P18-0.5)</f>
        <v/>
      </c>
      <c r="Q18" s="15" t="str">
        <f>IF(Q$1+$A18&lt;1950,"",SUM('longitudinális lx'!Q18:Q$112)/'longitudinális lx'!Q18-0.5)</f>
        <v/>
      </c>
      <c r="R18" s="15" t="str">
        <f>IF(R$1+$A18&lt;1950,"",SUM('longitudinális lx'!R18:R$112)/'longitudinális lx'!R18-0.5)</f>
        <v/>
      </c>
      <c r="S18" s="15" t="str">
        <f>IF(S$1+$A18&lt;1950,"",SUM('longitudinális lx'!S18:S$112)/'longitudinális lx'!S18-0.5)</f>
        <v/>
      </c>
      <c r="T18" s="15" t="str">
        <f>IF(T$1+$A18&lt;1950,"",SUM('longitudinális lx'!T18:T$112)/'longitudinális lx'!T18-0.5)</f>
        <v/>
      </c>
      <c r="U18" s="15" t="str">
        <f>IF(U$1+$A18&lt;1950,"",SUM('longitudinális lx'!U18:U$112)/'longitudinális lx'!U18-0.5)</f>
        <v/>
      </c>
      <c r="V18" s="15" t="str">
        <f>IF(V$1+$A18&lt;1950,"",SUM('longitudinális lx'!V18:V$112)/'longitudinális lx'!V18-0.5)</f>
        <v/>
      </c>
      <c r="W18" s="15" t="str">
        <f>IF(W$1+$A18&lt;1950,"",SUM('longitudinális lx'!W18:W$112)/'longitudinális lx'!W18-0.5)</f>
        <v/>
      </c>
      <c r="X18" s="15" t="str">
        <f>IF(X$1+$A18&lt;1950,"",SUM('longitudinális lx'!X18:X$112)/'longitudinális lx'!X18-0.5)</f>
        <v/>
      </c>
      <c r="Y18" s="15" t="str">
        <f>IF(Y$1+$A18&lt;1950,"",SUM('longitudinális lx'!Y18:Y$112)/'longitudinális lx'!Y18-0.5)</f>
        <v/>
      </c>
      <c r="Z18" s="15" t="str">
        <f>IF(Z$1+$A18&lt;1950,"",SUM('longitudinális lx'!Z18:Z$112)/'longitudinális lx'!Z18-0.5)</f>
        <v/>
      </c>
      <c r="AA18" s="15" t="str">
        <f>IF(AA$1+$A18&lt;1950,"",SUM('longitudinális lx'!AA18:AA$112)/'longitudinális lx'!AA18-0.5)</f>
        <v/>
      </c>
      <c r="AB18" s="15" t="str">
        <f>IF(AB$1+$A18&lt;1950,"",SUM('longitudinális lx'!AB18:AB$112)/'longitudinális lx'!AB18-0.5)</f>
        <v/>
      </c>
      <c r="AC18" s="15" t="str">
        <f>IF(AC$1+$A18&lt;1950,"",SUM('longitudinális lx'!AC18:AC$112)/'longitudinális lx'!AC18-0.5)</f>
        <v/>
      </c>
      <c r="AD18" s="15" t="str">
        <f>IF(AD$1+$A18&lt;1950,"",SUM('longitudinális lx'!AD18:AD$112)/'longitudinális lx'!AD18-0.5)</f>
        <v/>
      </c>
      <c r="AE18" s="15" t="str">
        <f>IF(AE$1+$A18&lt;1950,"",SUM('longitudinális lx'!AE18:AE$112)/'longitudinális lx'!AE18-0.5)</f>
        <v/>
      </c>
      <c r="AF18" s="15" t="str">
        <f>IF(AF$1+$A18&lt;1950,"",SUM('longitudinális lx'!AF18:AF$112)/'longitudinális lx'!AF18-0.5)</f>
        <v/>
      </c>
      <c r="AG18" s="15" t="str">
        <f>IF(AG$1+$A18&lt;1950,"",SUM('longitudinális lx'!AG18:AG$112)/'longitudinális lx'!AG18-0.5)</f>
        <v/>
      </c>
      <c r="AH18" s="15" t="str">
        <f>IF(AH$1+$A18&lt;1950,"",SUM('longitudinális lx'!AH18:AH$112)/'longitudinális lx'!AH18-0.5)</f>
        <v/>
      </c>
      <c r="AI18" s="15" t="str">
        <f>IF(AI$1+$A18&lt;1950,"",SUM('longitudinális lx'!AI18:AI$112)/'longitudinális lx'!AI18-0.5)</f>
        <v/>
      </c>
      <c r="AJ18" s="15" t="str">
        <f>IF(AJ$1+$A18&lt;1950,"",SUM('longitudinális lx'!AJ18:AJ$112)/'longitudinális lx'!AJ18-0.5)</f>
        <v/>
      </c>
      <c r="AK18" s="15" t="str">
        <f>IF(AK$1+$A18&lt;1950,"",SUM('longitudinális lx'!AK18:AK$112)/'longitudinális lx'!AK18-0.5)</f>
        <v/>
      </c>
      <c r="AL18" s="15" t="str">
        <f>IF(AL$1+$A18&lt;1950,"",SUM('longitudinális lx'!AL18:AL$112)/'longitudinális lx'!AL18-0.5)</f>
        <v/>
      </c>
      <c r="AM18" s="15" t="str">
        <f>IF(AM$1+$A18&lt;1950,"",SUM('longitudinális lx'!AM18:AM$112)/'longitudinális lx'!AM18-0.5)</f>
        <v/>
      </c>
      <c r="AN18" s="15" t="str">
        <f>IF(AN$1+$A18&lt;1950,"",SUM('longitudinális lx'!AN18:AN$112)/'longitudinális lx'!AN18-0.5)</f>
        <v/>
      </c>
      <c r="AO18" s="15" t="str">
        <f>IF(AO$1+$A18&lt;1950,"",SUM('longitudinális lx'!AO18:AO$112)/'longitudinális lx'!AO18-0.5)</f>
        <v/>
      </c>
      <c r="AP18" s="15" t="str">
        <f>IF(AP$1+$A18&lt;1950,"",SUM('longitudinális lx'!AP18:AP$112)/'longitudinális lx'!AP18-0.5)</f>
        <v/>
      </c>
      <c r="AQ18" s="15" t="str">
        <f>IF(AQ$1+$A18&lt;1950,"",SUM('longitudinális lx'!AQ18:AQ$112)/'longitudinális lx'!AQ18-0.5)</f>
        <v/>
      </c>
      <c r="AR18" s="15" t="str">
        <f>IF(AR$1+$A18&lt;1950,"",SUM('longitudinális lx'!AR18:AR$112)/'longitudinális lx'!AR18-0.5)</f>
        <v/>
      </c>
      <c r="AS18" s="15" t="str">
        <f>IF(AS$1+$A18&lt;1950,"",SUM('longitudinális lx'!AS18:AS$112)/'longitudinális lx'!AS18-0.5)</f>
        <v/>
      </c>
      <c r="AT18" s="15" t="str">
        <f>IF(AT$1+$A18&lt;1950,"",SUM('longitudinális lx'!AT18:AT$112)/'longitudinális lx'!AT18-0.5)</f>
        <v/>
      </c>
      <c r="AU18" s="15" t="str">
        <f>IF(AU$1+$A18&lt;1950,"",SUM('longitudinális lx'!AU18:AU$112)/'longitudinális lx'!AU18-0.5)</f>
        <v/>
      </c>
      <c r="AV18" s="15" t="str">
        <f>IF(AV$1+$A18&lt;1950,"",SUM('longitudinális lx'!AV18:AV$112)/'longitudinális lx'!AV18-0.5)</f>
        <v/>
      </c>
      <c r="AW18" s="15" t="str">
        <f>IF(AW$1+$A18&lt;1950,"",SUM('longitudinális lx'!AW18:AW$112)/'longitudinális lx'!AW18-0.5)</f>
        <v/>
      </c>
      <c r="AX18" s="15" t="str">
        <f>IF(AX$1+$A18&lt;1950,"",SUM('longitudinális lx'!AX18:AX$112)/'longitudinális lx'!AX18-0.5)</f>
        <v/>
      </c>
      <c r="AY18" s="15" t="str">
        <f>IF(AY$1+$A18&lt;1950,"",SUM('longitudinális lx'!AY18:AY$112)/'longitudinális lx'!AY18-0.5)</f>
        <v/>
      </c>
      <c r="AZ18" s="15" t="str">
        <f>IF(AZ$1+$A18&lt;1950,"",SUM('longitudinális lx'!AZ18:AZ$112)/'longitudinális lx'!AZ18-0.5)</f>
        <v/>
      </c>
      <c r="BA18" s="15" t="str">
        <f>IF(BA$1+$A18&lt;1950,"",SUM('longitudinális lx'!BA18:BA$112)/'longitudinális lx'!BA18-0.5)</f>
        <v/>
      </c>
      <c r="BB18" s="15" t="str">
        <f>IF(BB$1+$A18&lt;1950,"",SUM('longitudinális lx'!BB18:BB$112)/'longitudinális lx'!BB18-0.5)</f>
        <v/>
      </c>
      <c r="BC18" s="15" t="str">
        <f>IF(BC$1+$A18&lt;1950,"",SUM('longitudinális lx'!BC18:BC$112)/'longitudinális lx'!BC18-0.5)</f>
        <v/>
      </c>
      <c r="BD18" s="15" t="str">
        <f>IF(BD$1+$A18&lt;1950,"",SUM('longitudinális lx'!BD18:BD$112)/'longitudinális lx'!BD18-0.5)</f>
        <v/>
      </c>
      <c r="BE18" s="15" t="str">
        <f>IF(BE$1+$A18&lt;1950,"",SUM('longitudinális lx'!BE18:BE$112)/'longitudinális lx'!BE18-0.5)</f>
        <v/>
      </c>
      <c r="BF18" s="15" t="str">
        <f>IF(BF$1+$A18&lt;1950,"",SUM('longitudinális lx'!BF18:BF$112)/'longitudinális lx'!BF18-0.5)</f>
        <v/>
      </c>
      <c r="BG18" s="15" t="str">
        <f>IF(BG$1+$A18&lt;1950,"",SUM('longitudinális lx'!BG18:BG$112)/'longitudinális lx'!BG18-0.5)</f>
        <v/>
      </c>
      <c r="BH18" s="15" t="str">
        <f>IF(BH$1+$A18&lt;1950,"",SUM('longitudinális lx'!BH18:BH$112)/'longitudinális lx'!BH18-0.5)</f>
        <v/>
      </c>
      <c r="BI18" s="15" t="str">
        <f>IF(BI$1+$A18&lt;1950,"",SUM('longitudinális lx'!BI18:BI$112)/'longitudinális lx'!BI18-0.5)</f>
        <v/>
      </c>
      <c r="BJ18" s="15" t="str">
        <f>IF(BJ$1+$A18&lt;1950,"",SUM('longitudinális lx'!BJ18:BJ$112)/'longitudinális lx'!BJ18-0.5)</f>
        <v/>
      </c>
      <c r="BK18" s="15" t="str">
        <f>IF(BK$1+$A18&lt;1950,"",SUM('longitudinális lx'!BK18:BK$112)/'longitudinális lx'!BK18-0.5)</f>
        <v/>
      </c>
      <c r="BL18" s="15" t="str">
        <f>IF(BL$1+$A18&lt;1950,"",SUM('longitudinális lx'!BL18:BL$112)/'longitudinális lx'!BL18-0.5)</f>
        <v/>
      </c>
      <c r="BM18" s="15" t="str">
        <f>IF(BM$1+$A18&lt;1950,"",SUM('longitudinális lx'!BM18:BM$112)/'longitudinális lx'!BM18-0.5)</f>
        <v/>
      </c>
      <c r="BN18" s="15" t="str">
        <f>IF(BN$1+$A18&lt;1950,"",SUM('longitudinális lx'!BN18:BN$112)/'longitudinális lx'!BN18-0.5)</f>
        <v/>
      </c>
      <c r="BO18" s="15" t="str">
        <f>IF(BO$1+$A18&lt;1950,"",SUM('longitudinális lx'!BO18:BO$112)/'longitudinális lx'!BO18-0.5)</f>
        <v/>
      </c>
      <c r="BP18" s="15" t="str">
        <f>IF(BP$1+$A18&lt;1950,"",SUM('longitudinális lx'!BP18:BP$112)/'longitudinális lx'!BP18-0.5)</f>
        <v/>
      </c>
      <c r="BQ18" s="15" t="str">
        <f>IF(BQ$1+$A18&lt;1950,"",SUM('longitudinális lx'!BQ18:BQ$112)/'longitudinális lx'!BQ18-0.5)</f>
        <v/>
      </c>
      <c r="BR18" s="15" t="str">
        <f>IF(BR$1+$A18&lt;1950,"",SUM('longitudinális lx'!BR18:BR$112)/'longitudinális lx'!BR18-0.5)</f>
        <v/>
      </c>
      <c r="BS18" s="15" t="str">
        <f>IF(BS$1+$A18&lt;1950,"",SUM('longitudinális lx'!BS18:BS$112)/'longitudinális lx'!BS18-0.5)</f>
        <v/>
      </c>
      <c r="BT18" s="15" t="str">
        <f>IF(BT$1+$A18&lt;1950,"",SUM('longitudinális lx'!BT18:BT$112)/'longitudinális lx'!BT18-0.5)</f>
        <v/>
      </c>
      <c r="BU18" s="15" t="str">
        <f>IF(BU$1+$A18&lt;1950,"",SUM('longitudinális lx'!BU18:BU$112)/'longitudinális lx'!BU18-0.5)</f>
        <v/>
      </c>
      <c r="BV18" s="15" t="str">
        <f>IF(BV$1+$A18&lt;1950,"",SUM('longitudinális lx'!BV18:BV$112)/'longitudinális lx'!BV18-0.5)</f>
        <v/>
      </c>
      <c r="BW18" s="15" t="str">
        <f>IF(BW$1+$A18&lt;1950,"",SUM('longitudinális lx'!BW18:BW$112)/'longitudinális lx'!BW18-0.5)</f>
        <v/>
      </c>
      <c r="BX18" s="15" t="str">
        <f>IF(BX$1+$A18&lt;1950,"",SUM('longitudinális lx'!BX18:BX$112)/'longitudinális lx'!BX18-0.5)</f>
        <v/>
      </c>
      <c r="BY18" s="15" t="str">
        <f>IF(BY$1+$A18&lt;1950,"",SUM('longitudinális lx'!BY18:BY$112)/'longitudinális lx'!BY18-0.5)</f>
        <v/>
      </c>
      <c r="BZ18" s="15" t="str">
        <f>IF(BZ$1+$A18&lt;1950,"",SUM('longitudinális lx'!BZ18:BZ$112)/'longitudinális lx'!BZ18-0.5)</f>
        <v/>
      </c>
      <c r="CA18" s="15" t="str">
        <f>IF(CA$1+$A18&lt;1950,"",SUM('longitudinális lx'!CA18:CA$112)/'longitudinális lx'!CA18-0.5)</f>
        <v/>
      </c>
      <c r="CB18" s="15" t="str">
        <f>IF(CB$1+$A18&lt;1950,"",SUM('longitudinális lx'!CB18:CB$112)/'longitudinális lx'!CB18-0.5)</f>
        <v/>
      </c>
      <c r="CC18" s="15" t="str">
        <f>IF(CC$1+$A18&lt;1950,"",SUM('longitudinális lx'!CC18:CC$112)/'longitudinális lx'!CC18-0.5)</f>
        <v/>
      </c>
      <c r="CD18" s="15" t="str">
        <f>IF(CD$1+$A18&lt;1950,"",SUM('longitudinális lx'!CD18:CD$112)/'longitudinális lx'!CD18-0.5)</f>
        <v/>
      </c>
      <c r="CE18" s="15" t="str">
        <f>IF(CE$1+$A18&lt;1950,"",SUM('longitudinális lx'!CE18:CE$112)/'longitudinális lx'!CE18-0.5)</f>
        <v/>
      </c>
      <c r="CF18" s="15" t="str">
        <f>IF(CF$1+$A18&lt;1950,"",SUM('longitudinális lx'!CF18:CF$112)/'longitudinális lx'!CF18-0.5)</f>
        <v/>
      </c>
      <c r="CG18" s="15" t="str">
        <f>IF(CG$1+$A18&lt;1950,"",SUM('longitudinális lx'!CG18:CG$112)/'longitudinális lx'!CG18-0.5)</f>
        <v/>
      </c>
      <c r="CH18" s="15" t="str">
        <f>IF(CH$1+$A18&lt;1950,"",SUM('longitudinális lx'!CH18:CH$112)/'longitudinális lx'!CH18-0.5)</f>
        <v/>
      </c>
      <c r="CI18" s="15" t="str">
        <f>IF(CI$1+$A18&lt;1950,"",SUM('longitudinális lx'!CI18:CI$112)/'longitudinális lx'!CI18-0.5)</f>
        <v/>
      </c>
      <c r="CJ18" s="15" t="str">
        <f>IF(CJ$1+$A18&lt;1950,"",SUM('longitudinális lx'!CJ18:CJ$112)/'longitudinális lx'!CJ18-0.5)</f>
        <v/>
      </c>
      <c r="CK18" s="15" t="str">
        <f>IF(CK$1+$A18&lt;1950,"",SUM('longitudinális lx'!CK18:CK$112)/'longitudinális lx'!CK18-0.5)</f>
        <v/>
      </c>
      <c r="CL18" s="15" t="str">
        <f>IF(CL$1+$A18&lt;1950,"",SUM('longitudinális lx'!CL18:CL$112)/'longitudinális lx'!CL18-0.5)</f>
        <v/>
      </c>
      <c r="CM18" s="15" t="str">
        <f>IF(CM$1+$A18&lt;1950,"",SUM('longitudinális lx'!CM18:CM$112)/'longitudinális lx'!CM18-0.5)</f>
        <v/>
      </c>
      <c r="CN18" s="15" t="str">
        <f>IF(CN$1+$A18&lt;1950,"",SUM('longitudinális lx'!CN18:CN$112)/'longitudinális lx'!CN18-0.5)</f>
        <v/>
      </c>
      <c r="CO18" s="15" t="str">
        <f>IF(CO$1+$A18&lt;1950,"",SUM('longitudinális lx'!CO18:CO$112)/'longitudinális lx'!CO18-0.5)</f>
        <v/>
      </c>
      <c r="CP18" s="15" t="str">
        <f>IF(CP$1+$A18&lt;1950,"",SUM('longitudinális lx'!CP18:CP$112)/'longitudinális lx'!CP18-0.5)</f>
        <v/>
      </c>
      <c r="CQ18" s="15" t="str">
        <f>IF(CQ$1+$A18&lt;1950,"",SUM('longitudinális lx'!CQ18:CQ$112)/'longitudinális lx'!CQ18-0.5)</f>
        <v/>
      </c>
      <c r="CR18" s="15">
        <f>IF(CR$1+$A18&lt;1950,"",SUM('longitudinális lx'!CR18:CR$112)/'longitudinális lx'!CR18-0.5)</f>
        <v>61.223200147079204</v>
      </c>
      <c r="CS18" s="15">
        <f>IF(CS$1+$A18&lt;1950,"",SUM('longitudinális lx'!CS18:CS$112)/'longitudinális lx'!CS18-0.5)</f>
        <v>61.346573230994011</v>
      </c>
      <c r="CT18" s="15">
        <f>IF(CT$1+$A18&lt;1950,"",SUM('longitudinális lx'!CT18:CT$112)/'longitudinális lx'!CT18-0.5)</f>
        <v>61.679838889351473</v>
      </c>
      <c r="CU18" s="15">
        <f>IF(CU$1+$A18&lt;1950,"",SUM('longitudinális lx'!CU18:CU$112)/'longitudinális lx'!CU18-0.5)</f>
        <v>61.762966619171195</v>
      </c>
      <c r="CV18" s="15">
        <f>IF(CV$1+$A18&lt;1950,"",SUM('longitudinális lx'!CV18:CV$112)/'longitudinális lx'!CV18-0.5)</f>
        <v>61.891313367386708</v>
      </c>
      <c r="CW18" s="15">
        <f>IF(CW$1+$A18&lt;1950,"",SUM('longitudinális lx'!CW18:CW$112)/'longitudinális lx'!CW18-0.5)</f>
        <v>61.986828910576406</v>
      </c>
      <c r="CX18" s="15">
        <f>IF(CX$1+$A18&lt;1950,"",SUM('longitudinális lx'!CX18:CX$112)/'longitudinális lx'!CX18-0.5)</f>
        <v>62.174631170063016</v>
      </c>
      <c r="CY18" s="15">
        <f>IF(CY$1+$A18&lt;1950,"",SUM('longitudinális lx'!CY18:CY$112)/'longitudinális lx'!CY18-0.5)</f>
        <v>62.343910151295425</v>
      </c>
      <c r="CZ18" s="15">
        <f>IF(CZ$1+$A18&lt;1950,"",SUM('longitudinális lx'!CZ18:CZ$112)/'longitudinális lx'!CZ18-0.5)</f>
        <v>62.379707115795021</v>
      </c>
      <c r="DA18" s="15">
        <f>IF(DA$1+$A18&lt;1950,"",SUM('longitudinális lx'!DA18:DA$112)/'longitudinális lx'!DA18-0.5)</f>
        <v>62.509210345809386</v>
      </c>
      <c r="DB18" s="15">
        <f>IF(DB$1+$A18&lt;1950,"",SUM('longitudinális lx'!DB18:DB$112)/'longitudinális lx'!DB18-0.5)</f>
        <v>62.281905424630892</v>
      </c>
      <c r="DC18" s="15">
        <f>IF(DC$1+$A18&lt;1950,"",SUM('longitudinális lx'!DC18:DC$112)/'longitudinális lx'!DC18-0.5)</f>
        <v>62.504830538833254</v>
      </c>
      <c r="DD18" s="15">
        <f>IF(DD$1+$A18&lt;1950,"",SUM('longitudinális lx'!DD18:DD$112)/'longitudinális lx'!DD18-0.5)</f>
        <v>62.706543011540411</v>
      </c>
      <c r="DE18" s="15">
        <f>IF(DE$1+$A18&lt;1950,"",SUM('longitudinális lx'!DE18:DE$112)/'longitudinális lx'!DE18-0.5)</f>
        <v>62.665480516601519</v>
      </c>
      <c r="DF18" s="15">
        <f>IF(DF$1+$A18&lt;1950,"",SUM('longitudinális lx'!DF18:DF$112)/'longitudinális lx'!DF18-0.5)</f>
        <v>62.749980853331159</v>
      </c>
      <c r="DG18" s="15">
        <f>IF(DG$1+$A18&lt;1950,"",SUM('longitudinális lx'!DG18:DG$112)/'longitudinális lx'!DG18-0.5)</f>
        <v>62.759165995319087</v>
      </c>
      <c r="DH18" s="15">
        <f>SUM('longitudinális lx'!DH18:DH$112)/'longitudinális lx'!DH18-0.5</f>
        <v>62.697129714988399</v>
      </c>
      <c r="DI18" s="15">
        <f>SUM('longitudinális lx'!DI18:DI$112)/'longitudinális lx'!DI18-0.5</f>
        <v>62.875446196397128</v>
      </c>
      <c r="DJ18" s="15">
        <f>SUM('longitudinális lx'!DJ18:DJ$112)/'longitudinális lx'!DJ18-0.5</f>
        <v>62.910888575533683</v>
      </c>
      <c r="DK18" s="15">
        <f>SUM('longitudinális lx'!DK18:DK$112)/'longitudinális lx'!DK18-0.5</f>
        <v>62.878457718620744</v>
      </c>
      <c r="DL18" s="15">
        <f>SUM('longitudinális lx'!DL18:DL$112)/'longitudinális lx'!DL18-0.5</f>
        <v>62.948860651201095</v>
      </c>
      <c r="DM18" s="15">
        <f>SUM('longitudinális lx'!DM18:DM$112)/'longitudinális lx'!DM18-0.5</f>
        <v>62.91448099216354</v>
      </c>
      <c r="DN18" s="15">
        <f>SUM('longitudinális lx'!DN18:DN$112)/'longitudinális lx'!DN18-0.5</f>
        <v>63.04262492243943</v>
      </c>
      <c r="DO18" s="15">
        <f>SUM('longitudinális lx'!DO18:DO$112)/'longitudinális lx'!DO18-0.5</f>
        <v>63.127639134580917</v>
      </c>
      <c r="DP18" s="15">
        <f>SUM('longitudinális lx'!DP18:DP$112)/'longitudinális lx'!DP18-0.5</f>
        <v>63.18678901424741</v>
      </c>
      <c r="DQ18" s="15">
        <f>SUM('longitudinális lx'!DQ18:DQ$112)/'longitudinális lx'!DQ18-0.5</f>
        <v>63.225802256376113</v>
      </c>
      <c r="DR18" s="15">
        <f>SUM('longitudinális lx'!DR18:DR$112)/'longitudinális lx'!DR18-0.5</f>
        <v>63.323635135118082</v>
      </c>
      <c r="DS18" s="15">
        <f>SUM('longitudinális lx'!DS18:DS$112)/'longitudinális lx'!DS18-0.5</f>
        <v>63.466772634900991</v>
      </c>
      <c r="DT18" s="15">
        <f>SUM('longitudinális lx'!DT18:DT$112)/'longitudinális lx'!DT18-0.5</f>
        <v>63.497329719126135</v>
      </c>
      <c r="DU18" s="15">
        <f>SUM('longitudinális lx'!DU18:DU$112)/'longitudinális lx'!DU18-0.5</f>
        <v>63.606684721176052</v>
      </c>
      <c r="DV18" s="15">
        <f>SUM('longitudinális lx'!DV18:DV$112)/'longitudinális lx'!DV18-0.5</f>
        <v>63.640726470832504</v>
      </c>
      <c r="DW18" s="15">
        <f>SUM('longitudinális lx'!DW18:DW$112)/'longitudinális lx'!DW18-0.5</f>
        <v>63.708855232712423</v>
      </c>
      <c r="DX18" s="15">
        <f>SUM('longitudinális lx'!DX18:DX$112)/'longitudinális lx'!DX18-0.5</f>
        <v>63.836128149935718</v>
      </c>
      <c r="DY18" s="15">
        <f>SUM('longitudinális lx'!DY18:DY$112)/'longitudinális lx'!DY18-0.5</f>
        <v>63.84212711708588</v>
      </c>
      <c r="DZ18" s="15">
        <f>SUM('longitudinális lx'!DZ18:DZ$112)/'longitudinális lx'!DZ18-0.5</f>
        <v>63.855403964688364</v>
      </c>
      <c r="EA18" s="15">
        <f>SUM('longitudinális lx'!EA18:EA$112)/'longitudinális lx'!EA18-0.5</f>
        <v>63.966827229613912</v>
      </c>
      <c r="EB18" s="15">
        <f>SUM('longitudinális lx'!EB18:EB$112)/'longitudinális lx'!EB18-0.5</f>
        <v>63.991716445195337</v>
      </c>
      <c r="EC18" s="15">
        <f>SUM('longitudinális lx'!EC18:EC$112)/'longitudinális lx'!EC18-0.5</f>
        <v>63.997251096935571</v>
      </c>
      <c r="ED18" s="15">
        <f>SUM('longitudinális lx'!ED18:ED$112)/'longitudinális lx'!ED18-0.5</f>
        <v>64.087089279675041</v>
      </c>
      <c r="EE18" s="15">
        <f>SUM('longitudinális lx'!EE18:EE$112)/'longitudinális lx'!EE18-0.5</f>
        <v>64.071594036514242</v>
      </c>
      <c r="EF18" s="15">
        <f>SUM('longitudinális lx'!EF18:EF$112)/'longitudinális lx'!EF18-0.5</f>
        <v>64.130863971371809</v>
      </c>
      <c r="EG18" s="15">
        <f>SUM('longitudinális lx'!EG18:EG$112)/'longitudinális lx'!EG18-0.5</f>
        <v>64.179952188330518</v>
      </c>
      <c r="EH18" s="15">
        <f>SUM('longitudinális lx'!EH18:EH$112)/'longitudinális lx'!EH18-0.5</f>
        <v>64.183565853767192</v>
      </c>
      <c r="EI18" s="15">
        <f>SUM('longitudinális lx'!EI18:EI$112)/'longitudinális lx'!EI18-0.5</f>
        <v>64.236750893651958</v>
      </c>
      <c r="EJ18" s="15">
        <f>SUM('longitudinális lx'!EJ18:EJ$112)/'longitudinális lx'!EJ18-0.5</f>
        <v>64.255662186741205</v>
      </c>
      <c r="EK18" s="15">
        <f>SUM('longitudinális lx'!EK18:EK$112)/'longitudinális lx'!EK18-0.5</f>
        <v>64.317087413716109</v>
      </c>
      <c r="EL18" s="15">
        <f>SUM('longitudinális lx'!EL18:EL$112)/'longitudinális lx'!EL18-0.5</f>
        <v>64.323060431018845</v>
      </c>
      <c r="EM18" s="15">
        <f>SUM('longitudinális lx'!EM18:EM$112)/'longitudinális lx'!EM18-0.5</f>
        <v>64.327688219602834</v>
      </c>
      <c r="EN18" s="15">
        <f>SUM('longitudinális lx'!EN18:EN$112)/'longitudinális lx'!EN18-0.5</f>
        <v>64.333459004608869</v>
      </c>
      <c r="EO18" s="15">
        <f>SUM('longitudinális lx'!EO18:EO$112)/'longitudinális lx'!EO18-0.5</f>
        <v>64.360304022615566</v>
      </c>
      <c r="EP18" s="15">
        <f>SUM('longitudinális lx'!EP18:EP$112)/'longitudinális lx'!EP18-0.5</f>
        <v>64.3850988075815</v>
      </c>
      <c r="EQ18" s="15">
        <f>SUM('longitudinális lx'!EQ18:EQ$112)/'longitudinális lx'!EQ18-0.5</f>
        <v>64.388077855764735</v>
      </c>
      <c r="ER18" s="15">
        <f>SUM('longitudinális lx'!ER18:ER$112)/'longitudinális lx'!ER18-0.5</f>
        <v>64.39284958870698</v>
      </c>
      <c r="ES18" s="15">
        <f>SUM('longitudinális lx'!ES18:ES$112)/'longitudinális lx'!ES18-0.5</f>
        <v>64.380878120319181</v>
      </c>
      <c r="ET18" s="15">
        <f>SUM('longitudinális lx'!ET18:ET$112)/'longitudinális lx'!ET18-0.5</f>
        <v>64.411048203257465</v>
      </c>
      <c r="EU18" s="15">
        <f>SUM('longitudinális lx'!EU18:EU$112)/'longitudinális lx'!EU18-0.5</f>
        <v>64.410954122009329</v>
      </c>
      <c r="EV18" s="15">
        <f>SUM('longitudinális lx'!EV18:EV$112)/'longitudinális lx'!EV18-0.5</f>
        <v>64.421635644274318</v>
      </c>
      <c r="EW18" s="15">
        <f>SUM('longitudinális lx'!EW18:EW$112)/'longitudinális lx'!EW18-0.5</f>
        <v>64.431168795330251</v>
      </c>
      <c r="EX18" s="15">
        <f>SUM('longitudinális lx'!EX18:EX$112)/'longitudinális lx'!EX18-0.5</f>
        <v>64.436708984818225</v>
      </c>
      <c r="EY18" s="15">
        <f>SUM('longitudinális lx'!EY18:EY$112)/'longitudinális lx'!EY18-0.5</f>
        <v>64.427883597086037</v>
      </c>
      <c r="EZ18" s="15">
        <f>SUM('longitudinális lx'!EZ18:EZ$112)/'longitudinális lx'!EZ18-0.5</f>
        <v>64.442181833671469</v>
      </c>
      <c r="FA18" s="15">
        <f>SUM('longitudinális lx'!FA18:FA$112)/'longitudinális lx'!FA18-0.5</f>
        <v>64.445519724159482</v>
      </c>
      <c r="FB18" s="15">
        <f>SUM('longitudinális lx'!FB18:FB$112)/'longitudinális lx'!FB18-0.5</f>
        <v>64.448374919315086</v>
      </c>
      <c r="FC18" s="15">
        <f>SUM('longitudinális lx'!FC18:FC$112)/'longitudinális lx'!FC18-0.5</f>
        <v>64.4507871413782</v>
      </c>
      <c r="FD18" s="15">
        <f>SUM('longitudinális lx'!FD18:FD$112)/'longitudinális lx'!FD18-0.5</f>
        <v>64.452768900321288</v>
      </c>
      <c r="FE18" s="15">
        <f>SUM('longitudinális lx'!FE18:FE$112)/'longitudinális lx'!FE18-0.5</f>
        <v>64.454364724952057</v>
      </c>
      <c r="FF18" s="15">
        <f>SUM('longitudinális lx'!FF18:FF$112)/'longitudinális lx'!FF18-0.5</f>
        <v>64.455536658742204</v>
      </c>
      <c r="FG18" s="15">
        <f>SUM('longitudinális lx'!FG18:FG$112)/'longitudinális lx'!FG18-0.5</f>
        <v>64.45633855057774</v>
      </c>
      <c r="FH18" s="15">
        <f>SUM('longitudinális lx'!FH18:FH$112)/'longitudinális lx'!FH18-0.5</f>
        <v>64.456952207137064</v>
      </c>
      <c r="FI18" s="15">
        <f>SUM('longitudinális lx'!FI18:FI$112)/'longitudinális lx'!FI18-0.5</f>
        <v>64.457215143694185</v>
      </c>
      <c r="FJ18" s="15">
        <f>SUM('longitudinális lx'!FJ18:FJ$112)/'longitudinális lx'!FJ18-0.5</f>
        <v>64.457215143694143</v>
      </c>
      <c r="FK18" s="15">
        <f>SUM('longitudinális lx'!FK18:FK$112)/'longitudinális lx'!FK18-0.5</f>
        <v>64.457215143694171</v>
      </c>
      <c r="FL18" s="15">
        <f>SUM('longitudinális lx'!FL18:FL$112)/'longitudinális lx'!FL18-0.5</f>
        <v>64.457215143694157</v>
      </c>
      <c r="FM18" s="15">
        <f>SUM('longitudinális lx'!FM18:FM$112)/'longitudinális lx'!FM18-0.5</f>
        <v>64.457215143694143</v>
      </c>
      <c r="FN18" s="15">
        <f>SUM('longitudinális lx'!FN18:FN$112)/'longitudinális lx'!FN18-0.5</f>
        <v>64.457215143694171</v>
      </c>
      <c r="FO18" s="15">
        <f>SUM('longitudinális lx'!FO18:FO$112)/'longitudinális lx'!FO18-0.5</f>
        <v>64.457215143694114</v>
      </c>
      <c r="FP18" s="15">
        <f>SUM('longitudinális lx'!FP18:FP$112)/'longitudinális lx'!FP18-0.5</f>
        <v>64.457215143694143</v>
      </c>
      <c r="FQ18" s="15">
        <f>SUM('longitudinális lx'!FQ18:FQ$112)/'longitudinális lx'!FQ18-0.5</f>
        <v>64.4572151436941</v>
      </c>
      <c r="FR18" s="15">
        <f>SUM('longitudinális lx'!FR18:FR$112)/'longitudinális lx'!FR18-0.5</f>
        <v>64.457215143694171</v>
      </c>
      <c r="FS18" s="15">
        <f>SUM('longitudinális lx'!FS18:FS$112)/'longitudinális lx'!FS18-0.5</f>
        <v>64.457215143694157</v>
      </c>
      <c r="FT18" s="15">
        <f>SUM('longitudinális lx'!FT18:FT$112)/'longitudinális lx'!FT18-0.5</f>
        <v>64.457215143694114</v>
      </c>
      <c r="FU18" s="15">
        <f>SUM('longitudinális lx'!FU18:FU$112)/'longitudinális lx'!FU18-0.5</f>
        <v>64.457215143694143</v>
      </c>
      <c r="FV18" s="15">
        <f>SUM('longitudinális lx'!FV18:FV$112)/'longitudinális lx'!FV18-0.5</f>
        <v>64.457215143694143</v>
      </c>
      <c r="FW18" s="15">
        <f>SUM('longitudinális lx'!FW18:FW$112)/'longitudinális lx'!FW18-0.5</f>
        <v>64.457215143694114</v>
      </c>
      <c r="FX18" s="15">
        <f>SUM('longitudinális lx'!FX18:FX$112)/'longitudinális lx'!FX18-0.5</f>
        <v>64.457215143694128</v>
      </c>
      <c r="FY18" s="15">
        <f>SUM('longitudinális lx'!FY18:FY$112)/'longitudinális lx'!FY18-0.5</f>
        <v>64.457215143694171</v>
      </c>
    </row>
    <row r="19" spans="1:181" x14ac:dyDescent="0.25">
      <c r="A19" s="13">
        <v>17</v>
      </c>
      <c r="B19" s="15" t="str">
        <f>IF(B$1+$A19&lt;1950,"",SUM('longitudinális lx'!B19:B$112)/'longitudinális lx'!B19-0.5)</f>
        <v/>
      </c>
      <c r="C19" s="15" t="str">
        <f>IF(C$1+$A19&lt;1950,"",SUM('longitudinális lx'!C19:C$112)/'longitudinális lx'!C19-0.5)</f>
        <v/>
      </c>
      <c r="D19" s="15" t="str">
        <f>IF(D$1+$A19&lt;1950,"",SUM('longitudinális lx'!D19:D$112)/'longitudinális lx'!D19-0.5)</f>
        <v/>
      </c>
      <c r="E19" s="15" t="str">
        <f>IF(E$1+$A19&lt;1950,"",SUM('longitudinális lx'!E19:E$112)/'longitudinális lx'!E19-0.5)</f>
        <v/>
      </c>
      <c r="F19" s="15" t="str">
        <f>IF(F$1+$A19&lt;1950,"",SUM('longitudinális lx'!F19:F$112)/'longitudinális lx'!F19-0.5)</f>
        <v/>
      </c>
      <c r="G19" s="15" t="str">
        <f>IF(G$1+$A19&lt;1950,"",SUM('longitudinális lx'!G19:G$112)/'longitudinális lx'!G19-0.5)</f>
        <v/>
      </c>
      <c r="H19" s="15" t="str">
        <f>IF(H$1+$A19&lt;1950,"",SUM('longitudinális lx'!H19:H$112)/'longitudinális lx'!H19-0.5)</f>
        <v/>
      </c>
      <c r="I19" s="15" t="str">
        <f>IF(I$1+$A19&lt;1950,"",SUM('longitudinális lx'!I19:I$112)/'longitudinális lx'!I19-0.5)</f>
        <v/>
      </c>
      <c r="J19" s="15" t="str">
        <f>IF(J$1+$A19&lt;1950,"",SUM('longitudinális lx'!J19:J$112)/'longitudinális lx'!J19-0.5)</f>
        <v/>
      </c>
      <c r="K19" s="15" t="str">
        <f>IF(K$1+$A19&lt;1950,"",SUM('longitudinális lx'!K19:K$112)/'longitudinális lx'!K19-0.5)</f>
        <v/>
      </c>
      <c r="L19" s="15" t="str">
        <f>IF(L$1+$A19&lt;1950,"",SUM('longitudinális lx'!L19:L$112)/'longitudinális lx'!L19-0.5)</f>
        <v/>
      </c>
      <c r="M19" s="15" t="str">
        <f>IF(M$1+$A19&lt;1950,"",SUM('longitudinális lx'!M19:M$112)/'longitudinális lx'!M19-0.5)</f>
        <v/>
      </c>
      <c r="N19" s="15" t="str">
        <f>IF(N$1+$A19&lt;1950,"",SUM('longitudinális lx'!N19:N$112)/'longitudinális lx'!N19-0.5)</f>
        <v/>
      </c>
      <c r="O19" s="15" t="str">
        <f>IF(O$1+$A19&lt;1950,"",SUM('longitudinális lx'!O19:O$112)/'longitudinális lx'!O19-0.5)</f>
        <v/>
      </c>
      <c r="P19" s="15" t="str">
        <f>IF(P$1+$A19&lt;1950,"",SUM('longitudinális lx'!P19:P$112)/'longitudinális lx'!P19-0.5)</f>
        <v/>
      </c>
      <c r="Q19" s="15" t="str">
        <f>IF(Q$1+$A19&lt;1950,"",SUM('longitudinális lx'!Q19:Q$112)/'longitudinális lx'!Q19-0.5)</f>
        <v/>
      </c>
      <c r="R19" s="15" t="str">
        <f>IF(R$1+$A19&lt;1950,"",SUM('longitudinális lx'!R19:R$112)/'longitudinális lx'!R19-0.5)</f>
        <v/>
      </c>
      <c r="S19" s="15" t="str">
        <f>IF(S$1+$A19&lt;1950,"",SUM('longitudinális lx'!S19:S$112)/'longitudinális lx'!S19-0.5)</f>
        <v/>
      </c>
      <c r="T19" s="15" t="str">
        <f>IF(T$1+$A19&lt;1950,"",SUM('longitudinális lx'!T19:T$112)/'longitudinális lx'!T19-0.5)</f>
        <v/>
      </c>
      <c r="U19" s="15" t="str">
        <f>IF(U$1+$A19&lt;1950,"",SUM('longitudinális lx'!U19:U$112)/'longitudinális lx'!U19-0.5)</f>
        <v/>
      </c>
      <c r="V19" s="15" t="str">
        <f>IF(V$1+$A19&lt;1950,"",SUM('longitudinális lx'!V19:V$112)/'longitudinális lx'!V19-0.5)</f>
        <v/>
      </c>
      <c r="W19" s="15" t="str">
        <f>IF(W$1+$A19&lt;1950,"",SUM('longitudinális lx'!W19:W$112)/'longitudinális lx'!W19-0.5)</f>
        <v/>
      </c>
      <c r="X19" s="15" t="str">
        <f>IF(X$1+$A19&lt;1950,"",SUM('longitudinális lx'!X19:X$112)/'longitudinális lx'!X19-0.5)</f>
        <v/>
      </c>
      <c r="Y19" s="15" t="str">
        <f>IF(Y$1+$A19&lt;1950,"",SUM('longitudinális lx'!Y19:Y$112)/'longitudinális lx'!Y19-0.5)</f>
        <v/>
      </c>
      <c r="Z19" s="15" t="str">
        <f>IF(Z$1+$A19&lt;1950,"",SUM('longitudinális lx'!Z19:Z$112)/'longitudinális lx'!Z19-0.5)</f>
        <v/>
      </c>
      <c r="AA19" s="15" t="str">
        <f>IF(AA$1+$A19&lt;1950,"",SUM('longitudinális lx'!AA19:AA$112)/'longitudinális lx'!AA19-0.5)</f>
        <v/>
      </c>
      <c r="AB19" s="15" t="str">
        <f>IF(AB$1+$A19&lt;1950,"",SUM('longitudinális lx'!AB19:AB$112)/'longitudinális lx'!AB19-0.5)</f>
        <v/>
      </c>
      <c r="AC19" s="15" t="str">
        <f>IF(AC$1+$A19&lt;1950,"",SUM('longitudinális lx'!AC19:AC$112)/'longitudinális lx'!AC19-0.5)</f>
        <v/>
      </c>
      <c r="AD19" s="15" t="str">
        <f>IF(AD$1+$A19&lt;1950,"",SUM('longitudinális lx'!AD19:AD$112)/'longitudinális lx'!AD19-0.5)</f>
        <v/>
      </c>
      <c r="AE19" s="15" t="str">
        <f>IF(AE$1+$A19&lt;1950,"",SUM('longitudinális lx'!AE19:AE$112)/'longitudinális lx'!AE19-0.5)</f>
        <v/>
      </c>
      <c r="AF19" s="15" t="str">
        <f>IF(AF$1+$A19&lt;1950,"",SUM('longitudinális lx'!AF19:AF$112)/'longitudinális lx'!AF19-0.5)</f>
        <v/>
      </c>
      <c r="AG19" s="15" t="str">
        <f>IF(AG$1+$A19&lt;1950,"",SUM('longitudinális lx'!AG19:AG$112)/'longitudinális lx'!AG19-0.5)</f>
        <v/>
      </c>
      <c r="AH19" s="15" t="str">
        <f>IF(AH$1+$A19&lt;1950,"",SUM('longitudinális lx'!AH19:AH$112)/'longitudinális lx'!AH19-0.5)</f>
        <v/>
      </c>
      <c r="AI19" s="15" t="str">
        <f>IF(AI$1+$A19&lt;1950,"",SUM('longitudinális lx'!AI19:AI$112)/'longitudinális lx'!AI19-0.5)</f>
        <v/>
      </c>
      <c r="AJ19" s="15" t="str">
        <f>IF(AJ$1+$A19&lt;1950,"",SUM('longitudinális lx'!AJ19:AJ$112)/'longitudinális lx'!AJ19-0.5)</f>
        <v/>
      </c>
      <c r="AK19" s="15" t="str">
        <f>IF(AK$1+$A19&lt;1950,"",SUM('longitudinális lx'!AK19:AK$112)/'longitudinális lx'!AK19-0.5)</f>
        <v/>
      </c>
      <c r="AL19" s="15" t="str">
        <f>IF(AL$1+$A19&lt;1950,"",SUM('longitudinális lx'!AL19:AL$112)/'longitudinális lx'!AL19-0.5)</f>
        <v/>
      </c>
      <c r="AM19" s="15" t="str">
        <f>IF(AM$1+$A19&lt;1950,"",SUM('longitudinális lx'!AM19:AM$112)/'longitudinális lx'!AM19-0.5)</f>
        <v/>
      </c>
      <c r="AN19" s="15" t="str">
        <f>IF(AN$1+$A19&lt;1950,"",SUM('longitudinális lx'!AN19:AN$112)/'longitudinális lx'!AN19-0.5)</f>
        <v/>
      </c>
      <c r="AO19" s="15" t="str">
        <f>IF(AO$1+$A19&lt;1950,"",SUM('longitudinális lx'!AO19:AO$112)/'longitudinális lx'!AO19-0.5)</f>
        <v/>
      </c>
      <c r="AP19" s="15" t="str">
        <f>IF(AP$1+$A19&lt;1950,"",SUM('longitudinális lx'!AP19:AP$112)/'longitudinális lx'!AP19-0.5)</f>
        <v/>
      </c>
      <c r="AQ19" s="15" t="str">
        <f>IF(AQ$1+$A19&lt;1950,"",SUM('longitudinális lx'!AQ19:AQ$112)/'longitudinális lx'!AQ19-0.5)</f>
        <v/>
      </c>
      <c r="AR19" s="15" t="str">
        <f>IF(AR$1+$A19&lt;1950,"",SUM('longitudinális lx'!AR19:AR$112)/'longitudinális lx'!AR19-0.5)</f>
        <v/>
      </c>
      <c r="AS19" s="15" t="str">
        <f>IF(AS$1+$A19&lt;1950,"",SUM('longitudinális lx'!AS19:AS$112)/'longitudinális lx'!AS19-0.5)</f>
        <v/>
      </c>
      <c r="AT19" s="15" t="str">
        <f>IF(AT$1+$A19&lt;1950,"",SUM('longitudinális lx'!AT19:AT$112)/'longitudinális lx'!AT19-0.5)</f>
        <v/>
      </c>
      <c r="AU19" s="15" t="str">
        <f>IF(AU$1+$A19&lt;1950,"",SUM('longitudinális lx'!AU19:AU$112)/'longitudinális lx'!AU19-0.5)</f>
        <v/>
      </c>
      <c r="AV19" s="15" t="str">
        <f>IF(AV$1+$A19&lt;1950,"",SUM('longitudinális lx'!AV19:AV$112)/'longitudinális lx'!AV19-0.5)</f>
        <v/>
      </c>
      <c r="AW19" s="15" t="str">
        <f>IF(AW$1+$A19&lt;1950,"",SUM('longitudinális lx'!AW19:AW$112)/'longitudinális lx'!AW19-0.5)</f>
        <v/>
      </c>
      <c r="AX19" s="15" t="str">
        <f>IF(AX$1+$A19&lt;1950,"",SUM('longitudinális lx'!AX19:AX$112)/'longitudinális lx'!AX19-0.5)</f>
        <v/>
      </c>
      <c r="AY19" s="15" t="str">
        <f>IF(AY$1+$A19&lt;1950,"",SUM('longitudinális lx'!AY19:AY$112)/'longitudinális lx'!AY19-0.5)</f>
        <v/>
      </c>
      <c r="AZ19" s="15" t="str">
        <f>IF(AZ$1+$A19&lt;1950,"",SUM('longitudinális lx'!AZ19:AZ$112)/'longitudinális lx'!AZ19-0.5)</f>
        <v/>
      </c>
      <c r="BA19" s="15" t="str">
        <f>IF(BA$1+$A19&lt;1950,"",SUM('longitudinális lx'!BA19:BA$112)/'longitudinális lx'!BA19-0.5)</f>
        <v/>
      </c>
      <c r="BB19" s="15" t="str">
        <f>IF(BB$1+$A19&lt;1950,"",SUM('longitudinális lx'!BB19:BB$112)/'longitudinális lx'!BB19-0.5)</f>
        <v/>
      </c>
      <c r="BC19" s="15" t="str">
        <f>IF(BC$1+$A19&lt;1950,"",SUM('longitudinális lx'!BC19:BC$112)/'longitudinális lx'!BC19-0.5)</f>
        <v/>
      </c>
      <c r="BD19" s="15" t="str">
        <f>IF(BD$1+$A19&lt;1950,"",SUM('longitudinális lx'!BD19:BD$112)/'longitudinális lx'!BD19-0.5)</f>
        <v/>
      </c>
      <c r="BE19" s="15" t="str">
        <f>IF(BE$1+$A19&lt;1950,"",SUM('longitudinális lx'!BE19:BE$112)/'longitudinális lx'!BE19-0.5)</f>
        <v/>
      </c>
      <c r="BF19" s="15" t="str">
        <f>IF(BF$1+$A19&lt;1950,"",SUM('longitudinális lx'!BF19:BF$112)/'longitudinális lx'!BF19-0.5)</f>
        <v/>
      </c>
      <c r="BG19" s="15" t="str">
        <f>IF(BG$1+$A19&lt;1950,"",SUM('longitudinális lx'!BG19:BG$112)/'longitudinális lx'!BG19-0.5)</f>
        <v/>
      </c>
      <c r="BH19" s="15" t="str">
        <f>IF(BH$1+$A19&lt;1950,"",SUM('longitudinális lx'!BH19:BH$112)/'longitudinális lx'!BH19-0.5)</f>
        <v/>
      </c>
      <c r="BI19" s="15" t="str">
        <f>IF(BI$1+$A19&lt;1950,"",SUM('longitudinális lx'!BI19:BI$112)/'longitudinális lx'!BI19-0.5)</f>
        <v/>
      </c>
      <c r="BJ19" s="15" t="str">
        <f>IF(BJ$1+$A19&lt;1950,"",SUM('longitudinális lx'!BJ19:BJ$112)/'longitudinális lx'!BJ19-0.5)</f>
        <v/>
      </c>
      <c r="BK19" s="15" t="str">
        <f>IF(BK$1+$A19&lt;1950,"",SUM('longitudinális lx'!BK19:BK$112)/'longitudinális lx'!BK19-0.5)</f>
        <v/>
      </c>
      <c r="BL19" s="15" t="str">
        <f>IF(BL$1+$A19&lt;1950,"",SUM('longitudinális lx'!BL19:BL$112)/'longitudinális lx'!BL19-0.5)</f>
        <v/>
      </c>
      <c r="BM19" s="15" t="str">
        <f>IF(BM$1+$A19&lt;1950,"",SUM('longitudinális lx'!BM19:BM$112)/'longitudinális lx'!BM19-0.5)</f>
        <v/>
      </c>
      <c r="BN19" s="15" t="str">
        <f>IF(BN$1+$A19&lt;1950,"",SUM('longitudinális lx'!BN19:BN$112)/'longitudinális lx'!BN19-0.5)</f>
        <v/>
      </c>
      <c r="BO19" s="15" t="str">
        <f>IF(BO$1+$A19&lt;1950,"",SUM('longitudinális lx'!BO19:BO$112)/'longitudinális lx'!BO19-0.5)</f>
        <v/>
      </c>
      <c r="BP19" s="15" t="str">
        <f>IF(BP$1+$A19&lt;1950,"",SUM('longitudinális lx'!BP19:BP$112)/'longitudinális lx'!BP19-0.5)</f>
        <v/>
      </c>
      <c r="BQ19" s="15" t="str">
        <f>IF(BQ$1+$A19&lt;1950,"",SUM('longitudinális lx'!BQ19:BQ$112)/'longitudinális lx'!BQ19-0.5)</f>
        <v/>
      </c>
      <c r="BR19" s="15" t="str">
        <f>IF(BR$1+$A19&lt;1950,"",SUM('longitudinális lx'!BR19:BR$112)/'longitudinális lx'!BR19-0.5)</f>
        <v/>
      </c>
      <c r="BS19" s="15" t="str">
        <f>IF(BS$1+$A19&lt;1950,"",SUM('longitudinális lx'!BS19:BS$112)/'longitudinális lx'!BS19-0.5)</f>
        <v/>
      </c>
      <c r="BT19" s="15" t="str">
        <f>IF(BT$1+$A19&lt;1950,"",SUM('longitudinális lx'!BT19:BT$112)/'longitudinális lx'!BT19-0.5)</f>
        <v/>
      </c>
      <c r="BU19" s="15" t="str">
        <f>IF(BU$1+$A19&lt;1950,"",SUM('longitudinális lx'!BU19:BU$112)/'longitudinális lx'!BU19-0.5)</f>
        <v/>
      </c>
      <c r="BV19" s="15" t="str">
        <f>IF(BV$1+$A19&lt;1950,"",SUM('longitudinális lx'!BV19:BV$112)/'longitudinális lx'!BV19-0.5)</f>
        <v/>
      </c>
      <c r="BW19" s="15" t="str">
        <f>IF(BW$1+$A19&lt;1950,"",SUM('longitudinális lx'!BW19:BW$112)/'longitudinális lx'!BW19-0.5)</f>
        <v/>
      </c>
      <c r="BX19" s="15" t="str">
        <f>IF(BX$1+$A19&lt;1950,"",SUM('longitudinális lx'!BX19:BX$112)/'longitudinális lx'!BX19-0.5)</f>
        <v/>
      </c>
      <c r="BY19" s="15" t="str">
        <f>IF(BY$1+$A19&lt;1950,"",SUM('longitudinális lx'!BY19:BY$112)/'longitudinális lx'!BY19-0.5)</f>
        <v/>
      </c>
      <c r="BZ19" s="15" t="str">
        <f>IF(BZ$1+$A19&lt;1950,"",SUM('longitudinális lx'!BZ19:BZ$112)/'longitudinális lx'!BZ19-0.5)</f>
        <v/>
      </c>
      <c r="CA19" s="15" t="str">
        <f>IF(CA$1+$A19&lt;1950,"",SUM('longitudinális lx'!CA19:CA$112)/'longitudinális lx'!CA19-0.5)</f>
        <v/>
      </c>
      <c r="CB19" s="15" t="str">
        <f>IF(CB$1+$A19&lt;1950,"",SUM('longitudinális lx'!CB19:CB$112)/'longitudinális lx'!CB19-0.5)</f>
        <v/>
      </c>
      <c r="CC19" s="15" t="str">
        <f>IF(CC$1+$A19&lt;1950,"",SUM('longitudinális lx'!CC19:CC$112)/'longitudinális lx'!CC19-0.5)</f>
        <v/>
      </c>
      <c r="CD19" s="15" t="str">
        <f>IF(CD$1+$A19&lt;1950,"",SUM('longitudinális lx'!CD19:CD$112)/'longitudinális lx'!CD19-0.5)</f>
        <v/>
      </c>
      <c r="CE19" s="15" t="str">
        <f>IF(CE$1+$A19&lt;1950,"",SUM('longitudinális lx'!CE19:CE$112)/'longitudinális lx'!CE19-0.5)</f>
        <v/>
      </c>
      <c r="CF19" s="15" t="str">
        <f>IF(CF$1+$A19&lt;1950,"",SUM('longitudinális lx'!CF19:CF$112)/'longitudinális lx'!CF19-0.5)</f>
        <v/>
      </c>
      <c r="CG19" s="15" t="str">
        <f>IF(CG$1+$A19&lt;1950,"",SUM('longitudinális lx'!CG19:CG$112)/'longitudinális lx'!CG19-0.5)</f>
        <v/>
      </c>
      <c r="CH19" s="15" t="str">
        <f>IF(CH$1+$A19&lt;1950,"",SUM('longitudinális lx'!CH19:CH$112)/'longitudinális lx'!CH19-0.5)</f>
        <v/>
      </c>
      <c r="CI19" s="15" t="str">
        <f>IF(CI$1+$A19&lt;1950,"",SUM('longitudinális lx'!CI19:CI$112)/'longitudinális lx'!CI19-0.5)</f>
        <v/>
      </c>
      <c r="CJ19" s="15" t="str">
        <f>IF(CJ$1+$A19&lt;1950,"",SUM('longitudinális lx'!CJ19:CJ$112)/'longitudinális lx'!CJ19-0.5)</f>
        <v/>
      </c>
      <c r="CK19" s="15" t="str">
        <f>IF(CK$1+$A19&lt;1950,"",SUM('longitudinális lx'!CK19:CK$112)/'longitudinális lx'!CK19-0.5)</f>
        <v/>
      </c>
      <c r="CL19" s="15" t="str">
        <f>IF(CL$1+$A19&lt;1950,"",SUM('longitudinális lx'!CL19:CL$112)/'longitudinális lx'!CL19-0.5)</f>
        <v/>
      </c>
      <c r="CM19" s="15" t="str">
        <f>IF(CM$1+$A19&lt;1950,"",SUM('longitudinális lx'!CM19:CM$112)/'longitudinális lx'!CM19-0.5)</f>
        <v/>
      </c>
      <c r="CN19" s="15" t="str">
        <f>IF(CN$1+$A19&lt;1950,"",SUM('longitudinális lx'!CN19:CN$112)/'longitudinális lx'!CN19-0.5)</f>
        <v/>
      </c>
      <c r="CO19" s="15" t="str">
        <f>IF(CO$1+$A19&lt;1950,"",SUM('longitudinális lx'!CO19:CO$112)/'longitudinális lx'!CO19-0.5)</f>
        <v/>
      </c>
      <c r="CP19" s="15" t="str">
        <f>IF(CP$1+$A19&lt;1950,"",SUM('longitudinális lx'!CP19:CP$112)/'longitudinális lx'!CP19-0.5)</f>
        <v/>
      </c>
      <c r="CQ19" s="15">
        <f>IF(CQ$1+$A19&lt;1950,"",SUM('longitudinális lx'!CQ19:CQ$112)/'longitudinális lx'!CQ19-0.5)</f>
        <v>60.132976722058345</v>
      </c>
      <c r="CR19" s="15">
        <f>IF(CR$1+$A19&lt;1950,"",SUM('longitudinális lx'!CR19:CR$112)/'longitudinális lx'!CR19-0.5)</f>
        <v>60.317467221272182</v>
      </c>
      <c r="CS19" s="15">
        <f>IF(CS$1+$A19&lt;1950,"",SUM('longitudinális lx'!CS19:CS$112)/'longitudinális lx'!CS19-0.5)</f>
        <v>60.427606948235166</v>
      </c>
      <c r="CT19" s="15">
        <f>IF(CT$1+$A19&lt;1950,"",SUM('longitudinális lx'!CT19:CT$112)/'longitudinális lx'!CT19-0.5)</f>
        <v>60.739240953075964</v>
      </c>
      <c r="CU19" s="15">
        <f>IF(CU$1+$A19&lt;1950,"",SUM('longitudinális lx'!CU19:CU$112)/'longitudinális lx'!CU19-0.5)</f>
        <v>60.811402627246707</v>
      </c>
      <c r="CV19" s="15">
        <f>IF(CV$1+$A19&lt;1950,"",SUM('longitudinális lx'!CV19:CV$112)/'longitudinális lx'!CV19-0.5)</f>
        <v>60.926326373419563</v>
      </c>
      <c r="CW19" s="15">
        <f>IF(CW$1+$A19&lt;1950,"",SUM('longitudinális lx'!CW19:CW$112)/'longitudinális lx'!CW19-0.5)</f>
        <v>61.022511967517573</v>
      </c>
      <c r="CX19" s="15">
        <f>IF(CX$1+$A19&lt;1950,"",SUM('longitudinális lx'!CX19:CX$112)/'longitudinális lx'!CX19-0.5)</f>
        <v>61.218451270465039</v>
      </c>
      <c r="CY19" s="15">
        <f>IF(CY$1+$A19&lt;1950,"",SUM('longitudinális lx'!CY19:CY$112)/'longitudinális lx'!CY19-0.5)</f>
        <v>61.397141693151532</v>
      </c>
      <c r="CZ19" s="15">
        <f>IF(CZ$1+$A19&lt;1950,"",SUM('longitudinális lx'!CZ19:CZ$112)/'longitudinális lx'!CZ19-0.5)</f>
        <v>61.41437916812918</v>
      </c>
      <c r="DA19" s="15">
        <f>IF(DA$1+$A19&lt;1950,"",SUM('longitudinális lx'!DA19:DA$112)/'longitudinális lx'!DA19-0.5)</f>
        <v>61.53898906055845</v>
      </c>
      <c r="DB19" s="15">
        <f>IF(DB$1+$A19&lt;1950,"",SUM('longitudinális lx'!DB19:DB$112)/'longitudinális lx'!DB19-0.5)</f>
        <v>61.31281183054616</v>
      </c>
      <c r="DC19" s="15">
        <f>IF(DC$1+$A19&lt;1950,"",SUM('longitudinális lx'!DC19:DC$112)/'longitudinális lx'!DC19-0.5)</f>
        <v>61.536469138093686</v>
      </c>
      <c r="DD19" s="15">
        <f>IF(DD$1+$A19&lt;1950,"",SUM('longitudinális lx'!DD19:DD$112)/'longitudinális lx'!DD19-0.5)</f>
        <v>61.740152693995171</v>
      </c>
      <c r="DE19" s="15">
        <f>IF(DE$1+$A19&lt;1950,"",SUM('longitudinális lx'!DE19:DE$112)/'longitudinális lx'!DE19-0.5)</f>
        <v>61.704047025757504</v>
      </c>
      <c r="DF19" s="15">
        <f>IF(DF$1+$A19&lt;1950,"",SUM('longitudinális lx'!DF19:DF$112)/'longitudinális lx'!DF19-0.5)</f>
        <v>61.769907223642733</v>
      </c>
      <c r="DG19" s="15">
        <f>IF(DG$1+$A19&lt;1950,"",SUM('longitudinális lx'!DG19:DG$112)/'longitudinális lx'!DG19-0.5)</f>
        <v>61.787818391779311</v>
      </c>
      <c r="DH19" s="15">
        <f>SUM('longitudinális lx'!DH19:DH$112)/'longitudinális lx'!DH19-0.5</f>
        <v>61.724508498727836</v>
      </c>
      <c r="DI19" s="15">
        <f>SUM('longitudinális lx'!DI19:DI$112)/'longitudinális lx'!DI19-0.5</f>
        <v>61.904776441324536</v>
      </c>
      <c r="DJ19" s="15">
        <f>SUM('longitudinális lx'!DJ19:DJ$112)/'longitudinális lx'!DJ19-0.5</f>
        <v>61.94460866421236</v>
      </c>
      <c r="DK19" s="15">
        <f>SUM('longitudinális lx'!DK19:DK$112)/'longitudinális lx'!DK19-0.5</f>
        <v>61.902794808596106</v>
      </c>
      <c r="DL19" s="15">
        <f>SUM('longitudinális lx'!DL19:DL$112)/'longitudinális lx'!DL19-0.5</f>
        <v>61.973850191277606</v>
      </c>
      <c r="DM19" s="15">
        <f>SUM('longitudinális lx'!DM19:DM$112)/'longitudinális lx'!DM19-0.5</f>
        <v>61.940081425548016</v>
      </c>
      <c r="DN19" s="15">
        <f>SUM('longitudinális lx'!DN19:DN$112)/'longitudinális lx'!DN19-0.5</f>
        <v>62.06452250531629</v>
      </c>
      <c r="DO19" s="15">
        <f>SUM('longitudinális lx'!DO19:DO$112)/'longitudinális lx'!DO19-0.5</f>
        <v>62.1489397741041</v>
      </c>
      <c r="DP19" s="15">
        <f>SUM('longitudinális lx'!DP19:DP$112)/'longitudinális lx'!DP19-0.5</f>
        <v>62.216893122946423</v>
      </c>
      <c r="DQ19" s="15">
        <f>SUM('longitudinális lx'!DQ19:DQ$112)/'longitudinális lx'!DQ19-0.5</f>
        <v>62.257808738832914</v>
      </c>
      <c r="DR19" s="15">
        <f>SUM('longitudinális lx'!DR19:DR$112)/'longitudinális lx'!DR19-0.5</f>
        <v>62.35820714905006</v>
      </c>
      <c r="DS19" s="15">
        <f>SUM('longitudinális lx'!DS19:DS$112)/'longitudinális lx'!DS19-0.5</f>
        <v>62.5020537850206</v>
      </c>
      <c r="DT19" s="15">
        <f>SUM('longitudinális lx'!DT19:DT$112)/'longitudinális lx'!DT19-0.5</f>
        <v>62.533889374963614</v>
      </c>
      <c r="DU19" s="15">
        <f>SUM('longitudinális lx'!DU19:DU$112)/'longitudinális lx'!DU19-0.5</f>
        <v>62.634463885285584</v>
      </c>
      <c r="DV19" s="15">
        <f>SUM('longitudinális lx'!DV19:DV$112)/'longitudinális lx'!DV19-0.5</f>
        <v>62.66536096160754</v>
      </c>
      <c r="DW19" s="15">
        <f>SUM('longitudinális lx'!DW19:DW$112)/'longitudinális lx'!DW19-0.5</f>
        <v>62.735414106637201</v>
      </c>
      <c r="DX19" s="15">
        <f>SUM('longitudinális lx'!DX19:DX$112)/'longitudinális lx'!DX19-0.5</f>
        <v>62.855134690342815</v>
      </c>
      <c r="DY19" s="15">
        <f>SUM('longitudinális lx'!DY19:DY$112)/'longitudinális lx'!DY19-0.5</f>
        <v>62.870643906843959</v>
      </c>
      <c r="DZ19" s="15">
        <f>SUM('longitudinális lx'!DZ19:DZ$112)/'longitudinális lx'!DZ19-0.5</f>
        <v>62.88582916268647</v>
      </c>
      <c r="EA19" s="15">
        <f>SUM('longitudinális lx'!EA19:EA$112)/'longitudinális lx'!EA19-0.5</f>
        <v>62.99412970538723</v>
      </c>
      <c r="EB19" s="15">
        <f>SUM('longitudinális lx'!EB19:EB$112)/'longitudinális lx'!EB19-0.5</f>
        <v>63.015217075513277</v>
      </c>
      <c r="EC19" s="15">
        <f>SUM('longitudinális lx'!EC19:EC$112)/'longitudinális lx'!EC19-0.5</f>
        <v>63.016941348753683</v>
      </c>
      <c r="ED19" s="15">
        <f>SUM('longitudinális lx'!ED19:ED$112)/'longitudinális lx'!ED19-0.5</f>
        <v>63.104262430531286</v>
      </c>
      <c r="EE19" s="15">
        <f>SUM('longitudinális lx'!EE19:EE$112)/'longitudinális lx'!EE19-0.5</f>
        <v>63.092579587778204</v>
      </c>
      <c r="EF19" s="15">
        <f>SUM('longitudinális lx'!EF19:EF$112)/'longitudinális lx'!EF19-0.5</f>
        <v>63.158873875877191</v>
      </c>
      <c r="EG19" s="15">
        <f>SUM('longitudinális lx'!EG19:EG$112)/'longitudinális lx'!EG19-0.5</f>
        <v>63.200973509588685</v>
      </c>
      <c r="EH19" s="15">
        <f>SUM('longitudinális lx'!EH19:EH$112)/'longitudinális lx'!EH19-0.5</f>
        <v>63.206500193836973</v>
      </c>
      <c r="EI19" s="15">
        <f>SUM('longitudinális lx'!EI19:EI$112)/'longitudinális lx'!EI19-0.5</f>
        <v>63.254602182262985</v>
      </c>
      <c r="EJ19" s="15">
        <f>SUM('longitudinális lx'!EJ19:EJ$112)/'longitudinális lx'!EJ19-0.5</f>
        <v>63.27543257083817</v>
      </c>
      <c r="EK19" s="15">
        <f>SUM('longitudinális lx'!EK19:EK$112)/'longitudinális lx'!EK19-0.5</f>
        <v>63.337515418650071</v>
      </c>
      <c r="EL19" s="15">
        <f>SUM('longitudinális lx'!EL19:EL$112)/'longitudinális lx'!EL19-0.5</f>
        <v>63.339658742291832</v>
      </c>
      <c r="EM19" s="15">
        <f>SUM('longitudinális lx'!EM19:EM$112)/'longitudinális lx'!EM19-0.5</f>
        <v>63.342371965154811</v>
      </c>
      <c r="EN19" s="15">
        <f>SUM('longitudinális lx'!EN19:EN$112)/'longitudinális lx'!EN19-0.5</f>
        <v>63.35325351319797</v>
      </c>
      <c r="EO19" s="15">
        <f>SUM('longitudinális lx'!EO19:EO$112)/'longitudinális lx'!EO19-0.5</f>
        <v>63.380106855740848</v>
      </c>
      <c r="EP19" s="15">
        <f>SUM('longitudinális lx'!EP19:EP$112)/'longitudinális lx'!EP19-0.5</f>
        <v>63.395961120972061</v>
      </c>
      <c r="EQ19" s="15">
        <f>SUM('longitudinális lx'!EQ19:EQ$112)/'longitudinális lx'!EQ19-0.5</f>
        <v>63.404053869232037</v>
      </c>
      <c r="ER19" s="15">
        <f>SUM('longitudinális lx'!ER19:ER$112)/'longitudinális lx'!ER19-0.5</f>
        <v>63.40882679540583</v>
      </c>
      <c r="ES19" s="15">
        <f>SUM('longitudinális lx'!ES19:ES$112)/'longitudinális lx'!ES19-0.5</f>
        <v>63.402605006021226</v>
      </c>
      <c r="ET19" s="15">
        <f>SUM('longitudinális lx'!ET19:ET$112)/'longitudinális lx'!ET19-0.5</f>
        <v>63.423832969851432</v>
      </c>
      <c r="EU19" s="15">
        <f>SUM('longitudinális lx'!EU19:EU$112)/'longitudinális lx'!EU19-0.5</f>
        <v>63.426935855973326</v>
      </c>
      <c r="EV19" s="15">
        <f>SUM('longitudinális lx'!EV19:EV$112)/'longitudinális lx'!EV19-0.5</f>
        <v>63.434422528780075</v>
      </c>
      <c r="EW19" s="15">
        <f>SUM('longitudinális lx'!EW19:EW$112)/'longitudinális lx'!EW19-0.5</f>
        <v>63.442678477456191</v>
      </c>
      <c r="EX19" s="15">
        <f>SUM('longitudinális lx'!EX19:EX$112)/'longitudinális lx'!EX19-0.5</f>
        <v>63.44949888459513</v>
      </c>
      <c r="EY19" s="15">
        <f>SUM('longitudinális lx'!EY19:EY$112)/'longitudinális lx'!EY19-0.5</f>
        <v>63.452185427548514</v>
      </c>
      <c r="EZ19" s="15">
        <f>SUM('longitudinális lx'!EZ19:EZ$112)/'longitudinális lx'!EZ19-0.5</f>
        <v>63.455686678657777</v>
      </c>
      <c r="FA19" s="15">
        <f>SUM('longitudinális lx'!FA19:FA$112)/'longitudinális lx'!FA19-0.5</f>
        <v>63.458707074764988</v>
      </c>
      <c r="FB19" s="15">
        <f>SUM('longitudinális lx'!FB19:FB$112)/'longitudinális lx'!FB19-0.5</f>
        <v>63.461252144000774</v>
      </c>
      <c r="FC19" s="15">
        <f>SUM('longitudinális lx'!FC19:FC$112)/'longitudinális lx'!FC19-0.5</f>
        <v>63.463361447666372</v>
      </c>
      <c r="FD19" s="15">
        <f>SUM('longitudinális lx'!FD19:FD$112)/'longitudinális lx'!FD19-0.5</f>
        <v>63.465047332645597</v>
      </c>
      <c r="FE19" s="15">
        <f>SUM('longitudinális lx'!FE19:FE$112)/'longitudinális lx'!FE19-0.5</f>
        <v>63.466354174185582</v>
      </c>
      <c r="FF19" s="15">
        <f>SUM('longitudinális lx'!FF19:FF$112)/'longitudinális lx'!FF19-0.5</f>
        <v>63.467243849987909</v>
      </c>
      <c r="FG19" s="15">
        <f>SUM('longitudinális lx'!FG19:FG$112)/'longitudinális lx'!FG19-0.5</f>
        <v>63.467770063853393</v>
      </c>
      <c r="FH19" s="15">
        <f>SUM('longitudinális lx'!FH19:FH$112)/'longitudinális lx'!FH19-0.5</f>
        <v>63.46811450231754</v>
      </c>
      <c r="FI19" s="15">
        <f>SUM('longitudinális lx'!FI19:FI$112)/'longitudinális lx'!FI19-0.5</f>
        <v>63.468114502317562</v>
      </c>
      <c r="FJ19" s="15">
        <f>SUM('longitudinális lx'!FJ19:FJ$112)/'longitudinális lx'!FJ19-0.5</f>
        <v>63.468114502317526</v>
      </c>
      <c r="FK19" s="15">
        <f>SUM('longitudinális lx'!FK19:FK$112)/'longitudinális lx'!FK19-0.5</f>
        <v>63.468114502317597</v>
      </c>
      <c r="FL19" s="15">
        <f>SUM('longitudinális lx'!FL19:FL$112)/'longitudinális lx'!FL19-0.5</f>
        <v>63.468114502317555</v>
      </c>
      <c r="FM19" s="15">
        <f>SUM('longitudinális lx'!FM19:FM$112)/'longitudinális lx'!FM19-0.5</f>
        <v>63.468114502317547</v>
      </c>
      <c r="FN19" s="15">
        <f>SUM('longitudinális lx'!FN19:FN$112)/'longitudinális lx'!FN19-0.5</f>
        <v>63.468114502317576</v>
      </c>
      <c r="FO19" s="15">
        <f>SUM('longitudinális lx'!FO19:FO$112)/'longitudinális lx'!FO19-0.5</f>
        <v>63.468114502317526</v>
      </c>
      <c r="FP19" s="15">
        <f>SUM('longitudinális lx'!FP19:FP$112)/'longitudinális lx'!FP19-0.5</f>
        <v>63.468114502317569</v>
      </c>
      <c r="FQ19" s="15">
        <f>SUM('longitudinális lx'!FQ19:FQ$112)/'longitudinális lx'!FQ19-0.5</f>
        <v>63.468114502317533</v>
      </c>
      <c r="FR19" s="15">
        <f>SUM('longitudinális lx'!FR19:FR$112)/'longitudinális lx'!FR19-0.5</f>
        <v>63.468114502317569</v>
      </c>
      <c r="FS19" s="15">
        <f>SUM('longitudinális lx'!FS19:FS$112)/'longitudinális lx'!FS19-0.5</f>
        <v>63.468114502317569</v>
      </c>
      <c r="FT19" s="15">
        <f>SUM('longitudinális lx'!FT19:FT$112)/'longitudinális lx'!FT19-0.5</f>
        <v>63.468114502317533</v>
      </c>
      <c r="FU19" s="15">
        <f>SUM('longitudinális lx'!FU19:FU$112)/'longitudinális lx'!FU19-0.5</f>
        <v>63.468114502317555</v>
      </c>
      <c r="FV19" s="15">
        <f>SUM('longitudinális lx'!FV19:FV$112)/'longitudinális lx'!FV19-0.5</f>
        <v>63.468114502317526</v>
      </c>
      <c r="FW19" s="15">
        <f>SUM('longitudinális lx'!FW19:FW$112)/'longitudinális lx'!FW19-0.5</f>
        <v>63.468114502317555</v>
      </c>
      <c r="FX19" s="15">
        <f>SUM('longitudinális lx'!FX19:FX$112)/'longitudinális lx'!FX19-0.5</f>
        <v>63.468114502317533</v>
      </c>
      <c r="FY19" s="15">
        <f>SUM('longitudinális lx'!FY19:FY$112)/'longitudinális lx'!FY19-0.5</f>
        <v>63.468114502317562</v>
      </c>
    </row>
    <row r="20" spans="1:181" x14ac:dyDescent="0.25">
      <c r="A20" s="13">
        <v>18</v>
      </c>
      <c r="B20" s="15" t="str">
        <f>IF(B$1+$A20&lt;1950,"",SUM('longitudinális lx'!B20:B$112)/'longitudinális lx'!B20-0.5)</f>
        <v/>
      </c>
      <c r="C20" s="15" t="str">
        <f>IF(C$1+$A20&lt;1950,"",SUM('longitudinális lx'!C20:C$112)/'longitudinális lx'!C20-0.5)</f>
        <v/>
      </c>
      <c r="D20" s="15" t="str">
        <f>IF(D$1+$A20&lt;1950,"",SUM('longitudinális lx'!D20:D$112)/'longitudinális lx'!D20-0.5)</f>
        <v/>
      </c>
      <c r="E20" s="15" t="str">
        <f>IF(E$1+$A20&lt;1950,"",SUM('longitudinális lx'!E20:E$112)/'longitudinális lx'!E20-0.5)</f>
        <v/>
      </c>
      <c r="F20" s="15" t="str">
        <f>IF(F$1+$A20&lt;1950,"",SUM('longitudinális lx'!F20:F$112)/'longitudinális lx'!F20-0.5)</f>
        <v/>
      </c>
      <c r="G20" s="15" t="str">
        <f>IF(G$1+$A20&lt;1950,"",SUM('longitudinális lx'!G20:G$112)/'longitudinális lx'!G20-0.5)</f>
        <v/>
      </c>
      <c r="H20" s="15" t="str">
        <f>IF(H$1+$A20&lt;1950,"",SUM('longitudinális lx'!H20:H$112)/'longitudinális lx'!H20-0.5)</f>
        <v/>
      </c>
      <c r="I20" s="15" t="str">
        <f>IF(I$1+$A20&lt;1950,"",SUM('longitudinális lx'!I20:I$112)/'longitudinális lx'!I20-0.5)</f>
        <v/>
      </c>
      <c r="J20" s="15" t="str">
        <f>IF(J$1+$A20&lt;1950,"",SUM('longitudinális lx'!J20:J$112)/'longitudinális lx'!J20-0.5)</f>
        <v/>
      </c>
      <c r="K20" s="15" t="str">
        <f>IF(K$1+$A20&lt;1950,"",SUM('longitudinális lx'!K20:K$112)/'longitudinális lx'!K20-0.5)</f>
        <v/>
      </c>
      <c r="L20" s="15" t="str">
        <f>IF(L$1+$A20&lt;1950,"",SUM('longitudinális lx'!L20:L$112)/'longitudinális lx'!L20-0.5)</f>
        <v/>
      </c>
      <c r="M20" s="15" t="str">
        <f>IF(M$1+$A20&lt;1950,"",SUM('longitudinális lx'!M20:M$112)/'longitudinális lx'!M20-0.5)</f>
        <v/>
      </c>
      <c r="N20" s="15" t="str">
        <f>IF(N$1+$A20&lt;1950,"",SUM('longitudinális lx'!N20:N$112)/'longitudinális lx'!N20-0.5)</f>
        <v/>
      </c>
      <c r="O20" s="15" t="str">
        <f>IF(O$1+$A20&lt;1950,"",SUM('longitudinális lx'!O20:O$112)/'longitudinális lx'!O20-0.5)</f>
        <v/>
      </c>
      <c r="P20" s="15" t="str">
        <f>IF(P$1+$A20&lt;1950,"",SUM('longitudinális lx'!P20:P$112)/'longitudinális lx'!P20-0.5)</f>
        <v/>
      </c>
      <c r="Q20" s="15" t="str">
        <f>IF(Q$1+$A20&lt;1950,"",SUM('longitudinális lx'!Q20:Q$112)/'longitudinális lx'!Q20-0.5)</f>
        <v/>
      </c>
      <c r="R20" s="15" t="str">
        <f>IF(R$1+$A20&lt;1950,"",SUM('longitudinális lx'!R20:R$112)/'longitudinális lx'!R20-0.5)</f>
        <v/>
      </c>
      <c r="S20" s="15" t="str">
        <f>IF(S$1+$A20&lt;1950,"",SUM('longitudinális lx'!S20:S$112)/'longitudinális lx'!S20-0.5)</f>
        <v/>
      </c>
      <c r="T20" s="15" t="str">
        <f>IF(T$1+$A20&lt;1950,"",SUM('longitudinális lx'!T20:T$112)/'longitudinális lx'!T20-0.5)</f>
        <v/>
      </c>
      <c r="U20" s="15" t="str">
        <f>IF(U$1+$A20&lt;1950,"",SUM('longitudinális lx'!U20:U$112)/'longitudinális lx'!U20-0.5)</f>
        <v/>
      </c>
      <c r="V20" s="15" t="str">
        <f>IF(V$1+$A20&lt;1950,"",SUM('longitudinális lx'!V20:V$112)/'longitudinális lx'!V20-0.5)</f>
        <v/>
      </c>
      <c r="W20" s="15" t="str">
        <f>IF(W$1+$A20&lt;1950,"",SUM('longitudinális lx'!W20:W$112)/'longitudinális lx'!W20-0.5)</f>
        <v/>
      </c>
      <c r="X20" s="15" t="str">
        <f>IF(X$1+$A20&lt;1950,"",SUM('longitudinális lx'!X20:X$112)/'longitudinális lx'!X20-0.5)</f>
        <v/>
      </c>
      <c r="Y20" s="15" t="str">
        <f>IF(Y$1+$A20&lt;1950,"",SUM('longitudinális lx'!Y20:Y$112)/'longitudinális lx'!Y20-0.5)</f>
        <v/>
      </c>
      <c r="Z20" s="15" t="str">
        <f>IF(Z$1+$A20&lt;1950,"",SUM('longitudinális lx'!Z20:Z$112)/'longitudinális lx'!Z20-0.5)</f>
        <v/>
      </c>
      <c r="AA20" s="15" t="str">
        <f>IF(AA$1+$A20&lt;1950,"",SUM('longitudinális lx'!AA20:AA$112)/'longitudinális lx'!AA20-0.5)</f>
        <v/>
      </c>
      <c r="AB20" s="15" t="str">
        <f>IF(AB$1+$A20&lt;1950,"",SUM('longitudinális lx'!AB20:AB$112)/'longitudinális lx'!AB20-0.5)</f>
        <v/>
      </c>
      <c r="AC20" s="15" t="str">
        <f>IF(AC$1+$A20&lt;1950,"",SUM('longitudinális lx'!AC20:AC$112)/'longitudinális lx'!AC20-0.5)</f>
        <v/>
      </c>
      <c r="AD20" s="15" t="str">
        <f>IF(AD$1+$A20&lt;1950,"",SUM('longitudinális lx'!AD20:AD$112)/'longitudinális lx'!AD20-0.5)</f>
        <v/>
      </c>
      <c r="AE20" s="15" t="str">
        <f>IF(AE$1+$A20&lt;1950,"",SUM('longitudinális lx'!AE20:AE$112)/'longitudinális lx'!AE20-0.5)</f>
        <v/>
      </c>
      <c r="AF20" s="15" t="str">
        <f>IF(AF$1+$A20&lt;1950,"",SUM('longitudinális lx'!AF20:AF$112)/'longitudinális lx'!AF20-0.5)</f>
        <v/>
      </c>
      <c r="AG20" s="15" t="str">
        <f>IF(AG$1+$A20&lt;1950,"",SUM('longitudinális lx'!AG20:AG$112)/'longitudinális lx'!AG20-0.5)</f>
        <v/>
      </c>
      <c r="AH20" s="15" t="str">
        <f>IF(AH$1+$A20&lt;1950,"",SUM('longitudinális lx'!AH20:AH$112)/'longitudinális lx'!AH20-0.5)</f>
        <v/>
      </c>
      <c r="AI20" s="15" t="str">
        <f>IF(AI$1+$A20&lt;1950,"",SUM('longitudinális lx'!AI20:AI$112)/'longitudinális lx'!AI20-0.5)</f>
        <v/>
      </c>
      <c r="AJ20" s="15" t="str">
        <f>IF(AJ$1+$A20&lt;1950,"",SUM('longitudinális lx'!AJ20:AJ$112)/'longitudinális lx'!AJ20-0.5)</f>
        <v/>
      </c>
      <c r="AK20" s="15" t="str">
        <f>IF(AK$1+$A20&lt;1950,"",SUM('longitudinális lx'!AK20:AK$112)/'longitudinális lx'!AK20-0.5)</f>
        <v/>
      </c>
      <c r="AL20" s="15" t="str">
        <f>IF(AL$1+$A20&lt;1950,"",SUM('longitudinális lx'!AL20:AL$112)/'longitudinális lx'!AL20-0.5)</f>
        <v/>
      </c>
      <c r="AM20" s="15" t="str">
        <f>IF(AM$1+$A20&lt;1950,"",SUM('longitudinális lx'!AM20:AM$112)/'longitudinális lx'!AM20-0.5)</f>
        <v/>
      </c>
      <c r="AN20" s="15" t="str">
        <f>IF(AN$1+$A20&lt;1950,"",SUM('longitudinális lx'!AN20:AN$112)/'longitudinális lx'!AN20-0.5)</f>
        <v/>
      </c>
      <c r="AO20" s="15" t="str">
        <f>IF(AO$1+$A20&lt;1950,"",SUM('longitudinális lx'!AO20:AO$112)/'longitudinális lx'!AO20-0.5)</f>
        <v/>
      </c>
      <c r="AP20" s="15" t="str">
        <f>IF(AP$1+$A20&lt;1950,"",SUM('longitudinális lx'!AP20:AP$112)/'longitudinális lx'!AP20-0.5)</f>
        <v/>
      </c>
      <c r="AQ20" s="15" t="str">
        <f>IF(AQ$1+$A20&lt;1950,"",SUM('longitudinális lx'!AQ20:AQ$112)/'longitudinális lx'!AQ20-0.5)</f>
        <v/>
      </c>
      <c r="AR20" s="15" t="str">
        <f>IF(AR$1+$A20&lt;1950,"",SUM('longitudinális lx'!AR20:AR$112)/'longitudinális lx'!AR20-0.5)</f>
        <v/>
      </c>
      <c r="AS20" s="15" t="str">
        <f>IF(AS$1+$A20&lt;1950,"",SUM('longitudinális lx'!AS20:AS$112)/'longitudinális lx'!AS20-0.5)</f>
        <v/>
      </c>
      <c r="AT20" s="15" t="str">
        <f>IF(AT$1+$A20&lt;1950,"",SUM('longitudinális lx'!AT20:AT$112)/'longitudinális lx'!AT20-0.5)</f>
        <v/>
      </c>
      <c r="AU20" s="15" t="str">
        <f>IF(AU$1+$A20&lt;1950,"",SUM('longitudinális lx'!AU20:AU$112)/'longitudinális lx'!AU20-0.5)</f>
        <v/>
      </c>
      <c r="AV20" s="15" t="str">
        <f>IF(AV$1+$A20&lt;1950,"",SUM('longitudinális lx'!AV20:AV$112)/'longitudinális lx'!AV20-0.5)</f>
        <v/>
      </c>
      <c r="AW20" s="15" t="str">
        <f>IF(AW$1+$A20&lt;1950,"",SUM('longitudinális lx'!AW20:AW$112)/'longitudinális lx'!AW20-0.5)</f>
        <v/>
      </c>
      <c r="AX20" s="15" t="str">
        <f>IF(AX$1+$A20&lt;1950,"",SUM('longitudinális lx'!AX20:AX$112)/'longitudinális lx'!AX20-0.5)</f>
        <v/>
      </c>
      <c r="AY20" s="15" t="str">
        <f>IF(AY$1+$A20&lt;1950,"",SUM('longitudinális lx'!AY20:AY$112)/'longitudinális lx'!AY20-0.5)</f>
        <v/>
      </c>
      <c r="AZ20" s="15" t="str">
        <f>IF(AZ$1+$A20&lt;1950,"",SUM('longitudinális lx'!AZ20:AZ$112)/'longitudinális lx'!AZ20-0.5)</f>
        <v/>
      </c>
      <c r="BA20" s="15" t="str">
        <f>IF(BA$1+$A20&lt;1950,"",SUM('longitudinális lx'!BA20:BA$112)/'longitudinális lx'!BA20-0.5)</f>
        <v/>
      </c>
      <c r="BB20" s="15" t="str">
        <f>IF(BB$1+$A20&lt;1950,"",SUM('longitudinális lx'!BB20:BB$112)/'longitudinális lx'!BB20-0.5)</f>
        <v/>
      </c>
      <c r="BC20" s="15" t="str">
        <f>IF(BC$1+$A20&lt;1950,"",SUM('longitudinális lx'!BC20:BC$112)/'longitudinális lx'!BC20-0.5)</f>
        <v/>
      </c>
      <c r="BD20" s="15" t="str">
        <f>IF(BD$1+$A20&lt;1950,"",SUM('longitudinális lx'!BD20:BD$112)/'longitudinális lx'!BD20-0.5)</f>
        <v/>
      </c>
      <c r="BE20" s="15" t="str">
        <f>IF(BE$1+$A20&lt;1950,"",SUM('longitudinális lx'!BE20:BE$112)/'longitudinális lx'!BE20-0.5)</f>
        <v/>
      </c>
      <c r="BF20" s="15" t="str">
        <f>IF(BF$1+$A20&lt;1950,"",SUM('longitudinális lx'!BF20:BF$112)/'longitudinális lx'!BF20-0.5)</f>
        <v/>
      </c>
      <c r="BG20" s="15" t="str">
        <f>IF(BG$1+$A20&lt;1950,"",SUM('longitudinális lx'!BG20:BG$112)/'longitudinális lx'!BG20-0.5)</f>
        <v/>
      </c>
      <c r="BH20" s="15" t="str">
        <f>IF(BH$1+$A20&lt;1950,"",SUM('longitudinális lx'!BH20:BH$112)/'longitudinális lx'!BH20-0.5)</f>
        <v/>
      </c>
      <c r="BI20" s="15" t="str">
        <f>IF(BI$1+$A20&lt;1950,"",SUM('longitudinális lx'!BI20:BI$112)/'longitudinális lx'!BI20-0.5)</f>
        <v/>
      </c>
      <c r="BJ20" s="15" t="str">
        <f>IF(BJ$1+$A20&lt;1950,"",SUM('longitudinális lx'!BJ20:BJ$112)/'longitudinális lx'!BJ20-0.5)</f>
        <v/>
      </c>
      <c r="BK20" s="15" t="str">
        <f>IF(BK$1+$A20&lt;1950,"",SUM('longitudinális lx'!BK20:BK$112)/'longitudinális lx'!BK20-0.5)</f>
        <v/>
      </c>
      <c r="BL20" s="15" t="str">
        <f>IF(BL$1+$A20&lt;1950,"",SUM('longitudinális lx'!BL20:BL$112)/'longitudinális lx'!BL20-0.5)</f>
        <v/>
      </c>
      <c r="BM20" s="15" t="str">
        <f>IF(BM$1+$A20&lt;1950,"",SUM('longitudinális lx'!BM20:BM$112)/'longitudinális lx'!BM20-0.5)</f>
        <v/>
      </c>
      <c r="BN20" s="15" t="str">
        <f>IF(BN$1+$A20&lt;1950,"",SUM('longitudinális lx'!BN20:BN$112)/'longitudinális lx'!BN20-0.5)</f>
        <v/>
      </c>
      <c r="BO20" s="15" t="str">
        <f>IF(BO$1+$A20&lt;1950,"",SUM('longitudinális lx'!BO20:BO$112)/'longitudinális lx'!BO20-0.5)</f>
        <v/>
      </c>
      <c r="BP20" s="15" t="str">
        <f>IF(BP$1+$A20&lt;1950,"",SUM('longitudinális lx'!BP20:BP$112)/'longitudinális lx'!BP20-0.5)</f>
        <v/>
      </c>
      <c r="BQ20" s="15" t="str">
        <f>IF(BQ$1+$A20&lt;1950,"",SUM('longitudinális lx'!BQ20:BQ$112)/'longitudinális lx'!BQ20-0.5)</f>
        <v/>
      </c>
      <c r="BR20" s="15" t="str">
        <f>IF(BR$1+$A20&lt;1950,"",SUM('longitudinális lx'!BR20:BR$112)/'longitudinális lx'!BR20-0.5)</f>
        <v/>
      </c>
      <c r="BS20" s="15" t="str">
        <f>IF(BS$1+$A20&lt;1950,"",SUM('longitudinális lx'!BS20:BS$112)/'longitudinális lx'!BS20-0.5)</f>
        <v/>
      </c>
      <c r="BT20" s="15" t="str">
        <f>IF(BT$1+$A20&lt;1950,"",SUM('longitudinális lx'!BT20:BT$112)/'longitudinális lx'!BT20-0.5)</f>
        <v/>
      </c>
      <c r="BU20" s="15" t="str">
        <f>IF(BU$1+$A20&lt;1950,"",SUM('longitudinális lx'!BU20:BU$112)/'longitudinális lx'!BU20-0.5)</f>
        <v/>
      </c>
      <c r="BV20" s="15" t="str">
        <f>IF(BV$1+$A20&lt;1950,"",SUM('longitudinális lx'!BV20:BV$112)/'longitudinális lx'!BV20-0.5)</f>
        <v/>
      </c>
      <c r="BW20" s="15" t="str">
        <f>IF(BW$1+$A20&lt;1950,"",SUM('longitudinális lx'!BW20:BW$112)/'longitudinális lx'!BW20-0.5)</f>
        <v/>
      </c>
      <c r="BX20" s="15" t="str">
        <f>IF(BX$1+$A20&lt;1950,"",SUM('longitudinális lx'!BX20:BX$112)/'longitudinális lx'!BX20-0.5)</f>
        <v/>
      </c>
      <c r="BY20" s="15" t="str">
        <f>IF(BY$1+$A20&lt;1950,"",SUM('longitudinális lx'!BY20:BY$112)/'longitudinális lx'!BY20-0.5)</f>
        <v/>
      </c>
      <c r="BZ20" s="15" t="str">
        <f>IF(BZ$1+$A20&lt;1950,"",SUM('longitudinális lx'!BZ20:BZ$112)/'longitudinális lx'!BZ20-0.5)</f>
        <v/>
      </c>
      <c r="CA20" s="15" t="str">
        <f>IF(CA$1+$A20&lt;1950,"",SUM('longitudinális lx'!CA20:CA$112)/'longitudinális lx'!CA20-0.5)</f>
        <v/>
      </c>
      <c r="CB20" s="15" t="str">
        <f>IF(CB$1+$A20&lt;1950,"",SUM('longitudinális lx'!CB20:CB$112)/'longitudinális lx'!CB20-0.5)</f>
        <v/>
      </c>
      <c r="CC20" s="15" t="str">
        <f>IF(CC$1+$A20&lt;1950,"",SUM('longitudinális lx'!CC20:CC$112)/'longitudinális lx'!CC20-0.5)</f>
        <v/>
      </c>
      <c r="CD20" s="15" t="str">
        <f>IF(CD$1+$A20&lt;1950,"",SUM('longitudinális lx'!CD20:CD$112)/'longitudinális lx'!CD20-0.5)</f>
        <v/>
      </c>
      <c r="CE20" s="15" t="str">
        <f>IF(CE$1+$A20&lt;1950,"",SUM('longitudinális lx'!CE20:CE$112)/'longitudinális lx'!CE20-0.5)</f>
        <v/>
      </c>
      <c r="CF20" s="15" t="str">
        <f>IF(CF$1+$A20&lt;1950,"",SUM('longitudinális lx'!CF20:CF$112)/'longitudinális lx'!CF20-0.5)</f>
        <v/>
      </c>
      <c r="CG20" s="15" t="str">
        <f>IF(CG$1+$A20&lt;1950,"",SUM('longitudinális lx'!CG20:CG$112)/'longitudinális lx'!CG20-0.5)</f>
        <v/>
      </c>
      <c r="CH20" s="15" t="str">
        <f>IF(CH$1+$A20&lt;1950,"",SUM('longitudinális lx'!CH20:CH$112)/'longitudinális lx'!CH20-0.5)</f>
        <v/>
      </c>
      <c r="CI20" s="15" t="str">
        <f>IF(CI$1+$A20&lt;1950,"",SUM('longitudinális lx'!CI20:CI$112)/'longitudinális lx'!CI20-0.5)</f>
        <v/>
      </c>
      <c r="CJ20" s="15" t="str">
        <f>IF(CJ$1+$A20&lt;1950,"",SUM('longitudinális lx'!CJ20:CJ$112)/'longitudinális lx'!CJ20-0.5)</f>
        <v/>
      </c>
      <c r="CK20" s="15" t="str">
        <f>IF(CK$1+$A20&lt;1950,"",SUM('longitudinális lx'!CK20:CK$112)/'longitudinális lx'!CK20-0.5)</f>
        <v/>
      </c>
      <c r="CL20" s="15" t="str">
        <f>IF(CL$1+$A20&lt;1950,"",SUM('longitudinális lx'!CL20:CL$112)/'longitudinális lx'!CL20-0.5)</f>
        <v/>
      </c>
      <c r="CM20" s="15" t="str">
        <f>IF(CM$1+$A20&lt;1950,"",SUM('longitudinális lx'!CM20:CM$112)/'longitudinális lx'!CM20-0.5)</f>
        <v/>
      </c>
      <c r="CN20" s="15" t="str">
        <f>IF(CN$1+$A20&lt;1950,"",SUM('longitudinális lx'!CN20:CN$112)/'longitudinális lx'!CN20-0.5)</f>
        <v/>
      </c>
      <c r="CO20" s="15" t="str">
        <f>IF(CO$1+$A20&lt;1950,"",SUM('longitudinális lx'!CO20:CO$112)/'longitudinális lx'!CO20-0.5)</f>
        <v/>
      </c>
      <c r="CP20" s="15">
        <f>IF(CP$1+$A20&lt;1950,"",SUM('longitudinális lx'!CP20:CP$112)/'longitudinális lx'!CP20-0.5)</f>
        <v>59.096454819061783</v>
      </c>
      <c r="CQ20" s="15">
        <f>IF(CQ$1+$A20&lt;1950,"",SUM('longitudinális lx'!CQ20:CQ$112)/'longitudinális lx'!CQ20-0.5)</f>
        <v>59.24350220113044</v>
      </c>
      <c r="CR20" s="15">
        <f>IF(CR$1+$A20&lt;1950,"",SUM('longitudinális lx'!CR20:CR$112)/'longitudinális lx'!CR20-0.5)</f>
        <v>59.412128384119086</v>
      </c>
      <c r="CS20" s="15">
        <f>IF(CS$1+$A20&lt;1950,"",SUM('longitudinális lx'!CS20:CS$112)/'longitudinális lx'!CS20-0.5)</f>
        <v>59.50080793391453</v>
      </c>
      <c r="CT20" s="15">
        <f>IF(CT$1+$A20&lt;1950,"",SUM('longitudinális lx'!CT20:CT$112)/'longitudinális lx'!CT20-0.5)</f>
        <v>59.800747715746027</v>
      </c>
      <c r="CU20" s="15">
        <f>IF(CU$1+$A20&lt;1950,"",SUM('longitudinális lx'!CU20:CU$112)/'longitudinális lx'!CU20-0.5)</f>
        <v>59.858482243396573</v>
      </c>
      <c r="CV20" s="15">
        <f>IF(CV$1+$A20&lt;1950,"",SUM('longitudinális lx'!CV20:CV$112)/'longitudinális lx'!CV20-0.5)</f>
        <v>59.974706138330227</v>
      </c>
      <c r="CW20" s="15">
        <f>IF(CW$1+$A20&lt;1950,"",SUM('longitudinális lx'!CW20:CW$112)/'longitudinális lx'!CW20-0.5)</f>
        <v>60.069150213181722</v>
      </c>
      <c r="CX20" s="15">
        <f>IF(CX$1+$A20&lt;1950,"",SUM('longitudinális lx'!CX20:CX$112)/'longitudinális lx'!CX20-0.5)</f>
        <v>60.271322320884217</v>
      </c>
      <c r="CY20" s="15">
        <f>IF(CY$1+$A20&lt;1950,"",SUM('longitudinális lx'!CY20:CY$112)/'longitudinális lx'!CY20-0.5)</f>
        <v>60.433092217559889</v>
      </c>
      <c r="CZ20" s="15">
        <f>IF(CZ$1+$A20&lt;1950,"",SUM('longitudinális lx'!CZ20:CZ$112)/'longitudinális lx'!CZ20-0.5)</f>
        <v>60.450949737971968</v>
      </c>
      <c r="DA20" s="15">
        <f>IF(DA$1+$A20&lt;1950,"",SUM('longitudinális lx'!DA20:DA$112)/'longitudinális lx'!DA20-0.5)</f>
        <v>60.573190046984763</v>
      </c>
      <c r="DB20" s="15">
        <f>IF(DB$1+$A20&lt;1950,"",SUM('longitudinális lx'!DB20:DB$112)/'longitudinális lx'!DB20-0.5)</f>
        <v>60.339581246294522</v>
      </c>
      <c r="DC20" s="15">
        <f>IF(DC$1+$A20&lt;1950,"",SUM('longitudinális lx'!DC20:DC$112)/'longitudinális lx'!DC20-0.5)</f>
        <v>60.581669573578125</v>
      </c>
      <c r="DD20" s="15">
        <f>IF(DD$1+$A20&lt;1950,"",SUM('longitudinális lx'!DD20:DD$112)/'longitudinális lx'!DD20-0.5)</f>
        <v>60.770788088039197</v>
      </c>
      <c r="DE20" s="15">
        <f>IF(DE$1+$A20&lt;1950,"",SUM('longitudinális lx'!DE20:DE$112)/'longitudinális lx'!DE20-0.5)</f>
        <v>60.727313404851344</v>
      </c>
      <c r="DF20" s="15">
        <f>IF(DF$1+$A20&lt;1950,"",SUM('longitudinális lx'!DF20:DF$112)/'longitudinális lx'!DF20-0.5)</f>
        <v>60.805464392990672</v>
      </c>
      <c r="DG20" s="15">
        <f>IF(DG$1+$A20&lt;1950,"",SUM('longitudinális lx'!DG20:DG$112)/'longitudinális lx'!DG20-0.5)</f>
        <v>60.826454057835754</v>
      </c>
      <c r="DH20" s="15">
        <f>SUM('longitudinális lx'!DH20:DH$112)/'longitudinális lx'!DH20-0.5</f>
        <v>60.750846362663786</v>
      </c>
      <c r="DI20" s="15">
        <f>SUM('longitudinális lx'!DI20:DI$112)/'longitudinális lx'!DI20-0.5</f>
        <v>60.934264888471006</v>
      </c>
      <c r="DJ20" s="15">
        <f>SUM('longitudinális lx'!DJ20:DJ$112)/'longitudinális lx'!DJ20-0.5</f>
        <v>60.968581410962621</v>
      </c>
      <c r="DK20" s="15">
        <f>SUM('longitudinális lx'!DK20:DK$112)/'longitudinális lx'!DK20-0.5</f>
        <v>60.925522251829292</v>
      </c>
      <c r="DL20" s="15">
        <f>SUM('longitudinális lx'!DL20:DL$112)/'longitudinális lx'!DL20-0.5</f>
        <v>60.999680056901504</v>
      </c>
      <c r="DM20" s="15">
        <f>SUM('longitudinális lx'!DM20:DM$112)/'longitudinális lx'!DM20-0.5</f>
        <v>60.967741909407238</v>
      </c>
      <c r="DN20" s="15">
        <f>SUM('longitudinális lx'!DN20:DN$112)/'longitudinális lx'!DN20-0.5</f>
        <v>61.092855218716899</v>
      </c>
      <c r="DO20" s="15">
        <f>SUM('longitudinális lx'!DO20:DO$112)/'longitudinális lx'!DO20-0.5</f>
        <v>61.166206311871427</v>
      </c>
      <c r="DP20" s="15">
        <f>SUM('longitudinális lx'!DP20:DP$112)/'longitudinális lx'!DP20-0.5</f>
        <v>61.241589758849962</v>
      </c>
      <c r="DQ20" s="15">
        <f>SUM('longitudinális lx'!DQ20:DQ$112)/'longitudinális lx'!DQ20-0.5</f>
        <v>61.281285627371318</v>
      </c>
      <c r="DR20" s="15">
        <f>SUM('longitudinális lx'!DR20:DR$112)/'longitudinális lx'!DR20-0.5</f>
        <v>61.384198512425272</v>
      </c>
      <c r="DS20" s="15">
        <f>SUM('longitudinális lx'!DS20:DS$112)/'longitudinális lx'!DS20-0.5</f>
        <v>61.529967270292225</v>
      </c>
      <c r="DT20" s="15">
        <f>SUM('longitudinális lx'!DT20:DT$112)/'longitudinális lx'!DT20-0.5</f>
        <v>61.561817192700325</v>
      </c>
      <c r="DU20" s="15">
        <f>SUM('longitudinális lx'!DU20:DU$112)/'longitudinális lx'!DU20-0.5</f>
        <v>61.66616863128754</v>
      </c>
      <c r="DV20" s="15">
        <f>SUM('longitudinális lx'!DV20:DV$112)/'longitudinális lx'!DV20-0.5</f>
        <v>61.68650437309438</v>
      </c>
      <c r="DW20" s="15">
        <f>SUM('longitudinális lx'!DW20:DW$112)/'longitudinális lx'!DW20-0.5</f>
        <v>61.76467850553481</v>
      </c>
      <c r="DX20" s="15">
        <f>SUM('longitudinális lx'!DX20:DX$112)/'longitudinális lx'!DX20-0.5</f>
        <v>61.873846844396134</v>
      </c>
      <c r="DY20" s="15">
        <f>SUM('longitudinális lx'!DY20:DY$112)/'longitudinális lx'!DY20-0.5</f>
        <v>61.89997189363396</v>
      </c>
      <c r="DZ20" s="15">
        <f>SUM('longitudinális lx'!DZ20:DZ$112)/'longitudinális lx'!DZ20-0.5</f>
        <v>61.915164289902705</v>
      </c>
      <c r="EA20" s="15">
        <f>SUM('longitudinális lx'!EA20:EA$112)/'longitudinális lx'!EA20-0.5</f>
        <v>62.026017974554257</v>
      </c>
      <c r="EB20" s="15">
        <f>SUM('longitudinális lx'!EB20:EB$112)/'longitudinális lx'!EB20-0.5</f>
        <v>62.043361588227981</v>
      </c>
      <c r="EC20" s="15">
        <f>SUM('longitudinális lx'!EC20:EC$112)/'longitudinális lx'!EC20-0.5</f>
        <v>62.050718736871588</v>
      </c>
      <c r="ED20" s="15">
        <f>SUM('longitudinális lx'!ED20:ED$112)/'longitudinális lx'!ED20-0.5</f>
        <v>62.123049345334877</v>
      </c>
      <c r="EE20" s="15">
        <f>SUM('longitudinális lx'!EE20:EE$112)/'longitudinális lx'!EE20-0.5</f>
        <v>62.130784366241613</v>
      </c>
      <c r="EF20" s="15">
        <f>SUM('longitudinális lx'!EF20:EF$112)/'longitudinális lx'!EF20-0.5</f>
        <v>62.181439193987025</v>
      </c>
      <c r="EG20" s="15">
        <f>SUM('longitudinális lx'!EG20:EG$112)/'longitudinális lx'!EG20-0.5</f>
        <v>62.228574082184849</v>
      </c>
      <c r="EH20" s="15">
        <f>SUM('longitudinális lx'!EH20:EH$112)/'longitudinális lx'!EH20-0.5</f>
        <v>62.232220404202685</v>
      </c>
      <c r="EI20" s="15">
        <f>SUM('longitudinális lx'!EI20:EI$112)/'longitudinális lx'!EI20-0.5</f>
        <v>62.276573983157085</v>
      </c>
      <c r="EJ20" s="15">
        <f>SUM('longitudinális lx'!EJ20:EJ$112)/'longitudinális lx'!EJ20-0.5</f>
        <v>62.295527139522804</v>
      </c>
      <c r="EK20" s="15">
        <f>SUM('longitudinális lx'!EK20:EK$112)/'longitudinális lx'!EK20-0.5</f>
        <v>62.351971372065641</v>
      </c>
      <c r="EL20" s="15">
        <f>SUM('longitudinális lx'!EL20:EL$112)/'longitudinális lx'!EL20-0.5</f>
        <v>62.361031492999444</v>
      </c>
      <c r="EM20" s="15">
        <f>SUM('longitudinális lx'!EM20:EM$112)/'longitudinális lx'!EM20-0.5</f>
        <v>62.362487961302413</v>
      </c>
      <c r="EN20" s="15">
        <f>SUM('longitudinális lx'!EN20:EN$112)/'longitudinális lx'!EN20-0.5</f>
        <v>62.374630887699794</v>
      </c>
      <c r="EO20" s="15">
        <f>SUM('longitudinális lx'!EO20:EO$112)/'longitudinális lx'!EO20-0.5</f>
        <v>62.394572607440566</v>
      </c>
      <c r="EP20" s="15">
        <f>SUM('longitudinális lx'!EP20:EP$112)/'longitudinális lx'!EP20-0.5</f>
        <v>62.412947616828603</v>
      </c>
      <c r="EQ20" s="15">
        <f>SUM('longitudinális lx'!EQ20:EQ$112)/'longitudinális lx'!EQ20-0.5</f>
        <v>62.418525130011929</v>
      </c>
      <c r="ER20" s="15">
        <f>SUM('longitudinális lx'!ER20:ER$112)/'longitudinális lx'!ER20-0.5</f>
        <v>62.422669782758035</v>
      </c>
      <c r="ES20" s="15">
        <f>SUM('longitudinális lx'!ES20:ES$112)/'longitudinális lx'!ES20-0.5</f>
        <v>62.420852053116633</v>
      </c>
      <c r="ET20" s="15">
        <f>SUM('longitudinális lx'!ET20:ET$112)/'longitudinális lx'!ET20-0.5</f>
        <v>62.437049750299003</v>
      </c>
      <c r="EU20" s="15">
        <f>SUM('longitudinális lx'!EU20:EU$112)/'longitudinális lx'!EU20-0.5</f>
        <v>62.439523760725471</v>
      </c>
      <c r="EV20" s="15">
        <f>SUM('longitudinális lx'!EV20:EV$112)/'longitudinális lx'!EV20-0.5</f>
        <v>62.450160068797267</v>
      </c>
      <c r="EW20" s="15">
        <f>SUM('longitudinális lx'!EW20:EW$112)/'longitudinális lx'!EW20-0.5</f>
        <v>62.460307363517977</v>
      </c>
      <c r="EX20" s="15">
        <f>SUM('longitudinális lx'!EX20:EX$112)/'longitudinális lx'!EX20-0.5</f>
        <v>62.460831834325312</v>
      </c>
      <c r="EY20" s="15">
        <f>SUM('longitudinális lx'!EY20:EY$112)/'longitudinális lx'!EY20-0.5</f>
        <v>62.464380595762201</v>
      </c>
      <c r="EZ20" s="15">
        <f>SUM('longitudinális lx'!EZ20:EZ$112)/'longitudinális lx'!EZ20-0.5</f>
        <v>62.467410046235464</v>
      </c>
      <c r="FA20" s="15">
        <f>SUM('longitudinális lx'!FA20:FA$112)/'longitudinális lx'!FA20-0.5</f>
        <v>62.469976811663528</v>
      </c>
      <c r="FB20" s="15">
        <f>SUM('longitudinális lx'!FB20:FB$112)/'longitudinális lx'!FB20-0.5</f>
        <v>62.472085724478696</v>
      </c>
      <c r="FC20" s="15">
        <f>SUM('longitudinális lx'!FC20:FC$112)/'longitudinális lx'!FC20-0.5</f>
        <v>62.473775682362415</v>
      </c>
      <c r="FD20" s="15">
        <f>SUM('longitudinális lx'!FD20:FD$112)/'longitudinális lx'!FD20-0.5</f>
        <v>62.475058388831421</v>
      </c>
      <c r="FE20" s="15">
        <f>SUM('longitudinális lx'!FE20:FE$112)/'longitudinális lx'!FE20-0.5</f>
        <v>62.47597760503546</v>
      </c>
      <c r="FF20" s="15">
        <f>SUM('longitudinális lx'!FF20:FF$112)/'longitudinális lx'!FF20-0.5</f>
        <v>62.476494605163616</v>
      </c>
      <c r="FG20" s="15">
        <f>SUM('longitudinális lx'!FG20:FG$112)/'longitudinális lx'!FG20-0.5</f>
        <v>62.476662526250983</v>
      </c>
      <c r="FH20" s="15">
        <f>SUM('longitudinális lx'!FH20:FH$112)/'longitudinális lx'!FH20-0.5</f>
        <v>62.476662526250983</v>
      </c>
      <c r="FI20" s="15">
        <f>SUM('longitudinális lx'!FI20:FI$112)/'longitudinális lx'!FI20-0.5</f>
        <v>62.476662526251012</v>
      </c>
      <c r="FJ20" s="15">
        <f>SUM('longitudinális lx'!FJ20:FJ$112)/'longitudinális lx'!FJ20-0.5</f>
        <v>62.476662526250969</v>
      </c>
      <c r="FK20" s="15">
        <f>SUM('longitudinális lx'!FK20:FK$112)/'longitudinális lx'!FK20-0.5</f>
        <v>62.47666252625104</v>
      </c>
      <c r="FL20" s="15">
        <f>SUM('longitudinális lx'!FL20:FL$112)/'longitudinális lx'!FL20-0.5</f>
        <v>62.476662526250998</v>
      </c>
      <c r="FM20" s="15">
        <f>SUM('longitudinális lx'!FM20:FM$112)/'longitudinális lx'!FM20-0.5</f>
        <v>62.476662526250983</v>
      </c>
      <c r="FN20" s="15">
        <f>SUM('longitudinális lx'!FN20:FN$112)/'longitudinális lx'!FN20-0.5</f>
        <v>62.476662526251026</v>
      </c>
      <c r="FO20" s="15">
        <f>SUM('longitudinális lx'!FO20:FO$112)/'longitudinális lx'!FO20-0.5</f>
        <v>62.476662526250969</v>
      </c>
      <c r="FP20" s="15">
        <f>SUM('longitudinális lx'!FP20:FP$112)/'longitudinális lx'!FP20-0.5</f>
        <v>62.476662526251005</v>
      </c>
      <c r="FQ20" s="15">
        <f>SUM('longitudinális lx'!FQ20:FQ$112)/'longitudinális lx'!FQ20-0.5</f>
        <v>62.476662526250976</v>
      </c>
      <c r="FR20" s="15">
        <f>SUM('longitudinális lx'!FR20:FR$112)/'longitudinális lx'!FR20-0.5</f>
        <v>62.476662526251019</v>
      </c>
      <c r="FS20" s="15">
        <f>SUM('longitudinális lx'!FS20:FS$112)/'longitudinális lx'!FS20-0.5</f>
        <v>62.476662526251005</v>
      </c>
      <c r="FT20" s="15">
        <f>SUM('longitudinális lx'!FT20:FT$112)/'longitudinális lx'!FT20-0.5</f>
        <v>62.476662526250976</v>
      </c>
      <c r="FU20" s="15">
        <f>SUM('longitudinális lx'!FU20:FU$112)/'longitudinális lx'!FU20-0.5</f>
        <v>62.476662526250998</v>
      </c>
      <c r="FV20" s="15">
        <f>SUM('longitudinális lx'!FV20:FV$112)/'longitudinális lx'!FV20-0.5</f>
        <v>62.476662526250976</v>
      </c>
      <c r="FW20" s="15">
        <f>SUM('longitudinális lx'!FW20:FW$112)/'longitudinális lx'!FW20-0.5</f>
        <v>62.476662526250998</v>
      </c>
      <c r="FX20" s="15">
        <f>SUM('longitudinális lx'!FX20:FX$112)/'longitudinális lx'!FX20-0.5</f>
        <v>62.476662526250983</v>
      </c>
      <c r="FY20" s="15">
        <f>SUM('longitudinális lx'!FY20:FY$112)/'longitudinális lx'!FY20-0.5</f>
        <v>62.476662526251019</v>
      </c>
    </row>
    <row r="21" spans="1:181" x14ac:dyDescent="0.25">
      <c r="A21" s="13">
        <v>19</v>
      </c>
      <c r="B21" s="15" t="str">
        <f>IF(B$1+$A21&lt;1950,"",SUM('longitudinális lx'!B21:B$112)/'longitudinális lx'!B21-0.5)</f>
        <v/>
      </c>
      <c r="C21" s="15" t="str">
        <f>IF(C$1+$A21&lt;1950,"",SUM('longitudinális lx'!C21:C$112)/'longitudinális lx'!C21-0.5)</f>
        <v/>
      </c>
      <c r="D21" s="15" t="str">
        <f>IF(D$1+$A21&lt;1950,"",SUM('longitudinális lx'!D21:D$112)/'longitudinális lx'!D21-0.5)</f>
        <v/>
      </c>
      <c r="E21" s="15" t="str">
        <f>IF(E$1+$A21&lt;1950,"",SUM('longitudinális lx'!E21:E$112)/'longitudinális lx'!E21-0.5)</f>
        <v/>
      </c>
      <c r="F21" s="15" t="str">
        <f>IF(F$1+$A21&lt;1950,"",SUM('longitudinális lx'!F21:F$112)/'longitudinális lx'!F21-0.5)</f>
        <v/>
      </c>
      <c r="G21" s="15" t="str">
        <f>IF(G$1+$A21&lt;1950,"",SUM('longitudinális lx'!G21:G$112)/'longitudinális lx'!G21-0.5)</f>
        <v/>
      </c>
      <c r="H21" s="15" t="str">
        <f>IF(H$1+$A21&lt;1950,"",SUM('longitudinális lx'!H21:H$112)/'longitudinális lx'!H21-0.5)</f>
        <v/>
      </c>
      <c r="I21" s="15" t="str">
        <f>IF(I$1+$A21&lt;1950,"",SUM('longitudinális lx'!I21:I$112)/'longitudinális lx'!I21-0.5)</f>
        <v/>
      </c>
      <c r="J21" s="15" t="str">
        <f>IF(J$1+$A21&lt;1950,"",SUM('longitudinális lx'!J21:J$112)/'longitudinális lx'!J21-0.5)</f>
        <v/>
      </c>
      <c r="K21" s="15" t="str">
        <f>IF(K$1+$A21&lt;1950,"",SUM('longitudinális lx'!K21:K$112)/'longitudinális lx'!K21-0.5)</f>
        <v/>
      </c>
      <c r="L21" s="15" t="str">
        <f>IF(L$1+$A21&lt;1950,"",SUM('longitudinális lx'!L21:L$112)/'longitudinális lx'!L21-0.5)</f>
        <v/>
      </c>
      <c r="M21" s="15" t="str">
        <f>IF(M$1+$A21&lt;1950,"",SUM('longitudinális lx'!M21:M$112)/'longitudinális lx'!M21-0.5)</f>
        <v/>
      </c>
      <c r="N21" s="15" t="str">
        <f>IF(N$1+$A21&lt;1950,"",SUM('longitudinális lx'!N21:N$112)/'longitudinális lx'!N21-0.5)</f>
        <v/>
      </c>
      <c r="O21" s="15" t="str">
        <f>IF(O$1+$A21&lt;1950,"",SUM('longitudinális lx'!O21:O$112)/'longitudinális lx'!O21-0.5)</f>
        <v/>
      </c>
      <c r="P21" s="15" t="str">
        <f>IF(P$1+$A21&lt;1950,"",SUM('longitudinális lx'!P21:P$112)/'longitudinális lx'!P21-0.5)</f>
        <v/>
      </c>
      <c r="Q21" s="15" t="str">
        <f>IF(Q$1+$A21&lt;1950,"",SUM('longitudinális lx'!Q21:Q$112)/'longitudinális lx'!Q21-0.5)</f>
        <v/>
      </c>
      <c r="R21" s="15" t="str">
        <f>IF(R$1+$A21&lt;1950,"",SUM('longitudinális lx'!R21:R$112)/'longitudinális lx'!R21-0.5)</f>
        <v/>
      </c>
      <c r="S21" s="15" t="str">
        <f>IF(S$1+$A21&lt;1950,"",SUM('longitudinális lx'!S21:S$112)/'longitudinális lx'!S21-0.5)</f>
        <v/>
      </c>
      <c r="T21" s="15" t="str">
        <f>IF(T$1+$A21&lt;1950,"",SUM('longitudinális lx'!T21:T$112)/'longitudinális lx'!T21-0.5)</f>
        <v/>
      </c>
      <c r="U21" s="15" t="str">
        <f>IF(U$1+$A21&lt;1950,"",SUM('longitudinális lx'!U21:U$112)/'longitudinális lx'!U21-0.5)</f>
        <v/>
      </c>
      <c r="V21" s="15" t="str">
        <f>IF(V$1+$A21&lt;1950,"",SUM('longitudinális lx'!V21:V$112)/'longitudinális lx'!V21-0.5)</f>
        <v/>
      </c>
      <c r="W21" s="15" t="str">
        <f>IF(W$1+$A21&lt;1950,"",SUM('longitudinális lx'!W21:W$112)/'longitudinális lx'!W21-0.5)</f>
        <v/>
      </c>
      <c r="X21" s="15" t="str">
        <f>IF(X$1+$A21&lt;1950,"",SUM('longitudinális lx'!X21:X$112)/'longitudinális lx'!X21-0.5)</f>
        <v/>
      </c>
      <c r="Y21" s="15" t="str">
        <f>IF(Y$1+$A21&lt;1950,"",SUM('longitudinális lx'!Y21:Y$112)/'longitudinális lx'!Y21-0.5)</f>
        <v/>
      </c>
      <c r="Z21" s="15" t="str">
        <f>IF(Z$1+$A21&lt;1950,"",SUM('longitudinális lx'!Z21:Z$112)/'longitudinális lx'!Z21-0.5)</f>
        <v/>
      </c>
      <c r="AA21" s="15" t="str">
        <f>IF(AA$1+$A21&lt;1950,"",SUM('longitudinális lx'!AA21:AA$112)/'longitudinális lx'!AA21-0.5)</f>
        <v/>
      </c>
      <c r="AB21" s="15" t="str">
        <f>IF(AB$1+$A21&lt;1950,"",SUM('longitudinális lx'!AB21:AB$112)/'longitudinális lx'!AB21-0.5)</f>
        <v/>
      </c>
      <c r="AC21" s="15" t="str">
        <f>IF(AC$1+$A21&lt;1950,"",SUM('longitudinális lx'!AC21:AC$112)/'longitudinális lx'!AC21-0.5)</f>
        <v/>
      </c>
      <c r="AD21" s="15" t="str">
        <f>IF(AD$1+$A21&lt;1950,"",SUM('longitudinális lx'!AD21:AD$112)/'longitudinális lx'!AD21-0.5)</f>
        <v/>
      </c>
      <c r="AE21" s="15" t="str">
        <f>IF(AE$1+$A21&lt;1950,"",SUM('longitudinális lx'!AE21:AE$112)/'longitudinális lx'!AE21-0.5)</f>
        <v/>
      </c>
      <c r="AF21" s="15" t="str">
        <f>IF(AF$1+$A21&lt;1950,"",SUM('longitudinális lx'!AF21:AF$112)/'longitudinális lx'!AF21-0.5)</f>
        <v/>
      </c>
      <c r="AG21" s="15" t="str">
        <f>IF(AG$1+$A21&lt;1950,"",SUM('longitudinális lx'!AG21:AG$112)/'longitudinális lx'!AG21-0.5)</f>
        <v/>
      </c>
      <c r="AH21" s="15" t="str">
        <f>IF(AH$1+$A21&lt;1950,"",SUM('longitudinális lx'!AH21:AH$112)/'longitudinális lx'!AH21-0.5)</f>
        <v/>
      </c>
      <c r="AI21" s="15" t="str">
        <f>IF(AI$1+$A21&lt;1950,"",SUM('longitudinális lx'!AI21:AI$112)/'longitudinális lx'!AI21-0.5)</f>
        <v/>
      </c>
      <c r="AJ21" s="15" t="str">
        <f>IF(AJ$1+$A21&lt;1950,"",SUM('longitudinális lx'!AJ21:AJ$112)/'longitudinális lx'!AJ21-0.5)</f>
        <v/>
      </c>
      <c r="AK21" s="15" t="str">
        <f>IF(AK$1+$A21&lt;1950,"",SUM('longitudinális lx'!AK21:AK$112)/'longitudinális lx'!AK21-0.5)</f>
        <v/>
      </c>
      <c r="AL21" s="15" t="str">
        <f>IF(AL$1+$A21&lt;1950,"",SUM('longitudinális lx'!AL21:AL$112)/'longitudinális lx'!AL21-0.5)</f>
        <v/>
      </c>
      <c r="AM21" s="15" t="str">
        <f>IF(AM$1+$A21&lt;1950,"",SUM('longitudinális lx'!AM21:AM$112)/'longitudinális lx'!AM21-0.5)</f>
        <v/>
      </c>
      <c r="AN21" s="15" t="str">
        <f>IF(AN$1+$A21&lt;1950,"",SUM('longitudinális lx'!AN21:AN$112)/'longitudinális lx'!AN21-0.5)</f>
        <v/>
      </c>
      <c r="AO21" s="15" t="str">
        <f>IF(AO$1+$A21&lt;1950,"",SUM('longitudinális lx'!AO21:AO$112)/'longitudinális lx'!AO21-0.5)</f>
        <v/>
      </c>
      <c r="AP21" s="15" t="str">
        <f>IF(AP$1+$A21&lt;1950,"",SUM('longitudinális lx'!AP21:AP$112)/'longitudinális lx'!AP21-0.5)</f>
        <v/>
      </c>
      <c r="AQ21" s="15" t="str">
        <f>IF(AQ$1+$A21&lt;1950,"",SUM('longitudinális lx'!AQ21:AQ$112)/'longitudinális lx'!AQ21-0.5)</f>
        <v/>
      </c>
      <c r="AR21" s="15" t="str">
        <f>IF(AR$1+$A21&lt;1950,"",SUM('longitudinális lx'!AR21:AR$112)/'longitudinális lx'!AR21-0.5)</f>
        <v/>
      </c>
      <c r="AS21" s="15" t="str">
        <f>IF(AS$1+$A21&lt;1950,"",SUM('longitudinális lx'!AS21:AS$112)/'longitudinális lx'!AS21-0.5)</f>
        <v/>
      </c>
      <c r="AT21" s="15" t="str">
        <f>IF(AT$1+$A21&lt;1950,"",SUM('longitudinális lx'!AT21:AT$112)/'longitudinális lx'!AT21-0.5)</f>
        <v/>
      </c>
      <c r="AU21" s="15" t="str">
        <f>IF(AU$1+$A21&lt;1950,"",SUM('longitudinális lx'!AU21:AU$112)/'longitudinális lx'!AU21-0.5)</f>
        <v/>
      </c>
      <c r="AV21" s="15" t="str">
        <f>IF(AV$1+$A21&lt;1950,"",SUM('longitudinális lx'!AV21:AV$112)/'longitudinális lx'!AV21-0.5)</f>
        <v/>
      </c>
      <c r="AW21" s="15" t="str">
        <f>IF(AW$1+$A21&lt;1950,"",SUM('longitudinális lx'!AW21:AW$112)/'longitudinális lx'!AW21-0.5)</f>
        <v/>
      </c>
      <c r="AX21" s="15" t="str">
        <f>IF(AX$1+$A21&lt;1950,"",SUM('longitudinális lx'!AX21:AX$112)/'longitudinális lx'!AX21-0.5)</f>
        <v/>
      </c>
      <c r="AY21" s="15" t="str">
        <f>IF(AY$1+$A21&lt;1950,"",SUM('longitudinális lx'!AY21:AY$112)/'longitudinális lx'!AY21-0.5)</f>
        <v/>
      </c>
      <c r="AZ21" s="15" t="str">
        <f>IF(AZ$1+$A21&lt;1950,"",SUM('longitudinális lx'!AZ21:AZ$112)/'longitudinális lx'!AZ21-0.5)</f>
        <v/>
      </c>
      <c r="BA21" s="15" t="str">
        <f>IF(BA$1+$A21&lt;1950,"",SUM('longitudinális lx'!BA21:BA$112)/'longitudinális lx'!BA21-0.5)</f>
        <v/>
      </c>
      <c r="BB21" s="15" t="str">
        <f>IF(BB$1+$A21&lt;1950,"",SUM('longitudinális lx'!BB21:BB$112)/'longitudinális lx'!BB21-0.5)</f>
        <v/>
      </c>
      <c r="BC21" s="15" t="str">
        <f>IF(BC$1+$A21&lt;1950,"",SUM('longitudinális lx'!BC21:BC$112)/'longitudinális lx'!BC21-0.5)</f>
        <v/>
      </c>
      <c r="BD21" s="15" t="str">
        <f>IF(BD$1+$A21&lt;1950,"",SUM('longitudinális lx'!BD21:BD$112)/'longitudinális lx'!BD21-0.5)</f>
        <v/>
      </c>
      <c r="BE21" s="15" t="str">
        <f>IF(BE$1+$A21&lt;1950,"",SUM('longitudinális lx'!BE21:BE$112)/'longitudinális lx'!BE21-0.5)</f>
        <v/>
      </c>
      <c r="BF21" s="15" t="str">
        <f>IF(BF$1+$A21&lt;1950,"",SUM('longitudinális lx'!BF21:BF$112)/'longitudinális lx'!BF21-0.5)</f>
        <v/>
      </c>
      <c r="BG21" s="15" t="str">
        <f>IF(BG$1+$A21&lt;1950,"",SUM('longitudinális lx'!BG21:BG$112)/'longitudinális lx'!BG21-0.5)</f>
        <v/>
      </c>
      <c r="BH21" s="15" t="str">
        <f>IF(BH$1+$A21&lt;1950,"",SUM('longitudinális lx'!BH21:BH$112)/'longitudinális lx'!BH21-0.5)</f>
        <v/>
      </c>
      <c r="BI21" s="15" t="str">
        <f>IF(BI$1+$A21&lt;1950,"",SUM('longitudinális lx'!BI21:BI$112)/'longitudinális lx'!BI21-0.5)</f>
        <v/>
      </c>
      <c r="BJ21" s="15" t="str">
        <f>IF(BJ$1+$A21&lt;1950,"",SUM('longitudinális lx'!BJ21:BJ$112)/'longitudinális lx'!BJ21-0.5)</f>
        <v/>
      </c>
      <c r="BK21" s="15" t="str">
        <f>IF(BK$1+$A21&lt;1950,"",SUM('longitudinális lx'!BK21:BK$112)/'longitudinális lx'!BK21-0.5)</f>
        <v/>
      </c>
      <c r="BL21" s="15" t="str">
        <f>IF(BL$1+$A21&lt;1950,"",SUM('longitudinális lx'!BL21:BL$112)/'longitudinális lx'!BL21-0.5)</f>
        <v/>
      </c>
      <c r="BM21" s="15" t="str">
        <f>IF(BM$1+$A21&lt;1950,"",SUM('longitudinális lx'!BM21:BM$112)/'longitudinális lx'!BM21-0.5)</f>
        <v/>
      </c>
      <c r="BN21" s="15" t="str">
        <f>IF(BN$1+$A21&lt;1950,"",SUM('longitudinális lx'!BN21:BN$112)/'longitudinális lx'!BN21-0.5)</f>
        <v/>
      </c>
      <c r="BO21" s="15" t="str">
        <f>IF(BO$1+$A21&lt;1950,"",SUM('longitudinális lx'!BO21:BO$112)/'longitudinális lx'!BO21-0.5)</f>
        <v/>
      </c>
      <c r="BP21" s="15" t="str">
        <f>IF(BP$1+$A21&lt;1950,"",SUM('longitudinális lx'!BP21:BP$112)/'longitudinális lx'!BP21-0.5)</f>
        <v/>
      </c>
      <c r="BQ21" s="15" t="str">
        <f>IF(BQ$1+$A21&lt;1950,"",SUM('longitudinális lx'!BQ21:BQ$112)/'longitudinális lx'!BQ21-0.5)</f>
        <v/>
      </c>
      <c r="BR21" s="15" t="str">
        <f>IF(BR$1+$A21&lt;1950,"",SUM('longitudinális lx'!BR21:BR$112)/'longitudinális lx'!BR21-0.5)</f>
        <v/>
      </c>
      <c r="BS21" s="15" t="str">
        <f>IF(BS$1+$A21&lt;1950,"",SUM('longitudinális lx'!BS21:BS$112)/'longitudinális lx'!BS21-0.5)</f>
        <v/>
      </c>
      <c r="BT21" s="15" t="str">
        <f>IF(BT$1+$A21&lt;1950,"",SUM('longitudinális lx'!BT21:BT$112)/'longitudinális lx'!BT21-0.5)</f>
        <v/>
      </c>
      <c r="BU21" s="15" t="str">
        <f>IF(BU$1+$A21&lt;1950,"",SUM('longitudinális lx'!BU21:BU$112)/'longitudinális lx'!BU21-0.5)</f>
        <v/>
      </c>
      <c r="BV21" s="15" t="str">
        <f>IF(BV$1+$A21&lt;1950,"",SUM('longitudinális lx'!BV21:BV$112)/'longitudinális lx'!BV21-0.5)</f>
        <v/>
      </c>
      <c r="BW21" s="15" t="str">
        <f>IF(BW$1+$A21&lt;1950,"",SUM('longitudinális lx'!BW21:BW$112)/'longitudinális lx'!BW21-0.5)</f>
        <v/>
      </c>
      <c r="BX21" s="15" t="str">
        <f>IF(BX$1+$A21&lt;1950,"",SUM('longitudinális lx'!BX21:BX$112)/'longitudinális lx'!BX21-0.5)</f>
        <v/>
      </c>
      <c r="BY21" s="15" t="str">
        <f>IF(BY$1+$A21&lt;1950,"",SUM('longitudinális lx'!BY21:BY$112)/'longitudinális lx'!BY21-0.5)</f>
        <v/>
      </c>
      <c r="BZ21" s="15" t="str">
        <f>IF(BZ$1+$A21&lt;1950,"",SUM('longitudinális lx'!BZ21:BZ$112)/'longitudinális lx'!BZ21-0.5)</f>
        <v/>
      </c>
      <c r="CA21" s="15" t="str">
        <f>IF(CA$1+$A21&lt;1950,"",SUM('longitudinális lx'!CA21:CA$112)/'longitudinális lx'!CA21-0.5)</f>
        <v/>
      </c>
      <c r="CB21" s="15" t="str">
        <f>IF(CB$1+$A21&lt;1950,"",SUM('longitudinális lx'!CB21:CB$112)/'longitudinális lx'!CB21-0.5)</f>
        <v/>
      </c>
      <c r="CC21" s="15" t="str">
        <f>IF(CC$1+$A21&lt;1950,"",SUM('longitudinális lx'!CC21:CC$112)/'longitudinális lx'!CC21-0.5)</f>
        <v/>
      </c>
      <c r="CD21" s="15" t="str">
        <f>IF(CD$1+$A21&lt;1950,"",SUM('longitudinális lx'!CD21:CD$112)/'longitudinális lx'!CD21-0.5)</f>
        <v/>
      </c>
      <c r="CE21" s="15" t="str">
        <f>IF(CE$1+$A21&lt;1950,"",SUM('longitudinális lx'!CE21:CE$112)/'longitudinális lx'!CE21-0.5)</f>
        <v/>
      </c>
      <c r="CF21" s="15" t="str">
        <f>IF(CF$1+$A21&lt;1950,"",SUM('longitudinális lx'!CF21:CF$112)/'longitudinális lx'!CF21-0.5)</f>
        <v/>
      </c>
      <c r="CG21" s="15" t="str">
        <f>IF(CG$1+$A21&lt;1950,"",SUM('longitudinális lx'!CG21:CG$112)/'longitudinális lx'!CG21-0.5)</f>
        <v/>
      </c>
      <c r="CH21" s="15" t="str">
        <f>IF(CH$1+$A21&lt;1950,"",SUM('longitudinális lx'!CH21:CH$112)/'longitudinális lx'!CH21-0.5)</f>
        <v/>
      </c>
      <c r="CI21" s="15" t="str">
        <f>IF(CI$1+$A21&lt;1950,"",SUM('longitudinális lx'!CI21:CI$112)/'longitudinális lx'!CI21-0.5)</f>
        <v/>
      </c>
      <c r="CJ21" s="15" t="str">
        <f>IF(CJ$1+$A21&lt;1950,"",SUM('longitudinális lx'!CJ21:CJ$112)/'longitudinális lx'!CJ21-0.5)</f>
        <v/>
      </c>
      <c r="CK21" s="15" t="str">
        <f>IF(CK$1+$A21&lt;1950,"",SUM('longitudinális lx'!CK21:CK$112)/'longitudinális lx'!CK21-0.5)</f>
        <v/>
      </c>
      <c r="CL21" s="15" t="str">
        <f>IF(CL$1+$A21&lt;1950,"",SUM('longitudinális lx'!CL21:CL$112)/'longitudinális lx'!CL21-0.5)</f>
        <v/>
      </c>
      <c r="CM21" s="15" t="str">
        <f>IF(CM$1+$A21&lt;1950,"",SUM('longitudinális lx'!CM21:CM$112)/'longitudinális lx'!CM21-0.5)</f>
        <v/>
      </c>
      <c r="CN21" s="15" t="str">
        <f>IF(CN$1+$A21&lt;1950,"",SUM('longitudinális lx'!CN21:CN$112)/'longitudinális lx'!CN21-0.5)</f>
        <v/>
      </c>
      <c r="CO21" s="15">
        <f>IF(CO$1+$A21&lt;1950,"",SUM('longitudinális lx'!CO21:CO$112)/'longitudinális lx'!CO21-0.5)</f>
        <v>57.822149113753767</v>
      </c>
      <c r="CP21" s="15">
        <f>IF(CP$1+$A21&lt;1950,"",SUM('longitudinális lx'!CP21:CP$112)/'longitudinális lx'!CP21-0.5)</f>
        <v>58.203294815626222</v>
      </c>
      <c r="CQ21" s="15">
        <f>IF(CQ$1+$A21&lt;1950,"",SUM('longitudinális lx'!CQ21:CQ$112)/'longitudinális lx'!CQ21-0.5)</f>
        <v>58.334106725487693</v>
      </c>
      <c r="CR21" s="15">
        <f>IF(CR$1+$A21&lt;1950,"",SUM('longitudinális lx'!CR21:CR$112)/'longitudinális lx'!CR21-0.5)</f>
        <v>58.484088972665745</v>
      </c>
      <c r="CS21" s="15">
        <f>IF(CS$1+$A21&lt;1950,"",SUM('longitudinális lx'!CS21:CS$112)/'longitudinális lx'!CS21-0.5)</f>
        <v>58.553365429146474</v>
      </c>
      <c r="CT21" s="15">
        <f>IF(CT$1+$A21&lt;1950,"",SUM('longitudinális lx'!CT21:CT$112)/'longitudinális lx'!CT21-0.5)</f>
        <v>58.851196232543693</v>
      </c>
      <c r="CU21" s="15">
        <f>IF(CU$1+$A21&lt;1950,"",SUM('longitudinális lx'!CU21:CU$112)/'longitudinális lx'!CU21-0.5)</f>
        <v>58.898873477361178</v>
      </c>
      <c r="CV21" s="15">
        <f>IF(CV$1+$A21&lt;1950,"",SUM('longitudinális lx'!CV21:CV$112)/'longitudinális lx'!CV21-0.5)</f>
        <v>59.0205369517831</v>
      </c>
      <c r="CW21" s="15">
        <f>IF(CW$1+$A21&lt;1950,"",SUM('longitudinális lx'!CW21:CW$112)/'longitudinális lx'!CW21-0.5)</f>
        <v>59.11326402856286</v>
      </c>
      <c r="CX21" s="15">
        <f>IF(CX$1+$A21&lt;1950,"",SUM('longitudinális lx'!CX21:CX$112)/'longitudinális lx'!CX21-0.5)</f>
        <v>59.311994477128664</v>
      </c>
      <c r="CY21" s="15">
        <f>IF(CY$1+$A21&lt;1950,"",SUM('longitudinális lx'!CY21:CY$112)/'longitudinális lx'!CY21-0.5)</f>
        <v>59.465473573289465</v>
      </c>
      <c r="CZ21" s="15">
        <f>IF(CZ$1+$A21&lt;1950,"",SUM('longitudinális lx'!CZ21:CZ$112)/'longitudinális lx'!CZ21-0.5)</f>
        <v>59.488742645838833</v>
      </c>
      <c r="DA21" s="15">
        <f>IF(DA$1+$A21&lt;1950,"",SUM('longitudinális lx'!DA21:DA$112)/'longitudinális lx'!DA21-0.5)</f>
        <v>59.614067612961584</v>
      </c>
      <c r="DB21" s="15">
        <f>IF(DB$1+$A21&lt;1950,"",SUM('longitudinális lx'!DB21:DB$112)/'longitudinális lx'!DB21-0.5)</f>
        <v>59.385693230081692</v>
      </c>
      <c r="DC21" s="15">
        <f>IF(DC$1+$A21&lt;1950,"",SUM('longitudinális lx'!DC21:DC$112)/'longitudinális lx'!DC21-0.5)</f>
        <v>59.626162934149384</v>
      </c>
      <c r="DD21" s="15">
        <f>IF(DD$1+$A21&lt;1950,"",SUM('longitudinális lx'!DD21:DD$112)/'longitudinális lx'!DD21-0.5)</f>
        <v>59.794302866156997</v>
      </c>
      <c r="DE21" s="15">
        <f>IF(DE$1+$A21&lt;1950,"",SUM('longitudinális lx'!DE21:DE$112)/'longitudinális lx'!DE21-0.5)</f>
        <v>59.762265518852296</v>
      </c>
      <c r="DF21" s="15">
        <f>IF(DF$1+$A21&lt;1950,"",SUM('longitudinális lx'!DF21:DF$112)/'longitudinális lx'!DF21-0.5)</f>
        <v>59.83985811211457</v>
      </c>
      <c r="DG21" s="15">
        <f>IF(DG$1+$A21&lt;1950,"",SUM('longitudinális lx'!DG21:DG$112)/'longitudinális lx'!DG21-0.5)</f>
        <v>59.851801814597891</v>
      </c>
      <c r="DH21" s="15">
        <f>SUM('longitudinális lx'!DH21:DH$112)/'longitudinális lx'!DH21-0.5</f>
        <v>59.780986856091836</v>
      </c>
      <c r="DI21" s="15">
        <f>SUM('longitudinális lx'!DI21:DI$112)/'longitudinális lx'!DI21-0.5</f>
        <v>59.95844826777811</v>
      </c>
      <c r="DJ21" s="15">
        <f>SUM('longitudinális lx'!DJ21:DJ$112)/'longitudinális lx'!DJ21-0.5</f>
        <v>60.005489759716056</v>
      </c>
      <c r="DK21" s="15">
        <f>SUM('longitudinális lx'!DK21:DK$112)/'longitudinális lx'!DK21-0.5</f>
        <v>59.956354992875646</v>
      </c>
      <c r="DL21" s="15">
        <f>SUM('longitudinális lx'!DL21:DL$112)/'longitudinális lx'!DL21-0.5</f>
        <v>60.032367535370604</v>
      </c>
      <c r="DM21" s="15">
        <f>SUM('longitudinális lx'!DM21:DM$112)/'longitudinális lx'!DM21-0.5</f>
        <v>59.993754223723442</v>
      </c>
      <c r="DN21" s="15">
        <f>SUM('longitudinális lx'!DN21:DN$112)/'longitudinális lx'!DN21-0.5</f>
        <v>60.126806230205815</v>
      </c>
      <c r="DO21" s="15">
        <f>SUM('longitudinális lx'!DO21:DO$112)/'longitudinális lx'!DO21-0.5</f>
        <v>60.192911192796245</v>
      </c>
      <c r="DP21" s="15">
        <f>SUM('longitudinális lx'!DP21:DP$112)/'longitudinális lx'!DP21-0.5</f>
        <v>60.270151730163143</v>
      </c>
      <c r="DQ21" s="15">
        <f>SUM('longitudinális lx'!DQ21:DQ$112)/'longitudinális lx'!DQ21-0.5</f>
        <v>60.304999577206431</v>
      </c>
      <c r="DR21" s="15">
        <f>SUM('longitudinális lx'!DR21:DR$112)/'longitudinális lx'!DR21-0.5</f>
        <v>60.414655840345439</v>
      </c>
      <c r="DS21" s="15">
        <f>SUM('longitudinális lx'!DS21:DS$112)/'longitudinális lx'!DS21-0.5</f>
        <v>60.554999820218526</v>
      </c>
      <c r="DT21" s="15">
        <f>SUM('longitudinális lx'!DT21:DT$112)/'longitudinális lx'!DT21-0.5</f>
        <v>60.590529741678921</v>
      </c>
      <c r="DU21" s="15">
        <f>SUM('longitudinális lx'!DU21:DU$112)/'longitudinális lx'!DU21-0.5</f>
        <v>60.692481398288798</v>
      </c>
      <c r="DV21" s="15">
        <f>SUM('longitudinális lx'!DV21:DV$112)/'longitudinális lx'!DV21-0.5</f>
        <v>60.714663118128719</v>
      </c>
      <c r="DW21" s="15">
        <f>SUM('longitudinális lx'!DW21:DW$112)/'longitudinális lx'!DW21-0.5</f>
        <v>60.79839262147663</v>
      </c>
      <c r="DX21" s="15">
        <f>SUM('longitudinális lx'!DX21:DX$112)/'longitudinális lx'!DX21-0.5</f>
        <v>60.888580103621024</v>
      </c>
      <c r="DY21" s="15">
        <f>SUM('longitudinális lx'!DY21:DY$112)/'longitudinális lx'!DY21-0.5</f>
        <v>60.928843450055489</v>
      </c>
      <c r="DZ21" s="15">
        <f>SUM('longitudinális lx'!DZ21:DZ$112)/'longitudinális lx'!DZ21-0.5</f>
        <v>60.944042990108052</v>
      </c>
      <c r="EA21" s="15">
        <f>SUM('longitudinális lx'!EA21:EA$112)/'longitudinális lx'!EA21-0.5</f>
        <v>61.053717147270518</v>
      </c>
      <c r="EB21" s="15">
        <f>SUM('longitudinális lx'!EB21:EB$112)/'longitudinális lx'!EB21-0.5</f>
        <v>61.072916588190317</v>
      </c>
      <c r="EC21" s="15">
        <f>SUM('longitudinális lx'!EC21:EC$112)/'longitudinális lx'!EC21-0.5</f>
        <v>61.074732882695848</v>
      </c>
      <c r="ED21" s="15">
        <f>SUM('longitudinális lx'!ED21:ED$112)/'longitudinális lx'!ED21-0.5</f>
        <v>61.139692062191685</v>
      </c>
      <c r="EE21" s="15">
        <f>SUM('longitudinális lx'!EE21:EE$112)/'longitudinális lx'!EE21-0.5</f>
        <v>61.153596196834442</v>
      </c>
      <c r="EF21" s="15">
        <f>SUM('longitudinális lx'!EF21:EF$112)/'longitudinális lx'!EF21-0.5</f>
        <v>61.20673895695937</v>
      </c>
      <c r="EG21" s="15">
        <f>SUM('longitudinális lx'!EG21:EG$112)/'longitudinális lx'!EG21-0.5</f>
        <v>61.2551287875635</v>
      </c>
      <c r="EH21" s="15">
        <f>SUM('longitudinális lx'!EH21:EH$112)/'longitudinális lx'!EH21-0.5</f>
        <v>61.248274955691159</v>
      </c>
      <c r="EI21" s="15">
        <f>SUM('longitudinális lx'!EI21:EI$112)/'longitudinális lx'!EI21-0.5</f>
        <v>61.301294500957475</v>
      </c>
      <c r="EJ21" s="15">
        <f>SUM('longitudinális lx'!EJ21:EJ$112)/'longitudinális lx'!EJ21-0.5</f>
        <v>61.309125147055155</v>
      </c>
      <c r="EK21" s="15">
        <f>SUM('longitudinális lx'!EK21:EK$112)/'longitudinális lx'!EK21-0.5</f>
        <v>61.371151429008648</v>
      </c>
      <c r="EL21" s="15">
        <f>SUM('longitudinális lx'!EL21:EL$112)/'longitudinális lx'!EL21-0.5</f>
        <v>61.374025038257486</v>
      </c>
      <c r="EM21" s="15">
        <f>SUM('longitudinális lx'!EM21:EM$112)/'longitudinális lx'!EM21-0.5</f>
        <v>61.377957450665079</v>
      </c>
      <c r="EN21" s="15">
        <f>SUM('longitudinális lx'!EN21:EN$112)/'longitudinális lx'!EN21-0.5</f>
        <v>61.395056256264368</v>
      </c>
      <c r="EO21" s="15">
        <f>SUM('longitudinális lx'!EO21:EO$112)/'longitudinális lx'!EO21-0.5</f>
        <v>61.411907941664232</v>
      </c>
      <c r="EP21" s="15">
        <f>SUM('longitudinális lx'!EP21:EP$112)/'longitudinális lx'!EP21-0.5</f>
        <v>61.43028809749589</v>
      </c>
      <c r="EQ21" s="15">
        <f>SUM('longitudinális lx'!EQ21:EQ$112)/'longitudinális lx'!EQ21-0.5</f>
        <v>61.434628133326605</v>
      </c>
      <c r="ER21" s="15">
        <f>SUM('longitudinális lx'!ER21:ER$112)/'longitudinális lx'!ER21-0.5</f>
        <v>61.44249137999963</v>
      </c>
      <c r="ES21" s="15">
        <f>SUM('longitudinális lx'!ES21:ES$112)/'longitudinális lx'!ES21-0.5</f>
        <v>61.444390921666873</v>
      </c>
      <c r="ET21" s="15">
        <f>SUM('longitudinális lx'!ET21:ET$112)/'longitudinális lx'!ET21-0.5</f>
        <v>61.456256189717813</v>
      </c>
      <c r="EU21" s="15">
        <f>SUM('longitudinális lx'!EU21:EU$112)/'longitudinális lx'!EU21-0.5</f>
        <v>61.459970551007316</v>
      </c>
      <c r="EV21" s="15">
        <f>SUM('longitudinális lx'!EV21:EV$112)/'longitudinális lx'!EV21-0.5</f>
        <v>61.465651481667678</v>
      </c>
      <c r="EW21" s="15">
        <f>SUM('longitudinális lx'!EW21:EW$112)/'longitudinális lx'!EW21-0.5</f>
        <v>61.473321761087803</v>
      </c>
      <c r="EX21" s="15">
        <f>SUM('longitudinális lx'!EX21:EX$112)/'longitudinális lx'!EX21-0.5</f>
        <v>61.477240514152477</v>
      </c>
      <c r="EY21" s="15">
        <f>SUM('longitudinális lx'!EY21:EY$112)/'longitudinális lx'!EY21-0.5</f>
        <v>61.480606451163681</v>
      </c>
      <c r="EZ21" s="15">
        <f>SUM('longitudinális lx'!EZ21:EZ$112)/'longitudinális lx'!EZ21-0.5</f>
        <v>61.483454980246222</v>
      </c>
      <c r="FA21" s="15">
        <f>SUM('longitudinális lx'!FA21:FA$112)/'longitudinális lx'!FA21-0.5</f>
        <v>61.485842723615342</v>
      </c>
      <c r="FB21" s="15">
        <f>SUM('longitudinális lx'!FB21:FB$112)/'longitudinális lx'!FB21-0.5</f>
        <v>61.487774496391118</v>
      </c>
      <c r="FC21" s="15">
        <f>SUM('longitudinális lx'!FC21:FC$112)/'longitudinális lx'!FC21-0.5</f>
        <v>61.489289187577604</v>
      </c>
      <c r="FD21" s="15">
        <f>SUM('longitudinális lx'!FD21:FD$112)/'longitudinális lx'!FD21-0.5</f>
        <v>61.490398485009045</v>
      </c>
      <c r="FE21" s="15">
        <f>SUM('longitudinális lx'!FE21:FE$112)/'longitudinális lx'!FE21-0.5</f>
        <v>61.491146142037195</v>
      </c>
      <c r="FF21" s="15">
        <f>SUM('longitudinális lx'!FF21:FF$112)/'longitudinális lx'!FF21-0.5</f>
        <v>61.491493404780108</v>
      </c>
      <c r="FG21" s="15">
        <f>SUM('longitudinális lx'!FG21:FG$112)/'longitudinális lx'!FG21-0.5</f>
        <v>61.491493404780101</v>
      </c>
      <c r="FH21" s="15">
        <f>SUM('longitudinális lx'!FH21:FH$112)/'longitudinális lx'!FH21-0.5</f>
        <v>61.49149340478008</v>
      </c>
      <c r="FI21" s="15">
        <f>SUM('longitudinális lx'!FI21:FI$112)/'longitudinális lx'!FI21-0.5</f>
        <v>61.491493404780108</v>
      </c>
      <c r="FJ21" s="15">
        <f>SUM('longitudinális lx'!FJ21:FJ$112)/'longitudinális lx'!FJ21-0.5</f>
        <v>61.491493404780073</v>
      </c>
      <c r="FK21" s="15">
        <f>SUM('longitudinális lx'!FK21:FK$112)/'longitudinális lx'!FK21-0.5</f>
        <v>61.491493404780137</v>
      </c>
      <c r="FL21" s="15">
        <f>SUM('longitudinális lx'!FL21:FL$112)/'longitudinális lx'!FL21-0.5</f>
        <v>61.491493404780101</v>
      </c>
      <c r="FM21" s="15">
        <f>SUM('longitudinális lx'!FM21:FM$112)/'longitudinális lx'!FM21-0.5</f>
        <v>61.49149340478008</v>
      </c>
      <c r="FN21" s="15">
        <f>SUM('longitudinális lx'!FN21:FN$112)/'longitudinális lx'!FN21-0.5</f>
        <v>61.491493404780122</v>
      </c>
      <c r="FO21" s="15">
        <f>SUM('longitudinális lx'!FO21:FO$112)/'longitudinális lx'!FO21-0.5</f>
        <v>61.491493404780066</v>
      </c>
      <c r="FP21" s="15">
        <f>SUM('longitudinális lx'!FP21:FP$112)/'longitudinális lx'!FP21-0.5</f>
        <v>61.491493404780094</v>
      </c>
      <c r="FQ21" s="15">
        <f>SUM('longitudinális lx'!FQ21:FQ$112)/'longitudinális lx'!FQ21-0.5</f>
        <v>61.49149340478008</v>
      </c>
      <c r="FR21" s="15">
        <f>SUM('longitudinális lx'!FR21:FR$112)/'longitudinális lx'!FR21-0.5</f>
        <v>61.491493404780115</v>
      </c>
      <c r="FS21" s="15">
        <f>SUM('longitudinális lx'!FS21:FS$112)/'longitudinális lx'!FS21-0.5</f>
        <v>61.491493404780101</v>
      </c>
      <c r="FT21" s="15">
        <f>SUM('longitudinális lx'!FT21:FT$112)/'longitudinális lx'!FT21-0.5</f>
        <v>61.49149340478008</v>
      </c>
      <c r="FU21" s="15">
        <f>SUM('longitudinális lx'!FU21:FU$112)/'longitudinális lx'!FU21-0.5</f>
        <v>61.491493404780094</v>
      </c>
      <c r="FV21" s="15">
        <f>SUM('longitudinális lx'!FV21:FV$112)/'longitudinális lx'!FV21-0.5</f>
        <v>61.491493404780073</v>
      </c>
      <c r="FW21" s="15">
        <f>SUM('longitudinális lx'!FW21:FW$112)/'longitudinális lx'!FW21-0.5</f>
        <v>61.491493404780094</v>
      </c>
      <c r="FX21" s="15">
        <f>SUM('longitudinális lx'!FX21:FX$112)/'longitudinális lx'!FX21-0.5</f>
        <v>61.491493404780073</v>
      </c>
      <c r="FY21" s="15">
        <f>SUM('longitudinális lx'!FY21:FY$112)/'longitudinális lx'!FY21-0.5</f>
        <v>61.491493404780108</v>
      </c>
    </row>
    <row r="22" spans="1:181" x14ac:dyDescent="0.25">
      <c r="A22" s="13">
        <v>20</v>
      </c>
      <c r="B22" s="15" t="str">
        <f>IF(B$1+$A22&lt;1950,"",SUM('longitudinális lx'!B22:B$112)/'longitudinális lx'!B22-0.5)</f>
        <v/>
      </c>
      <c r="C22" s="15" t="str">
        <f>IF(C$1+$A22&lt;1950,"",SUM('longitudinális lx'!C22:C$112)/'longitudinális lx'!C22-0.5)</f>
        <v/>
      </c>
      <c r="D22" s="15" t="str">
        <f>IF(D$1+$A22&lt;1950,"",SUM('longitudinális lx'!D22:D$112)/'longitudinális lx'!D22-0.5)</f>
        <v/>
      </c>
      <c r="E22" s="15" t="str">
        <f>IF(E$1+$A22&lt;1950,"",SUM('longitudinális lx'!E22:E$112)/'longitudinális lx'!E22-0.5)</f>
        <v/>
      </c>
      <c r="F22" s="15" t="str">
        <f>IF(F$1+$A22&lt;1950,"",SUM('longitudinális lx'!F22:F$112)/'longitudinális lx'!F22-0.5)</f>
        <v/>
      </c>
      <c r="G22" s="15" t="str">
        <f>IF(G$1+$A22&lt;1950,"",SUM('longitudinális lx'!G22:G$112)/'longitudinális lx'!G22-0.5)</f>
        <v/>
      </c>
      <c r="H22" s="15" t="str">
        <f>IF(H$1+$A22&lt;1950,"",SUM('longitudinális lx'!H22:H$112)/'longitudinális lx'!H22-0.5)</f>
        <v/>
      </c>
      <c r="I22" s="15" t="str">
        <f>IF(I$1+$A22&lt;1950,"",SUM('longitudinális lx'!I22:I$112)/'longitudinális lx'!I22-0.5)</f>
        <v/>
      </c>
      <c r="J22" s="15" t="str">
        <f>IF(J$1+$A22&lt;1950,"",SUM('longitudinális lx'!J22:J$112)/'longitudinális lx'!J22-0.5)</f>
        <v/>
      </c>
      <c r="K22" s="15" t="str">
        <f>IF(K$1+$A22&lt;1950,"",SUM('longitudinális lx'!K22:K$112)/'longitudinális lx'!K22-0.5)</f>
        <v/>
      </c>
      <c r="L22" s="15" t="str">
        <f>IF(L$1+$A22&lt;1950,"",SUM('longitudinális lx'!L22:L$112)/'longitudinális lx'!L22-0.5)</f>
        <v/>
      </c>
      <c r="M22" s="15" t="str">
        <f>IF(M$1+$A22&lt;1950,"",SUM('longitudinális lx'!M22:M$112)/'longitudinális lx'!M22-0.5)</f>
        <v/>
      </c>
      <c r="N22" s="15" t="str">
        <f>IF(N$1+$A22&lt;1950,"",SUM('longitudinális lx'!N22:N$112)/'longitudinális lx'!N22-0.5)</f>
        <v/>
      </c>
      <c r="O22" s="15" t="str">
        <f>IF(O$1+$A22&lt;1950,"",SUM('longitudinális lx'!O22:O$112)/'longitudinális lx'!O22-0.5)</f>
        <v/>
      </c>
      <c r="P22" s="15" t="str">
        <f>IF(P$1+$A22&lt;1950,"",SUM('longitudinális lx'!P22:P$112)/'longitudinális lx'!P22-0.5)</f>
        <v/>
      </c>
      <c r="Q22" s="15" t="str">
        <f>IF(Q$1+$A22&lt;1950,"",SUM('longitudinális lx'!Q22:Q$112)/'longitudinális lx'!Q22-0.5)</f>
        <v/>
      </c>
      <c r="R22" s="15" t="str">
        <f>IF(R$1+$A22&lt;1950,"",SUM('longitudinális lx'!R22:R$112)/'longitudinális lx'!R22-0.5)</f>
        <v/>
      </c>
      <c r="S22" s="15" t="str">
        <f>IF(S$1+$A22&lt;1950,"",SUM('longitudinális lx'!S22:S$112)/'longitudinális lx'!S22-0.5)</f>
        <v/>
      </c>
      <c r="T22" s="15" t="str">
        <f>IF(T$1+$A22&lt;1950,"",SUM('longitudinális lx'!T22:T$112)/'longitudinális lx'!T22-0.5)</f>
        <v/>
      </c>
      <c r="U22" s="15" t="str">
        <f>IF(U$1+$A22&lt;1950,"",SUM('longitudinális lx'!U22:U$112)/'longitudinális lx'!U22-0.5)</f>
        <v/>
      </c>
      <c r="V22" s="15" t="str">
        <f>IF(V$1+$A22&lt;1950,"",SUM('longitudinális lx'!V22:V$112)/'longitudinális lx'!V22-0.5)</f>
        <v/>
      </c>
      <c r="W22" s="15" t="str">
        <f>IF(W$1+$A22&lt;1950,"",SUM('longitudinális lx'!W22:W$112)/'longitudinális lx'!W22-0.5)</f>
        <v/>
      </c>
      <c r="X22" s="15" t="str">
        <f>IF(X$1+$A22&lt;1950,"",SUM('longitudinális lx'!X22:X$112)/'longitudinális lx'!X22-0.5)</f>
        <v/>
      </c>
      <c r="Y22" s="15" t="str">
        <f>IF(Y$1+$A22&lt;1950,"",SUM('longitudinális lx'!Y22:Y$112)/'longitudinális lx'!Y22-0.5)</f>
        <v/>
      </c>
      <c r="Z22" s="15" t="str">
        <f>IF(Z$1+$A22&lt;1950,"",SUM('longitudinális lx'!Z22:Z$112)/'longitudinális lx'!Z22-0.5)</f>
        <v/>
      </c>
      <c r="AA22" s="15" t="str">
        <f>IF(AA$1+$A22&lt;1950,"",SUM('longitudinális lx'!AA22:AA$112)/'longitudinális lx'!AA22-0.5)</f>
        <v/>
      </c>
      <c r="AB22" s="15" t="str">
        <f>IF(AB$1+$A22&lt;1950,"",SUM('longitudinális lx'!AB22:AB$112)/'longitudinális lx'!AB22-0.5)</f>
        <v/>
      </c>
      <c r="AC22" s="15" t="str">
        <f>IF(AC$1+$A22&lt;1950,"",SUM('longitudinális lx'!AC22:AC$112)/'longitudinális lx'!AC22-0.5)</f>
        <v/>
      </c>
      <c r="AD22" s="15" t="str">
        <f>IF(AD$1+$A22&lt;1950,"",SUM('longitudinális lx'!AD22:AD$112)/'longitudinális lx'!AD22-0.5)</f>
        <v/>
      </c>
      <c r="AE22" s="15" t="str">
        <f>IF(AE$1+$A22&lt;1950,"",SUM('longitudinális lx'!AE22:AE$112)/'longitudinális lx'!AE22-0.5)</f>
        <v/>
      </c>
      <c r="AF22" s="15" t="str">
        <f>IF(AF$1+$A22&lt;1950,"",SUM('longitudinális lx'!AF22:AF$112)/'longitudinális lx'!AF22-0.5)</f>
        <v/>
      </c>
      <c r="AG22" s="15" t="str">
        <f>IF(AG$1+$A22&lt;1950,"",SUM('longitudinális lx'!AG22:AG$112)/'longitudinális lx'!AG22-0.5)</f>
        <v/>
      </c>
      <c r="AH22" s="15" t="str">
        <f>IF(AH$1+$A22&lt;1950,"",SUM('longitudinális lx'!AH22:AH$112)/'longitudinális lx'!AH22-0.5)</f>
        <v/>
      </c>
      <c r="AI22" s="15" t="str">
        <f>IF(AI$1+$A22&lt;1950,"",SUM('longitudinális lx'!AI22:AI$112)/'longitudinális lx'!AI22-0.5)</f>
        <v/>
      </c>
      <c r="AJ22" s="15" t="str">
        <f>IF(AJ$1+$A22&lt;1950,"",SUM('longitudinális lx'!AJ22:AJ$112)/'longitudinális lx'!AJ22-0.5)</f>
        <v/>
      </c>
      <c r="AK22" s="15" t="str">
        <f>IF(AK$1+$A22&lt;1950,"",SUM('longitudinális lx'!AK22:AK$112)/'longitudinális lx'!AK22-0.5)</f>
        <v/>
      </c>
      <c r="AL22" s="15" t="str">
        <f>IF(AL$1+$A22&lt;1950,"",SUM('longitudinális lx'!AL22:AL$112)/'longitudinális lx'!AL22-0.5)</f>
        <v/>
      </c>
      <c r="AM22" s="15" t="str">
        <f>IF(AM$1+$A22&lt;1950,"",SUM('longitudinális lx'!AM22:AM$112)/'longitudinális lx'!AM22-0.5)</f>
        <v/>
      </c>
      <c r="AN22" s="15" t="str">
        <f>IF(AN$1+$A22&lt;1950,"",SUM('longitudinális lx'!AN22:AN$112)/'longitudinális lx'!AN22-0.5)</f>
        <v/>
      </c>
      <c r="AO22" s="15" t="str">
        <f>IF(AO$1+$A22&lt;1950,"",SUM('longitudinális lx'!AO22:AO$112)/'longitudinális lx'!AO22-0.5)</f>
        <v/>
      </c>
      <c r="AP22" s="15" t="str">
        <f>IF(AP$1+$A22&lt;1950,"",SUM('longitudinális lx'!AP22:AP$112)/'longitudinális lx'!AP22-0.5)</f>
        <v/>
      </c>
      <c r="AQ22" s="15" t="str">
        <f>IF(AQ$1+$A22&lt;1950,"",SUM('longitudinális lx'!AQ22:AQ$112)/'longitudinális lx'!AQ22-0.5)</f>
        <v/>
      </c>
      <c r="AR22" s="15" t="str">
        <f>IF(AR$1+$A22&lt;1950,"",SUM('longitudinális lx'!AR22:AR$112)/'longitudinális lx'!AR22-0.5)</f>
        <v/>
      </c>
      <c r="AS22" s="15" t="str">
        <f>IF(AS$1+$A22&lt;1950,"",SUM('longitudinális lx'!AS22:AS$112)/'longitudinális lx'!AS22-0.5)</f>
        <v/>
      </c>
      <c r="AT22" s="15" t="str">
        <f>IF(AT$1+$A22&lt;1950,"",SUM('longitudinális lx'!AT22:AT$112)/'longitudinális lx'!AT22-0.5)</f>
        <v/>
      </c>
      <c r="AU22" s="15" t="str">
        <f>IF(AU$1+$A22&lt;1950,"",SUM('longitudinális lx'!AU22:AU$112)/'longitudinális lx'!AU22-0.5)</f>
        <v/>
      </c>
      <c r="AV22" s="15" t="str">
        <f>IF(AV$1+$A22&lt;1950,"",SUM('longitudinális lx'!AV22:AV$112)/'longitudinális lx'!AV22-0.5)</f>
        <v/>
      </c>
      <c r="AW22" s="15" t="str">
        <f>IF(AW$1+$A22&lt;1950,"",SUM('longitudinális lx'!AW22:AW$112)/'longitudinális lx'!AW22-0.5)</f>
        <v/>
      </c>
      <c r="AX22" s="15" t="str">
        <f>IF(AX$1+$A22&lt;1950,"",SUM('longitudinális lx'!AX22:AX$112)/'longitudinális lx'!AX22-0.5)</f>
        <v/>
      </c>
      <c r="AY22" s="15" t="str">
        <f>IF(AY$1+$A22&lt;1950,"",SUM('longitudinális lx'!AY22:AY$112)/'longitudinális lx'!AY22-0.5)</f>
        <v/>
      </c>
      <c r="AZ22" s="15" t="str">
        <f>IF(AZ$1+$A22&lt;1950,"",SUM('longitudinális lx'!AZ22:AZ$112)/'longitudinális lx'!AZ22-0.5)</f>
        <v/>
      </c>
      <c r="BA22" s="15" t="str">
        <f>IF(BA$1+$A22&lt;1950,"",SUM('longitudinális lx'!BA22:BA$112)/'longitudinális lx'!BA22-0.5)</f>
        <v/>
      </c>
      <c r="BB22" s="15" t="str">
        <f>IF(BB$1+$A22&lt;1950,"",SUM('longitudinális lx'!BB22:BB$112)/'longitudinális lx'!BB22-0.5)</f>
        <v/>
      </c>
      <c r="BC22" s="15" t="str">
        <f>IF(BC$1+$A22&lt;1950,"",SUM('longitudinális lx'!BC22:BC$112)/'longitudinális lx'!BC22-0.5)</f>
        <v/>
      </c>
      <c r="BD22" s="15" t="str">
        <f>IF(BD$1+$A22&lt;1950,"",SUM('longitudinális lx'!BD22:BD$112)/'longitudinális lx'!BD22-0.5)</f>
        <v/>
      </c>
      <c r="BE22" s="15" t="str">
        <f>IF(BE$1+$A22&lt;1950,"",SUM('longitudinális lx'!BE22:BE$112)/'longitudinális lx'!BE22-0.5)</f>
        <v/>
      </c>
      <c r="BF22" s="15" t="str">
        <f>IF(BF$1+$A22&lt;1950,"",SUM('longitudinális lx'!BF22:BF$112)/'longitudinális lx'!BF22-0.5)</f>
        <v/>
      </c>
      <c r="BG22" s="15" t="str">
        <f>IF(BG$1+$A22&lt;1950,"",SUM('longitudinális lx'!BG22:BG$112)/'longitudinális lx'!BG22-0.5)</f>
        <v/>
      </c>
      <c r="BH22" s="15" t="str">
        <f>IF(BH$1+$A22&lt;1950,"",SUM('longitudinális lx'!BH22:BH$112)/'longitudinális lx'!BH22-0.5)</f>
        <v/>
      </c>
      <c r="BI22" s="15" t="str">
        <f>IF(BI$1+$A22&lt;1950,"",SUM('longitudinális lx'!BI22:BI$112)/'longitudinális lx'!BI22-0.5)</f>
        <v/>
      </c>
      <c r="BJ22" s="15" t="str">
        <f>IF(BJ$1+$A22&lt;1950,"",SUM('longitudinális lx'!BJ22:BJ$112)/'longitudinális lx'!BJ22-0.5)</f>
        <v/>
      </c>
      <c r="BK22" s="15" t="str">
        <f>IF(BK$1+$A22&lt;1950,"",SUM('longitudinális lx'!BK22:BK$112)/'longitudinális lx'!BK22-0.5)</f>
        <v/>
      </c>
      <c r="BL22" s="15" t="str">
        <f>IF(BL$1+$A22&lt;1950,"",SUM('longitudinális lx'!BL22:BL$112)/'longitudinális lx'!BL22-0.5)</f>
        <v/>
      </c>
      <c r="BM22" s="15" t="str">
        <f>IF(BM$1+$A22&lt;1950,"",SUM('longitudinális lx'!BM22:BM$112)/'longitudinális lx'!BM22-0.5)</f>
        <v/>
      </c>
      <c r="BN22" s="15" t="str">
        <f>IF(BN$1+$A22&lt;1950,"",SUM('longitudinális lx'!BN22:BN$112)/'longitudinális lx'!BN22-0.5)</f>
        <v/>
      </c>
      <c r="BO22" s="15" t="str">
        <f>IF(BO$1+$A22&lt;1950,"",SUM('longitudinális lx'!BO22:BO$112)/'longitudinális lx'!BO22-0.5)</f>
        <v/>
      </c>
      <c r="BP22" s="15" t="str">
        <f>IF(BP$1+$A22&lt;1950,"",SUM('longitudinális lx'!BP22:BP$112)/'longitudinális lx'!BP22-0.5)</f>
        <v/>
      </c>
      <c r="BQ22" s="15" t="str">
        <f>IF(BQ$1+$A22&lt;1950,"",SUM('longitudinális lx'!BQ22:BQ$112)/'longitudinális lx'!BQ22-0.5)</f>
        <v/>
      </c>
      <c r="BR22" s="15" t="str">
        <f>IF(BR$1+$A22&lt;1950,"",SUM('longitudinális lx'!BR22:BR$112)/'longitudinális lx'!BR22-0.5)</f>
        <v/>
      </c>
      <c r="BS22" s="15" t="str">
        <f>IF(BS$1+$A22&lt;1950,"",SUM('longitudinális lx'!BS22:BS$112)/'longitudinális lx'!BS22-0.5)</f>
        <v/>
      </c>
      <c r="BT22" s="15" t="str">
        <f>IF(BT$1+$A22&lt;1950,"",SUM('longitudinális lx'!BT22:BT$112)/'longitudinális lx'!BT22-0.5)</f>
        <v/>
      </c>
      <c r="BU22" s="15" t="str">
        <f>IF(BU$1+$A22&lt;1950,"",SUM('longitudinális lx'!BU22:BU$112)/'longitudinális lx'!BU22-0.5)</f>
        <v/>
      </c>
      <c r="BV22" s="15" t="str">
        <f>IF(BV$1+$A22&lt;1950,"",SUM('longitudinális lx'!BV22:BV$112)/'longitudinális lx'!BV22-0.5)</f>
        <v/>
      </c>
      <c r="BW22" s="15" t="str">
        <f>IF(BW$1+$A22&lt;1950,"",SUM('longitudinális lx'!BW22:BW$112)/'longitudinális lx'!BW22-0.5)</f>
        <v/>
      </c>
      <c r="BX22" s="15" t="str">
        <f>IF(BX$1+$A22&lt;1950,"",SUM('longitudinális lx'!BX22:BX$112)/'longitudinális lx'!BX22-0.5)</f>
        <v/>
      </c>
      <c r="BY22" s="15" t="str">
        <f>IF(BY$1+$A22&lt;1950,"",SUM('longitudinális lx'!BY22:BY$112)/'longitudinális lx'!BY22-0.5)</f>
        <v/>
      </c>
      <c r="BZ22" s="15" t="str">
        <f>IF(BZ$1+$A22&lt;1950,"",SUM('longitudinális lx'!BZ22:BZ$112)/'longitudinális lx'!BZ22-0.5)</f>
        <v/>
      </c>
      <c r="CA22" s="15" t="str">
        <f>IF(CA$1+$A22&lt;1950,"",SUM('longitudinális lx'!CA22:CA$112)/'longitudinális lx'!CA22-0.5)</f>
        <v/>
      </c>
      <c r="CB22" s="15" t="str">
        <f>IF(CB$1+$A22&lt;1950,"",SUM('longitudinális lx'!CB22:CB$112)/'longitudinális lx'!CB22-0.5)</f>
        <v/>
      </c>
      <c r="CC22" s="15" t="str">
        <f>IF(CC$1+$A22&lt;1950,"",SUM('longitudinális lx'!CC22:CC$112)/'longitudinális lx'!CC22-0.5)</f>
        <v/>
      </c>
      <c r="CD22" s="15" t="str">
        <f>IF(CD$1+$A22&lt;1950,"",SUM('longitudinális lx'!CD22:CD$112)/'longitudinális lx'!CD22-0.5)</f>
        <v/>
      </c>
      <c r="CE22" s="15" t="str">
        <f>IF(CE$1+$A22&lt;1950,"",SUM('longitudinális lx'!CE22:CE$112)/'longitudinális lx'!CE22-0.5)</f>
        <v/>
      </c>
      <c r="CF22" s="15" t="str">
        <f>IF(CF$1+$A22&lt;1950,"",SUM('longitudinális lx'!CF22:CF$112)/'longitudinális lx'!CF22-0.5)</f>
        <v/>
      </c>
      <c r="CG22" s="15" t="str">
        <f>IF(CG$1+$A22&lt;1950,"",SUM('longitudinális lx'!CG22:CG$112)/'longitudinális lx'!CG22-0.5)</f>
        <v/>
      </c>
      <c r="CH22" s="15" t="str">
        <f>IF(CH$1+$A22&lt;1950,"",SUM('longitudinális lx'!CH22:CH$112)/'longitudinális lx'!CH22-0.5)</f>
        <v/>
      </c>
      <c r="CI22" s="15" t="str">
        <f>IF(CI$1+$A22&lt;1950,"",SUM('longitudinális lx'!CI22:CI$112)/'longitudinális lx'!CI22-0.5)</f>
        <v/>
      </c>
      <c r="CJ22" s="15" t="str">
        <f>IF(CJ$1+$A22&lt;1950,"",SUM('longitudinális lx'!CJ22:CJ$112)/'longitudinális lx'!CJ22-0.5)</f>
        <v/>
      </c>
      <c r="CK22" s="15" t="str">
        <f>IF(CK$1+$A22&lt;1950,"",SUM('longitudinális lx'!CK22:CK$112)/'longitudinális lx'!CK22-0.5)</f>
        <v/>
      </c>
      <c r="CL22" s="15" t="str">
        <f>IF(CL$1+$A22&lt;1950,"",SUM('longitudinális lx'!CL22:CL$112)/'longitudinális lx'!CL22-0.5)</f>
        <v/>
      </c>
      <c r="CM22" s="15" t="str">
        <f>IF(CM$1+$A22&lt;1950,"",SUM('longitudinális lx'!CM22:CM$112)/'longitudinális lx'!CM22-0.5)</f>
        <v/>
      </c>
      <c r="CN22" s="15">
        <f>IF(CN$1+$A22&lt;1950,"",SUM('longitudinális lx'!CN22:CN$112)/'longitudinális lx'!CN22-0.5)</f>
        <v>56.817292301414845</v>
      </c>
      <c r="CO22" s="15">
        <f>IF(CO$1+$A22&lt;1950,"",SUM('longitudinális lx'!CO22:CO$112)/'longitudinális lx'!CO22-0.5)</f>
        <v>56.916886977266259</v>
      </c>
      <c r="CP22" s="15">
        <f>IF(CP$1+$A22&lt;1950,"",SUM('longitudinális lx'!CP22:CP$112)/'longitudinális lx'!CP22-0.5)</f>
        <v>57.300399486763986</v>
      </c>
      <c r="CQ22" s="15">
        <f>IF(CQ$1+$A22&lt;1950,"",SUM('longitudinális lx'!CQ22:CQ$112)/'longitudinális lx'!CQ22-0.5)</f>
        <v>57.416347939561867</v>
      </c>
      <c r="CR22" s="15">
        <f>IF(CR$1+$A22&lt;1950,"",SUM('longitudinális lx'!CR22:CR$112)/'longitudinális lx'!CR22-0.5)</f>
        <v>57.554915970149324</v>
      </c>
      <c r="CS22" s="15">
        <f>IF(CS$1+$A22&lt;1950,"",SUM('longitudinális lx'!CS22:CS$112)/'longitudinális lx'!CS22-0.5)</f>
        <v>57.603915835923729</v>
      </c>
      <c r="CT22" s="15">
        <f>IF(CT$1+$A22&lt;1950,"",SUM('longitudinális lx'!CT22:CT$112)/'longitudinális lx'!CT22-0.5)</f>
        <v>57.897330123341135</v>
      </c>
      <c r="CU22" s="15">
        <f>IF(CU$1+$A22&lt;1950,"",SUM('longitudinális lx'!CU22:CU$112)/'longitudinális lx'!CU22-0.5)</f>
        <v>57.964938858271026</v>
      </c>
      <c r="CV22" s="15">
        <f>IF(CV$1+$A22&lt;1950,"",SUM('longitudinális lx'!CV22:CV$112)/'longitudinális lx'!CV22-0.5)</f>
        <v>58.069735529627984</v>
      </c>
      <c r="CW22" s="15">
        <f>IF(CW$1+$A22&lt;1950,"",SUM('longitudinális lx'!CW22:CW$112)/'longitudinális lx'!CW22-0.5)</f>
        <v>58.148453100423119</v>
      </c>
      <c r="CX22" s="15">
        <f>IF(CX$1+$A22&lt;1950,"",SUM('longitudinális lx'!CX22:CX$112)/'longitudinális lx'!CX22-0.5)</f>
        <v>58.367329767109744</v>
      </c>
      <c r="CY22" s="15">
        <f>IF(CY$1+$A22&lt;1950,"",SUM('longitudinális lx'!CY22:CY$112)/'longitudinális lx'!CY22-0.5)</f>
        <v>58.509140337138952</v>
      </c>
      <c r="CZ22" s="15">
        <f>IF(CZ$1+$A22&lt;1950,"",SUM('longitudinális lx'!CZ22:CZ$112)/'longitudinális lx'!CZ22-0.5)</f>
        <v>58.526519618394616</v>
      </c>
      <c r="DA22" s="15">
        <f>IF(DA$1+$A22&lt;1950,"",SUM('longitudinális lx'!DA22:DA$112)/'longitudinális lx'!DA22-0.5)</f>
        <v>58.649557347370006</v>
      </c>
      <c r="DB22" s="15">
        <f>IF(DB$1+$A22&lt;1950,"",SUM('longitudinális lx'!DB22:DB$112)/'longitudinális lx'!DB22-0.5)</f>
        <v>58.432249707350493</v>
      </c>
      <c r="DC22" s="15">
        <f>IF(DC$1+$A22&lt;1950,"",SUM('longitudinális lx'!DC22:DC$112)/'longitudinális lx'!DC22-0.5)</f>
        <v>58.664619937108512</v>
      </c>
      <c r="DD22" s="15">
        <f>IF(DD$1+$A22&lt;1950,"",SUM('longitudinális lx'!DD22:DD$112)/'longitudinális lx'!DD22-0.5)</f>
        <v>58.829900806640978</v>
      </c>
      <c r="DE22" s="15">
        <f>IF(DE$1+$A22&lt;1950,"",SUM('longitudinális lx'!DE22:DE$112)/'longitudinális lx'!DE22-0.5)</f>
        <v>58.78775925533207</v>
      </c>
      <c r="DF22" s="15">
        <f>IF(DF$1+$A22&lt;1950,"",SUM('longitudinális lx'!DF22:DF$112)/'longitudinális lx'!DF22-0.5)</f>
        <v>58.87251299426142</v>
      </c>
      <c r="DG22" s="15">
        <f>IF(DG$1+$A22&lt;1950,"",SUM('longitudinális lx'!DG22:DG$112)/'longitudinális lx'!DG22-0.5)</f>
        <v>58.886840050227526</v>
      </c>
      <c r="DH22" s="15">
        <f>SUM('longitudinális lx'!DH22:DH$112)/'longitudinális lx'!DH22-0.5</f>
        <v>58.813609341229522</v>
      </c>
      <c r="DI22" s="15">
        <f>SUM('longitudinális lx'!DI22:DI$112)/'longitudinális lx'!DI22-0.5</f>
        <v>58.97748106171786</v>
      </c>
      <c r="DJ22" s="15">
        <f>SUM('longitudinális lx'!DJ22:DJ$112)/'longitudinális lx'!DJ22-0.5</f>
        <v>59.037640085362149</v>
      </c>
      <c r="DK22" s="15">
        <f>SUM('longitudinális lx'!DK22:DK$112)/'longitudinális lx'!DK22-0.5</f>
        <v>58.984907748594978</v>
      </c>
      <c r="DL22" s="15">
        <f>SUM('longitudinális lx'!DL22:DL$112)/'longitudinális lx'!DL22-0.5</f>
        <v>59.059765027283156</v>
      </c>
      <c r="DM22" s="15">
        <f>SUM('longitudinális lx'!DM22:DM$112)/'longitudinális lx'!DM22-0.5</f>
        <v>59.029471906867563</v>
      </c>
      <c r="DN22" s="15">
        <f>SUM('longitudinális lx'!DN22:DN$112)/'longitudinális lx'!DN22-0.5</f>
        <v>59.157231418229109</v>
      </c>
      <c r="DO22" s="15">
        <f>SUM('longitudinális lx'!DO22:DO$112)/'longitudinális lx'!DO22-0.5</f>
        <v>59.219187635355802</v>
      </c>
      <c r="DP22" s="15">
        <f>SUM('longitudinális lx'!DP22:DP$112)/'longitudinális lx'!DP22-0.5</f>
        <v>59.291078607675821</v>
      </c>
      <c r="DQ22" s="15">
        <f>SUM('longitudinális lx'!DQ22:DQ$112)/'longitudinális lx'!DQ22-0.5</f>
        <v>59.3379104279418</v>
      </c>
      <c r="DR22" s="15">
        <f>SUM('longitudinális lx'!DR22:DR$112)/'longitudinális lx'!DR22-0.5</f>
        <v>59.443428686114778</v>
      </c>
      <c r="DS22" s="15">
        <f>SUM('longitudinális lx'!DS22:DS$112)/'longitudinális lx'!DS22-0.5</f>
        <v>59.584441196404754</v>
      </c>
      <c r="DT22" s="15">
        <f>SUM('longitudinális lx'!DT22:DT$112)/'longitudinális lx'!DT22-0.5</f>
        <v>59.625402475114477</v>
      </c>
      <c r="DU22" s="15">
        <f>SUM('longitudinális lx'!DU22:DU$112)/'longitudinális lx'!DU22-0.5</f>
        <v>59.722592694636106</v>
      </c>
      <c r="DV22" s="15">
        <f>SUM('longitudinális lx'!DV22:DV$112)/'longitudinális lx'!DV22-0.5</f>
        <v>59.742374610449531</v>
      </c>
      <c r="DW22" s="15">
        <f>SUM('longitudinális lx'!DW22:DW$112)/'longitudinális lx'!DW22-0.5</f>
        <v>59.837008306792967</v>
      </c>
      <c r="DX22" s="15">
        <f>SUM('longitudinális lx'!DX22:DX$112)/'longitudinális lx'!DX22-0.5</f>
        <v>59.910932148515975</v>
      </c>
      <c r="DY22" s="15">
        <f>SUM('longitudinális lx'!DY22:DY$112)/'longitudinális lx'!DY22-0.5</f>
        <v>59.956653510670399</v>
      </c>
      <c r="DZ22" s="15">
        <f>SUM('longitudinális lx'!DZ22:DZ$112)/'longitudinális lx'!DZ22-0.5</f>
        <v>59.964600954432562</v>
      </c>
      <c r="EA22" s="15">
        <f>SUM('longitudinális lx'!EA22:EA$112)/'longitudinális lx'!EA22-0.5</f>
        <v>60.080372511175433</v>
      </c>
      <c r="EB22" s="15">
        <f>SUM('longitudinális lx'!EB22:EB$112)/'longitudinális lx'!EB22-0.5</f>
        <v>60.099580403567892</v>
      </c>
      <c r="EC22" s="15">
        <f>SUM('longitudinális lx'!EC22:EC$112)/'longitudinális lx'!EC22-0.5</f>
        <v>60.108673739990252</v>
      </c>
      <c r="ED22" s="15">
        <f>SUM('longitudinális lx'!ED22:ED$112)/'longitudinális lx'!ED22-0.5</f>
        <v>60.171848141706789</v>
      </c>
      <c r="EE22" s="15">
        <f>SUM('longitudinális lx'!EE22:EE$112)/'longitudinális lx'!EE22-0.5</f>
        <v>60.174832388170294</v>
      </c>
      <c r="EF22" s="15">
        <f>SUM('longitudinális lx'!EF22:EF$112)/'longitudinális lx'!EF22-0.5</f>
        <v>60.225563881762717</v>
      </c>
      <c r="EG22" s="15">
        <f>SUM('longitudinális lx'!EG22:EG$112)/'longitudinális lx'!EG22-0.5</f>
        <v>60.281264731398011</v>
      </c>
      <c r="EH22" s="15">
        <f>SUM('longitudinális lx'!EH22:EH$112)/'longitudinális lx'!EH22-0.5</f>
        <v>60.268328504097518</v>
      </c>
      <c r="EI22" s="15">
        <f>SUM('longitudinális lx'!EI22:EI$112)/'longitudinális lx'!EI22-0.5</f>
        <v>60.323799306700963</v>
      </c>
      <c r="EJ22" s="15">
        <f>SUM('longitudinális lx'!EJ22:EJ$112)/'longitudinális lx'!EJ22-0.5</f>
        <v>60.334067114572136</v>
      </c>
      <c r="EK22" s="15">
        <f>SUM('longitudinális lx'!EK22:EK$112)/'longitudinális lx'!EK22-0.5</f>
        <v>60.387591078599861</v>
      </c>
      <c r="EL22" s="15">
        <f>SUM('longitudinális lx'!EL22:EL$112)/'longitudinális lx'!EL22-0.5</f>
        <v>60.390465463932742</v>
      </c>
      <c r="EM22" s="15">
        <f>SUM('longitudinális lx'!EM22:EM$112)/'longitudinális lx'!EM22-0.5</f>
        <v>60.401099868615162</v>
      </c>
      <c r="EN22" s="15">
        <f>SUM('longitudinális lx'!EN22:EN$112)/'longitudinális lx'!EN22-0.5</f>
        <v>60.41211164752567</v>
      </c>
      <c r="EO22" s="15">
        <f>SUM('longitudinális lx'!EO22:EO$112)/'longitudinális lx'!EO22-0.5</f>
        <v>60.432625034175842</v>
      </c>
      <c r="EP22" s="15">
        <f>SUM('longitudinális lx'!EP22:EP$112)/'longitudinális lx'!EP22-0.5</f>
        <v>60.445524478615546</v>
      </c>
      <c r="EQ22" s="15">
        <f>SUM('longitudinális lx'!EQ22:EQ$112)/'longitudinális lx'!EQ22-0.5</f>
        <v>60.446817496825958</v>
      </c>
      <c r="ER22" s="15">
        <f>SUM('longitudinális lx'!ER22:ER$112)/'longitudinális lx'!ER22-0.5</f>
        <v>60.461389410716961</v>
      </c>
      <c r="ES22" s="15">
        <f>SUM('longitudinális lx'!ES22:ES$112)/'longitudinális lx'!ES22-0.5</f>
        <v>60.457801638027227</v>
      </c>
      <c r="ET22" s="15">
        <f>SUM('longitudinális lx'!ET22:ET$112)/'longitudinális lx'!ET22-0.5</f>
        <v>60.468449879693758</v>
      </c>
      <c r="EU22" s="15">
        <f>SUM('longitudinális lx'!EU22:EU$112)/'longitudinális lx'!EU22-0.5</f>
        <v>60.475824265316298</v>
      </c>
      <c r="EV22" s="15">
        <f>SUM('longitudinális lx'!EV22:EV$112)/'longitudinális lx'!EV22-0.5</f>
        <v>60.482726645128309</v>
      </c>
      <c r="EW22" s="15">
        <f>SUM('longitudinális lx'!EW22:EW$112)/'longitudinális lx'!EW22-0.5</f>
        <v>60.486777959692887</v>
      </c>
      <c r="EX22" s="15">
        <f>SUM('longitudinális lx'!EX22:EX$112)/'longitudinális lx'!EX22-0.5</f>
        <v>60.490239446507296</v>
      </c>
      <c r="EY22" s="15">
        <f>SUM('longitudinális lx'!EY22:EY$112)/'longitudinális lx'!EY22-0.5</f>
        <v>60.493163545335776</v>
      </c>
      <c r="EZ22" s="15">
        <f>SUM('longitudinális lx'!EZ22:EZ$112)/'longitudinális lx'!EZ22-0.5</f>
        <v>60.495585154509591</v>
      </c>
      <c r="FA22" s="15">
        <f>SUM('longitudinális lx'!FA22:FA$112)/'longitudinális lx'!FA22-0.5</f>
        <v>60.497560406758929</v>
      </c>
      <c r="FB22" s="15">
        <f>SUM('longitudinális lx'!FB22:FB$112)/'longitudinális lx'!FB22-0.5</f>
        <v>60.499093633294756</v>
      </c>
      <c r="FC22" s="15">
        <f>SUM('longitudinális lx'!FC22:FC$112)/'longitudinális lx'!FC22-0.5</f>
        <v>60.500223261395206</v>
      </c>
      <c r="FD22" s="15">
        <f>SUM('longitudinális lx'!FD22:FD$112)/'longitudinális lx'!FD22-0.5</f>
        <v>60.500960527172793</v>
      </c>
      <c r="FE22" s="15">
        <f>SUM('longitudinális lx'!FE22:FE$112)/'longitudinális lx'!FE22-0.5</f>
        <v>60.501348752537766</v>
      </c>
      <c r="FF22" s="15">
        <f>SUM('longitudinális lx'!FF22:FF$112)/'longitudinális lx'!FF22-0.5</f>
        <v>60.50134875253778</v>
      </c>
      <c r="FG22" s="15">
        <f>SUM('longitudinális lx'!FG22:FG$112)/'longitudinális lx'!FG22-0.5</f>
        <v>60.501348752537766</v>
      </c>
      <c r="FH22" s="15">
        <f>SUM('longitudinális lx'!FH22:FH$112)/'longitudinális lx'!FH22-0.5</f>
        <v>60.501348752537751</v>
      </c>
      <c r="FI22" s="15">
        <f>SUM('longitudinális lx'!FI22:FI$112)/'longitudinális lx'!FI22-0.5</f>
        <v>60.50134875253778</v>
      </c>
      <c r="FJ22" s="15">
        <f>SUM('longitudinális lx'!FJ22:FJ$112)/'longitudinális lx'!FJ22-0.5</f>
        <v>60.501348752537744</v>
      </c>
      <c r="FK22" s="15">
        <f>SUM('longitudinális lx'!FK22:FK$112)/'longitudinális lx'!FK22-0.5</f>
        <v>60.501348752537808</v>
      </c>
      <c r="FL22" s="15">
        <f>SUM('longitudinális lx'!FL22:FL$112)/'longitudinális lx'!FL22-0.5</f>
        <v>60.50134875253778</v>
      </c>
      <c r="FM22" s="15">
        <f>SUM('longitudinális lx'!FM22:FM$112)/'longitudinális lx'!FM22-0.5</f>
        <v>60.501348752537751</v>
      </c>
      <c r="FN22" s="15">
        <f>SUM('longitudinális lx'!FN22:FN$112)/'longitudinális lx'!FN22-0.5</f>
        <v>60.501348752537794</v>
      </c>
      <c r="FO22" s="15">
        <f>SUM('longitudinális lx'!FO22:FO$112)/'longitudinális lx'!FO22-0.5</f>
        <v>60.501348752537737</v>
      </c>
      <c r="FP22" s="15">
        <f>SUM('longitudinális lx'!FP22:FP$112)/'longitudinális lx'!FP22-0.5</f>
        <v>60.501348752537766</v>
      </c>
      <c r="FQ22" s="15">
        <f>SUM('longitudinális lx'!FQ22:FQ$112)/'longitudinális lx'!FQ22-0.5</f>
        <v>60.501348752537744</v>
      </c>
      <c r="FR22" s="15">
        <f>SUM('longitudinális lx'!FR22:FR$112)/'longitudinális lx'!FR22-0.5</f>
        <v>60.50134875253778</v>
      </c>
      <c r="FS22" s="15">
        <f>SUM('longitudinális lx'!FS22:FS$112)/'longitudinális lx'!FS22-0.5</f>
        <v>60.501348752537787</v>
      </c>
      <c r="FT22" s="15">
        <f>SUM('longitudinális lx'!FT22:FT$112)/'longitudinális lx'!FT22-0.5</f>
        <v>60.501348752537744</v>
      </c>
      <c r="FU22" s="15">
        <f>SUM('longitudinális lx'!FU22:FU$112)/'longitudinális lx'!FU22-0.5</f>
        <v>60.501348752537773</v>
      </c>
      <c r="FV22" s="15">
        <f>SUM('longitudinális lx'!FV22:FV$112)/'longitudinális lx'!FV22-0.5</f>
        <v>60.501348752537758</v>
      </c>
      <c r="FW22" s="15">
        <f>SUM('longitudinális lx'!FW22:FW$112)/'longitudinális lx'!FW22-0.5</f>
        <v>60.501348752537773</v>
      </c>
      <c r="FX22" s="15">
        <f>SUM('longitudinális lx'!FX22:FX$112)/'longitudinális lx'!FX22-0.5</f>
        <v>60.501348752537744</v>
      </c>
      <c r="FY22" s="15">
        <f>SUM('longitudinális lx'!FY22:FY$112)/'longitudinális lx'!FY22-0.5</f>
        <v>60.50134875253778</v>
      </c>
    </row>
    <row r="23" spans="1:181" x14ac:dyDescent="0.25">
      <c r="A23" s="13">
        <v>21</v>
      </c>
      <c r="B23" s="15" t="str">
        <f>IF(B$1+$A23&lt;1950,"",SUM('longitudinális lx'!B23:B$112)/'longitudinális lx'!B23-0.5)</f>
        <v/>
      </c>
      <c r="C23" s="15" t="str">
        <f>IF(C$1+$A23&lt;1950,"",SUM('longitudinális lx'!C23:C$112)/'longitudinális lx'!C23-0.5)</f>
        <v/>
      </c>
      <c r="D23" s="15" t="str">
        <f>IF(D$1+$A23&lt;1950,"",SUM('longitudinális lx'!D23:D$112)/'longitudinális lx'!D23-0.5)</f>
        <v/>
      </c>
      <c r="E23" s="15" t="str">
        <f>IF(E$1+$A23&lt;1950,"",SUM('longitudinális lx'!E23:E$112)/'longitudinális lx'!E23-0.5)</f>
        <v/>
      </c>
      <c r="F23" s="15" t="str">
        <f>IF(F$1+$A23&lt;1950,"",SUM('longitudinális lx'!F23:F$112)/'longitudinális lx'!F23-0.5)</f>
        <v/>
      </c>
      <c r="G23" s="15" t="str">
        <f>IF(G$1+$A23&lt;1950,"",SUM('longitudinális lx'!G23:G$112)/'longitudinális lx'!G23-0.5)</f>
        <v/>
      </c>
      <c r="H23" s="15" t="str">
        <f>IF(H$1+$A23&lt;1950,"",SUM('longitudinális lx'!H23:H$112)/'longitudinális lx'!H23-0.5)</f>
        <v/>
      </c>
      <c r="I23" s="15" t="str">
        <f>IF(I$1+$A23&lt;1950,"",SUM('longitudinális lx'!I23:I$112)/'longitudinális lx'!I23-0.5)</f>
        <v/>
      </c>
      <c r="J23" s="15" t="str">
        <f>IF(J$1+$A23&lt;1950,"",SUM('longitudinális lx'!J23:J$112)/'longitudinális lx'!J23-0.5)</f>
        <v/>
      </c>
      <c r="K23" s="15" t="str">
        <f>IF(K$1+$A23&lt;1950,"",SUM('longitudinális lx'!K23:K$112)/'longitudinális lx'!K23-0.5)</f>
        <v/>
      </c>
      <c r="L23" s="15" t="str">
        <f>IF(L$1+$A23&lt;1950,"",SUM('longitudinális lx'!L23:L$112)/'longitudinális lx'!L23-0.5)</f>
        <v/>
      </c>
      <c r="M23" s="15" t="str">
        <f>IF(M$1+$A23&lt;1950,"",SUM('longitudinális lx'!M23:M$112)/'longitudinális lx'!M23-0.5)</f>
        <v/>
      </c>
      <c r="N23" s="15" t="str">
        <f>IF(N$1+$A23&lt;1950,"",SUM('longitudinális lx'!N23:N$112)/'longitudinális lx'!N23-0.5)</f>
        <v/>
      </c>
      <c r="O23" s="15" t="str">
        <f>IF(O$1+$A23&lt;1950,"",SUM('longitudinális lx'!O23:O$112)/'longitudinális lx'!O23-0.5)</f>
        <v/>
      </c>
      <c r="P23" s="15" t="str">
        <f>IF(P$1+$A23&lt;1950,"",SUM('longitudinális lx'!P23:P$112)/'longitudinális lx'!P23-0.5)</f>
        <v/>
      </c>
      <c r="Q23" s="15" t="str">
        <f>IF(Q$1+$A23&lt;1950,"",SUM('longitudinális lx'!Q23:Q$112)/'longitudinális lx'!Q23-0.5)</f>
        <v/>
      </c>
      <c r="R23" s="15" t="str">
        <f>IF(R$1+$A23&lt;1950,"",SUM('longitudinális lx'!R23:R$112)/'longitudinális lx'!R23-0.5)</f>
        <v/>
      </c>
      <c r="S23" s="15" t="str">
        <f>IF(S$1+$A23&lt;1950,"",SUM('longitudinális lx'!S23:S$112)/'longitudinális lx'!S23-0.5)</f>
        <v/>
      </c>
      <c r="T23" s="15" t="str">
        <f>IF(T$1+$A23&lt;1950,"",SUM('longitudinális lx'!T23:T$112)/'longitudinális lx'!T23-0.5)</f>
        <v/>
      </c>
      <c r="U23" s="15" t="str">
        <f>IF(U$1+$A23&lt;1950,"",SUM('longitudinális lx'!U23:U$112)/'longitudinális lx'!U23-0.5)</f>
        <v/>
      </c>
      <c r="V23" s="15" t="str">
        <f>IF(V$1+$A23&lt;1950,"",SUM('longitudinális lx'!V23:V$112)/'longitudinális lx'!V23-0.5)</f>
        <v/>
      </c>
      <c r="W23" s="15" t="str">
        <f>IF(W$1+$A23&lt;1950,"",SUM('longitudinális lx'!W23:W$112)/'longitudinális lx'!W23-0.5)</f>
        <v/>
      </c>
      <c r="X23" s="15" t="str">
        <f>IF(X$1+$A23&lt;1950,"",SUM('longitudinális lx'!X23:X$112)/'longitudinális lx'!X23-0.5)</f>
        <v/>
      </c>
      <c r="Y23" s="15" t="str">
        <f>IF(Y$1+$A23&lt;1950,"",SUM('longitudinális lx'!Y23:Y$112)/'longitudinális lx'!Y23-0.5)</f>
        <v/>
      </c>
      <c r="Z23" s="15" t="str">
        <f>IF(Z$1+$A23&lt;1950,"",SUM('longitudinális lx'!Z23:Z$112)/'longitudinális lx'!Z23-0.5)</f>
        <v/>
      </c>
      <c r="AA23" s="15" t="str">
        <f>IF(AA$1+$A23&lt;1950,"",SUM('longitudinális lx'!AA23:AA$112)/'longitudinális lx'!AA23-0.5)</f>
        <v/>
      </c>
      <c r="AB23" s="15" t="str">
        <f>IF(AB$1+$A23&lt;1950,"",SUM('longitudinális lx'!AB23:AB$112)/'longitudinális lx'!AB23-0.5)</f>
        <v/>
      </c>
      <c r="AC23" s="15" t="str">
        <f>IF(AC$1+$A23&lt;1950,"",SUM('longitudinális lx'!AC23:AC$112)/'longitudinális lx'!AC23-0.5)</f>
        <v/>
      </c>
      <c r="AD23" s="15" t="str">
        <f>IF(AD$1+$A23&lt;1950,"",SUM('longitudinális lx'!AD23:AD$112)/'longitudinális lx'!AD23-0.5)</f>
        <v/>
      </c>
      <c r="AE23" s="15" t="str">
        <f>IF(AE$1+$A23&lt;1950,"",SUM('longitudinális lx'!AE23:AE$112)/'longitudinális lx'!AE23-0.5)</f>
        <v/>
      </c>
      <c r="AF23" s="15" t="str">
        <f>IF(AF$1+$A23&lt;1950,"",SUM('longitudinális lx'!AF23:AF$112)/'longitudinális lx'!AF23-0.5)</f>
        <v/>
      </c>
      <c r="AG23" s="15" t="str">
        <f>IF(AG$1+$A23&lt;1950,"",SUM('longitudinális lx'!AG23:AG$112)/'longitudinális lx'!AG23-0.5)</f>
        <v/>
      </c>
      <c r="AH23" s="15" t="str">
        <f>IF(AH$1+$A23&lt;1950,"",SUM('longitudinális lx'!AH23:AH$112)/'longitudinális lx'!AH23-0.5)</f>
        <v/>
      </c>
      <c r="AI23" s="15" t="str">
        <f>IF(AI$1+$A23&lt;1950,"",SUM('longitudinális lx'!AI23:AI$112)/'longitudinális lx'!AI23-0.5)</f>
        <v/>
      </c>
      <c r="AJ23" s="15" t="str">
        <f>IF(AJ$1+$A23&lt;1950,"",SUM('longitudinális lx'!AJ23:AJ$112)/'longitudinális lx'!AJ23-0.5)</f>
        <v/>
      </c>
      <c r="AK23" s="15" t="str">
        <f>IF(AK$1+$A23&lt;1950,"",SUM('longitudinális lx'!AK23:AK$112)/'longitudinális lx'!AK23-0.5)</f>
        <v/>
      </c>
      <c r="AL23" s="15" t="str">
        <f>IF(AL$1+$A23&lt;1950,"",SUM('longitudinális lx'!AL23:AL$112)/'longitudinális lx'!AL23-0.5)</f>
        <v/>
      </c>
      <c r="AM23" s="15" t="str">
        <f>IF(AM$1+$A23&lt;1950,"",SUM('longitudinális lx'!AM23:AM$112)/'longitudinális lx'!AM23-0.5)</f>
        <v/>
      </c>
      <c r="AN23" s="15" t="str">
        <f>IF(AN$1+$A23&lt;1950,"",SUM('longitudinális lx'!AN23:AN$112)/'longitudinális lx'!AN23-0.5)</f>
        <v/>
      </c>
      <c r="AO23" s="15" t="str">
        <f>IF(AO$1+$A23&lt;1950,"",SUM('longitudinális lx'!AO23:AO$112)/'longitudinális lx'!AO23-0.5)</f>
        <v/>
      </c>
      <c r="AP23" s="15" t="str">
        <f>IF(AP$1+$A23&lt;1950,"",SUM('longitudinális lx'!AP23:AP$112)/'longitudinális lx'!AP23-0.5)</f>
        <v/>
      </c>
      <c r="AQ23" s="15" t="str">
        <f>IF(AQ$1+$A23&lt;1950,"",SUM('longitudinális lx'!AQ23:AQ$112)/'longitudinális lx'!AQ23-0.5)</f>
        <v/>
      </c>
      <c r="AR23" s="15" t="str">
        <f>IF(AR$1+$A23&lt;1950,"",SUM('longitudinális lx'!AR23:AR$112)/'longitudinális lx'!AR23-0.5)</f>
        <v/>
      </c>
      <c r="AS23" s="15" t="str">
        <f>IF(AS$1+$A23&lt;1950,"",SUM('longitudinális lx'!AS23:AS$112)/'longitudinális lx'!AS23-0.5)</f>
        <v/>
      </c>
      <c r="AT23" s="15" t="str">
        <f>IF(AT$1+$A23&lt;1950,"",SUM('longitudinális lx'!AT23:AT$112)/'longitudinális lx'!AT23-0.5)</f>
        <v/>
      </c>
      <c r="AU23" s="15" t="str">
        <f>IF(AU$1+$A23&lt;1950,"",SUM('longitudinális lx'!AU23:AU$112)/'longitudinális lx'!AU23-0.5)</f>
        <v/>
      </c>
      <c r="AV23" s="15" t="str">
        <f>IF(AV$1+$A23&lt;1950,"",SUM('longitudinális lx'!AV23:AV$112)/'longitudinális lx'!AV23-0.5)</f>
        <v/>
      </c>
      <c r="AW23" s="15" t="str">
        <f>IF(AW$1+$A23&lt;1950,"",SUM('longitudinális lx'!AW23:AW$112)/'longitudinális lx'!AW23-0.5)</f>
        <v/>
      </c>
      <c r="AX23" s="15" t="str">
        <f>IF(AX$1+$A23&lt;1950,"",SUM('longitudinális lx'!AX23:AX$112)/'longitudinális lx'!AX23-0.5)</f>
        <v/>
      </c>
      <c r="AY23" s="15" t="str">
        <f>IF(AY$1+$A23&lt;1950,"",SUM('longitudinális lx'!AY23:AY$112)/'longitudinális lx'!AY23-0.5)</f>
        <v/>
      </c>
      <c r="AZ23" s="15" t="str">
        <f>IF(AZ$1+$A23&lt;1950,"",SUM('longitudinális lx'!AZ23:AZ$112)/'longitudinális lx'!AZ23-0.5)</f>
        <v/>
      </c>
      <c r="BA23" s="15" t="str">
        <f>IF(BA$1+$A23&lt;1950,"",SUM('longitudinális lx'!BA23:BA$112)/'longitudinális lx'!BA23-0.5)</f>
        <v/>
      </c>
      <c r="BB23" s="15" t="str">
        <f>IF(BB$1+$A23&lt;1950,"",SUM('longitudinális lx'!BB23:BB$112)/'longitudinális lx'!BB23-0.5)</f>
        <v/>
      </c>
      <c r="BC23" s="15" t="str">
        <f>IF(BC$1+$A23&lt;1950,"",SUM('longitudinális lx'!BC23:BC$112)/'longitudinális lx'!BC23-0.5)</f>
        <v/>
      </c>
      <c r="BD23" s="15" t="str">
        <f>IF(BD$1+$A23&lt;1950,"",SUM('longitudinális lx'!BD23:BD$112)/'longitudinális lx'!BD23-0.5)</f>
        <v/>
      </c>
      <c r="BE23" s="15" t="str">
        <f>IF(BE$1+$A23&lt;1950,"",SUM('longitudinális lx'!BE23:BE$112)/'longitudinális lx'!BE23-0.5)</f>
        <v/>
      </c>
      <c r="BF23" s="15" t="str">
        <f>IF(BF$1+$A23&lt;1950,"",SUM('longitudinális lx'!BF23:BF$112)/'longitudinális lx'!BF23-0.5)</f>
        <v/>
      </c>
      <c r="BG23" s="15" t="str">
        <f>IF(BG$1+$A23&lt;1950,"",SUM('longitudinális lx'!BG23:BG$112)/'longitudinális lx'!BG23-0.5)</f>
        <v/>
      </c>
      <c r="BH23" s="15" t="str">
        <f>IF(BH$1+$A23&lt;1950,"",SUM('longitudinális lx'!BH23:BH$112)/'longitudinális lx'!BH23-0.5)</f>
        <v/>
      </c>
      <c r="BI23" s="15" t="str">
        <f>IF(BI$1+$A23&lt;1950,"",SUM('longitudinális lx'!BI23:BI$112)/'longitudinális lx'!BI23-0.5)</f>
        <v/>
      </c>
      <c r="BJ23" s="15" t="str">
        <f>IF(BJ$1+$A23&lt;1950,"",SUM('longitudinális lx'!BJ23:BJ$112)/'longitudinális lx'!BJ23-0.5)</f>
        <v/>
      </c>
      <c r="BK23" s="15" t="str">
        <f>IF(BK$1+$A23&lt;1950,"",SUM('longitudinális lx'!BK23:BK$112)/'longitudinális lx'!BK23-0.5)</f>
        <v/>
      </c>
      <c r="BL23" s="15" t="str">
        <f>IF(BL$1+$A23&lt;1950,"",SUM('longitudinális lx'!BL23:BL$112)/'longitudinális lx'!BL23-0.5)</f>
        <v/>
      </c>
      <c r="BM23" s="15" t="str">
        <f>IF(BM$1+$A23&lt;1950,"",SUM('longitudinális lx'!BM23:BM$112)/'longitudinális lx'!BM23-0.5)</f>
        <v/>
      </c>
      <c r="BN23" s="15" t="str">
        <f>IF(BN$1+$A23&lt;1950,"",SUM('longitudinális lx'!BN23:BN$112)/'longitudinális lx'!BN23-0.5)</f>
        <v/>
      </c>
      <c r="BO23" s="15" t="str">
        <f>IF(BO$1+$A23&lt;1950,"",SUM('longitudinális lx'!BO23:BO$112)/'longitudinális lx'!BO23-0.5)</f>
        <v/>
      </c>
      <c r="BP23" s="15" t="str">
        <f>IF(BP$1+$A23&lt;1950,"",SUM('longitudinális lx'!BP23:BP$112)/'longitudinális lx'!BP23-0.5)</f>
        <v/>
      </c>
      <c r="BQ23" s="15" t="str">
        <f>IF(BQ$1+$A23&lt;1950,"",SUM('longitudinális lx'!BQ23:BQ$112)/'longitudinális lx'!BQ23-0.5)</f>
        <v/>
      </c>
      <c r="BR23" s="15" t="str">
        <f>IF(BR$1+$A23&lt;1950,"",SUM('longitudinális lx'!BR23:BR$112)/'longitudinális lx'!BR23-0.5)</f>
        <v/>
      </c>
      <c r="BS23" s="15" t="str">
        <f>IF(BS$1+$A23&lt;1950,"",SUM('longitudinális lx'!BS23:BS$112)/'longitudinális lx'!BS23-0.5)</f>
        <v/>
      </c>
      <c r="BT23" s="15" t="str">
        <f>IF(BT$1+$A23&lt;1950,"",SUM('longitudinális lx'!BT23:BT$112)/'longitudinális lx'!BT23-0.5)</f>
        <v/>
      </c>
      <c r="BU23" s="15" t="str">
        <f>IF(BU$1+$A23&lt;1950,"",SUM('longitudinális lx'!BU23:BU$112)/'longitudinális lx'!BU23-0.5)</f>
        <v/>
      </c>
      <c r="BV23" s="15" t="str">
        <f>IF(BV$1+$A23&lt;1950,"",SUM('longitudinális lx'!BV23:BV$112)/'longitudinális lx'!BV23-0.5)</f>
        <v/>
      </c>
      <c r="BW23" s="15" t="str">
        <f>IF(BW$1+$A23&lt;1950,"",SUM('longitudinális lx'!BW23:BW$112)/'longitudinális lx'!BW23-0.5)</f>
        <v/>
      </c>
      <c r="BX23" s="15" t="str">
        <f>IF(BX$1+$A23&lt;1950,"",SUM('longitudinális lx'!BX23:BX$112)/'longitudinális lx'!BX23-0.5)</f>
        <v/>
      </c>
      <c r="BY23" s="15" t="str">
        <f>IF(BY$1+$A23&lt;1950,"",SUM('longitudinális lx'!BY23:BY$112)/'longitudinális lx'!BY23-0.5)</f>
        <v/>
      </c>
      <c r="BZ23" s="15" t="str">
        <f>IF(BZ$1+$A23&lt;1950,"",SUM('longitudinális lx'!BZ23:BZ$112)/'longitudinális lx'!BZ23-0.5)</f>
        <v/>
      </c>
      <c r="CA23" s="15" t="str">
        <f>IF(CA$1+$A23&lt;1950,"",SUM('longitudinális lx'!CA23:CA$112)/'longitudinális lx'!CA23-0.5)</f>
        <v/>
      </c>
      <c r="CB23" s="15" t="str">
        <f>IF(CB$1+$A23&lt;1950,"",SUM('longitudinális lx'!CB23:CB$112)/'longitudinális lx'!CB23-0.5)</f>
        <v/>
      </c>
      <c r="CC23" s="15" t="str">
        <f>IF(CC$1+$A23&lt;1950,"",SUM('longitudinális lx'!CC23:CC$112)/'longitudinális lx'!CC23-0.5)</f>
        <v/>
      </c>
      <c r="CD23" s="15" t="str">
        <f>IF(CD$1+$A23&lt;1950,"",SUM('longitudinális lx'!CD23:CD$112)/'longitudinális lx'!CD23-0.5)</f>
        <v/>
      </c>
      <c r="CE23" s="15" t="str">
        <f>IF(CE$1+$A23&lt;1950,"",SUM('longitudinális lx'!CE23:CE$112)/'longitudinális lx'!CE23-0.5)</f>
        <v/>
      </c>
      <c r="CF23" s="15" t="str">
        <f>IF(CF$1+$A23&lt;1950,"",SUM('longitudinális lx'!CF23:CF$112)/'longitudinális lx'!CF23-0.5)</f>
        <v/>
      </c>
      <c r="CG23" s="15" t="str">
        <f>IF(CG$1+$A23&lt;1950,"",SUM('longitudinális lx'!CG23:CG$112)/'longitudinális lx'!CG23-0.5)</f>
        <v/>
      </c>
      <c r="CH23" s="15" t="str">
        <f>IF(CH$1+$A23&lt;1950,"",SUM('longitudinális lx'!CH23:CH$112)/'longitudinális lx'!CH23-0.5)</f>
        <v/>
      </c>
      <c r="CI23" s="15" t="str">
        <f>IF(CI$1+$A23&lt;1950,"",SUM('longitudinális lx'!CI23:CI$112)/'longitudinális lx'!CI23-0.5)</f>
        <v/>
      </c>
      <c r="CJ23" s="15" t="str">
        <f>IF(CJ$1+$A23&lt;1950,"",SUM('longitudinális lx'!CJ23:CJ$112)/'longitudinális lx'!CJ23-0.5)</f>
        <v/>
      </c>
      <c r="CK23" s="15" t="str">
        <f>IF(CK$1+$A23&lt;1950,"",SUM('longitudinális lx'!CK23:CK$112)/'longitudinális lx'!CK23-0.5)</f>
        <v/>
      </c>
      <c r="CL23" s="15" t="str">
        <f>IF(CL$1+$A23&lt;1950,"",SUM('longitudinális lx'!CL23:CL$112)/'longitudinális lx'!CL23-0.5)</f>
        <v/>
      </c>
      <c r="CM23" s="15">
        <f>IF(CM$1+$A23&lt;1950,"",SUM('longitudinális lx'!CM23:CM$112)/'longitudinális lx'!CM23-0.5)</f>
        <v>55.756707658985867</v>
      </c>
      <c r="CN23" s="15">
        <f>IF(CN$1+$A23&lt;1950,"",SUM('longitudinális lx'!CN23:CN$112)/'longitudinális lx'!CN23-0.5)</f>
        <v>55.953344862533555</v>
      </c>
      <c r="CO23" s="15">
        <f>IF(CO$1+$A23&lt;1950,"",SUM('longitudinális lx'!CO23:CO$112)/'longitudinális lx'!CO23-0.5)</f>
        <v>56.029946871008271</v>
      </c>
      <c r="CP23" s="15">
        <f>IF(CP$1+$A23&lt;1950,"",SUM('longitudinális lx'!CP23:CP$112)/'longitudinális lx'!CP23-0.5)</f>
        <v>56.389716341420019</v>
      </c>
      <c r="CQ23" s="15">
        <f>IF(CQ$1+$A23&lt;1950,"",SUM('longitudinális lx'!CQ23:CQ$112)/'longitudinális lx'!CQ23-0.5)</f>
        <v>56.479024866915474</v>
      </c>
      <c r="CR23" s="15">
        <f>IF(CR$1+$A23&lt;1950,"",SUM('longitudinális lx'!CR23:CR$112)/'longitudinális lx'!CR23-0.5)</f>
        <v>56.608598052318513</v>
      </c>
      <c r="CS23" s="15">
        <f>IF(CS$1+$A23&lt;1950,"",SUM('longitudinális lx'!CS23:CS$112)/'longitudinális lx'!CS23-0.5)</f>
        <v>56.659932569842184</v>
      </c>
      <c r="CT23" s="15">
        <f>IF(CT$1+$A23&lt;1950,"",SUM('longitudinális lx'!CT23:CT$112)/'longitudinális lx'!CT23-0.5)</f>
        <v>56.959386260502484</v>
      </c>
      <c r="CU23" s="15">
        <f>IF(CU$1+$A23&lt;1950,"",SUM('longitudinális lx'!CU23:CU$112)/'longitudinális lx'!CU23-0.5)</f>
        <v>57.021885524940707</v>
      </c>
      <c r="CV23" s="15">
        <f>IF(CV$1+$A23&lt;1950,"",SUM('longitudinális lx'!CV23:CV$112)/'longitudinális lx'!CV23-0.5)</f>
        <v>57.113521806200701</v>
      </c>
      <c r="CW23" s="15">
        <f>IF(CW$1+$A23&lt;1950,"",SUM('longitudinális lx'!CW23:CW$112)/'longitudinális lx'!CW23-0.5)</f>
        <v>57.185948967251832</v>
      </c>
      <c r="CX23" s="15">
        <f>IF(CX$1+$A23&lt;1950,"",SUM('longitudinális lx'!CX23:CX$112)/'longitudinális lx'!CX23-0.5)</f>
        <v>57.411342387324105</v>
      </c>
      <c r="CY23" s="15">
        <f>IF(CY$1+$A23&lt;1950,"",SUM('longitudinális lx'!CY23:CY$112)/'longitudinális lx'!CY23-0.5)</f>
        <v>57.542805164134151</v>
      </c>
      <c r="CZ23" s="15">
        <f>IF(CZ$1+$A23&lt;1950,"",SUM('longitudinális lx'!CZ23:CZ$112)/'longitudinális lx'!CZ23-0.5)</f>
        <v>57.564842414388103</v>
      </c>
      <c r="DA23" s="15">
        <f>IF(DA$1+$A23&lt;1950,"",SUM('longitudinális lx'!DA23:DA$112)/'longitudinális lx'!DA23-0.5)</f>
        <v>57.687961401895251</v>
      </c>
      <c r="DB23" s="15">
        <f>IF(DB$1+$A23&lt;1950,"",SUM('longitudinális lx'!DB23:DB$112)/'longitudinális lx'!DB23-0.5)</f>
        <v>57.471670443251902</v>
      </c>
      <c r="DC23" s="15">
        <f>IF(DC$1+$A23&lt;1950,"",SUM('longitudinális lx'!DC23:DC$112)/'longitudinális lx'!DC23-0.5)</f>
        <v>57.695463532780892</v>
      </c>
      <c r="DD23" s="15">
        <f>IF(DD$1+$A23&lt;1950,"",SUM('longitudinális lx'!DD23:DD$112)/'longitudinális lx'!DD23-0.5)</f>
        <v>57.860248135671533</v>
      </c>
      <c r="DE23" s="15">
        <f>IF(DE$1+$A23&lt;1950,"",SUM('longitudinális lx'!DE23:DE$112)/'longitudinális lx'!DE23-0.5)</f>
        <v>57.821585775081616</v>
      </c>
      <c r="DF23" s="15">
        <f>IF(DF$1+$A23&lt;1950,"",SUM('longitudinális lx'!DF23:DF$112)/'longitudinális lx'!DF23-0.5)</f>
        <v>57.894118818224158</v>
      </c>
      <c r="DG23" s="15">
        <f>IF(DG$1+$A23&lt;1950,"",SUM('longitudinális lx'!DG23:DG$112)/'longitudinális lx'!DG23-0.5)</f>
        <v>57.918970483993725</v>
      </c>
      <c r="DH23" s="15">
        <f>SUM('longitudinális lx'!DH23:DH$112)/'longitudinális lx'!DH23-0.5</f>
        <v>57.846283259855042</v>
      </c>
      <c r="DI23" s="15">
        <f>SUM('longitudinális lx'!DI23:DI$112)/'longitudinális lx'!DI23-0.5</f>
        <v>58.002051923525741</v>
      </c>
      <c r="DJ23" s="15">
        <f>SUM('longitudinális lx'!DJ23:DJ$112)/'longitudinális lx'!DJ23-0.5</f>
        <v>58.069267489806649</v>
      </c>
      <c r="DK23" s="15">
        <f>SUM('longitudinális lx'!DK23:DK$112)/'longitudinális lx'!DK23-0.5</f>
        <v>58.011823187261122</v>
      </c>
      <c r="DL23" s="15">
        <f>SUM('longitudinális lx'!DL23:DL$112)/'longitudinális lx'!DL23-0.5</f>
        <v>58.083784378878484</v>
      </c>
      <c r="DM23" s="15">
        <f>SUM('longitudinális lx'!DM23:DM$112)/'longitudinális lx'!DM23-0.5</f>
        <v>58.0616808313248</v>
      </c>
      <c r="DN23" s="15">
        <f>SUM('longitudinális lx'!DN23:DN$112)/'longitudinális lx'!DN23-0.5</f>
        <v>58.187161870783207</v>
      </c>
      <c r="DO23" s="15">
        <f>SUM('longitudinális lx'!DO23:DO$112)/'longitudinális lx'!DO23-0.5</f>
        <v>58.249737498855204</v>
      </c>
      <c r="DP23" s="15">
        <f>SUM('longitudinális lx'!DP23:DP$112)/'longitudinális lx'!DP23-0.5</f>
        <v>58.314604449455601</v>
      </c>
      <c r="DQ23" s="15">
        <f>SUM('longitudinális lx'!DQ23:DQ$112)/'longitudinális lx'!DQ23-0.5</f>
        <v>58.358510906759157</v>
      </c>
      <c r="DR23" s="15">
        <f>SUM('longitudinális lx'!DR23:DR$112)/'longitudinális lx'!DR23-0.5</f>
        <v>58.47586541209143</v>
      </c>
      <c r="DS23" s="15">
        <f>SUM('longitudinális lx'!DS23:DS$112)/'longitudinális lx'!DS23-0.5</f>
        <v>58.613998195502504</v>
      </c>
      <c r="DT23" s="15">
        <f>SUM('longitudinális lx'!DT23:DT$112)/'longitudinális lx'!DT23-0.5</f>
        <v>58.652020884512503</v>
      </c>
      <c r="DU23" s="15">
        <f>SUM('longitudinális lx'!DU23:DU$112)/'longitudinális lx'!DU23-0.5</f>
        <v>58.748069364462836</v>
      </c>
      <c r="DV23" s="15">
        <f>SUM('longitudinális lx'!DV23:DV$112)/'longitudinális lx'!DV23-0.5</f>
        <v>58.772603638305064</v>
      </c>
      <c r="DW23" s="15">
        <f>SUM('longitudinális lx'!DW23:DW$112)/'longitudinális lx'!DW23-0.5</f>
        <v>58.863128083149547</v>
      </c>
      <c r="DX23" s="15">
        <f>SUM('longitudinális lx'!DX23:DX$112)/'longitudinális lx'!DX23-0.5</f>
        <v>58.934706030928353</v>
      </c>
      <c r="DY23" s="15">
        <f>SUM('longitudinális lx'!DY23:DY$112)/'longitudinális lx'!DY23-0.5</f>
        <v>58.98044568894597</v>
      </c>
      <c r="DZ23" s="15">
        <f>SUM('longitudinális lx'!DZ23:DZ$112)/'longitudinális lx'!DZ23-0.5</f>
        <v>58.992562458788193</v>
      </c>
      <c r="EA23" s="15">
        <f>SUM('longitudinális lx'!EA23:EA$112)/'longitudinális lx'!EA23-0.5</f>
        <v>59.108984823890907</v>
      </c>
      <c r="EB23" s="15">
        <f>SUM('longitudinális lx'!EB23:EB$112)/'longitudinális lx'!EB23-0.5</f>
        <v>59.140135695841067</v>
      </c>
      <c r="EC23" s="15">
        <f>SUM('longitudinális lx'!EC23:EC$112)/'longitudinális lx'!EC23-0.5</f>
        <v>59.145654045498446</v>
      </c>
      <c r="ED23" s="15">
        <f>SUM('longitudinális lx'!ED23:ED$112)/'longitudinális lx'!ED23-0.5</f>
        <v>59.195726432279692</v>
      </c>
      <c r="EE23" s="15">
        <f>SUM('longitudinális lx'!EE23:EE$112)/'longitudinális lx'!EE23-0.5</f>
        <v>59.202892747761744</v>
      </c>
      <c r="EF23" s="15">
        <f>SUM('longitudinális lx'!EF23:EF$112)/'longitudinális lx'!EF23-0.5</f>
        <v>59.25902893796799</v>
      </c>
      <c r="EG23" s="15">
        <f>SUM('longitudinális lx'!EG23:EG$112)/'longitudinális lx'!EG23-0.5</f>
        <v>59.297410032106669</v>
      </c>
      <c r="EH23" s="15">
        <f>SUM('longitudinális lx'!EH23:EH$112)/'longitudinális lx'!EH23-0.5</f>
        <v>59.289852851123918</v>
      </c>
      <c r="EI23" s="15">
        <f>SUM('longitudinális lx'!EI23:EI$112)/'longitudinális lx'!EI23-0.5</f>
        <v>59.344146316448551</v>
      </c>
      <c r="EJ23" s="15">
        <f>SUM('longitudinális lx'!EJ23:EJ$112)/'longitudinális lx'!EJ23-0.5</f>
        <v>59.355016370301733</v>
      </c>
      <c r="EK23" s="15">
        <f>SUM('longitudinális lx'!EK23:EK$112)/'longitudinális lx'!EK23-0.5</f>
        <v>59.405562747424085</v>
      </c>
      <c r="EL23" s="15">
        <f>SUM('longitudinális lx'!EL23:EL$112)/'longitudinális lx'!EL23-0.5</f>
        <v>59.407239490990221</v>
      </c>
      <c r="EM23" s="15">
        <f>SUM('longitudinális lx'!EM23:EM$112)/'longitudinális lx'!EM23-0.5</f>
        <v>59.418476226720898</v>
      </c>
      <c r="EN23" s="15">
        <f>SUM('longitudinális lx'!EN23:EN$112)/'longitudinális lx'!EN23-0.5</f>
        <v>59.432488693681528</v>
      </c>
      <c r="EO23" s="15">
        <f>SUM('longitudinális lx'!EO23:EO$112)/'longitudinális lx'!EO23-0.5</f>
        <v>59.451809613252081</v>
      </c>
      <c r="EP23" s="15">
        <f>SUM('longitudinális lx'!EP23:EP$112)/'longitudinális lx'!EP23-0.5</f>
        <v>59.45871539600266</v>
      </c>
      <c r="EQ23" s="15">
        <f>SUM('longitudinális lx'!EQ23:EQ$112)/'longitudinális lx'!EQ23-0.5</f>
        <v>59.46420711688986</v>
      </c>
      <c r="ER23" s="15">
        <f>SUM('longitudinális lx'!ER23:ER$112)/'longitudinális lx'!ER23-0.5</f>
        <v>59.475783598780666</v>
      </c>
      <c r="ES23" s="15">
        <f>SUM('longitudinális lx'!ES23:ES$112)/'longitudinális lx'!ES23-0.5</f>
        <v>59.473994616573712</v>
      </c>
      <c r="ET23" s="15">
        <f>SUM('longitudinális lx'!ET23:ET$112)/'longitudinális lx'!ET23-0.5</f>
        <v>59.482245796226877</v>
      </c>
      <c r="EU23" s="15">
        <f>SUM('longitudinális lx'!EU23:EU$112)/'longitudinális lx'!EU23-0.5</f>
        <v>59.491422035045417</v>
      </c>
      <c r="EV23" s="15">
        <f>SUM('longitudinális lx'!EV23:EV$112)/'longitudinális lx'!EV23-0.5</f>
        <v>59.495610740199972</v>
      </c>
      <c r="EW23" s="15">
        <f>SUM('longitudinális lx'!EW23:EW$112)/'longitudinális lx'!EW23-0.5</f>
        <v>59.499112400857655</v>
      </c>
      <c r="EX23" s="15">
        <f>SUM('longitudinális lx'!EX23:EX$112)/'longitudinális lx'!EX23-0.5</f>
        <v>59.502047571263432</v>
      </c>
      <c r="EY23" s="15">
        <f>SUM('longitudinális lx'!EY23:EY$112)/'longitudinális lx'!EY23-0.5</f>
        <v>59.504467714799759</v>
      </c>
      <c r="EZ23" s="15">
        <f>SUM('longitudinális lx'!EZ23:EZ$112)/'longitudinális lx'!EZ23-0.5</f>
        <v>59.506406790058833</v>
      </c>
      <c r="FA23" s="15">
        <f>SUM('longitudinális lx'!FA23:FA$112)/'longitudinális lx'!FA23-0.5</f>
        <v>59.507920032487121</v>
      </c>
      <c r="FB23" s="15">
        <f>SUM('longitudinális lx'!FB23:FB$112)/'longitudinális lx'!FB23-0.5</f>
        <v>59.509010904052651</v>
      </c>
      <c r="FC23" s="15">
        <f>SUM('longitudinális lx'!FC23:FC$112)/'longitudinális lx'!FC23-0.5</f>
        <v>59.509717004820061</v>
      </c>
      <c r="FD23" s="15">
        <f>SUM('longitudinális lx'!FD23:FD$112)/'longitudinális lx'!FD23-0.5</f>
        <v>59.510048773746519</v>
      </c>
      <c r="FE23" s="15">
        <f>SUM('longitudinális lx'!FE23:FE$112)/'longitudinális lx'!FE23-0.5</f>
        <v>59.51004877374654</v>
      </c>
      <c r="FF23" s="15">
        <f>SUM('longitudinális lx'!FF23:FF$112)/'longitudinális lx'!FF23-0.5</f>
        <v>59.510048773746561</v>
      </c>
      <c r="FG23" s="15">
        <f>SUM('longitudinális lx'!FG23:FG$112)/'longitudinális lx'!FG23-0.5</f>
        <v>59.510048773746554</v>
      </c>
      <c r="FH23" s="15">
        <f>SUM('longitudinális lx'!FH23:FH$112)/'longitudinális lx'!FH23-0.5</f>
        <v>59.51004877374654</v>
      </c>
      <c r="FI23" s="15">
        <f>SUM('longitudinális lx'!FI23:FI$112)/'longitudinális lx'!FI23-0.5</f>
        <v>59.510048773746561</v>
      </c>
      <c r="FJ23" s="15">
        <f>SUM('longitudinális lx'!FJ23:FJ$112)/'longitudinális lx'!FJ23-0.5</f>
        <v>59.510048773746533</v>
      </c>
      <c r="FK23" s="15">
        <f>SUM('longitudinális lx'!FK23:FK$112)/'longitudinális lx'!FK23-0.5</f>
        <v>59.510048773746604</v>
      </c>
      <c r="FL23" s="15">
        <f>SUM('longitudinális lx'!FL23:FL$112)/'longitudinális lx'!FL23-0.5</f>
        <v>59.510048773746561</v>
      </c>
      <c r="FM23" s="15">
        <f>SUM('longitudinális lx'!FM23:FM$112)/'longitudinális lx'!FM23-0.5</f>
        <v>59.51004877374654</v>
      </c>
      <c r="FN23" s="15">
        <f>SUM('longitudinális lx'!FN23:FN$112)/'longitudinális lx'!FN23-0.5</f>
        <v>59.510048773746576</v>
      </c>
      <c r="FO23" s="15">
        <f>SUM('longitudinális lx'!FO23:FO$112)/'longitudinális lx'!FO23-0.5</f>
        <v>59.510048773746533</v>
      </c>
      <c r="FP23" s="15">
        <f>SUM('longitudinális lx'!FP23:FP$112)/'longitudinális lx'!FP23-0.5</f>
        <v>59.510048773746547</v>
      </c>
      <c r="FQ23" s="15">
        <f>SUM('longitudinális lx'!FQ23:FQ$112)/'longitudinális lx'!FQ23-0.5</f>
        <v>59.510048773746533</v>
      </c>
      <c r="FR23" s="15">
        <f>SUM('longitudinális lx'!FR23:FR$112)/'longitudinális lx'!FR23-0.5</f>
        <v>59.510048773746568</v>
      </c>
      <c r="FS23" s="15">
        <f>SUM('longitudinális lx'!FS23:FS$112)/'longitudinális lx'!FS23-0.5</f>
        <v>59.510048773746576</v>
      </c>
      <c r="FT23" s="15">
        <f>SUM('longitudinális lx'!FT23:FT$112)/'longitudinális lx'!FT23-0.5</f>
        <v>59.510048773746533</v>
      </c>
      <c r="FU23" s="15">
        <f>SUM('longitudinális lx'!FU23:FU$112)/'longitudinális lx'!FU23-0.5</f>
        <v>59.510048773746568</v>
      </c>
      <c r="FV23" s="15">
        <f>SUM('longitudinális lx'!FV23:FV$112)/'longitudinális lx'!FV23-0.5</f>
        <v>59.51004877374654</v>
      </c>
      <c r="FW23" s="15">
        <f>SUM('longitudinális lx'!FW23:FW$112)/'longitudinális lx'!FW23-0.5</f>
        <v>59.510048773746554</v>
      </c>
      <c r="FX23" s="15">
        <f>SUM('longitudinális lx'!FX23:FX$112)/'longitudinális lx'!FX23-0.5</f>
        <v>59.510048773746526</v>
      </c>
      <c r="FY23" s="15">
        <f>SUM('longitudinális lx'!FY23:FY$112)/'longitudinális lx'!FY23-0.5</f>
        <v>59.510048773746568</v>
      </c>
    </row>
    <row r="24" spans="1:181" x14ac:dyDescent="0.25">
      <c r="A24" s="13">
        <v>22</v>
      </c>
      <c r="B24" s="15" t="str">
        <f>IF(B$1+$A24&lt;1950,"",SUM('longitudinális lx'!B24:B$112)/'longitudinális lx'!B24-0.5)</f>
        <v/>
      </c>
      <c r="C24" s="15" t="str">
        <f>IF(C$1+$A24&lt;1950,"",SUM('longitudinális lx'!C24:C$112)/'longitudinális lx'!C24-0.5)</f>
        <v/>
      </c>
      <c r="D24" s="15" t="str">
        <f>IF(D$1+$A24&lt;1950,"",SUM('longitudinális lx'!D24:D$112)/'longitudinális lx'!D24-0.5)</f>
        <v/>
      </c>
      <c r="E24" s="15" t="str">
        <f>IF(E$1+$A24&lt;1950,"",SUM('longitudinális lx'!E24:E$112)/'longitudinális lx'!E24-0.5)</f>
        <v/>
      </c>
      <c r="F24" s="15" t="str">
        <f>IF(F$1+$A24&lt;1950,"",SUM('longitudinális lx'!F24:F$112)/'longitudinális lx'!F24-0.5)</f>
        <v/>
      </c>
      <c r="G24" s="15" t="str">
        <f>IF(G$1+$A24&lt;1950,"",SUM('longitudinális lx'!G24:G$112)/'longitudinális lx'!G24-0.5)</f>
        <v/>
      </c>
      <c r="H24" s="15" t="str">
        <f>IF(H$1+$A24&lt;1950,"",SUM('longitudinális lx'!H24:H$112)/'longitudinális lx'!H24-0.5)</f>
        <v/>
      </c>
      <c r="I24" s="15" t="str">
        <f>IF(I$1+$A24&lt;1950,"",SUM('longitudinális lx'!I24:I$112)/'longitudinális lx'!I24-0.5)</f>
        <v/>
      </c>
      <c r="J24" s="15" t="str">
        <f>IF(J$1+$A24&lt;1950,"",SUM('longitudinális lx'!J24:J$112)/'longitudinális lx'!J24-0.5)</f>
        <v/>
      </c>
      <c r="K24" s="15" t="str">
        <f>IF(K$1+$A24&lt;1950,"",SUM('longitudinális lx'!K24:K$112)/'longitudinális lx'!K24-0.5)</f>
        <v/>
      </c>
      <c r="L24" s="15" t="str">
        <f>IF(L$1+$A24&lt;1950,"",SUM('longitudinális lx'!L24:L$112)/'longitudinális lx'!L24-0.5)</f>
        <v/>
      </c>
      <c r="M24" s="15" t="str">
        <f>IF(M$1+$A24&lt;1950,"",SUM('longitudinális lx'!M24:M$112)/'longitudinális lx'!M24-0.5)</f>
        <v/>
      </c>
      <c r="N24" s="15" t="str">
        <f>IF(N$1+$A24&lt;1950,"",SUM('longitudinális lx'!N24:N$112)/'longitudinális lx'!N24-0.5)</f>
        <v/>
      </c>
      <c r="O24" s="15" t="str">
        <f>IF(O$1+$A24&lt;1950,"",SUM('longitudinális lx'!O24:O$112)/'longitudinális lx'!O24-0.5)</f>
        <v/>
      </c>
      <c r="P24" s="15" t="str">
        <f>IF(P$1+$A24&lt;1950,"",SUM('longitudinális lx'!P24:P$112)/'longitudinális lx'!P24-0.5)</f>
        <v/>
      </c>
      <c r="Q24" s="15" t="str">
        <f>IF(Q$1+$A24&lt;1950,"",SUM('longitudinális lx'!Q24:Q$112)/'longitudinális lx'!Q24-0.5)</f>
        <v/>
      </c>
      <c r="R24" s="15" t="str">
        <f>IF(R$1+$A24&lt;1950,"",SUM('longitudinális lx'!R24:R$112)/'longitudinális lx'!R24-0.5)</f>
        <v/>
      </c>
      <c r="S24" s="15" t="str">
        <f>IF(S$1+$A24&lt;1950,"",SUM('longitudinális lx'!S24:S$112)/'longitudinális lx'!S24-0.5)</f>
        <v/>
      </c>
      <c r="T24" s="15" t="str">
        <f>IF(T$1+$A24&lt;1950,"",SUM('longitudinális lx'!T24:T$112)/'longitudinális lx'!T24-0.5)</f>
        <v/>
      </c>
      <c r="U24" s="15" t="str">
        <f>IF(U$1+$A24&lt;1950,"",SUM('longitudinális lx'!U24:U$112)/'longitudinális lx'!U24-0.5)</f>
        <v/>
      </c>
      <c r="V24" s="15" t="str">
        <f>IF(V$1+$A24&lt;1950,"",SUM('longitudinális lx'!V24:V$112)/'longitudinális lx'!V24-0.5)</f>
        <v/>
      </c>
      <c r="W24" s="15" t="str">
        <f>IF(W$1+$A24&lt;1950,"",SUM('longitudinális lx'!W24:W$112)/'longitudinális lx'!W24-0.5)</f>
        <v/>
      </c>
      <c r="X24" s="15" t="str">
        <f>IF(X$1+$A24&lt;1950,"",SUM('longitudinális lx'!X24:X$112)/'longitudinális lx'!X24-0.5)</f>
        <v/>
      </c>
      <c r="Y24" s="15" t="str">
        <f>IF(Y$1+$A24&lt;1950,"",SUM('longitudinális lx'!Y24:Y$112)/'longitudinális lx'!Y24-0.5)</f>
        <v/>
      </c>
      <c r="Z24" s="15" t="str">
        <f>IF(Z$1+$A24&lt;1950,"",SUM('longitudinális lx'!Z24:Z$112)/'longitudinális lx'!Z24-0.5)</f>
        <v/>
      </c>
      <c r="AA24" s="15" t="str">
        <f>IF(AA$1+$A24&lt;1950,"",SUM('longitudinális lx'!AA24:AA$112)/'longitudinális lx'!AA24-0.5)</f>
        <v/>
      </c>
      <c r="AB24" s="15" t="str">
        <f>IF(AB$1+$A24&lt;1950,"",SUM('longitudinális lx'!AB24:AB$112)/'longitudinális lx'!AB24-0.5)</f>
        <v/>
      </c>
      <c r="AC24" s="15" t="str">
        <f>IF(AC$1+$A24&lt;1950,"",SUM('longitudinális lx'!AC24:AC$112)/'longitudinális lx'!AC24-0.5)</f>
        <v/>
      </c>
      <c r="AD24" s="15" t="str">
        <f>IF(AD$1+$A24&lt;1950,"",SUM('longitudinális lx'!AD24:AD$112)/'longitudinális lx'!AD24-0.5)</f>
        <v/>
      </c>
      <c r="AE24" s="15" t="str">
        <f>IF(AE$1+$A24&lt;1950,"",SUM('longitudinális lx'!AE24:AE$112)/'longitudinális lx'!AE24-0.5)</f>
        <v/>
      </c>
      <c r="AF24" s="15" t="str">
        <f>IF(AF$1+$A24&lt;1950,"",SUM('longitudinális lx'!AF24:AF$112)/'longitudinális lx'!AF24-0.5)</f>
        <v/>
      </c>
      <c r="AG24" s="15" t="str">
        <f>IF(AG$1+$A24&lt;1950,"",SUM('longitudinális lx'!AG24:AG$112)/'longitudinális lx'!AG24-0.5)</f>
        <v/>
      </c>
      <c r="AH24" s="15" t="str">
        <f>IF(AH$1+$A24&lt;1950,"",SUM('longitudinális lx'!AH24:AH$112)/'longitudinális lx'!AH24-0.5)</f>
        <v/>
      </c>
      <c r="AI24" s="15" t="str">
        <f>IF(AI$1+$A24&lt;1950,"",SUM('longitudinális lx'!AI24:AI$112)/'longitudinális lx'!AI24-0.5)</f>
        <v/>
      </c>
      <c r="AJ24" s="15" t="str">
        <f>IF(AJ$1+$A24&lt;1950,"",SUM('longitudinális lx'!AJ24:AJ$112)/'longitudinális lx'!AJ24-0.5)</f>
        <v/>
      </c>
      <c r="AK24" s="15" t="str">
        <f>IF(AK$1+$A24&lt;1950,"",SUM('longitudinális lx'!AK24:AK$112)/'longitudinális lx'!AK24-0.5)</f>
        <v/>
      </c>
      <c r="AL24" s="15" t="str">
        <f>IF(AL$1+$A24&lt;1950,"",SUM('longitudinális lx'!AL24:AL$112)/'longitudinális lx'!AL24-0.5)</f>
        <v/>
      </c>
      <c r="AM24" s="15" t="str">
        <f>IF(AM$1+$A24&lt;1950,"",SUM('longitudinális lx'!AM24:AM$112)/'longitudinális lx'!AM24-0.5)</f>
        <v/>
      </c>
      <c r="AN24" s="15" t="str">
        <f>IF(AN$1+$A24&lt;1950,"",SUM('longitudinális lx'!AN24:AN$112)/'longitudinális lx'!AN24-0.5)</f>
        <v/>
      </c>
      <c r="AO24" s="15" t="str">
        <f>IF(AO$1+$A24&lt;1950,"",SUM('longitudinális lx'!AO24:AO$112)/'longitudinális lx'!AO24-0.5)</f>
        <v/>
      </c>
      <c r="AP24" s="15" t="str">
        <f>IF(AP$1+$A24&lt;1950,"",SUM('longitudinális lx'!AP24:AP$112)/'longitudinális lx'!AP24-0.5)</f>
        <v/>
      </c>
      <c r="AQ24" s="15" t="str">
        <f>IF(AQ$1+$A24&lt;1950,"",SUM('longitudinális lx'!AQ24:AQ$112)/'longitudinális lx'!AQ24-0.5)</f>
        <v/>
      </c>
      <c r="AR24" s="15" t="str">
        <f>IF(AR$1+$A24&lt;1950,"",SUM('longitudinális lx'!AR24:AR$112)/'longitudinális lx'!AR24-0.5)</f>
        <v/>
      </c>
      <c r="AS24" s="15" t="str">
        <f>IF(AS$1+$A24&lt;1950,"",SUM('longitudinális lx'!AS24:AS$112)/'longitudinális lx'!AS24-0.5)</f>
        <v/>
      </c>
      <c r="AT24" s="15" t="str">
        <f>IF(AT$1+$A24&lt;1950,"",SUM('longitudinális lx'!AT24:AT$112)/'longitudinális lx'!AT24-0.5)</f>
        <v/>
      </c>
      <c r="AU24" s="15" t="str">
        <f>IF(AU$1+$A24&lt;1950,"",SUM('longitudinális lx'!AU24:AU$112)/'longitudinális lx'!AU24-0.5)</f>
        <v/>
      </c>
      <c r="AV24" s="15" t="str">
        <f>IF(AV$1+$A24&lt;1950,"",SUM('longitudinális lx'!AV24:AV$112)/'longitudinális lx'!AV24-0.5)</f>
        <v/>
      </c>
      <c r="AW24" s="15" t="str">
        <f>IF(AW$1+$A24&lt;1950,"",SUM('longitudinális lx'!AW24:AW$112)/'longitudinális lx'!AW24-0.5)</f>
        <v/>
      </c>
      <c r="AX24" s="15" t="str">
        <f>IF(AX$1+$A24&lt;1950,"",SUM('longitudinális lx'!AX24:AX$112)/'longitudinális lx'!AX24-0.5)</f>
        <v/>
      </c>
      <c r="AY24" s="15" t="str">
        <f>IF(AY$1+$A24&lt;1950,"",SUM('longitudinális lx'!AY24:AY$112)/'longitudinális lx'!AY24-0.5)</f>
        <v/>
      </c>
      <c r="AZ24" s="15" t="str">
        <f>IF(AZ$1+$A24&lt;1950,"",SUM('longitudinális lx'!AZ24:AZ$112)/'longitudinális lx'!AZ24-0.5)</f>
        <v/>
      </c>
      <c r="BA24" s="15" t="str">
        <f>IF(BA$1+$A24&lt;1950,"",SUM('longitudinális lx'!BA24:BA$112)/'longitudinális lx'!BA24-0.5)</f>
        <v/>
      </c>
      <c r="BB24" s="15" t="str">
        <f>IF(BB$1+$A24&lt;1950,"",SUM('longitudinális lx'!BB24:BB$112)/'longitudinális lx'!BB24-0.5)</f>
        <v/>
      </c>
      <c r="BC24" s="15" t="str">
        <f>IF(BC$1+$A24&lt;1950,"",SUM('longitudinális lx'!BC24:BC$112)/'longitudinális lx'!BC24-0.5)</f>
        <v/>
      </c>
      <c r="BD24" s="15" t="str">
        <f>IF(BD$1+$A24&lt;1950,"",SUM('longitudinális lx'!BD24:BD$112)/'longitudinális lx'!BD24-0.5)</f>
        <v/>
      </c>
      <c r="BE24" s="15" t="str">
        <f>IF(BE$1+$A24&lt;1950,"",SUM('longitudinális lx'!BE24:BE$112)/'longitudinális lx'!BE24-0.5)</f>
        <v/>
      </c>
      <c r="BF24" s="15" t="str">
        <f>IF(BF$1+$A24&lt;1950,"",SUM('longitudinális lx'!BF24:BF$112)/'longitudinális lx'!BF24-0.5)</f>
        <v/>
      </c>
      <c r="BG24" s="15" t="str">
        <f>IF(BG$1+$A24&lt;1950,"",SUM('longitudinális lx'!BG24:BG$112)/'longitudinális lx'!BG24-0.5)</f>
        <v/>
      </c>
      <c r="BH24" s="15" t="str">
        <f>IF(BH$1+$A24&lt;1950,"",SUM('longitudinális lx'!BH24:BH$112)/'longitudinális lx'!BH24-0.5)</f>
        <v/>
      </c>
      <c r="BI24" s="15" t="str">
        <f>IF(BI$1+$A24&lt;1950,"",SUM('longitudinális lx'!BI24:BI$112)/'longitudinális lx'!BI24-0.5)</f>
        <v/>
      </c>
      <c r="BJ24" s="15" t="str">
        <f>IF(BJ$1+$A24&lt;1950,"",SUM('longitudinális lx'!BJ24:BJ$112)/'longitudinális lx'!BJ24-0.5)</f>
        <v/>
      </c>
      <c r="BK24" s="15" t="str">
        <f>IF(BK$1+$A24&lt;1950,"",SUM('longitudinális lx'!BK24:BK$112)/'longitudinális lx'!BK24-0.5)</f>
        <v/>
      </c>
      <c r="BL24" s="15" t="str">
        <f>IF(BL$1+$A24&lt;1950,"",SUM('longitudinális lx'!BL24:BL$112)/'longitudinális lx'!BL24-0.5)</f>
        <v/>
      </c>
      <c r="BM24" s="15" t="str">
        <f>IF(BM$1+$A24&lt;1950,"",SUM('longitudinális lx'!BM24:BM$112)/'longitudinális lx'!BM24-0.5)</f>
        <v/>
      </c>
      <c r="BN24" s="15" t="str">
        <f>IF(BN$1+$A24&lt;1950,"",SUM('longitudinális lx'!BN24:BN$112)/'longitudinális lx'!BN24-0.5)</f>
        <v/>
      </c>
      <c r="BO24" s="15" t="str">
        <f>IF(BO$1+$A24&lt;1950,"",SUM('longitudinális lx'!BO24:BO$112)/'longitudinális lx'!BO24-0.5)</f>
        <v/>
      </c>
      <c r="BP24" s="15" t="str">
        <f>IF(BP$1+$A24&lt;1950,"",SUM('longitudinális lx'!BP24:BP$112)/'longitudinális lx'!BP24-0.5)</f>
        <v/>
      </c>
      <c r="BQ24" s="15" t="str">
        <f>IF(BQ$1+$A24&lt;1950,"",SUM('longitudinális lx'!BQ24:BQ$112)/'longitudinális lx'!BQ24-0.5)</f>
        <v/>
      </c>
      <c r="BR24" s="15" t="str">
        <f>IF(BR$1+$A24&lt;1950,"",SUM('longitudinális lx'!BR24:BR$112)/'longitudinális lx'!BR24-0.5)</f>
        <v/>
      </c>
      <c r="BS24" s="15" t="str">
        <f>IF(BS$1+$A24&lt;1950,"",SUM('longitudinális lx'!BS24:BS$112)/'longitudinális lx'!BS24-0.5)</f>
        <v/>
      </c>
      <c r="BT24" s="15" t="str">
        <f>IF(BT$1+$A24&lt;1950,"",SUM('longitudinális lx'!BT24:BT$112)/'longitudinális lx'!BT24-0.5)</f>
        <v/>
      </c>
      <c r="BU24" s="15" t="str">
        <f>IF(BU$1+$A24&lt;1950,"",SUM('longitudinális lx'!BU24:BU$112)/'longitudinális lx'!BU24-0.5)</f>
        <v/>
      </c>
      <c r="BV24" s="15" t="str">
        <f>IF(BV$1+$A24&lt;1950,"",SUM('longitudinális lx'!BV24:BV$112)/'longitudinális lx'!BV24-0.5)</f>
        <v/>
      </c>
      <c r="BW24" s="15" t="str">
        <f>IF(BW$1+$A24&lt;1950,"",SUM('longitudinális lx'!BW24:BW$112)/'longitudinális lx'!BW24-0.5)</f>
        <v/>
      </c>
      <c r="BX24" s="15" t="str">
        <f>IF(BX$1+$A24&lt;1950,"",SUM('longitudinális lx'!BX24:BX$112)/'longitudinális lx'!BX24-0.5)</f>
        <v/>
      </c>
      <c r="BY24" s="15" t="str">
        <f>IF(BY$1+$A24&lt;1950,"",SUM('longitudinális lx'!BY24:BY$112)/'longitudinális lx'!BY24-0.5)</f>
        <v/>
      </c>
      <c r="BZ24" s="15" t="str">
        <f>IF(BZ$1+$A24&lt;1950,"",SUM('longitudinális lx'!BZ24:BZ$112)/'longitudinális lx'!BZ24-0.5)</f>
        <v/>
      </c>
      <c r="CA24" s="15" t="str">
        <f>IF(CA$1+$A24&lt;1950,"",SUM('longitudinális lx'!CA24:CA$112)/'longitudinális lx'!CA24-0.5)</f>
        <v/>
      </c>
      <c r="CB24" s="15" t="str">
        <f>IF(CB$1+$A24&lt;1950,"",SUM('longitudinális lx'!CB24:CB$112)/'longitudinális lx'!CB24-0.5)</f>
        <v/>
      </c>
      <c r="CC24" s="15" t="str">
        <f>IF(CC$1+$A24&lt;1950,"",SUM('longitudinális lx'!CC24:CC$112)/'longitudinális lx'!CC24-0.5)</f>
        <v/>
      </c>
      <c r="CD24" s="15" t="str">
        <f>IF(CD$1+$A24&lt;1950,"",SUM('longitudinális lx'!CD24:CD$112)/'longitudinális lx'!CD24-0.5)</f>
        <v/>
      </c>
      <c r="CE24" s="15" t="str">
        <f>IF(CE$1+$A24&lt;1950,"",SUM('longitudinális lx'!CE24:CE$112)/'longitudinális lx'!CE24-0.5)</f>
        <v/>
      </c>
      <c r="CF24" s="15" t="str">
        <f>IF(CF$1+$A24&lt;1950,"",SUM('longitudinális lx'!CF24:CF$112)/'longitudinális lx'!CF24-0.5)</f>
        <v/>
      </c>
      <c r="CG24" s="15" t="str">
        <f>IF(CG$1+$A24&lt;1950,"",SUM('longitudinális lx'!CG24:CG$112)/'longitudinális lx'!CG24-0.5)</f>
        <v/>
      </c>
      <c r="CH24" s="15" t="str">
        <f>IF(CH$1+$A24&lt;1950,"",SUM('longitudinális lx'!CH24:CH$112)/'longitudinális lx'!CH24-0.5)</f>
        <v/>
      </c>
      <c r="CI24" s="15" t="str">
        <f>IF(CI$1+$A24&lt;1950,"",SUM('longitudinális lx'!CI24:CI$112)/'longitudinális lx'!CI24-0.5)</f>
        <v/>
      </c>
      <c r="CJ24" s="15" t="str">
        <f>IF(CJ$1+$A24&lt;1950,"",SUM('longitudinális lx'!CJ24:CJ$112)/'longitudinális lx'!CJ24-0.5)</f>
        <v/>
      </c>
      <c r="CK24" s="15" t="str">
        <f>IF(CK$1+$A24&lt;1950,"",SUM('longitudinális lx'!CK24:CK$112)/'longitudinális lx'!CK24-0.5)</f>
        <v/>
      </c>
      <c r="CL24" s="15">
        <f>IF(CL$1+$A24&lt;1950,"",SUM('longitudinális lx'!CL24:CL$112)/'longitudinális lx'!CL24-0.5)</f>
        <v>54.719233607650949</v>
      </c>
      <c r="CM24" s="15">
        <f>IF(CM$1+$A24&lt;1950,"",SUM('longitudinális lx'!CM24:CM$112)/'longitudinális lx'!CM24-0.5)</f>
        <v>54.869661768994611</v>
      </c>
      <c r="CN24" s="15">
        <f>IF(CN$1+$A24&lt;1950,"",SUM('longitudinális lx'!CN24:CN$112)/'longitudinális lx'!CN24-0.5)</f>
        <v>55.047776081872726</v>
      </c>
      <c r="CO24" s="15">
        <f>IF(CO$1+$A24&lt;1950,"",SUM('longitudinális lx'!CO24:CO$112)/'longitudinális lx'!CO24-0.5)</f>
        <v>55.115037878963108</v>
      </c>
      <c r="CP24" s="15">
        <f>IF(CP$1+$A24&lt;1950,"",SUM('longitudinális lx'!CP24:CP$112)/'longitudinális lx'!CP24-0.5)</f>
        <v>55.461346865407748</v>
      </c>
      <c r="CQ24" s="15">
        <f>IF(CQ$1+$A24&lt;1950,"",SUM('longitudinális lx'!CQ24:CQ$112)/'longitudinális lx'!CQ24-0.5)</f>
        <v>55.549086224696346</v>
      </c>
      <c r="CR24" s="15">
        <f>IF(CR$1+$A24&lt;1950,"",SUM('longitudinális lx'!CR24:CR$112)/'longitudinális lx'!CR24-0.5)</f>
        <v>55.655206874023953</v>
      </c>
      <c r="CS24" s="15">
        <f>IF(CS$1+$A24&lt;1950,"",SUM('longitudinális lx'!CS24:CS$112)/'longitudinális lx'!CS24-0.5)</f>
        <v>55.725153748190081</v>
      </c>
      <c r="CT24" s="15">
        <f>IF(CT$1+$A24&lt;1950,"",SUM('longitudinális lx'!CT24:CT$112)/'longitudinális lx'!CT24-0.5)</f>
        <v>56.015902162665149</v>
      </c>
      <c r="CU24" s="15">
        <f>IF(CU$1+$A24&lt;1950,"",SUM('longitudinális lx'!CU24:CU$112)/'longitudinális lx'!CU24-0.5)</f>
        <v>56.068271507576917</v>
      </c>
      <c r="CV24" s="15">
        <f>IF(CV$1+$A24&lt;1950,"",SUM('longitudinális lx'!CV24:CV$112)/'longitudinális lx'!CV24-0.5)</f>
        <v>56.158281848861293</v>
      </c>
      <c r="CW24" s="15">
        <f>IF(CW$1+$A24&lt;1950,"",SUM('longitudinális lx'!CW24:CW$112)/'longitudinális lx'!CW24-0.5)</f>
        <v>56.226224586708391</v>
      </c>
      <c r="CX24" s="15">
        <f>IF(CX$1+$A24&lt;1950,"",SUM('longitudinális lx'!CX24:CX$112)/'longitudinális lx'!CX24-0.5)</f>
        <v>56.457477944459121</v>
      </c>
      <c r="CY24" s="15">
        <f>IF(CY$1+$A24&lt;1950,"",SUM('longitudinális lx'!CY24:CY$112)/'longitudinális lx'!CY24-0.5)</f>
        <v>56.580478279798811</v>
      </c>
      <c r="CZ24" s="15">
        <f>IF(CZ$1+$A24&lt;1950,"",SUM('longitudinális lx'!CZ24:CZ$112)/'longitudinális lx'!CZ24-0.5)</f>
        <v>56.603672911968246</v>
      </c>
      <c r="DA24" s="15">
        <f>IF(DA$1+$A24&lt;1950,"",SUM('longitudinális lx'!DA24:DA$112)/'longitudinális lx'!DA24-0.5)</f>
        <v>56.724012529789029</v>
      </c>
      <c r="DB24" s="15">
        <f>IF(DB$1+$A24&lt;1950,"",SUM('longitudinális lx'!DB24:DB$112)/'longitudinális lx'!DB24-0.5)</f>
        <v>56.504733188501248</v>
      </c>
      <c r="DC24" s="15">
        <f>IF(DC$1+$A24&lt;1950,"",SUM('longitudinális lx'!DC24:DC$112)/'longitudinális lx'!DC24-0.5)</f>
        <v>56.732664764878074</v>
      </c>
      <c r="DD24" s="15">
        <f>IF(DD$1+$A24&lt;1950,"",SUM('longitudinális lx'!DD24:DD$112)/'longitudinális lx'!DD24-0.5)</f>
        <v>56.890665188221291</v>
      </c>
      <c r="DE24" s="15">
        <f>IF(DE$1+$A24&lt;1950,"",SUM('longitudinális lx'!DE24:DE$112)/'longitudinális lx'!DE24-0.5)</f>
        <v>56.846244660285542</v>
      </c>
      <c r="DF24" s="15">
        <f>IF(DF$1+$A24&lt;1950,"",SUM('longitudinális lx'!DF24:DF$112)/'longitudinális lx'!DF24-0.5)</f>
        <v>56.91076794092703</v>
      </c>
      <c r="DG24" s="15">
        <f>IF(DG$1+$A24&lt;1950,"",SUM('longitudinális lx'!DG24:DG$112)/'longitudinális lx'!DG24-0.5)</f>
        <v>56.948843882812788</v>
      </c>
      <c r="DH24" s="15">
        <f>SUM('longitudinális lx'!DH24:DH$112)/'longitudinális lx'!DH24-0.5</f>
        <v>56.866935356583404</v>
      </c>
      <c r="DI24" s="15">
        <f>SUM('longitudinális lx'!DI24:DI$112)/'longitudinális lx'!DI24-0.5</f>
        <v>57.032544171936856</v>
      </c>
      <c r="DJ24" s="15">
        <f>SUM('longitudinális lx'!DJ24:DJ$112)/'longitudinális lx'!DJ24-0.5</f>
        <v>57.104982579005629</v>
      </c>
      <c r="DK24" s="15">
        <f>SUM('longitudinális lx'!DK24:DK$112)/'longitudinális lx'!DK24-0.5</f>
        <v>57.048078476701441</v>
      </c>
      <c r="DL24" s="15">
        <f>SUM('longitudinális lx'!DL24:DL$112)/'longitudinális lx'!DL24-0.5</f>
        <v>57.122967997116533</v>
      </c>
      <c r="DM24" s="15">
        <f>SUM('longitudinális lx'!DM24:DM$112)/'longitudinális lx'!DM24-0.5</f>
        <v>57.097391213877401</v>
      </c>
      <c r="DN24" s="15">
        <f>SUM('longitudinális lx'!DN24:DN$112)/'longitudinális lx'!DN24-0.5</f>
        <v>57.216019880723572</v>
      </c>
      <c r="DO24" s="15">
        <f>SUM('longitudinális lx'!DO24:DO$112)/'longitudinális lx'!DO24-0.5</f>
        <v>57.271690741336919</v>
      </c>
      <c r="DP24" s="15">
        <f>SUM('longitudinális lx'!DP24:DP$112)/'longitudinális lx'!DP24-0.5</f>
        <v>57.344104942976514</v>
      </c>
      <c r="DQ24" s="15">
        <f>SUM('longitudinális lx'!DQ24:DQ$112)/'longitudinális lx'!DQ24-0.5</f>
        <v>57.386296328997076</v>
      </c>
      <c r="DR24" s="15">
        <f>SUM('longitudinális lx'!DR24:DR$112)/'longitudinális lx'!DR24-0.5</f>
        <v>57.508350088140794</v>
      </c>
      <c r="DS24" s="15">
        <f>SUM('longitudinális lx'!DS24:DS$112)/'longitudinális lx'!DS24-0.5</f>
        <v>57.637834707732679</v>
      </c>
      <c r="DT24" s="15">
        <f>SUM('longitudinális lx'!DT24:DT$112)/'longitudinális lx'!DT24-0.5</f>
        <v>57.677619036888736</v>
      </c>
      <c r="DU24" s="15">
        <f>SUM('longitudinális lx'!DU24:DU$112)/'longitudinális lx'!DU24-0.5</f>
        <v>57.775458830112974</v>
      </c>
      <c r="DV24" s="15">
        <f>SUM('longitudinális lx'!DV24:DV$112)/'longitudinális lx'!DV24-0.5</f>
        <v>57.800587920506906</v>
      </c>
      <c r="DW24" s="15">
        <f>SUM('longitudinális lx'!DW24:DW$112)/'longitudinális lx'!DW24-0.5</f>
        <v>57.891155837951779</v>
      </c>
      <c r="DX24" s="15">
        <f>SUM('longitudinális lx'!DX24:DX$112)/'longitudinális lx'!DX24-0.5</f>
        <v>57.965107887029596</v>
      </c>
      <c r="DY24" s="15">
        <f>SUM('longitudinális lx'!DY24:DY$112)/'longitudinális lx'!DY24-0.5</f>
        <v>58.005603098278236</v>
      </c>
      <c r="DZ24" s="15">
        <f>SUM('longitudinális lx'!DZ24:DZ$112)/'longitudinális lx'!DZ24-0.5</f>
        <v>58.028850346002713</v>
      </c>
      <c r="EA24" s="15">
        <f>SUM('longitudinális lx'!EA24:EA$112)/'longitudinális lx'!EA24-0.5</f>
        <v>58.134784128907619</v>
      </c>
      <c r="EB24" s="15">
        <f>SUM('longitudinális lx'!EB24:EB$112)/'longitudinális lx'!EB24-0.5</f>
        <v>58.169470431056588</v>
      </c>
      <c r="EC24" s="15">
        <f>SUM('longitudinális lx'!EC24:EC$112)/'longitudinális lx'!EC24-0.5</f>
        <v>58.180275407989164</v>
      </c>
      <c r="ED24" s="15">
        <f>SUM('longitudinális lx'!ED24:ED$112)/'longitudinális lx'!ED24-0.5</f>
        <v>58.217451889478802</v>
      </c>
      <c r="EE24" s="15">
        <f>SUM('longitudinális lx'!EE24:EE$112)/'longitudinális lx'!EE24-0.5</f>
        <v>58.223445953845591</v>
      </c>
      <c r="EF24" s="15">
        <f>SUM('longitudinális lx'!EF24:EF$112)/'longitudinális lx'!EF24-0.5</f>
        <v>58.276073999427823</v>
      </c>
      <c r="EG24" s="15">
        <f>SUM('longitudinális lx'!EG24:EG$112)/'longitudinális lx'!EG24-0.5</f>
        <v>58.320349968594435</v>
      </c>
      <c r="EH24" s="15">
        <f>SUM('longitudinális lx'!EH24:EH$112)/'longitudinális lx'!EH24-0.5</f>
        <v>58.309848199511755</v>
      </c>
      <c r="EI24" s="15">
        <f>SUM('longitudinális lx'!EI24:EI$112)/'longitudinális lx'!EI24-0.5</f>
        <v>58.365337838070253</v>
      </c>
      <c r="EJ24" s="15">
        <f>SUM('longitudinális lx'!EJ24:EJ$112)/'longitudinális lx'!EJ24-0.5</f>
        <v>58.370322654191831</v>
      </c>
      <c r="EK24" s="15">
        <f>SUM('longitudinális lx'!EK24:EK$112)/'longitudinális lx'!EK24-0.5</f>
        <v>58.419703476258391</v>
      </c>
      <c r="EL24" s="15">
        <f>SUM('longitudinális lx'!EL24:EL$112)/'longitudinális lx'!EL24-0.5</f>
        <v>58.417255424412375</v>
      </c>
      <c r="EM24" s="15">
        <f>SUM('longitudinális lx'!EM24:EM$112)/'longitudinális lx'!EM24-0.5</f>
        <v>58.436746618172542</v>
      </c>
      <c r="EN24" s="15">
        <f>SUM('longitudinális lx'!EN24:EN$112)/'longitudinális lx'!EN24-0.5</f>
        <v>58.444867115775843</v>
      </c>
      <c r="EO24" s="15">
        <f>SUM('longitudinális lx'!EO24:EO$112)/'longitudinális lx'!EO24-0.5</f>
        <v>58.463012585643355</v>
      </c>
      <c r="EP24" s="15">
        <f>SUM('longitudinális lx'!EP24:EP$112)/'longitudinális lx'!EP24-0.5</f>
        <v>58.47227902017729</v>
      </c>
      <c r="EQ24" s="15">
        <f>SUM('longitudinális lx'!EQ24:EQ$112)/'longitudinális lx'!EQ24-0.5</f>
        <v>58.477772004450877</v>
      </c>
      <c r="ER24" s="15">
        <f>SUM('longitudinális lx'!ER24:ER$112)/'longitudinális lx'!ER24-0.5</f>
        <v>58.491711360848107</v>
      </c>
      <c r="ES24" s="15">
        <f>SUM('longitudinális lx'!ES24:ES$112)/'longitudinális lx'!ES24-0.5</f>
        <v>58.489921895485502</v>
      </c>
      <c r="ET24" s="15">
        <f>SUM('longitudinális lx'!ET24:ET$112)/'longitudinális lx'!ET24-0.5</f>
        <v>58.498765450553037</v>
      </c>
      <c r="EU24" s="15">
        <f>SUM('longitudinális lx'!EU24:EU$112)/'longitudinális lx'!EU24-0.5</f>
        <v>58.503235278763619</v>
      </c>
      <c r="EV24" s="15">
        <f>SUM('longitudinális lx'!EV24:EV$112)/'longitudinális lx'!EV24-0.5</f>
        <v>58.506970969552455</v>
      </c>
      <c r="EW24" s="15">
        <f>SUM('longitudinális lx'!EW24:EW$112)/'longitudinális lx'!EW24-0.5</f>
        <v>58.510036864000547</v>
      </c>
      <c r="EX24" s="15">
        <f>SUM('longitudinális lx'!EX24:EX$112)/'longitudinális lx'!EX24-0.5</f>
        <v>58.512552885805235</v>
      </c>
      <c r="EY24" s="15">
        <f>SUM('longitudinális lx'!EY24:EY$112)/'longitudinális lx'!EY24-0.5</f>
        <v>58.514569877145128</v>
      </c>
      <c r="EZ24" s="15">
        <f>SUM('longitudinális lx'!EZ24:EZ$112)/'longitudinális lx'!EZ24-0.5</f>
        <v>58.51612119492188</v>
      </c>
      <c r="FA24" s="15">
        <f>SUM('longitudinális lx'!FA24:FA$112)/'longitudinális lx'!FA24-0.5</f>
        <v>58.517261498337412</v>
      </c>
      <c r="FB24" s="15">
        <f>SUM('longitudinális lx'!FB24:FB$112)/'longitudinális lx'!FB24-0.5</f>
        <v>58.517993686014179</v>
      </c>
      <c r="FC24" s="15">
        <f>SUM('longitudinális lx'!FC24:FC$112)/'longitudinális lx'!FC24-0.5</f>
        <v>58.518354820955771</v>
      </c>
      <c r="FD24" s="15">
        <f>SUM('longitudinális lx'!FD24:FD$112)/'longitudinális lx'!FD24-0.5</f>
        <v>58.518354820955736</v>
      </c>
      <c r="FE24" s="15">
        <f>SUM('longitudinális lx'!FE24:FE$112)/'longitudinális lx'!FE24-0.5</f>
        <v>58.518354820955736</v>
      </c>
      <c r="FF24" s="15">
        <f>SUM('longitudinális lx'!FF24:FF$112)/'longitudinális lx'!FF24-0.5</f>
        <v>58.518354820955771</v>
      </c>
      <c r="FG24" s="15">
        <f>SUM('longitudinális lx'!FG24:FG$112)/'longitudinális lx'!FG24-0.5</f>
        <v>58.518354820955757</v>
      </c>
      <c r="FH24" s="15">
        <f>SUM('longitudinális lx'!FH24:FH$112)/'longitudinális lx'!FH24-0.5</f>
        <v>58.51835482095575</v>
      </c>
      <c r="FI24" s="15">
        <f>SUM('longitudinális lx'!FI24:FI$112)/'longitudinális lx'!FI24-0.5</f>
        <v>58.518354820955764</v>
      </c>
      <c r="FJ24" s="15">
        <f>SUM('longitudinális lx'!FJ24:FJ$112)/'longitudinális lx'!FJ24-0.5</f>
        <v>58.518354820955736</v>
      </c>
      <c r="FK24" s="15">
        <f>SUM('longitudinális lx'!FK24:FK$112)/'longitudinális lx'!FK24-0.5</f>
        <v>58.5183548209558</v>
      </c>
      <c r="FL24" s="15">
        <f>SUM('longitudinális lx'!FL24:FL$112)/'longitudinális lx'!FL24-0.5</f>
        <v>58.518354820955771</v>
      </c>
      <c r="FM24" s="15">
        <f>SUM('longitudinális lx'!FM24:FM$112)/'longitudinális lx'!FM24-0.5</f>
        <v>58.51835482095575</v>
      </c>
      <c r="FN24" s="15">
        <f>SUM('longitudinális lx'!FN24:FN$112)/'longitudinális lx'!FN24-0.5</f>
        <v>58.518354820955764</v>
      </c>
      <c r="FO24" s="15">
        <f>SUM('longitudinális lx'!FO24:FO$112)/'longitudinális lx'!FO24-0.5</f>
        <v>58.518354820955736</v>
      </c>
      <c r="FP24" s="15">
        <f>SUM('longitudinális lx'!FP24:FP$112)/'longitudinális lx'!FP24-0.5</f>
        <v>58.518354820955757</v>
      </c>
      <c r="FQ24" s="15">
        <f>SUM('longitudinális lx'!FQ24:FQ$112)/'longitudinális lx'!FQ24-0.5</f>
        <v>58.518354820955729</v>
      </c>
      <c r="FR24" s="15">
        <f>SUM('longitudinális lx'!FR24:FR$112)/'longitudinális lx'!FR24-0.5</f>
        <v>58.518354820955771</v>
      </c>
      <c r="FS24" s="15">
        <f>SUM('longitudinális lx'!FS24:FS$112)/'longitudinális lx'!FS24-0.5</f>
        <v>58.518354820955771</v>
      </c>
      <c r="FT24" s="15">
        <f>SUM('longitudinális lx'!FT24:FT$112)/'longitudinális lx'!FT24-0.5</f>
        <v>58.518354820955743</v>
      </c>
      <c r="FU24" s="15">
        <f>SUM('longitudinális lx'!FU24:FU$112)/'longitudinális lx'!FU24-0.5</f>
        <v>58.518354820955764</v>
      </c>
      <c r="FV24" s="15">
        <f>SUM('longitudinális lx'!FV24:FV$112)/'longitudinális lx'!FV24-0.5</f>
        <v>58.518354820955736</v>
      </c>
      <c r="FW24" s="15">
        <f>SUM('longitudinális lx'!FW24:FW$112)/'longitudinális lx'!FW24-0.5</f>
        <v>58.518354820955764</v>
      </c>
      <c r="FX24" s="15">
        <f>SUM('longitudinális lx'!FX24:FX$112)/'longitudinális lx'!FX24-0.5</f>
        <v>58.518354820955736</v>
      </c>
      <c r="FY24" s="15">
        <f>SUM('longitudinális lx'!FY24:FY$112)/'longitudinális lx'!FY24-0.5</f>
        <v>58.518354820955771</v>
      </c>
    </row>
    <row r="25" spans="1:181" x14ac:dyDescent="0.25">
      <c r="A25" s="13">
        <v>23</v>
      </c>
      <c r="B25" s="15" t="str">
        <f>IF(B$1+$A25&lt;1950,"",SUM('longitudinális lx'!B25:B$112)/'longitudinális lx'!B25-0.5)</f>
        <v/>
      </c>
      <c r="C25" s="15" t="str">
        <f>IF(C$1+$A25&lt;1950,"",SUM('longitudinális lx'!C25:C$112)/'longitudinális lx'!C25-0.5)</f>
        <v/>
      </c>
      <c r="D25" s="15" t="str">
        <f>IF(D$1+$A25&lt;1950,"",SUM('longitudinális lx'!D25:D$112)/'longitudinális lx'!D25-0.5)</f>
        <v/>
      </c>
      <c r="E25" s="15" t="str">
        <f>IF(E$1+$A25&lt;1950,"",SUM('longitudinális lx'!E25:E$112)/'longitudinális lx'!E25-0.5)</f>
        <v/>
      </c>
      <c r="F25" s="15" t="str">
        <f>IF(F$1+$A25&lt;1950,"",SUM('longitudinális lx'!F25:F$112)/'longitudinális lx'!F25-0.5)</f>
        <v/>
      </c>
      <c r="G25" s="15" t="str">
        <f>IF(G$1+$A25&lt;1950,"",SUM('longitudinális lx'!G25:G$112)/'longitudinális lx'!G25-0.5)</f>
        <v/>
      </c>
      <c r="H25" s="15" t="str">
        <f>IF(H$1+$A25&lt;1950,"",SUM('longitudinális lx'!H25:H$112)/'longitudinális lx'!H25-0.5)</f>
        <v/>
      </c>
      <c r="I25" s="15" t="str">
        <f>IF(I$1+$A25&lt;1950,"",SUM('longitudinális lx'!I25:I$112)/'longitudinális lx'!I25-0.5)</f>
        <v/>
      </c>
      <c r="J25" s="15" t="str">
        <f>IF(J$1+$A25&lt;1950,"",SUM('longitudinális lx'!J25:J$112)/'longitudinális lx'!J25-0.5)</f>
        <v/>
      </c>
      <c r="K25" s="15" t="str">
        <f>IF(K$1+$A25&lt;1950,"",SUM('longitudinális lx'!K25:K$112)/'longitudinális lx'!K25-0.5)</f>
        <v/>
      </c>
      <c r="L25" s="15" t="str">
        <f>IF(L$1+$A25&lt;1950,"",SUM('longitudinális lx'!L25:L$112)/'longitudinális lx'!L25-0.5)</f>
        <v/>
      </c>
      <c r="M25" s="15" t="str">
        <f>IF(M$1+$A25&lt;1950,"",SUM('longitudinális lx'!M25:M$112)/'longitudinális lx'!M25-0.5)</f>
        <v/>
      </c>
      <c r="N25" s="15" t="str">
        <f>IF(N$1+$A25&lt;1950,"",SUM('longitudinális lx'!N25:N$112)/'longitudinális lx'!N25-0.5)</f>
        <v/>
      </c>
      <c r="O25" s="15" t="str">
        <f>IF(O$1+$A25&lt;1950,"",SUM('longitudinális lx'!O25:O$112)/'longitudinális lx'!O25-0.5)</f>
        <v/>
      </c>
      <c r="P25" s="15" t="str">
        <f>IF(P$1+$A25&lt;1950,"",SUM('longitudinális lx'!P25:P$112)/'longitudinális lx'!P25-0.5)</f>
        <v/>
      </c>
      <c r="Q25" s="15" t="str">
        <f>IF(Q$1+$A25&lt;1950,"",SUM('longitudinális lx'!Q25:Q$112)/'longitudinális lx'!Q25-0.5)</f>
        <v/>
      </c>
      <c r="R25" s="15" t="str">
        <f>IF(R$1+$A25&lt;1950,"",SUM('longitudinális lx'!R25:R$112)/'longitudinális lx'!R25-0.5)</f>
        <v/>
      </c>
      <c r="S25" s="15" t="str">
        <f>IF(S$1+$A25&lt;1950,"",SUM('longitudinális lx'!S25:S$112)/'longitudinális lx'!S25-0.5)</f>
        <v/>
      </c>
      <c r="T25" s="15" t="str">
        <f>IF(T$1+$A25&lt;1950,"",SUM('longitudinális lx'!T25:T$112)/'longitudinális lx'!T25-0.5)</f>
        <v/>
      </c>
      <c r="U25" s="15" t="str">
        <f>IF(U$1+$A25&lt;1950,"",SUM('longitudinális lx'!U25:U$112)/'longitudinális lx'!U25-0.5)</f>
        <v/>
      </c>
      <c r="V25" s="15" t="str">
        <f>IF(V$1+$A25&lt;1950,"",SUM('longitudinális lx'!V25:V$112)/'longitudinális lx'!V25-0.5)</f>
        <v/>
      </c>
      <c r="W25" s="15" t="str">
        <f>IF(W$1+$A25&lt;1950,"",SUM('longitudinális lx'!W25:W$112)/'longitudinális lx'!W25-0.5)</f>
        <v/>
      </c>
      <c r="X25" s="15" t="str">
        <f>IF(X$1+$A25&lt;1950,"",SUM('longitudinális lx'!X25:X$112)/'longitudinális lx'!X25-0.5)</f>
        <v/>
      </c>
      <c r="Y25" s="15" t="str">
        <f>IF(Y$1+$A25&lt;1950,"",SUM('longitudinális lx'!Y25:Y$112)/'longitudinális lx'!Y25-0.5)</f>
        <v/>
      </c>
      <c r="Z25" s="15" t="str">
        <f>IF(Z$1+$A25&lt;1950,"",SUM('longitudinális lx'!Z25:Z$112)/'longitudinális lx'!Z25-0.5)</f>
        <v/>
      </c>
      <c r="AA25" s="15" t="str">
        <f>IF(AA$1+$A25&lt;1950,"",SUM('longitudinális lx'!AA25:AA$112)/'longitudinális lx'!AA25-0.5)</f>
        <v/>
      </c>
      <c r="AB25" s="15" t="str">
        <f>IF(AB$1+$A25&lt;1950,"",SUM('longitudinális lx'!AB25:AB$112)/'longitudinális lx'!AB25-0.5)</f>
        <v/>
      </c>
      <c r="AC25" s="15" t="str">
        <f>IF(AC$1+$A25&lt;1950,"",SUM('longitudinális lx'!AC25:AC$112)/'longitudinális lx'!AC25-0.5)</f>
        <v/>
      </c>
      <c r="AD25" s="15" t="str">
        <f>IF(AD$1+$A25&lt;1950,"",SUM('longitudinális lx'!AD25:AD$112)/'longitudinális lx'!AD25-0.5)</f>
        <v/>
      </c>
      <c r="AE25" s="15" t="str">
        <f>IF(AE$1+$A25&lt;1950,"",SUM('longitudinális lx'!AE25:AE$112)/'longitudinális lx'!AE25-0.5)</f>
        <v/>
      </c>
      <c r="AF25" s="15" t="str">
        <f>IF(AF$1+$A25&lt;1950,"",SUM('longitudinális lx'!AF25:AF$112)/'longitudinális lx'!AF25-0.5)</f>
        <v/>
      </c>
      <c r="AG25" s="15" t="str">
        <f>IF(AG$1+$A25&lt;1950,"",SUM('longitudinális lx'!AG25:AG$112)/'longitudinális lx'!AG25-0.5)</f>
        <v/>
      </c>
      <c r="AH25" s="15" t="str">
        <f>IF(AH$1+$A25&lt;1950,"",SUM('longitudinális lx'!AH25:AH$112)/'longitudinális lx'!AH25-0.5)</f>
        <v/>
      </c>
      <c r="AI25" s="15" t="str">
        <f>IF(AI$1+$A25&lt;1950,"",SUM('longitudinális lx'!AI25:AI$112)/'longitudinális lx'!AI25-0.5)</f>
        <v/>
      </c>
      <c r="AJ25" s="15" t="str">
        <f>IF(AJ$1+$A25&lt;1950,"",SUM('longitudinális lx'!AJ25:AJ$112)/'longitudinális lx'!AJ25-0.5)</f>
        <v/>
      </c>
      <c r="AK25" s="15" t="str">
        <f>IF(AK$1+$A25&lt;1950,"",SUM('longitudinális lx'!AK25:AK$112)/'longitudinális lx'!AK25-0.5)</f>
        <v/>
      </c>
      <c r="AL25" s="15" t="str">
        <f>IF(AL$1+$A25&lt;1950,"",SUM('longitudinális lx'!AL25:AL$112)/'longitudinális lx'!AL25-0.5)</f>
        <v/>
      </c>
      <c r="AM25" s="15" t="str">
        <f>IF(AM$1+$A25&lt;1950,"",SUM('longitudinális lx'!AM25:AM$112)/'longitudinális lx'!AM25-0.5)</f>
        <v/>
      </c>
      <c r="AN25" s="15" t="str">
        <f>IF(AN$1+$A25&lt;1950,"",SUM('longitudinális lx'!AN25:AN$112)/'longitudinális lx'!AN25-0.5)</f>
        <v/>
      </c>
      <c r="AO25" s="15" t="str">
        <f>IF(AO$1+$A25&lt;1950,"",SUM('longitudinális lx'!AO25:AO$112)/'longitudinális lx'!AO25-0.5)</f>
        <v/>
      </c>
      <c r="AP25" s="15" t="str">
        <f>IF(AP$1+$A25&lt;1950,"",SUM('longitudinális lx'!AP25:AP$112)/'longitudinális lx'!AP25-0.5)</f>
        <v/>
      </c>
      <c r="AQ25" s="15" t="str">
        <f>IF(AQ$1+$A25&lt;1950,"",SUM('longitudinális lx'!AQ25:AQ$112)/'longitudinális lx'!AQ25-0.5)</f>
        <v/>
      </c>
      <c r="AR25" s="15" t="str">
        <f>IF(AR$1+$A25&lt;1950,"",SUM('longitudinális lx'!AR25:AR$112)/'longitudinális lx'!AR25-0.5)</f>
        <v/>
      </c>
      <c r="AS25" s="15" t="str">
        <f>IF(AS$1+$A25&lt;1950,"",SUM('longitudinális lx'!AS25:AS$112)/'longitudinális lx'!AS25-0.5)</f>
        <v/>
      </c>
      <c r="AT25" s="15" t="str">
        <f>IF(AT$1+$A25&lt;1950,"",SUM('longitudinális lx'!AT25:AT$112)/'longitudinális lx'!AT25-0.5)</f>
        <v/>
      </c>
      <c r="AU25" s="15" t="str">
        <f>IF(AU$1+$A25&lt;1950,"",SUM('longitudinális lx'!AU25:AU$112)/'longitudinális lx'!AU25-0.5)</f>
        <v/>
      </c>
      <c r="AV25" s="15" t="str">
        <f>IF(AV$1+$A25&lt;1950,"",SUM('longitudinális lx'!AV25:AV$112)/'longitudinális lx'!AV25-0.5)</f>
        <v/>
      </c>
      <c r="AW25" s="15" t="str">
        <f>IF(AW$1+$A25&lt;1950,"",SUM('longitudinális lx'!AW25:AW$112)/'longitudinális lx'!AW25-0.5)</f>
        <v/>
      </c>
      <c r="AX25" s="15" t="str">
        <f>IF(AX$1+$A25&lt;1950,"",SUM('longitudinális lx'!AX25:AX$112)/'longitudinális lx'!AX25-0.5)</f>
        <v/>
      </c>
      <c r="AY25" s="15" t="str">
        <f>IF(AY$1+$A25&lt;1950,"",SUM('longitudinális lx'!AY25:AY$112)/'longitudinális lx'!AY25-0.5)</f>
        <v/>
      </c>
      <c r="AZ25" s="15" t="str">
        <f>IF(AZ$1+$A25&lt;1950,"",SUM('longitudinális lx'!AZ25:AZ$112)/'longitudinális lx'!AZ25-0.5)</f>
        <v/>
      </c>
      <c r="BA25" s="15" t="str">
        <f>IF(BA$1+$A25&lt;1950,"",SUM('longitudinális lx'!BA25:BA$112)/'longitudinális lx'!BA25-0.5)</f>
        <v/>
      </c>
      <c r="BB25" s="15" t="str">
        <f>IF(BB$1+$A25&lt;1950,"",SUM('longitudinális lx'!BB25:BB$112)/'longitudinális lx'!BB25-0.5)</f>
        <v/>
      </c>
      <c r="BC25" s="15" t="str">
        <f>IF(BC$1+$A25&lt;1950,"",SUM('longitudinális lx'!BC25:BC$112)/'longitudinális lx'!BC25-0.5)</f>
        <v/>
      </c>
      <c r="BD25" s="15" t="str">
        <f>IF(BD$1+$A25&lt;1950,"",SUM('longitudinális lx'!BD25:BD$112)/'longitudinális lx'!BD25-0.5)</f>
        <v/>
      </c>
      <c r="BE25" s="15" t="str">
        <f>IF(BE$1+$A25&lt;1950,"",SUM('longitudinális lx'!BE25:BE$112)/'longitudinális lx'!BE25-0.5)</f>
        <v/>
      </c>
      <c r="BF25" s="15" t="str">
        <f>IF(BF$1+$A25&lt;1950,"",SUM('longitudinális lx'!BF25:BF$112)/'longitudinális lx'!BF25-0.5)</f>
        <v/>
      </c>
      <c r="BG25" s="15" t="str">
        <f>IF(BG$1+$A25&lt;1950,"",SUM('longitudinális lx'!BG25:BG$112)/'longitudinális lx'!BG25-0.5)</f>
        <v/>
      </c>
      <c r="BH25" s="15" t="str">
        <f>IF(BH$1+$A25&lt;1950,"",SUM('longitudinális lx'!BH25:BH$112)/'longitudinális lx'!BH25-0.5)</f>
        <v/>
      </c>
      <c r="BI25" s="15" t="str">
        <f>IF(BI$1+$A25&lt;1950,"",SUM('longitudinális lx'!BI25:BI$112)/'longitudinális lx'!BI25-0.5)</f>
        <v/>
      </c>
      <c r="BJ25" s="15" t="str">
        <f>IF(BJ$1+$A25&lt;1950,"",SUM('longitudinális lx'!BJ25:BJ$112)/'longitudinális lx'!BJ25-0.5)</f>
        <v/>
      </c>
      <c r="BK25" s="15" t="str">
        <f>IF(BK$1+$A25&lt;1950,"",SUM('longitudinális lx'!BK25:BK$112)/'longitudinális lx'!BK25-0.5)</f>
        <v/>
      </c>
      <c r="BL25" s="15" t="str">
        <f>IF(BL$1+$A25&lt;1950,"",SUM('longitudinális lx'!BL25:BL$112)/'longitudinális lx'!BL25-0.5)</f>
        <v/>
      </c>
      <c r="BM25" s="15" t="str">
        <f>IF(BM$1+$A25&lt;1950,"",SUM('longitudinális lx'!BM25:BM$112)/'longitudinális lx'!BM25-0.5)</f>
        <v/>
      </c>
      <c r="BN25" s="15" t="str">
        <f>IF(BN$1+$A25&lt;1950,"",SUM('longitudinális lx'!BN25:BN$112)/'longitudinális lx'!BN25-0.5)</f>
        <v/>
      </c>
      <c r="BO25" s="15" t="str">
        <f>IF(BO$1+$A25&lt;1950,"",SUM('longitudinális lx'!BO25:BO$112)/'longitudinális lx'!BO25-0.5)</f>
        <v/>
      </c>
      <c r="BP25" s="15" t="str">
        <f>IF(BP$1+$A25&lt;1950,"",SUM('longitudinális lx'!BP25:BP$112)/'longitudinális lx'!BP25-0.5)</f>
        <v/>
      </c>
      <c r="BQ25" s="15" t="str">
        <f>IF(BQ$1+$A25&lt;1950,"",SUM('longitudinális lx'!BQ25:BQ$112)/'longitudinális lx'!BQ25-0.5)</f>
        <v/>
      </c>
      <c r="BR25" s="15" t="str">
        <f>IF(BR$1+$A25&lt;1950,"",SUM('longitudinális lx'!BR25:BR$112)/'longitudinális lx'!BR25-0.5)</f>
        <v/>
      </c>
      <c r="BS25" s="15" t="str">
        <f>IF(BS$1+$A25&lt;1950,"",SUM('longitudinális lx'!BS25:BS$112)/'longitudinális lx'!BS25-0.5)</f>
        <v/>
      </c>
      <c r="BT25" s="15" t="str">
        <f>IF(BT$1+$A25&lt;1950,"",SUM('longitudinális lx'!BT25:BT$112)/'longitudinális lx'!BT25-0.5)</f>
        <v/>
      </c>
      <c r="BU25" s="15" t="str">
        <f>IF(BU$1+$A25&lt;1950,"",SUM('longitudinális lx'!BU25:BU$112)/'longitudinális lx'!BU25-0.5)</f>
        <v/>
      </c>
      <c r="BV25" s="15" t="str">
        <f>IF(BV$1+$A25&lt;1950,"",SUM('longitudinális lx'!BV25:BV$112)/'longitudinális lx'!BV25-0.5)</f>
        <v/>
      </c>
      <c r="BW25" s="15" t="str">
        <f>IF(BW$1+$A25&lt;1950,"",SUM('longitudinális lx'!BW25:BW$112)/'longitudinális lx'!BW25-0.5)</f>
        <v/>
      </c>
      <c r="BX25" s="15" t="str">
        <f>IF(BX$1+$A25&lt;1950,"",SUM('longitudinális lx'!BX25:BX$112)/'longitudinális lx'!BX25-0.5)</f>
        <v/>
      </c>
      <c r="BY25" s="15" t="str">
        <f>IF(BY$1+$A25&lt;1950,"",SUM('longitudinális lx'!BY25:BY$112)/'longitudinális lx'!BY25-0.5)</f>
        <v/>
      </c>
      <c r="BZ25" s="15" t="str">
        <f>IF(BZ$1+$A25&lt;1950,"",SUM('longitudinális lx'!BZ25:BZ$112)/'longitudinális lx'!BZ25-0.5)</f>
        <v/>
      </c>
      <c r="CA25" s="15" t="str">
        <f>IF(CA$1+$A25&lt;1950,"",SUM('longitudinális lx'!CA25:CA$112)/'longitudinális lx'!CA25-0.5)</f>
        <v/>
      </c>
      <c r="CB25" s="15" t="str">
        <f>IF(CB$1+$A25&lt;1950,"",SUM('longitudinális lx'!CB25:CB$112)/'longitudinális lx'!CB25-0.5)</f>
        <v/>
      </c>
      <c r="CC25" s="15" t="str">
        <f>IF(CC$1+$A25&lt;1950,"",SUM('longitudinális lx'!CC25:CC$112)/'longitudinális lx'!CC25-0.5)</f>
        <v/>
      </c>
      <c r="CD25" s="15" t="str">
        <f>IF(CD$1+$A25&lt;1950,"",SUM('longitudinális lx'!CD25:CD$112)/'longitudinális lx'!CD25-0.5)</f>
        <v/>
      </c>
      <c r="CE25" s="15" t="str">
        <f>IF(CE$1+$A25&lt;1950,"",SUM('longitudinális lx'!CE25:CE$112)/'longitudinális lx'!CE25-0.5)</f>
        <v/>
      </c>
      <c r="CF25" s="15" t="str">
        <f>IF(CF$1+$A25&lt;1950,"",SUM('longitudinális lx'!CF25:CF$112)/'longitudinális lx'!CF25-0.5)</f>
        <v/>
      </c>
      <c r="CG25" s="15" t="str">
        <f>IF(CG$1+$A25&lt;1950,"",SUM('longitudinális lx'!CG25:CG$112)/'longitudinális lx'!CG25-0.5)</f>
        <v/>
      </c>
      <c r="CH25" s="15" t="str">
        <f>IF(CH$1+$A25&lt;1950,"",SUM('longitudinális lx'!CH25:CH$112)/'longitudinális lx'!CH25-0.5)</f>
        <v/>
      </c>
      <c r="CI25" s="15" t="str">
        <f>IF(CI$1+$A25&lt;1950,"",SUM('longitudinális lx'!CI25:CI$112)/'longitudinális lx'!CI25-0.5)</f>
        <v/>
      </c>
      <c r="CJ25" s="15" t="str">
        <f>IF(CJ$1+$A25&lt;1950,"",SUM('longitudinális lx'!CJ25:CJ$112)/'longitudinális lx'!CJ25-0.5)</f>
        <v/>
      </c>
      <c r="CK25" s="15">
        <f>IF(CK$1+$A25&lt;1950,"",SUM('longitudinális lx'!CK25:CK$112)/'longitudinális lx'!CK25-0.5)</f>
        <v>53.42443478115549</v>
      </c>
      <c r="CL25" s="15">
        <f>IF(CL$1+$A25&lt;1950,"",SUM('longitudinális lx'!CL25:CL$112)/'longitudinális lx'!CL25-0.5)</f>
        <v>53.826256332626222</v>
      </c>
      <c r="CM25" s="15">
        <f>IF(CM$1+$A25&lt;1950,"",SUM('longitudinális lx'!CM25:CM$112)/'longitudinális lx'!CM25-0.5)</f>
        <v>53.969340662406822</v>
      </c>
      <c r="CN25" s="15">
        <f>IF(CN$1+$A25&lt;1950,"",SUM('longitudinális lx'!CN25:CN$112)/'longitudinális lx'!CN25-0.5)</f>
        <v>54.137928664168605</v>
      </c>
      <c r="CO25" s="15">
        <f>IF(CO$1+$A25&lt;1950,"",SUM('longitudinális lx'!CO25:CO$112)/'longitudinális lx'!CO25-0.5)</f>
        <v>54.169707586549649</v>
      </c>
      <c r="CP25" s="15">
        <f>IF(CP$1+$A25&lt;1950,"",SUM('longitudinális lx'!CP25:CP$112)/'longitudinális lx'!CP25-0.5)</f>
        <v>54.529583549008514</v>
      </c>
      <c r="CQ25" s="15">
        <f>IF(CQ$1+$A25&lt;1950,"",SUM('longitudinális lx'!CQ25:CQ$112)/'longitudinális lx'!CQ25-0.5)</f>
        <v>54.60308725020154</v>
      </c>
      <c r="CR25" s="15">
        <f>IF(CR$1+$A25&lt;1950,"",SUM('longitudinális lx'!CR25:CR$112)/'longitudinális lx'!CR25-0.5)</f>
        <v>54.715944412878123</v>
      </c>
      <c r="CS25" s="15">
        <f>IF(CS$1+$A25&lt;1950,"",SUM('longitudinális lx'!CS25:CS$112)/'longitudinális lx'!CS25-0.5)</f>
        <v>54.784307957704826</v>
      </c>
      <c r="CT25" s="15">
        <f>IF(CT$1+$A25&lt;1950,"",SUM('longitudinális lx'!CT25:CT$112)/'longitudinális lx'!CT25-0.5)</f>
        <v>55.062018638134788</v>
      </c>
      <c r="CU25" s="15">
        <f>IF(CU$1+$A25&lt;1950,"",SUM('longitudinális lx'!CU25:CU$112)/'longitudinális lx'!CU25-0.5)</f>
        <v>55.116658000036956</v>
      </c>
      <c r="CV25" s="15">
        <f>IF(CV$1+$A25&lt;1950,"",SUM('longitudinális lx'!CV25:CV$112)/'longitudinális lx'!CV25-0.5)</f>
        <v>55.202844124160613</v>
      </c>
      <c r="CW25" s="15">
        <f>IF(CW$1+$A25&lt;1950,"",SUM('longitudinális lx'!CW25:CW$112)/'longitudinális lx'!CW25-0.5)</f>
        <v>55.276981640000798</v>
      </c>
      <c r="CX25" s="15">
        <f>IF(CX$1+$A25&lt;1950,"",SUM('longitudinális lx'!CX25:CX$112)/'longitudinális lx'!CX25-0.5)</f>
        <v>55.500598405231152</v>
      </c>
      <c r="CY25" s="15">
        <f>IF(CY$1+$A25&lt;1950,"",SUM('longitudinális lx'!CY25:CY$112)/'longitudinális lx'!CY25-0.5)</f>
        <v>55.618638954287732</v>
      </c>
      <c r="CZ25" s="15">
        <f>IF(CZ$1+$A25&lt;1950,"",SUM('longitudinális lx'!CZ25:CZ$112)/'longitudinális lx'!CZ25-0.5)</f>
        <v>55.635108572768999</v>
      </c>
      <c r="DA25" s="15">
        <f>IF(DA$1+$A25&lt;1950,"",SUM('longitudinális lx'!DA25:DA$112)/'longitudinális lx'!DA25-0.5)</f>
        <v>55.754952753803622</v>
      </c>
      <c r="DB25" s="15">
        <f>IF(DB$1+$A25&lt;1950,"",SUM('longitudinális lx'!DB25:DB$112)/'longitudinális lx'!DB25-0.5)</f>
        <v>55.532749563282891</v>
      </c>
      <c r="DC25" s="15">
        <f>IF(DC$1+$A25&lt;1950,"",SUM('longitudinális lx'!DC25:DC$112)/'longitudinális lx'!DC25-0.5)</f>
        <v>55.756855212619499</v>
      </c>
      <c r="DD25" s="15">
        <f>IF(DD$1+$A25&lt;1950,"",SUM('longitudinális lx'!DD25:DD$112)/'longitudinális lx'!DD25-0.5)</f>
        <v>55.917745706160254</v>
      </c>
      <c r="DE25" s="15">
        <f>IF(DE$1+$A25&lt;1950,"",SUM('longitudinális lx'!DE25:DE$112)/'longitudinális lx'!DE25-0.5)</f>
        <v>55.882329351070233</v>
      </c>
      <c r="DF25" s="15">
        <f>IF(DF$1+$A25&lt;1950,"",SUM('longitudinális lx'!DF25:DF$112)/'longitudinális lx'!DF25-0.5)</f>
        <v>55.941246213882536</v>
      </c>
      <c r="DG25" s="15">
        <f>IF(DG$1+$A25&lt;1950,"",SUM('longitudinális lx'!DG25:DG$112)/'longitudinális lx'!DG25-0.5)</f>
        <v>55.981038074515254</v>
      </c>
      <c r="DH25" s="15">
        <f>SUM('longitudinális lx'!DH25:DH$112)/'longitudinális lx'!DH25-0.5</f>
        <v>55.894568695244075</v>
      </c>
      <c r="DI25" s="15">
        <f>SUM('longitudinális lx'!DI25:DI$112)/'longitudinális lx'!DI25-0.5</f>
        <v>56.058561110047478</v>
      </c>
      <c r="DJ25" s="15">
        <f>SUM('longitudinális lx'!DJ25:DJ$112)/'longitudinális lx'!DJ25-0.5</f>
        <v>56.12650064925235</v>
      </c>
      <c r="DK25" s="15">
        <f>SUM('longitudinális lx'!DK25:DK$112)/'longitudinális lx'!DK25-0.5</f>
        <v>56.076366660031447</v>
      </c>
      <c r="DL25" s="15">
        <f>SUM('longitudinális lx'!DL25:DL$112)/'longitudinális lx'!DL25-0.5</f>
        <v>56.147326347445933</v>
      </c>
      <c r="DM25" s="15">
        <f>SUM('longitudinális lx'!DM25:DM$112)/'longitudinális lx'!DM25-0.5</f>
        <v>56.126837169205388</v>
      </c>
      <c r="DN25" s="15">
        <f>SUM('longitudinális lx'!DN25:DN$112)/'longitudinális lx'!DN25-0.5</f>
        <v>56.246095311238534</v>
      </c>
      <c r="DO25" s="15">
        <f>SUM('longitudinális lx'!DO25:DO$112)/'longitudinális lx'!DO25-0.5</f>
        <v>56.294976681776447</v>
      </c>
      <c r="DP25" s="15">
        <f>SUM('longitudinális lx'!DP25:DP$112)/'longitudinális lx'!DP25-0.5</f>
        <v>56.382785236937643</v>
      </c>
      <c r="DQ25" s="15">
        <f>SUM('longitudinális lx'!DQ25:DQ$112)/'longitudinális lx'!DQ25-0.5</f>
        <v>56.417601009552328</v>
      </c>
      <c r="DR25" s="15">
        <f>SUM('longitudinális lx'!DR25:DR$112)/'longitudinális lx'!DR25-0.5</f>
        <v>56.537439182123677</v>
      </c>
      <c r="DS25" s="15">
        <f>SUM('longitudinális lx'!DS25:DS$112)/'longitudinális lx'!DS25-0.5</f>
        <v>56.665845972259092</v>
      </c>
      <c r="DT25" s="15">
        <f>SUM('longitudinális lx'!DT25:DT$112)/'longitudinális lx'!DT25-0.5</f>
        <v>56.704505154311249</v>
      </c>
      <c r="DU25" s="15">
        <f>SUM('longitudinális lx'!DU25:DU$112)/'longitudinális lx'!DU25-0.5</f>
        <v>56.809271300180079</v>
      </c>
      <c r="DV25" s="15">
        <f>SUM('longitudinális lx'!DV25:DV$112)/'longitudinális lx'!DV25-0.5</f>
        <v>56.830973336375195</v>
      </c>
      <c r="DW25" s="15">
        <f>SUM('longitudinális lx'!DW25:DW$112)/'longitudinális lx'!DW25-0.5</f>
        <v>56.917567919194596</v>
      </c>
      <c r="DX25" s="15">
        <f>SUM('longitudinális lx'!DX25:DX$112)/'longitudinális lx'!DX25-0.5</f>
        <v>56.993854814436801</v>
      </c>
      <c r="DY25" s="15">
        <f>SUM('longitudinális lx'!DY25:DY$112)/'longitudinális lx'!DY25-0.5</f>
        <v>57.036672901645126</v>
      </c>
      <c r="DZ25" s="15">
        <f>SUM('longitudinális lx'!DZ25:DZ$112)/'longitudinális lx'!DZ25-0.5</f>
        <v>57.053022615501227</v>
      </c>
      <c r="EA25" s="15">
        <f>SUM('longitudinális lx'!EA25:EA$112)/'longitudinális lx'!EA25-0.5</f>
        <v>57.170539863623056</v>
      </c>
      <c r="EB25" s="15">
        <f>SUM('longitudinális lx'!EB25:EB$112)/'longitudinális lx'!EB25-0.5</f>
        <v>57.193124612147571</v>
      </c>
      <c r="EC25" s="15">
        <f>SUM('longitudinális lx'!EC25:EC$112)/'longitudinális lx'!EC25-0.5</f>
        <v>57.199316182329341</v>
      </c>
      <c r="ED25" s="15">
        <f>SUM('longitudinális lx'!ED25:ED$112)/'longitudinális lx'!ED25-0.5</f>
        <v>57.248636153001428</v>
      </c>
      <c r="EE25" s="15">
        <f>SUM('longitudinális lx'!EE25:EE$112)/'longitudinális lx'!EE25-0.5</f>
        <v>57.250010958886676</v>
      </c>
      <c r="EF25" s="15">
        <f>SUM('longitudinális lx'!EF25:EF$112)/'longitudinális lx'!EF25-0.5</f>
        <v>57.295146397739082</v>
      </c>
      <c r="EG25" s="15">
        <f>SUM('longitudinális lx'!EG25:EG$112)/'longitudinális lx'!EG25-0.5</f>
        <v>57.341172790799114</v>
      </c>
      <c r="EH25" s="15">
        <f>SUM('longitudinális lx'!EH25:EH$112)/'longitudinális lx'!EH25-0.5</f>
        <v>57.331824292742994</v>
      </c>
      <c r="EI25" s="15">
        <f>SUM('longitudinális lx'!EI25:EI$112)/'longitudinális lx'!EI25-0.5</f>
        <v>57.385597797299312</v>
      </c>
      <c r="EJ25" s="15">
        <f>SUM('longitudinális lx'!EJ25:EJ$112)/'longitudinális lx'!EJ25-0.5</f>
        <v>57.395217597758858</v>
      </c>
      <c r="EK25" s="15">
        <f>SUM('longitudinális lx'!EK25:EK$112)/'longitudinális lx'!EK25-0.5</f>
        <v>57.431869168783841</v>
      </c>
      <c r="EL25" s="15">
        <f>SUM('longitudinális lx'!EL25:EL$112)/'longitudinális lx'!EL25-0.5</f>
        <v>57.431158902549001</v>
      </c>
      <c r="EM25" s="15">
        <f>SUM('longitudinális lx'!EM25:EM$112)/'longitudinális lx'!EM25-0.5</f>
        <v>57.455292311712299</v>
      </c>
      <c r="EN25" s="15">
        <f>SUM('longitudinális lx'!EN25:EN$112)/'longitudinális lx'!EN25-0.5</f>
        <v>57.464575071300075</v>
      </c>
      <c r="EO25" s="15">
        <f>SUM('longitudinális lx'!EO25:EO$112)/'longitudinális lx'!EO25-0.5</f>
        <v>57.479826735396635</v>
      </c>
      <c r="EP25" s="15">
        <f>SUM('longitudinális lx'!EP25:EP$112)/'longitudinális lx'!EP25-0.5</f>
        <v>57.48503572803746</v>
      </c>
      <c r="EQ25" s="15">
        <f>SUM('longitudinális lx'!EQ25:EQ$112)/'longitudinális lx'!EQ25-0.5</f>
        <v>57.495750687163898</v>
      </c>
      <c r="ER25" s="15">
        <f>SUM('longitudinális lx'!ER25:ER$112)/'longitudinális lx'!ER25-0.5</f>
        <v>57.502151748162781</v>
      </c>
      <c r="ES25" s="15">
        <f>SUM('longitudinális lx'!ES25:ES$112)/'longitudinális lx'!ES25-0.5</f>
        <v>57.507324092713304</v>
      </c>
      <c r="ET25" s="15">
        <f>SUM('longitudinális lx'!ET25:ET$112)/'longitudinális lx'!ET25-0.5</f>
        <v>57.512124190928958</v>
      </c>
      <c r="EU25" s="15">
        <f>SUM('longitudinális lx'!EU25:EU$112)/'longitudinális lx'!EU25-0.5</f>
        <v>57.516109430697114</v>
      </c>
      <c r="EV25" s="15">
        <f>SUM('longitudinális lx'!EV25:EV$112)/'longitudinális lx'!EV25-0.5</f>
        <v>57.519377958172321</v>
      </c>
      <c r="EW25" s="15">
        <f>SUM('longitudinális lx'!EW25:EW$112)/'longitudinális lx'!EW25-0.5</f>
        <v>57.521993506626401</v>
      </c>
      <c r="EX25" s="15">
        <f>SUM('longitudinális lx'!EX25:EX$112)/'longitudinális lx'!EX25-0.5</f>
        <v>57.52407542299833</v>
      </c>
      <c r="EY25" s="15">
        <f>SUM('longitudinális lx'!EY25:EY$112)/'longitudinális lx'!EY25-0.5</f>
        <v>57.525673977298958</v>
      </c>
      <c r="EZ25" s="15">
        <f>SUM('longitudinális lx'!EZ25:EZ$112)/'longitudinális lx'!EZ25-0.5</f>
        <v>57.526821970339441</v>
      </c>
      <c r="FA25" s="15">
        <f>SUM('longitudinális lx'!FA25:FA$112)/'longitudinális lx'!FA25-0.5</f>
        <v>57.527573528184071</v>
      </c>
      <c r="FB25" s="15">
        <f>SUM('longitudinális lx'!FB25:FB$112)/'longitudinális lx'!FB25-0.5</f>
        <v>57.527931025437546</v>
      </c>
      <c r="FC25" s="15">
        <f>SUM('longitudinális lx'!FC25:FC$112)/'longitudinális lx'!FC25-0.5</f>
        <v>57.527931025437546</v>
      </c>
      <c r="FD25" s="15">
        <f>SUM('longitudinális lx'!FD25:FD$112)/'longitudinális lx'!FD25-0.5</f>
        <v>57.52793102543751</v>
      </c>
      <c r="FE25" s="15">
        <f>SUM('longitudinális lx'!FE25:FE$112)/'longitudinális lx'!FE25-0.5</f>
        <v>57.527931025437525</v>
      </c>
      <c r="FF25" s="15">
        <f>SUM('longitudinális lx'!FF25:FF$112)/'longitudinális lx'!FF25-0.5</f>
        <v>57.527931025437546</v>
      </c>
      <c r="FG25" s="15">
        <f>SUM('longitudinális lx'!FG25:FG$112)/'longitudinális lx'!FG25-0.5</f>
        <v>57.527931025437532</v>
      </c>
      <c r="FH25" s="15">
        <f>SUM('longitudinális lx'!FH25:FH$112)/'longitudinális lx'!FH25-0.5</f>
        <v>57.527931025437525</v>
      </c>
      <c r="FI25" s="15">
        <f>SUM('longitudinális lx'!FI25:FI$112)/'longitudinális lx'!FI25-0.5</f>
        <v>57.527931025437532</v>
      </c>
      <c r="FJ25" s="15">
        <f>SUM('longitudinális lx'!FJ25:FJ$112)/'longitudinális lx'!FJ25-0.5</f>
        <v>57.52793102543751</v>
      </c>
      <c r="FK25" s="15">
        <f>SUM('longitudinális lx'!FK25:FK$112)/'longitudinális lx'!FK25-0.5</f>
        <v>57.527931025437574</v>
      </c>
      <c r="FL25" s="15">
        <f>SUM('longitudinális lx'!FL25:FL$112)/'longitudinális lx'!FL25-0.5</f>
        <v>57.527931025437546</v>
      </c>
      <c r="FM25" s="15">
        <f>SUM('longitudinális lx'!FM25:FM$112)/'longitudinális lx'!FM25-0.5</f>
        <v>57.527931025437532</v>
      </c>
      <c r="FN25" s="15">
        <f>SUM('longitudinális lx'!FN25:FN$112)/'longitudinális lx'!FN25-0.5</f>
        <v>57.527931025437546</v>
      </c>
      <c r="FO25" s="15">
        <f>SUM('longitudinális lx'!FO25:FO$112)/'longitudinális lx'!FO25-0.5</f>
        <v>57.527931025437496</v>
      </c>
      <c r="FP25" s="15">
        <f>SUM('longitudinális lx'!FP25:FP$112)/'longitudinális lx'!FP25-0.5</f>
        <v>57.527931025437532</v>
      </c>
      <c r="FQ25" s="15">
        <f>SUM('longitudinális lx'!FQ25:FQ$112)/'longitudinális lx'!FQ25-0.5</f>
        <v>57.527931025437518</v>
      </c>
      <c r="FR25" s="15">
        <f>SUM('longitudinális lx'!FR25:FR$112)/'longitudinális lx'!FR25-0.5</f>
        <v>57.527931025437553</v>
      </c>
      <c r="FS25" s="15">
        <f>SUM('longitudinális lx'!FS25:FS$112)/'longitudinális lx'!FS25-0.5</f>
        <v>57.527931025437539</v>
      </c>
      <c r="FT25" s="15">
        <f>SUM('longitudinális lx'!FT25:FT$112)/'longitudinális lx'!FT25-0.5</f>
        <v>57.527931025437518</v>
      </c>
      <c r="FU25" s="15">
        <f>SUM('longitudinális lx'!FU25:FU$112)/'longitudinális lx'!FU25-0.5</f>
        <v>57.527931025437532</v>
      </c>
      <c r="FV25" s="15">
        <f>SUM('longitudinális lx'!FV25:FV$112)/'longitudinális lx'!FV25-0.5</f>
        <v>57.527931025437503</v>
      </c>
      <c r="FW25" s="15">
        <f>SUM('longitudinális lx'!FW25:FW$112)/'longitudinális lx'!FW25-0.5</f>
        <v>57.527931025437539</v>
      </c>
      <c r="FX25" s="15">
        <f>SUM('longitudinális lx'!FX25:FX$112)/'longitudinális lx'!FX25-0.5</f>
        <v>57.52793102543751</v>
      </c>
      <c r="FY25" s="15">
        <f>SUM('longitudinális lx'!FY25:FY$112)/'longitudinális lx'!FY25-0.5</f>
        <v>57.527931025437546</v>
      </c>
    </row>
    <row r="26" spans="1:181" x14ac:dyDescent="0.25">
      <c r="A26" s="13">
        <v>24</v>
      </c>
      <c r="B26" s="15" t="str">
        <f>IF(B$1+$A26&lt;1950,"",SUM('longitudinális lx'!B26:B$112)/'longitudinális lx'!B26-0.5)</f>
        <v/>
      </c>
      <c r="C26" s="15" t="str">
        <f>IF(C$1+$A26&lt;1950,"",SUM('longitudinális lx'!C26:C$112)/'longitudinális lx'!C26-0.5)</f>
        <v/>
      </c>
      <c r="D26" s="15" t="str">
        <f>IF(D$1+$A26&lt;1950,"",SUM('longitudinális lx'!D26:D$112)/'longitudinális lx'!D26-0.5)</f>
        <v/>
      </c>
      <c r="E26" s="15" t="str">
        <f>IF(E$1+$A26&lt;1950,"",SUM('longitudinális lx'!E26:E$112)/'longitudinális lx'!E26-0.5)</f>
        <v/>
      </c>
      <c r="F26" s="15" t="str">
        <f>IF(F$1+$A26&lt;1950,"",SUM('longitudinális lx'!F26:F$112)/'longitudinális lx'!F26-0.5)</f>
        <v/>
      </c>
      <c r="G26" s="15" t="str">
        <f>IF(G$1+$A26&lt;1950,"",SUM('longitudinális lx'!G26:G$112)/'longitudinális lx'!G26-0.5)</f>
        <v/>
      </c>
      <c r="H26" s="15" t="str">
        <f>IF(H$1+$A26&lt;1950,"",SUM('longitudinális lx'!H26:H$112)/'longitudinális lx'!H26-0.5)</f>
        <v/>
      </c>
      <c r="I26" s="15" t="str">
        <f>IF(I$1+$A26&lt;1950,"",SUM('longitudinális lx'!I26:I$112)/'longitudinális lx'!I26-0.5)</f>
        <v/>
      </c>
      <c r="J26" s="15" t="str">
        <f>IF(J$1+$A26&lt;1950,"",SUM('longitudinális lx'!J26:J$112)/'longitudinális lx'!J26-0.5)</f>
        <v/>
      </c>
      <c r="K26" s="15" t="str">
        <f>IF(K$1+$A26&lt;1950,"",SUM('longitudinális lx'!K26:K$112)/'longitudinális lx'!K26-0.5)</f>
        <v/>
      </c>
      <c r="L26" s="15" t="str">
        <f>IF(L$1+$A26&lt;1950,"",SUM('longitudinális lx'!L26:L$112)/'longitudinális lx'!L26-0.5)</f>
        <v/>
      </c>
      <c r="M26" s="15" t="str">
        <f>IF(M$1+$A26&lt;1950,"",SUM('longitudinális lx'!M26:M$112)/'longitudinális lx'!M26-0.5)</f>
        <v/>
      </c>
      <c r="N26" s="15" t="str">
        <f>IF(N$1+$A26&lt;1950,"",SUM('longitudinális lx'!N26:N$112)/'longitudinális lx'!N26-0.5)</f>
        <v/>
      </c>
      <c r="O26" s="15" t="str">
        <f>IF(O$1+$A26&lt;1950,"",SUM('longitudinális lx'!O26:O$112)/'longitudinális lx'!O26-0.5)</f>
        <v/>
      </c>
      <c r="P26" s="15" t="str">
        <f>IF(P$1+$A26&lt;1950,"",SUM('longitudinális lx'!P26:P$112)/'longitudinális lx'!P26-0.5)</f>
        <v/>
      </c>
      <c r="Q26" s="15" t="str">
        <f>IF(Q$1+$A26&lt;1950,"",SUM('longitudinális lx'!Q26:Q$112)/'longitudinális lx'!Q26-0.5)</f>
        <v/>
      </c>
      <c r="R26" s="15" t="str">
        <f>IF(R$1+$A26&lt;1950,"",SUM('longitudinális lx'!R26:R$112)/'longitudinális lx'!R26-0.5)</f>
        <v/>
      </c>
      <c r="S26" s="15" t="str">
        <f>IF(S$1+$A26&lt;1950,"",SUM('longitudinális lx'!S26:S$112)/'longitudinális lx'!S26-0.5)</f>
        <v/>
      </c>
      <c r="T26" s="15" t="str">
        <f>IF(T$1+$A26&lt;1950,"",SUM('longitudinális lx'!T26:T$112)/'longitudinális lx'!T26-0.5)</f>
        <v/>
      </c>
      <c r="U26" s="15" t="str">
        <f>IF(U$1+$A26&lt;1950,"",SUM('longitudinális lx'!U26:U$112)/'longitudinális lx'!U26-0.5)</f>
        <v/>
      </c>
      <c r="V26" s="15" t="str">
        <f>IF(V$1+$A26&lt;1950,"",SUM('longitudinális lx'!V26:V$112)/'longitudinális lx'!V26-0.5)</f>
        <v/>
      </c>
      <c r="W26" s="15" t="str">
        <f>IF(W$1+$A26&lt;1950,"",SUM('longitudinális lx'!W26:W$112)/'longitudinális lx'!W26-0.5)</f>
        <v/>
      </c>
      <c r="X26" s="15" t="str">
        <f>IF(X$1+$A26&lt;1950,"",SUM('longitudinális lx'!X26:X$112)/'longitudinális lx'!X26-0.5)</f>
        <v/>
      </c>
      <c r="Y26" s="15" t="str">
        <f>IF(Y$1+$A26&lt;1950,"",SUM('longitudinális lx'!Y26:Y$112)/'longitudinális lx'!Y26-0.5)</f>
        <v/>
      </c>
      <c r="Z26" s="15" t="str">
        <f>IF(Z$1+$A26&lt;1950,"",SUM('longitudinális lx'!Z26:Z$112)/'longitudinális lx'!Z26-0.5)</f>
        <v/>
      </c>
      <c r="AA26" s="15" t="str">
        <f>IF(AA$1+$A26&lt;1950,"",SUM('longitudinális lx'!AA26:AA$112)/'longitudinális lx'!AA26-0.5)</f>
        <v/>
      </c>
      <c r="AB26" s="15" t="str">
        <f>IF(AB$1+$A26&lt;1950,"",SUM('longitudinális lx'!AB26:AB$112)/'longitudinális lx'!AB26-0.5)</f>
        <v/>
      </c>
      <c r="AC26" s="15" t="str">
        <f>IF(AC$1+$A26&lt;1950,"",SUM('longitudinális lx'!AC26:AC$112)/'longitudinális lx'!AC26-0.5)</f>
        <v/>
      </c>
      <c r="AD26" s="15" t="str">
        <f>IF(AD$1+$A26&lt;1950,"",SUM('longitudinális lx'!AD26:AD$112)/'longitudinális lx'!AD26-0.5)</f>
        <v/>
      </c>
      <c r="AE26" s="15" t="str">
        <f>IF(AE$1+$A26&lt;1950,"",SUM('longitudinális lx'!AE26:AE$112)/'longitudinális lx'!AE26-0.5)</f>
        <v/>
      </c>
      <c r="AF26" s="15" t="str">
        <f>IF(AF$1+$A26&lt;1950,"",SUM('longitudinális lx'!AF26:AF$112)/'longitudinális lx'!AF26-0.5)</f>
        <v/>
      </c>
      <c r="AG26" s="15" t="str">
        <f>IF(AG$1+$A26&lt;1950,"",SUM('longitudinális lx'!AG26:AG$112)/'longitudinális lx'!AG26-0.5)</f>
        <v/>
      </c>
      <c r="AH26" s="15" t="str">
        <f>IF(AH$1+$A26&lt;1950,"",SUM('longitudinális lx'!AH26:AH$112)/'longitudinális lx'!AH26-0.5)</f>
        <v/>
      </c>
      <c r="AI26" s="15" t="str">
        <f>IF(AI$1+$A26&lt;1950,"",SUM('longitudinális lx'!AI26:AI$112)/'longitudinális lx'!AI26-0.5)</f>
        <v/>
      </c>
      <c r="AJ26" s="15" t="str">
        <f>IF(AJ$1+$A26&lt;1950,"",SUM('longitudinális lx'!AJ26:AJ$112)/'longitudinális lx'!AJ26-0.5)</f>
        <v/>
      </c>
      <c r="AK26" s="15" t="str">
        <f>IF(AK$1+$A26&lt;1950,"",SUM('longitudinális lx'!AK26:AK$112)/'longitudinális lx'!AK26-0.5)</f>
        <v/>
      </c>
      <c r="AL26" s="15" t="str">
        <f>IF(AL$1+$A26&lt;1950,"",SUM('longitudinális lx'!AL26:AL$112)/'longitudinális lx'!AL26-0.5)</f>
        <v/>
      </c>
      <c r="AM26" s="15" t="str">
        <f>IF(AM$1+$A26&lt;1950,"",SUM('longitudinális lx'!AM26:AM$112)/'longitudinális lx'!AM26-0.5)</f>
        <v/>
      </c>
      <c r="AN26" s="15" t="str">
        <f>IF(AN$1+$A26&lt;1950,"",SUM('longitudinális lx'!AN26:AN$112)/'longitudinális lx'!AN26-0.5)</f>
        <v/>
      </c>
      <c r="AO26" s="15" t="str">
        <f>IF(AO$1+$A26&lt;1950,"",SUM('longitudinális lx'!AO26:AO$112)/'longitudinális lx'!AO26-0.5)</f>
        <v/>
      </c>
      <c r="AP26" s="15" t="str">
        <f>IF(AP$1+$A26&lt;1950,"",SUM('longitudinális lx'!AP26:AP$112)/'longitudinális lx'!AP26-0.5)</f>
        <v/>
      </c>
      <c r="AQ26" s="15" t="str">
        <f>IF(AQ$1+$A26&lt;1950,"",SUM('longitudinális lx'!AQ26:AQ$112)/'longitudinális lx'!AQ26-0.5)</f>
        <v/>
      </c>
      <c r="AR26" s="15" t="str">
        <f>IF(AR$1+$A26&lt;1950,"",SUM('longitudinális lx'!AR26:AR$112)/'longitudinális lx'!AR26-0.5)</f>
        <v/>
      </c>
      <c r="AS26" s="15" t="str">
        <f>IF(AS$1+$A26&lt;1950,"",SUM('longitudinális lx'!AS26:AS$112)/'longitudinális lx'!AS26-0.5)</f>
        <v/>
      </c>
      <c r="AT26" s="15" t="str">
        <f>IF(AT$1+$A26&lt;1950,"",SUM('longitudinális lx'!AT26:AT$112)/'longitudinális lx'!AT26-0.5)</f>
        <v/>
      </c>
      <c r="AU26" s="15" t="str">
        <f>IF(AU$1+$A26&lt;1950,"",SUM('longitudinális lx'!AU26:AU$112)/'longitudinális lx'!AU26-0.5)</f>
        <v/>
      </c>
      <c r="AV26" s="15" t="str">
        <f>IF(AV$1+$A26&lt;1950,"",SUM('longitudinális lx'!AV26:AV$112)/'longitudinális lx'!AV26-0.5)</f>
        <v/>
      </c>
      <c r="AW26" s="15" t="str">
        <f>IF(AW$1+$A26&lt;1950,"",SUM('longitudinális lx'!AW26:AW$112)/'longitudinális lx'!AW26-0.5)</f>
        <v/>
      </c>
      <c r="AX26" s="15" t="str">
        <f>IF(AX$1+$A26&lt;1950,"",SUM('longitudinális lx'!AX26:AX$112)/'longitudinális lx'!AX26-0.5)</f>
        <v/>
      </c>
      <c r="AY26" s="15" t="str">
        <f>IF(AY$1+$A26&lt;1950,"",SUM('longitudinális lx'!AY26:AY$112)/'longitudinális lx'!AY26-0.5)</f>
        <v/>
      </c>
      <c r="AZ26" s="15" t="str">
        <f>IF(AZ$1+$A26&lt;1950,"",SUM('longitudinális lx'!AZ26:AZ$112)/'longitudinális lx'!AZ26-0.5)</f>
        <v/>
      </c>
      <c r="BA26" s="15" t="str">
        <f>IF(BA$1+$A26&lt;1950,"",SUM('longitudinális lx'!BA26:BA$112)/'longitudinális lx'!BA26-0.5)</f>
        <v/>
      </c>
      <c r="BB26" s="15" t="str">
        <f>IF(BB$1+$A26&lt;1950,"",SUM('longitudinális lx'!BB26:BB$112)/'longitudinális lx'!BB26-0.5)</f>
        <v/>
      </c>
      <c r="BC26" s="15" t="str">
        <f>IF(BC$1+$A26&lt;1950,"",SUM('longitudinális lx'!BC26:BC$112)/'longitudinális lx'!BC26-0.5)</f>
        <v/>
      </c>
      <c r="BD26" s="15" t="str">
        <f>IF(BD$1+$A26&lt;1950,"",SUM('longitudinális lx'!BD26:BD$112)/'longitudinális lx'!BD26-0.5)</f>
        <v/>
      </c>
      <c r="BE26" s="15" t="str">
        <f>IF(BE$1+$A26&lt;1950,"",SUM('longitudinális lx'!BE26:BE$112)/'longitudinális lx'!BE26-0.5)</f>
        <v/>
      </c>
      <c r="BF26" s="15" t="str">
        <f>IF(BF$1+$A26&lt;1950,"",SUM('longitudinális lx'!BF26:BF$112)/'longitudinális lx'!BF26-0.5)</f>
        <v/>
      </c>
      <c r="BG26" s="15" t="str">
        <f>IF(BG$1+$A26&lt;1950,"",SUM('longitudinális lx'!BG26:BG$112)/'longitudinális lx'!BG26-0.5)</f>
        <v/>
      </c>
      <c r="BH26" s="15" t="str">
        <f>IF(BH$1+$A26&lt;1950,"",SUM('longitudinális lx'!BH26:BH$112)/'longitudinális lx'!BH26-0.5)</f>
        <v/>
      </c>
      <c r="BI26" s="15" t="str">
        <f>IF(BI$1+$A26&lt;1950,"",SUM('longitudinális lx'!BI26:BI$112)/'longitudinális lx'!BI26-0.5)</f>
        <v/>
      </c>
      <c r="BJ26" s="15" t="str">
        <f>IF(BJ$1+$A26&lt;1950,"",SUM('longitudinális lx'!BJ26:BJ$112)/'longitudinális lx'!BJ26-0.5)</f>
        <v/>
      </c>
      <c r="BK26" s="15" t="str">
        <f>IF(BK$1+$A26&lt;1950,"",SUM('longitudinális lx'!BK26:BK$112)/'longitudinális lx'!BK26-0.5)</f>
        <v/>
      </c>
      <c r="BL26" s="15" t="str">
        <f>IF(BL$1+$A26&lt;1950,"",SUM('longitudinális lx'!BL26:BL$112)/'longitudinális lx'!BL26-0.5)</f>
        <v/>
      </c>
      <c r="BM26" s="15" t="str">
        <f>IF(BM$1+$A26&lt;1950,"",SUM('longitudinális lx'!BM26:BM$112)/'longitudinális lx'!BM26-0.5)</f>
        <v/>
      </c>
      <c r="BN26" s="15" t="str">
        <f>IF(BN$1+$A26&lt;1950,"",SUM('longitudinális lx'!BN26:BN$112)/'longitudinális lx'!BN26-0.5)</f>
        <v/>
      </c>
      <c r="BO26" s="15" t="str">
        <f>IF(BO$1+$A26&lt;1950,"",SUM('longitudinális lx'!BO26:BO$112)/'longitudinális lx'!BO26-0.5)</f>
        <v/>
      </c>
      <c r="BP26" s="15" t="str">
        <f>IF(BP$1+$A26&lt;1950,"",SUM('longitudinális lx'!BP26:BP$112)/'longitudinális lx'!BP26-0.5)</f>
        <v/>
      </c>
      <c r="BQ26" s="15" t="str">
        <f>IF(BQ$1+$A26&lt;1950,"",SUM('longitudinális lx'!BQ26:BQ$112)/'longitudinális lx'!BQ26-0.5)</f>
        <v/>
      </c>
      <c r="BR26" s="15" t="str">
        <f>IF(BR$1+$A26&lt;1950,"",SUM('longitudinális lx'!BR26:BR$112)/'longitudinális lx'!BR26-0.5)</f>
        <v/>
      </c>
      <c r="BS26" s="15" t="str">
        <f>IF(BS$1+$A26&lt;1950,"",SUM('longitudinális lx'!BS26:BS$112)/'longitudinális lx'!BS26-0.5)</f>
        <v/>
      </c>
      <c r="BT26" s="15" t="str">
        <f>IF(BT$1+$A26&lt;1950,"",SUM('longitudinális lx'!BT26:BT$112)/'longitudinális lx'!BT26-0.5)</f>
        <v/>
      </c>
      <c r="BU26" s="15" t="str">
        <f>IF(BU$1+$A26&lt;1950,"",SUM('longitudinális lx'!BU26:BU$112)/'longitudinális lx'!BU26-0.5)</f>
        <v/>
      </c>
      <c r="BV26" s="15" t="str">
        <f>IF(BV$1+$A26&lt;1950,"",SUM('longitudinális lx'!BV26:BV$112)/'longitudinális lx'!BV26-0.5)</f>
        <v/>
      </c>
      <c r="BW26" s="15" t="str">
        <f>IF(BW$1+$A26&lt;1950,"",SUM('longitudinális lx'!BW26:BW$112)/'longitudinális lx'!BW26-0.5)</f>
        <v/>
      </c>
      <c r="BX26" s="15" t="str">
        <f>IF(BX$1+$A26&lt;1950,"",SUM('longitudinális lx'!BX26:BX$112)/'longitudinális lx'!BX26-0.5)</f>
        <v/>
      </c>
      <c r="BY26" s="15" t="str">
        <f>IF(BY$1+$A26&lt;1950,"",SUM('longitudinális lx'!BY26:BY$112)/'longitudinális lx'!BY26-0.5)</f>
        <v/>
      </c>
      <c r="BZ26" s="15" t="str">
        <f>IF(BZ$1+$A26&lt;1950,"",SUM('longitudinális lx'!BZ26:BZ$112)/'longitudinális lx'!BZ26-0.5)</f>
        <v/>
      </c>
      <c r="CA26" s="15" t="str">
        <f>IF(CA$1+$A26&lt;1950,"",SUM('longitudinális lx'!CA26:CA$112)/'longitudinális lx'!CA26-0.5)</f>
        <v/>
      </c>
      <c r="CB26" s="15" t="str">
        <f>IF(CB$1+$A26&lt;1950,"",SUM('longitudinális lx'!CB26:CB$112)/'longitudinális lx'!CB26-0.5)</f>
        <v/>
      </c>
      <c r="CC26" s="15" t="str">
        <f>IF(CC$1+$A26&lt;1950,"",SUM('longitudinális lx'!CC26:CC$112)/'longitudinális lx'!CC26-0.5)</f>
        <v/>
      </c>
      <c r="CD26" s="15" t="str">
        <f>IF(CD$1+$A26&lt;1950,"",SUM('longitudinális lx'!CD26:CD$112)/'longitudinális lx'!CD26-0.5)</f>
        <v/>
      </c>
      <c r="CE26" s="15" t="str">
        <f>IF(CE$1+$A26&lt;1950,"",SUM('longitudinális lx'!CE26:CE$112)/'longitudinális lx'!CE26-0.5)</f>
        <v/>
      </c>
      <c r="CF26" s="15" t="str">
        <f>IF(CF$1+$A26&lt;1950,"",SUM('longitudinális lx'!CF26:CF$112)/'longitudinális lx'!CF26-0.5)</f>
        <v/>
      </c>
      <c r="CG26" s="15" t="str">
        <f>IF(CG$1+$A26&lt;1950,"",SUM('longitudinális lx'!CG26:CG$112)/'longitudinális lx'!CG26-0.5)</f>
        <v/>
      </c>
      <c r="CH26" s="15" t="str">
        <f>IF(CH$1+$A26&lt;1950,"",SUM('longitudinális lx'!CH26:CH$112)/'longitudinális lx'!CH26-0.5)</f>
        <v/>
      </c>
      <c r="CI26" s="15" t="str">
        <f>IF(CI$1+$A26&lt;1950,"",SUM('longitudinális lx'!CI26:CI$112)/'longitudinális lx'!CI26-0.5)</f>
        <v/>
      </c>
      <c r="CJ26" s="15">
        <f>IF(CJ$1+$A26&lt;1950,"",SUM('longitudinális lx'!CJ26:CJ$112)/'longitudinális lx'!CJ26-0.5)</f>
        <v>52.44821969821723</v>
      </c>
      <c r="CK26" s="15">
        <f>IF(CK$1+$A26&lt;1950,"",SUM('longitudinális lx'!CK26:CK$112)/'longitudinális lx'!CK26-0.5)</f>
        <v>52.533152744281281</v>
      </c>
      <c r="CL26" s="15">
        <f>IF(CL$1+$A26&lt;1950,"",SUM('longitudinális lx'!CL26:CL$112)/'longitudinális lx'!CL26-0.5)</f>
        <v>52.937406137392003</v>
      </c>
      <c r="CM26" s="15">
        <f>IF(CM$1+$A26&lt;1950,"",SUM('longitudinális lx'!CM26:CM$112)/'longitudinális lx'!CM26-0.5)</f>
        <v>53.061466384588321</v>
      </c>
      <c r="CN26" s="15">
        <f>IF(CN$1+$A26&lt;1950,"",SUM('longitudinális lx'!CN26:CN$112)/'longitudinális lx'!CN26-0.5)</f>
        <v>53.210437755138045</v>
      </c>
      <c r="CO26" s="15">
        <f>IF(CO$1+$A26&lt;1950,"",SUM('longitudinális lx'!CO26:CO$112)/'longitudinális lx'!CO26-0.5)</f>
        <v>53.227195685933602</v>
      </c>
      <c r="CP26" s="15">
        <f>IF(CP$1+$A26&lt;1950,"",SUM('longitudinális lx'!CP26:CP$112)/'longitudinális lx'!CP26-0.5)</f>
        <v>53.580960461446885</v>
      </c>
      <c r="CQ26" s="15">
        <f>IF(CQ$1+$A26&lt;1950,"",SUM('longitudinális lx'!CQ26:CQ$112)/'longitudinális lx'!CQ26-0.5)</f>
        <v>53.662666183002841</v>
      </c>
      <c r="CR26" s="15">
        <f>IF(CR$1+$A26&lt;1950,"",SUM('longitudinális lx'!CR26:CR$112)/'longitudinális lx'!CR26-0.5)</f>
        <v>53.769671387551796</v>
      </c>
      <c r="CS26" s="15">
        <f>IF(CS$1+$A26&lt;1950,"",SUM('longitudinális lx'!CS26:CS$112)/'longitudinális lx'!CS26-0.5)</f>
        <v>53.826139084800126</v>
      </c>
      <c r="CT26" s="15">
        <f>IF(CT$1+$A26&lt;1950,"",SUM('longitudinális lx'!CT26:CT$112)/'longitudinális lx'!CT26-0.5)</f>
        <v>54.106796211027834</v>
      </c>
      <c r="CU26" s="15">
        <f>IF(CU$1+$A26&lt;1950,"",SUM('longitudinális lx'!CU26:CU$112)/'longitudinális lx'!CU26-0.5)</f>
        <v>54.165857271581373</v>
      </c>
      <c r="CV26" s="15">
        <f>IF(CV$1+$A26&lt;1950,"",SUM('longitudinális lx'!CV26:CV$112)/'longitudinális lx'!CV26-0.5)</f>
        <v>54.235685535481899</v>
      </c>
      <c r="CW26" s="15">
        <f>IF(CW$1+$A26&lt;1950,"",SUM('longitudinális lx'!CW26:CW$112)/'longitudinális lx'!CW26-0.5)</f>
        <v>54.322484301971436</v>
      </c>
      <c r="CX26" s="15">
        <f>IF(CX$1+$A26&lt;1950,"",SUM('longitudinális lx'!CX26:CX$112)/'longitudinális lx'!CX26-0.5)</f>
        <v>54.53527062572536</v>
      </c>
      <c r="CY26" s="15">
        <f>IF(CY$1+$A26&lt;1950,"",SUM('longitudinális lx'!CY26:CY$112)/'longitudinális lx'!CY26-0.5)</f>
        <v>54.648419100602055</v>
      </c>
      <c r="CZ26" s="15">
        <f>IF(CZ$1+$A26&lt;1950,"",SUM('longitudinális lx'!CZ26:CZ$112)/'longitudinális lx'!CZ26-0.5)</f>
        <v>54.667105493955496</v>
      </c>
      <c r="DA26" s="15">
        <f>IF(DA$1+$A26&lt;1950,"",SUM('longitudinális lx'!DA26:DA$112)/'longitudinális lx'!DA26-0.5)</f>
        <v>54.787019224954093</v>
      </c>
      <c r="DB26" s="15">
        <f>IF(DB$1+$A26&lt;1950,"",SUM('longitudinális lx'!DB26:DB$112)/'longitudinális lx'!DB26-0.5)</f>
        <v>54.57405510461134</v>
      </c>
      <c r="DC26" s="15">
        <f>IF(DC$1+$A26&lt;1950,"",SUM('longitudinális lx'!DC26:DC$112)/'longitudinális lx'!DC26-0.5)</f>
        <v>54.799435778168693</v>
      </c>
      <c r="DD26" s="15">
        <f>IF(DD$1+$A26&lt;1950,"",SUM('longitudinális lx'!DD26:DD$112)/'longitudinális lx'!DD26-0.5)</f>
        <v>54.953235777057571</v>
      </c>
      <c r="DE26" s="15">
        <f>IF(DE$1+$A26&lt;1950,"",SUM('longitudinális lx'!DE26:DE$112)/'longitudinális lx'!DE26-0.5)</f>
        <v>54.920014961243879</v>
      </c>
      <c r="DF26" s="15">
        <f>IF(DF$1+$A26&lt;1950,"",SUM('longitudinális lx'!DF26:DF$112)/'longitudinális lx'!DF26-0.5)</f>
        <v>54.974530932441986</v>
      </c>
      <c r="DG26" s="15">
        <f>IF(DG$1+$A26&lt;1950,"",SUM('longitudinális lx'!DG26:DG$112)/'longitudinális lx'!DG26-0.5)</f>
        <v>55.011014022087188</v>
      </c>
      <c r="DH26" s="15">
        <f>SUM('longitudinális lx'!DH26:DH$112)/'longitudinális lx'!DH26-0.5</f>
        <v>54.921725340660998</v>
      </c>
      <c r="DI26" s="15">
        <f>SUM('longitudinális lx'!DI26:DI$112)/'longitudinális lx'!DI26-0.5</f>
        <v>55.086354287191078</v>
      </c>
      <c r="DJ26" s="15">
        <f>SUM('longitudinális lx'!DJ26:DJ$112)/'longitudinális lx'!DJ26-0.5</f>
        <v>55.150987083569113</v>
      </c>
      <c r="DK26" s="15">
        <f>SUM('longitudinális lx'!DK26:DK$112)/'longitudinális lx'!DK26-0.5</f>
        <v>55.103612430122212</v>
      </c>
      <c r="DL26" s="15">
        <f>SUM('longitudinális lx'!DL26:DL$112)/'longitudinális lx'!DL26-0.5</f>
        <v>55.169037271982013</v>
      </c>
      <c r="DM26" s="15">
        <f>SUM('longitudinális lx'!DM26:DM$112)/'longitudinális lx'!DM26-0.5</f>
        <v>55.161347204472165</v>
      </c>
      <c r="DN26" s="15">
        <f>SUM('longitudinális lx'!DN26:DN$112)/'longitudinális lx'!DN26-0.5</f>
        <v>55.276772536133407</v>
      </c>
      <c r="DO26" s="15">
        <f>SUM('longitudinális lx'!DO26:DO$112)/'longitudinális lx'!DO26-0.5</f>
        <v>55.321771131919768</v>
      </c>
      <c r="DP26" s="15">
        <f>SUM('longitudinális lx'!DP26:DP$112)/'longitudinális lx'!DP26-0.5</f>
        <v>55.421370982915853</v>
      </c>
      <c r="DQ26" s="15">
        <f>SUM('longitudinális lx'!DQ26:DQ$112)/'longitudinális lx'!DQ26-0.5</f>
        <v>55.444454347639201</v>
      </c>
      <c r="DR26" s="15">
        <f>SUM('longitudinális lx'!DR26:DR$112)/'longitudinális lx'!DR26-0.5</f>
        <v>55.570520789389413</v>
      </c>
      <c r="DS26" s="15">
        <f>SUM('longitudinális lx'!DS26:DS$112)/'longitudinális lx'!DS26-0.5</f>
        <v>55.691694151568804</v>
      </c>
      <c r="DT26" s="15">
        <f>SUM('longitudinális lx'!DT26:DT$112)/'longitudinális lx'!DT26-0.5</f>
        <v>55.732621465043778</v>
      </c>
      <c r="DU26" s="15">
        <f>SUM('longitudinális lx'!DU26:DU$112)/'longitudinális lx'!DU26-0.5</f>
        <v>55.838567355204781</v>
      </c>
      <c r="DV26" s="15">
        <f>SUM('longitudinális lx'!DV26:DV$112)/'longitudinális lx'!DV26-0.5</f>
        <v>55.859152912831604</v>
      </c>
      <c r="DW26" s="15">
        <f>SUM('longitudinális lx'!DW26:DW$112)/'longitudinális lx'!DW26-0.5</f>
        <v>55.946355560530471</v>
      </c>
      <c r="DX26" s="15">
        <f>SUM('longitudinális lx'!DX26:DX$112)/'longitudinális lx'!DX26-0.5</f>
        <v>56.022115872373</v>
      </c>
      <c r="DY26" s="15">
        <f>SUM('longitudinális lx'!DY26:DY$112)/'longitudinális lx'!DY26-0.5</f>
        <v>56.06948320190223</v>
      </c>
      <c r="DZ26" s="15">
        <f>SUM('longitudinális lx'!DZ26:DZ$112)/'longitudinális lx'!DZ26-0.5</f>
        <v>56.075086899391991</v>
      </c>
      <c r="EA26" s="15">
        <f>SUM('longitudinális lx'!EA26:EA$112)/'longitudinális lx'!EA26-0.5</f>
        <v>56.197187541767683</v>
      </c>
      <c r="EB26" s="15">
        <f>SUM('longitudinális lx'!EB26:EB$112)/'longitudinális lx'!EB26-0.5</f>
        <v>56.218648003749237</v>
      </c>
      <c r="EC26" s="15">
        <f>SUM('longitudinális lx'!EC26:EC$112)/'longitudinális lx'!EC26-0.5</f>
        <v>56.222572437028518</v>
      </c>
      <c r="ED26" s="15">
        <f>SUM('longitudinális lx'!ED26:ED$112)/'longitudinális lx'!ED26-0.5</f>
        <v>56.277024665334096</v>
      </c>
      <c r="EE26" s="15">
        <f>SUM('longitudinális lx'!EE26:EE$112)/'longitudinális lx'!EE26-0.5</f>
        <v>56.269880417032638</v>
      </c>
      <c r="EF26" s="15">
        <f>SUM('longitudinális lx'!EF26:EF$112)/'longitudinális lx'!EF26-0.5</f>
        <v>56.316736757707027</v>
      </c>
      <c r="EG26" s="15">
        <f>SUM('longitudinális lx'!EG26:EG$112)/'longitudinális lx'!EG26-0.5</f>
        <v>56.355386637458473</v>
      </c>
      <c r="EH26" s="15">
        <f>SUM('longitudinális lx'!EH26:EH$112)/'longitudinális lx'!EH26-0.5</f>
        <v>56.35285985088781</v>
      </c>
      <c r="EI26" s="15">
        <f>SUM('longitudinális lx'!EI26:EI$112)/'longitudinális lx'!EI26-0.5</f>
        <v>56.40893045878741</v>
      </c>
      <c r="EJ26" s="15">
        <f>SUM('longitudinális lx'!EJ26:EJ$112)/'longitudinális lx'!EJ26-0.5</f>
        <v>56.411152720520619</v>
      </c>
      <c r="EK26" s="15">
        <f>SUM('longitudinális lx'!EK26:EK$112)/'longitudinális lx'!EK26-0.5</f>
        <v>56.44496651108139</v>
      </c>
      <c r="EL26" s="15">
        <f>SUM('longitudinális lx'!EL26:EL$112)/'longitudinális lx'!EL26-0.5</f>
        <v>56.446534466855049</v>
      </c>
      <c r="EM26" s="15">
        <f>SUM('longitudinális lx'!EM26:EM$112)/'longitudinális lx'!EM26-0.5</f>
        <v>56.466115873728299</v>
      </c>
      <c r="EN26" s="15">
        <f>SUM('longitudinális lx'!EN26:EN$112)/'longitudinális lx'!EN26-0.5</f>
        <v>56.481099590181238</v>
      </c>
      <c r="EO26" s="15">
        <f>SUM('longitudinális lx'!EO26:EO$112)/'longitudinális lx'!EO26-0.5</f>
        <v>56.491224980392708</v>
      </c>
      <c r="EP26" s="15">
        <f>SUM('longitudinális lx'!EP26:EP$112)/'longitudinális lx'!EP26-0.5</f>
        <v>56.506127995395758</v>
      </c>
      <c r="EQ26" s="15">
        <f>SUM('longitudinális lx'!EQ26:EQ$112)/'longitudinális lx'!EQ26-0.5</f>
        <v>56.510573436257324</v>
      </c>
      <c r="ER26" s="15">
        <f>SUM('longitudinális lx'!ER26:ER$112)/'longitudinális lx'!ER26-0.5</f>
        <v>56.514124714352796</v>
      </c>
      <c r="ES26" s="15">
        <f>SUM('longitudinális lx'!ES26:ES$112)/'longitudinális lx'!ES26-0.5</f>
        <v>56.519325944855019</v>
      </c>
      <c r="ET26" s="15">
        <f>SUM('longitudinális lx'!ET26:ET$112)/'longitudinális lx'!ET26-0.5</f>
        <v>56.523623326000298</v>
      </c>
      <c r="EU26" s="15">
        <f>SUM('longitudinális lx'!EU26:EU$112)/'longitudinális lx'!EU26-0.5</f>
        <v>56.5271267523689</v>
      </c>
      <c r="EV26" s="15">
        <f>SUM('longitudinális lx'!EV26:EV$112)/'longitudinális lx'!EV26-0.5</f>
        <v>56.52993352542876</v>
      </c>
      <c r="EW26" s="15">
        <f>SUM('longitudinális lx'!EW26:EW$112)/'longitudinális lx'!EW26-0.5</f>
        <v>56.532106559968575</v>
      </c>
      <c r="EX26" s="15">
        <f>SUM('longitudinális lx'!EX26:EX$112)/'longitudinális lx'!EX26-0.5</f>
        <v>56.533764426106224</v>
      </c>
      <c r="EY26" s="15">
        <f>SUM('longitudinális lx'!EY26:EY$112)/'longitudinális lx'!EY26-0.5</f>
        <v>56.534956635219025</v>
      </c>
      <c r="EZ26" s="15">
        <f>SUM('longitudinális lx'!EZ26:EZ$112)/'longitudinális lx'!EZ26-0.5</f>
        <v>56.53571525709134</v>
      </c>
      <c r="FA26" s="15">
        <f>SUM('longitudinális lx'!FA26:FA$112)/'longitudinális lx'!FA26-0.5</f>
        <v>56.536093719573692</v>
      </c>
      <c r="FB26" s="15">
        <f>SUM('longitudinális lx'!FB26:FB$112)/'longitudinális lx'!FB26-0.5</f>
        <v>56.536093719573735</v>
      </c>
      <c r="FC26" s="15">
        <f>SUM('longitudinális lx'!FC26:FC$112)/'longitudinális lx'!FC26-0.5</f>
        <v>56.536093719573735</v>
      </c>
      <c r="FD26" s="15">
        <f>SUM('longitudinális lx'!FD26:FD$112)/'longitudinális lx'!FD26-0.5</f>
        <v>56.536093719573707</v>
      </c>
      <c r="FE26" s="15">
        <f>SUM('longitudinális lx'!FE26:FE$112)/'longitudinális lx'!FE26-0.5</f>
        <v>56.536093719573714</v>
      </c>
      <c r="FF26" s="15">
        <f>SUM('longitudinális lx'!FF26:FF$112)/'longitudinális lx'!FF26-0.5</f>
        <v>56.536093719573735</v>
      </c>
      <c r="FG26" s="15">
        <f>SUM('longitudinális lx'!FG26:FG$112)/'longitudinális lx'!FG26-0.5</f>
        <v>56.536093719573714</v>
      </c>
      <c r="FH26" s="15">
        <f>SUM('longitudinális lx'!FH26:FH$112)/'longitudinális lx'!FH26-0.5</f>
        <v>56.536093719573714</v>
      </c>
      <c r="FI26" s="15">
        <f>SUM('longitudinális lx'!FI26:FI$112)/'longitudinális lx'!FI26-0.5</f>
        <v>56.536093719573721</v>
      </c>
      <c r="FJ26" s="15">
        <f>SUM('longitudinális lx'!FJ26:FJ$112)/'longitudinális lx'!FJ26-0.5</f>
        <v>56.536093719573707</v>
      </c>
      <c r="FK26" s="15">
        <f>SUM('longitudinális lx'!FK26:FK$112)/'longitudinális lx'!FK26-0.5</f>
        <v>56.536093719573756</v>
      </c>
      <c r="FL26" s="15">
        <f>SUM('longitudinális lx'!FL26:FL$112)/'longitudinális lx'!FL26-0.5</f>
        <v>56.536093719573735</v>
      </c>
      <c r="FM26" s="15">
        <f>SUM('longitudinális lx'!FM26:FM$112)/'longitudinális lx'!FM26-0.5</f>
        <v>56.536093719573721</v>
      </c>
      <c r="FN26" s="15">
        <f>SUM('longitudinális lx'!FN26:FN$112)/'longitudinális lx'!FN26-0.5</f>
        <v>56.536093719573735</v>
      </c>
      <c r="FO26" s="15">
        <f>SUM('longitudinális lx'!FO26:FO$112)/'longitudinális lx'!FO26-0.5</f>
        <v>56.536093719573685</v>
      </c>
      <c r="FP26" s="15">
        <f>SUM('longitudinális lx'!FP26:FP$112)/'longitudinális lx'!FP26-0.5</f>
        <v>56.536093719573714</v>
      </c>
      <c r="FQ26" s="15">
        <f>SUM('longitudinális lx'!FQ26:FQ$112)/'longitudinális lx'!FQ26-0.5</f>
        <v>56.536093719573707</v>
      </c>
      <c r="FR26" s="15">
        <f>SUM('longitudinális lx'!FR26:FR$112)/'longitudinális lx'!FR26-0.5</f>
        <v>56.536093719573735</v>
      </c>
      <c r="FS26" s="15">
        <f>SUM('longitudinális lx'!FS26:FS$112)/'longitudinális lx'!FS26-0.5</f>
        <v>56.536093719573742</v>
      </c>
      <c r="FT26" s="15">
        <f>SUM('longitudinális lx'!FT26:FT$112)/'longitudinális lx'!FT26-0.5</f>
        <v>56.536093719573707</v>
      </c>
      <c r="FU26" s="15">
        <f>SUM('longitudinális lx'!FU26:FU$112)/'longitudinális lx'!FU26-0.5</f>
        <v>56.536093719573735</v>
      </c>
      <c r="FV26" s="15">
        <f>SUM('longitudinális lx'!FV26:FV$112)/'longitudinális lx'!FV26-0.5</f>
        <v>56.536093719573699</v>
      </c>
      <c r="FW26" s="15">
        <f>SUM('longitudinális lx'!FW26:FW$112)/'longitudinális lx'!FW26-0.5</f>
        <v>56.536093719573714</v>
      </c>
      <c r="FX26" s="15">
        <f>SUM('longitudinális lx'!FX26:FX$112)/'longitudinális lx'!FX26-0.5</f>
        <v>56.536093719573692</v>
      </c>
      <c r="FY26" s="15">
        <f>SUM('longitudinális lx'!FY26:FY$112)/'longitudinális lx'!FY26-0.5</f>
        <v>56.536093719573728</v>
      </c>
    </row>
    <row r="27" spans="1:181" x14ac:dyDescent="0.25">
      <c r="A27" s="13">
        <v>25</v>
      </c>
      <c r="B27" s="15" t="str">
        <f>IF(B$1+$A27&lt;1950,"",SUM('longitudinális lx'!B27:B$112)/'longitudinális lx'!B27-0.5)</f>
        <v/>
      </c>
      <c r="C27" s="15" t="str">
        <f>IF(C$1+$A27&lt;1950,"",SUM('longitudinális lx'!C27:C$112)/'longitudinális lx'!C27-0.5)</f>
        <v/>
      </c>
      <c r="D27" s="15" t="str">
        <f>IF(D$1+$A27&lt;1950,"",SUM('longitudinális lx'!D27:D$112)/'longitudinális lx'!D27-0.5)</f>
        <v/>
      </c>
      <c r="E27" s="15" t="str">
        <f>IF(E$1+$A27&lt;1950,"",SUM('longitudinális lx'!E27:E$112)/'longitudinális lx'!E27-0.5)</f>
        <v/>
      </c>
      <c r="F27" s="15" t="str">
        <f>IF(F$1+$A27&lt;1950,"",SUM('longitudinális lx'!F27:F$112)/'longitudinális lx'!F27-0.5)</f>
        <v/>
      </c>
      <c r="G27" s="15" t="str">
        <f>IF(G$1+$A27&lt;1950,"",SUM('longitudinális lx'!G27:G$112)/'longitudinális lx'!G27-0.5)</f>
        <v/>
      </c>
      <c r="H27" s="15" t="str">
        <f>IF(H$1+$A27&lt;1950,"",SUM('longitudinális lx'!H27:H$112)/'longitudinális lx'!H27-0.5)</f>
        <v/>
      </c>
      <c r="I27" s="15" t="str">
        <f>IF(I$1+$A27&lt;1950,"",SUM('longitudinális lx'!I27:I$112)/'longitudinális lx'!I27-0.5)</f>
        <v/>
      </c>
      <c r="J27" s="15" t="str">
        <f>IF(J$1+$A27&lt;1950,"",SUM('longitudinális lx'!J27:J$112)/'longitudinális lx'!J27-0.5)</f>
        <v/>
      </c>
      <c r="K27" s="15" t="str">
        <f>IF(K$1+$A27&lt;1950,"",SUM('longitudinális lx'!K27:K$112)/'longitudinális lx'!K27-0.5)</f>
        <v/>
      </c>
      <c r="L27" s="15" t="str">
        <f>IF(L$1+$A27&lt;1950,"",SUM('longitudinális lx'!L27:L$112)/'longitudinális lx'!L27-0.5)</f>
        <v/>
      </c>
      <c r="M27" s="15" t="str">
        <f>IF(M$1+$A27&lt;1950,"",SUM('longitudinális lx'!M27:M$112)/'longitudinális lx'!M27-0.5)</f>
        <v/>
      </c>
      <c r="N27" s="15" t="str">
        <f>IF(N$1+$A27&lt;1950,"",SUM('longitudinális lx'!N27:N$112)/'longitudinális lx'!N27-0.5)</f>
        <v/>
      </c>
      <c r="O27" s="15" t="str">
        <f>IF(O$1+$A27&lt;1950,"",SUM('longitudinális lx'!O27:O$112)/'longitudinális lx'!O27-0.5)</f>
        <v/>
      </c>
      <c r="P27" s="15" t="str">
        <f>IF(P$1+$A27&lt;1950,"",SUM('longitudinális lx'!P27:P$112)/'longitudinális lx'!P27-0.5)</f>
        <v/>
      </c>
      <c r="Q27" s="15" t="str">
        <f>IF(Q$1+$A27&lt;1950,"",SUM('longitudinális lx'!Q27:Q$112)/'longitudinális lx'!Q27-0.5)</f>
        <v/>
      </c>
      <c r="R27" s="15" t="str">
        <f>IF(R$1+$A27&lt;1950,"",SUM('longitudinális lx'!R27:R$112)/'longitudinális lx'!R27-0.5)</f>
        <v/>
      </c>
      <c r="S27" s="15" t="str">
        <f>IF(S$1+$A27&lt;1950,"",SUM('longitudinális lx'!S27:S$112)/'longitudinális lx'!S27-0.5)</f>
        <v/>
      </c>
      <c r="T27" s="15" t="str">
        <f>IF(T$1+$A27&lt;1950,"",SUM('longitudinális lx'!T27:T$112)/'longitudinális lx'!T27-0.5)</f>
        <v/>
      </c>
      <c r="U27" s="15" t="str">
        <f>IF(U$1+$A27&lt;1950,"",SUM('longitudinális lx'!U27:U$112)/'longitudinális lx'!U27-0.5)</f>
        <v/>
      </c>
      <c r="V27" s="15" t="str">
        <f>IF(V$1+$A27&lt;1950,"",SUM('longitudinális lx'!V27:V$112)/'longitudinális lx'!V27-0.5)</f>
        <v/>
      </c>
      <c r="W27" s="15" t="str">
        <f>IF(W$1+$A27&lt;1950,"",SUM('longitudinális lx'!W27:W$112)/'longitudinális lx'!W27-0.5)</f>
        <v/>
      </c>
      <c r="X27" s="15" t="str">
        <f>IF(X$1+$A27&lt;1950,"",SUM('longitudinális lx'!X27:X$112)/'longitudinális lx'!X27-0.5)</f>
        <v/>
      </c>
      <c r="Y27" s="15" t="str">
        <f>IF(Y$1+$A27&lt;1950,"",SUM('longitudinális lx'!Y27:Y$112)/'longitudinális lx'!Y27-0.5)</f>
        <v/>
      </c>
      <c r="Z27" s="15" t="str">
        <f>IF(Z$1+$A27&lt;1950,"",SUM('longitudinális lx'!Z27:Z$112)/'longitudinális lx'!Z27-0.5)</f>
        <v/>
      </c>
      <c r="AA27" s="15" t="str">
        <f>IF(AA$1+$A27&lt;1950,"",SUM('longitudinális lx'!AA27:AA$112)/'longitudinális lx'!AA27-0.5)</f>
        <v/>
      </c>
      <c r="AB27" s="15" t="str">
        <f>IF(AB$1+$A27&lt;1950,"",SUM('longitudinális lx'!AB27:AB$112)/'longitudinális lx'!AB27-0.5)</f>
        <v/>
      </c>
      <c r="AC27" s="15" t="str">
        <f>IF(AC$1+$A27&lt;1950,"",SUM('longitudinális lx'!AC27:AC$112)/'longitudinális lx'!AC27-0.5)</f>
        <v/>
      </c>
      <c r="AD27" s="15" t="str">
        <f>IF(AD$1+$A27&lt;1950,"",SUM('longitudinális lx'!AD27:AD$112)/'longitudinális lx'!AD27-0.5)</f>
        <v/>
      </c>
      <c r="AE27" s="15" t="str">
        <f>IF(AE$1+$A27&lt;1950,"",SUM('longitudinális lx'!AE27:AE$112)/'longitudinális lx'!AE27-0.5)</f>
        <v/>
      </c>
      <c r="AF27" s="15" t="str">
        <f>IF(AF$1+$A27&lt;1950,"",SUM('longitudinális lx'!AF27:AF$112)/'longitudinális lx'!AF27-0.5)</f>
        <v/>
      </c>
      <c r="AG27" s="15" t="str">
        <f>IF(AG$1+$A27&lt;1950,"",SUM('longitudinális lx'!AG27:AG$112)/'longitudinális lx'!AG27-0.5)</f>
        <v/>
      </c>
      <c r="AH27" s="15" t="str">
        <f>IF(AH$1+$A27&lt;1950,"",SUM('longitudinális lx'!AH27:AH$112)/'longitudinális lx'!AH27-0.5)</f>
        <v/>
      </c>
      <c r="AI27" s="15" t="str">
        <f>IF(AI$1+$A27&lt;1950,"",SUM('longitudinális lx'!AI27:AI$112)/'longitudinális lx'!AI27-0.5)</f>
        <v/>
      </c>
      <c r="AJ27" s="15" t="str">
        <f>IF(AJ$1+$A27&lt;1950,"",SUM('longitudinális lx'!AJ27:AJ$112)/'longitudinális lx'!AJ27-0.5)</f>
        <v/>
      </c>
      <c r="AK27" s="15" t="str">
        <f>IF(AK$1+$A27&lt;1950,"",SUM('longitudinális lx'!AK27:AK$112)/'longitudinális lx'!AK27-0.5)</f>
        <v/>
      </c>
      <c r="AL27" s="15" t="str">
        <f>IF(AL$1+$A27&lt;1950,"",SUM('longitudinális lx'!AL27:AL$112)/'longitudinális lx'!AL27-0.5)</f>
        <v/>
      </c>
      <c r="AM27" s="15" t="str">
        <f>IF(AM$1+$A27&lt;1950,"",SUM('longitudinális lx'!AM27:AM$112)/'longitudinális lx'!AM27-0.5)</f>
        <v/>
      </c>
      <c r="AN27" s="15" t="str">
        <f>IF(AN$1+$A27&lt;1950,"",SUM('longitudinális lx'!AN27:AN$112)/'longitudinális lx'!AN27-0.5)</f>
        <v/>
      </c>
      <c r="AO27" s="15" t="str">
        <f>IF(AO$1+$A27&lt;1950,"",SUM('longitudinális lx'!AO27:AO$112)/'longitudinális lx'!AO27-0.5)</f>
        <v/>
      </c>
      <c r="AP27" s="15" t="str">
        <f>IF(AP$1+$A27&lt;1950,"",SUM('longitudinális lx'!AP27:AP$112)/'longitudinális lx'!AP27-0.5)</f>
        <v/>
      </c>
      <c r="AQ27" s="15" t="str">
        <f>IF(AQ$1+$A27&lt;1950,"",SUM('longitudinális lx'!AQ27:AQ$112)/'longitudinális lx'!AQ27-0.5)</f>
        <v/>
      </c>
      <c r="AR27" s="15" t="str">
        <f>IF(AR$1+$A27&lt;1950,"",SUM('longitudinális lx'!AR27:AR$112)/'longitudinális lx'!AR27-0.5)</f>
        <v/>
      </c>
      <c r="AS27" s="15" t="str">
        <f>IF(AS$1+$A27&lt;1950,"",SUM('longitudinális lx'!AS27:AS$112)/'longitudinális lx'!AS27-0.5)</f>
        <v/>
      </c>
      <c r="AT27" s="15" t="str">
        <f>IF(AT$1+$A27&lt;1950,"",SUM('longitudinális lx'!AT27:AT$112)/'longitudinális lx'!AT27-0.5)</f>
        <v/>
      </c>
      <c r="AU27" s="15" t="str">
        <f>IF(AU$1+$A27&lt;1950,"",SUM('longitudinális lx'!AU27:AU$112)/'longitudinális lx'!AU27-0.5)</f>
        <v/>
      </c>
      <c r="AV27" s="15" t="str">
        <f>IF(AV$1+$A27&lt;1950,"",SUM('longitudinális lx'!AV27:AV$112)/'longitudinális lx'!AV27-0.5)</f>
        <v/>
      </c>
      <c r="AW27" s="15" t="str">
        <f>IF(AW$1+$A27&lt;1950,"",SUM('longitudinális lx'!AW27:AW$112)/'longitudinális lx'!AW27-0.5)</f>
        <v/>
      </c>
      <c r="AX27" s="15" t="str">
        <f>IF(AX$1+$A27&lt;1950,"",SUM('longitudinális lx'!AX27:AX$112)/'longitudinális lx'!AX27-0.5)</f>
        <v/>
      </c>
      <c r="AY27" s="15" t="str">
        <f>IF(AY$1+$A27&lt;1950,"",SUM('longitudinális lx'!AY27:AY$112)/'longitudinális lx'!AY27-0.5)</f>
        <v/>
      </c>
      <c r="AZ27" s="15" t="str">
        <f>IF(AZ$1+$A27&lt;1950,"",SUM('longitudinális lx'!AZ27:AZ$112)/'longitudinális lx'!AZ27-0.5)</f>
        <v/>
      </c>
      <c r="BA27" s="15" t="str">
        <f>IF(BA$1+$A27&lt;1950,"",SUM('longitudinális lx'!BA27:BA$112)/'longitudinális lx'!BA27-0.5)</f>
        <v/>
      </c>
      <c r="BB27" s="15" t="str">
        <f>IF(BB$1+$A27&lt;1950,"",SUM('longitudinális lx'!BB27:BB$112)/'longitudinális lx'!BB27-0.5)</f>
        <v/>
      </c>
      <c r="BC27" s="15" t="str">
        <f>IF(BC$1+$A27&lt;1950,"",SUM('longitudinális lx'!BC27:BC$112)/'longitudinális lx'!BC27-0.5)</f>
        <v/>
      </c>
      <c r="BD27" s="15" t="str">
        <f>IF(BD$1+$A27&lt;1950,"",SUM('longitudinális lx'!BD27:BD$112)/'longitudinális lx'!BD27-0.5)</f>
        <v/>
      </c>
      <c r="BE27" s="15" t="str">
        <f>IF(BE$1+$A27&lt;1950,"",SUM('longitudinális lx'!BE27:BE$112)/'longitudinális lx'!BE27-0.5)</f>
        <v/>
      </c>
      <c r="BF27" s="15" t="str">
        <f>IF(BF$1+$A27&lt;1950,"",SUM('longitudinális lx'!BF27:BF$112)/'longitudinális lx'!BF27-0.5)</f>
        <v/>
      </c>
      <c r="BG27" s="15" t="str">
        <f>IF(BG$1+$A27&lt;1950,"",SUM('longitudinális lx'!BG27:BG$112)/'longitudinális lx'!BG27-0.5)</f>
        <v/>
      </c>
      <c r="BH27" s="15" t="str">
        <f>IF(BH$1+$A27&lt;1950,"",SUM('longitudinális lx'!BH27:BH$112)/'longitudinális lx'!BH27-0.5)</f>
        <v/>
      </c>
      <c r="BI27" s="15" t="str">
        <f>IF(BI$1+$A27&lt;1950,"",SUM('longitudinális lx'!BI27:BI$112)/'longitudinális lx'!BI27-0.5)</f>
        <v/>
      </c>
      <c r="BJ27" s="15" t="str">
        <f>IF(BJ$1+$A27&lt;1950,"",SUM('longitudinális lx'!BJ27:BJ$112)/'longitudinális lx'!BJ27-0.5)</f>
        <v/>
      </c>
      <c r="BK27" s="15" t="str">
        <f>IF(BK$1+$A27&lt;1950,"",SUM('longitudinális lx'!BK27:BK$112)/'longitudinális lx'!BK27-0.5)</f>
        <v/>
      </c>
      <c r="BL27" s="15" t="str">
        <f>IF(BL$1+$A27&lt;1950,"",SUM('longitudinális lx'!BL27:BL$112)/'longitudinális lx'!BL27-0.5)</f>
        <v/>
      </c>
      <c r="BM27" s="15" t="str">
        <f>IF(BM$1+$A27&lt;1950,"",SUM('longitudinális lx'!BM27:BM$112)/'longitudinális lx'!BM27-0.5)</f>
        <v/>
      </c>
      <c r="BN27" s="15" t="str">
        <f>IF(BN$1+$A27&lt;1950,"",SUM('longitudinális lx'!BN27:BN$112)/'longitudinális lx'!BN27-0.5)</f>
        <v/>
      </c>
      <c r="BO27" s="15" t="str">
        <f>IF(BO$1+$A27&lt;1950,"",SUM('longitudinális lx'!BO27:BO$112)/'longitudinális lx'!BO27-0.5)</f>
        <v/>
      </c>
      <c r="BP27" s="15" t="str">
        <f>IF(BP$1+$A27&lt;1950,"",SUM('longitudinális lx'!BP27:BP$112)/'longitudinális lx'!BP27-0.5)</f>
        <v/>
      </c>
      <c r="BQ27" s="15" t="str">
        <f>IF(BQ$1+$A27&lt;1950,"",SUM('longitudinális lx'!BQ27:BQ$112)/'longitudinális lx'!BQ27-0.5)</f>
        <v/>
      </c>
      <c r="BR27" s="15" t="str">
        <f>IF(BR$1+$A27&lt;1950,"",SUM('longitudinális lx'!BR27:BR$112)/'longitudinális lx'!BR27-0.5)</f>
        <v/>
      </c>
      <c r="BS27" s="15" t="str">
        <f>IF(BS$1+$A27&lt;1950,"",SUM('longitudinális lx'!BS27:BS$112)/'longitudinális lx'!BS27-0.5)</f>
        <v/>
      </c>
      <c r="BT27" s="15" t="str">
        <f>IF(BT$1+$A27&lt;1950,"",SUM('longitudinális lx'!BT27:BT$112)/'longitudinális lx'!BT27-0.5)</f>
        <v/>
      </c>
      <c r="BU27" s="15" t="str">
        <f>IF(BU$1+$A27&lt;1950,"",SUM('longitudinális lx'!BU27:BU$112)/'longitudinális lx'!BU27-0.5)</f>
        <v/>
      </c>
      <c r="BV27" s="15" t="str">
        <f>IF(BV$1+$A27&lt;1950,"",SUM('longitudinális lx'!BV27:BV$112)/'longitudinális lx'!BV27-0.5)</f>
        <v/>
      </c>
      <c r="BW27" s="15" t="str">
        <f>IF(BW$1+$A27&lt;1950,"",SUM('longitudinális lx'!BW27:BW$112)/'longitudinális lx'!BW27-0.5)</f>
        <v/>
      </c>
      <c r="BX27" s="15" t="str">
        <f>IF(BX$1+$A27&lt;1950,"",SUM('longitudinális lx'!BX27:BX$112)/'longitudinális lx'!BX27-0.5)</f>
        <v/>
      </c>
      <c r="BY27" s="15" t="str">
        <f>IF(BY$1+$A27&lt;1950,"",SUM('longitudinális lx'!BY27:BY$112)/'longitudinális lx'!BY27-0.5)</f>
        <v/>
      </c>
      <c r="BZ27" s="15" t="str">
        <f>IF(BZ$1+$A27&lt;1950,"",SUM('longitudinális lx'!BZ27:BZ$112)/'longitudinális lx'!BZ27-0.5)</f>
        <v/>
      </c>
      <c r="CA27" s="15" t="str">
        <f>IF(CA$1+$A27&lt;1950,"",SUM('longitudinális lx'!CA27:CA$112)/'longitudinális lx'!CA27-0.5)</f>
        <v/>
      </c>
      <c r="CB27" s="15" t="str">
        <f>IF(CB$1+$A27&lt;1950,"",SUM('longitudinális lx'!CB27:CB$112)/'longitudinális lx'!CB27-0.5)</f>
        <v/>
      </c>
      <c r="CC27" s="15" t="str">
        <f>IF(CC$1+$A27&lt;1950,"",SUM('longitudinális lx'!CC27:CC$112)/'longitudinális lx'!CC27-0.5)</f>
        <v/>
      </c>
      <c r="CD27" s="15" t="str">
        <f>IF(CD$1+$A27&lt;1950,"",SUM('longitudinális lx'!CD27:CD$112)/'longitudinális lx'!CD27-0.5)</f>
        <v/>
      </c>
      <c r="CE27" s="15" t="str">
        <f>IF(CE$1+$A27&lt;1950,"",SUM('longitudinális lx'!CE27:CE$112)/'longitudinális lx'!CE27-0.5)</f>
        <v/>
      </c>
      <c r="CF27" s="15" t="str">
        <f>IF(CF$1+$A27&lt;1950,"",SUM('longitudinális lx'!CF27:CF$112)/'longitudinális lx'!CF27-0.5)</f>
        <v/>
      </c>
      <c r="CG27" s="15" t="str">
        <f>IF(CG$1+$A27&lt;1950,"",SUM('longitudinális lx'!CG27:CG$112)/'longitudinális lx'!CG27-0.5)</f>
        <v/>
      </c>
      <c r="CH27" s="15" t="str">
        <f>IF(CH$1+$A27&lt;1950,"",SUM('longitudinális lx'!CH27:CH$112)/'longitudinális lx'!CH27-0.5)</f>
        <v/>
      </c>
      <c r="CI27" s="15">
        <f>IF(CI$1+$A27&lt;1950,"",SUM('longitudinális lx'!CI27:CI$112)/'longitudinális lx'!CI27-0.5)</f>
        <v>51.580341966325989</v>
      </c>
      <c r="CJ27" s="15">
        <f>IF(CJ$1+$A27&lt;1950,"",SUM('longitudinális lx'!CJ27:CJ$112)/'longitudinális lx'!CJ27-0.5)</f>
        <v>51.570585574316873</v>
      </c>
      <c r="CK27" s="15">
        <f>IF(CK$1+$A27&lt;1950,"",SUM('longitudinális lx'!CK27:CK$112)/'longitudinális lx'!CK27-0.5)</f>
        <v>51.64892335412744</v>
      </c>
      <c r="CL27" s="15">
        <f>IF(CL$1+$A27&lt;1950,"",SUM('longitudinális lx'!CL27:CL$112)/'longitudinális lx'!CL27-0.5)</f>
        <v>52.028280061899089</v>
      </c>
      <c r="CM27" s="15">
        <f>IF(CM$1+$A27&lt;1950,"",SUM('longitudinális lx'!CM27:CM$112)/'longitudinális lx'!CM27-0.5)</f>
        <v>52.13779118180193</v>
      </c>
      <c r="CN27" s="15">
        <f>IF(CN$1+$A27&lt;1950,"",SUM('longitudinális lx'!CN27:CN$112)/'longitudinális lx'!CN27-0.5)</f>
        <v>52.274294651666551</v>
      </c>
      <c r="CO27" s="15">
        <f>IF(CO$1+$A27&lt;1950,"",SUM('longitudinális lx'!CO27:CO$112)/'longitudinális lx'!CO27-0.5)</f>
        <v>52.280503994968512</v>
      </c>
      <c r="CP27" s="15">
        <f>IF(CP$1+$A27&lt;1950,"",SUM('longitudinális lx'!CP27:CP$112)/'longitudinális lx'!CP27-0.5)</f>
        <v>52.64154181912069</v>
      </c>
      <c r="CQ27" s="15">
        <f>IF(CQ$1+$A27&lt;1950,"",SUM('longitudinális lx'!CQ27:CQ$112)/'longitudinális lx'!CQ27-0.5)</f>
        <v>52.708425428871664</v>
      </c>
      <c r="CR27" s="15">
        <f>IF(CR$1+$A27&lt;1950,"",SUM('longitudinális lx'!CR27:CR$112)/'longitudinális lx'!CR27-0.5)</f>
        <v>52.820859412587872</v>
      </c>
      <c r="CS27" s="15">
        <f>IF(CS$1+$A27&lt;1950,"",SUM('longitudinális lx'!CS27:CS$112)/'longitudinális lx'!CS27-0.5)</f>
        <v>52.874710070964703</v>
      </c>
      <c r="CT27" s="15">
        <f>IF(CT$1+$A27&lt;1950,"",SUM('longitudinális lx'!CT27:CT$112)/'longitudinális lx'!CT27-0.5)</f>
        <v>53.143810440231597</v>
      </c>
      <c r="CU27" s="15">
        <f>IF(CU$1+$A27&lt;1950,"",SUM('longitudinális lx'!CU27:CU$112)/'longitudinális lx'!CU27-0.5)</f>
        <v>53.208824331046216</v>
      </c>
      <c r="CV27" s="15">
        <f>IF(CV$1+$A27&lt;1950,"",SUM('longitudinális lx'!CV27:CV$112)/'longitudinális lx'!CV27-0.5)</f>
        <v>53.269560358507768</v>
      </c>
      <c r="CW27" s="15">
        <f>IF(CW$1+$A27&lt;1950,"",SUM('longitudinális lx'!CW27:CW$112)/'longitudinális lx'!CW27-0.5)</f>
        <v>53.36018643247418</v>
      </c>
      <c r="CX27" s="15">
        <f>IF(CX$1+$A27&lt;1950,"",SUM('longitudinális lx'!CX27:CX$112)/'longitudinális lx'!CX27-0.5)</f>
        <v>53.567711252476848</v>
      </c>
      <c r="CY27" s="15">
        <f>IF(CY$1+$A27&lt;1950,"",SUM('longitudinális lx'!CY27:CY$112)/'longitudinális lx'!CY27-0.5)</f>
        <v>53.677675045126421</v>
      </c>
      <c r="CZ27" s="15">
        <f>IF(CZ$1+$A27&lt;1950,"",SUM('longitudinális lx'!CZ27:CZ$112)/'longitudinális lx'!CZ27-0.5)</f>
        <v>53.697456069354345</v>
      </c>
      <c r="DA27" s="15">
        <f>IF(DA$1+$A27&lt;1950,"",SUM('longitudinális lx'!DA27:DA$112)/'longitudinális lx'!DA27-0.5)</f>
        <v>53.819610991549034</v>
      </c>
      <c r="DB27" s="15">
        <f>IF(DB$1+$A27&lt;1950,"",SUM('longitudinális lx'!DB27:DB$112)/'longitudinális lx'!DB27-0.5)</f>
        <v>53.607060411462349</v>
      </c>
      <c r="DC27" s="15">
        <f>IF(DC$1+$A27&lt;1950,"",SUM('longitudinális lx'!DC27:DC$112)/'longitudinális lx'!DC27-0.5)</f>
        <v>53.8287733157592</v>
      </c>
      <c r="DD27" s="15">
        <f>IF(DD$1+$A27&lt;1950,"",SUM('longitudinális lx'!DD27:DD$112)/'longitudinális lx'!DD27-0.5)</f>
        <v>53.976115745670739</v>
      </c>
      <c r="DE27" s="15">
        <f>IF(DE$1+$A27&lt;1950,"",SUM('longitudinális lx'!DE27:DE$112)/'longitudinális lx'!DE27-0.5)</f>
        <v>53.958680624487272</v>
      </c>
      <c r="DF27" s="15">
        <f>IF(DF$1+$A27&lt;1950,"",SUM('longitudinális lx'!DF27:DF$112)/'longitudinális lx'!DF27-0.5)</f>
        <v>54.003963072501143</v>
      </c>
      <c r="DG27" s="15">
        <f>IF(DG$1+$A27&lt;1950,"",SUM('longitudinális lx'!DG27:DG$112)/'longitudinális lx'!DG27-0.5)</f>
        <v>54.041557294171916</v>
      </c>
      <c r="DH27" s="15">
        <f>SUM('longitudinális lx'!DH27:DH$112)/'longitudinális lx'!DH27-0.5</f>
        <v>53.948405059139979</v>
      </c>
      <c r="DI27" s="15">
        <f>SUM('longitudinális lx'!DI27:DI$112)/'longitudinális lx'!DI27-0.5</f>
        <v>54.115300396401167</v>
      </c>
      <c r="DJ27" s="15">
        <f>SUM('longitudinális lx'!DJ27:DJ$112)/'longitudinális lx'!DJ27-0.5</f>
        <v>54.177779195374839</v>
      </c>
      <c r="DK27" s="15">
        <f>SUM('longitudinális lx'!DK27:DK$112)/'longitudinális lx'!DK27-0.5</f>
        <v>54.134207586370586</v>
      </c>
      <c r="DL27" s="15">
        <f>SUM('longitudinális lx'!DL27:DL$112)/'longitudinális lx'!DL27-0.5</f>
        <v>54.201858387014219</v>
      </c>
      <c r="DM27" s="15">
        <f>SUM('longitudinális lx'!DM27:DM$112)/'longitudinális lx'!DM27-0.5</f>
        <v>54.190880279823268</v>
      </c>
      <c r="DN27" s="15">
        <f>SUM('longitudinális lx'!DN27:DN$112)/'longitudinális lx'!DN27-0.5</f>
        <v>54.306367974839816</v>
      </c>
      <c r="DO27" s="15">
        <f>SUM('longitudinális lx'!DO27:DO$112)/'longitudinális lx'!DO27-0.5</f>
        <v>54.357428460419044</v>
      </c>
      <c r="DP27" s="15">
        <f>SUM('longitudinális lx'!DP27:DP$112)/'longitudinális lx'!DP27-0.5</f>
        <v>54.448295647783269</v>
      </c>
      <c r="DQ27" s="15">
        <f>SUM('longitudinális lx'!DQ27:DQ$112)/'longitudinális lx'!DQ27-0.5</f>
        <v>54.470290384119743</v>
      </c>
      <c r="DR27" s="15">
        <f>SUM('longitudinális lx'!DR27:DR$112)/'longitudinális lx'!DR27-0.5</f>
        <v>54.604685694520008</v>
      </c>
      <c r="DS27" s="15">
        <f>SUM('longitudinális lx'!DS27:DS$112)/'longitudinális lx'!DS27-0.5</f>
        <v>54.717094014815629</v>
      </c>
      <c r="DT27" s="15">
        <f>SUM('longitudinális lx'!DT27:DT$112)/'longitudinális lx'!DT27-0.5</f>
        <v>54.765227949533994</v>
      </c>
      <c r="DU27" s="15">
        <f>SUM('longitudinális lx'!DU27:DU$112)/'longitudinális lx'!DU27-0.5</f>
        <v>54.875114931059287</v>
      </c>
      <c r="DV27" s="15">
        <f>SUM('longitudinális lx'!DV27:DV$112)/'longitudinális lx'!DV27-0.5</f>
        <v>54.896268412668093</v>
      </c>
      <c r="DW27" s="15">
        <f>SUM('longitudinális lx'!DW27:DW$112)/'longitudinális lx'!DW27-0.5</f>
        <v>54.970207749862908</v>
      </c>
      <c r="DX27" s="15">
        <f>SUM('longitudinális lx'!DX27:DX$112)/'longitudinális lx'!DX27-0.5</f>
        <v>55.062676626310214</v>
      </c>
      <c r="DY27" s="15">
        <f>SUM('longitudinális lx'!DY27:DY$112)/'longitudinális lx'!DY27-0.5</f>
        <v>55.097838099332883</v>
      </c>
      <c r="DZ27" s="15">
        <f>SUM('longitudinális lx'!DZ27:DZ$112)/'longitudinális lx'!DZ27-0.5</f>
        <v>55.100663204466059</v>
      </c>
      <c r="EA27" s="15">
        <f>SUM('longitudinális lx'!EA27:EA$112)/'longitudinális lx'!EA27-0.5</f>
        <v>55.220590189647339</v>
      </c>
      <c r="EB27" s="15">
        <f>SUM('longitudinális lx'!EB27:EB$112)/'longitudinális lx'!EB27-0.5</f>
        <v>55.241502019577275</v>
      </c>
      <c r="EC27" s="15">
        <f>SUM('longitudinális lx'!EC27:EC$112)/'longitudinális lx'!EC27-0.5</f>
        <v>55.244312718988915</v>
      </c>
      <c r="ED27" s="15">
        <f>SUM('longitudinális lx'!ED27:ED$112)/'longitudinális lx'!ED27-0.5</f>
        <v>55.299902625410517</v>
      </c>
      <c r="EE27" s="15">
        <f>SUM('longitudinális lx'!EE27:EE$112)/'longitudinális lx'!EE27-0.5</f>
        <v>55.294988161705405</v>
      </c>
      <c r="EF27" s="15">
        <f>SUM('longitudinális lx'!EF27:EF$112)/'longitudinális lx'!EF27-0.5</f>
        <v>55.335162361286251</v>
      </c>
      <c r="EG27" s="15">
        <f>SUM('longitudinális lx'!EG27:EG$112)/'longitudinális lx'!EG27-0.5</f>
        <v>55.37382499970839</v>
      </c>
      <c r="EH27" s="15">
        <f>SUM('longitudinális lx'!EH27:EH$112)/'longitudinális lx'!EH27-0.5</f>
        <v>55.372415196206482</v>
      </c>
      <c r="EI27" s="15">
        <f>SUM('longitudinális lx'!EI27:EI$112)/'longitudinális lx'!EI27-0.5</f>
        <v>55.432422076059353</v>
      </c>
      <c r="EJ27" s="15">
        <f>SUM('longitudinális lx'!EJ27:EJ$112)/'longitudinális lx'!EJ27-0.5</f>
        <v>55.429609491652855</v>
      </c>
      <c r="EK27" s="15">
        <f>SUM('longitudinális lx'!EK27:EK$112)/'longitudinális lx'!EK27-0.5</f>
        <v>55.463434444448055</v>
      </c>
      <c r="EL27" s="15">
        <f>SUM('longitudinális lx'!EL27:EL$112)/'longitudinális lx'!EL27-0.5</f>
        <v>55.463883270668951</v>
      </c>
      <c r="EM27" s="15">
        <f>SUM('longitudinális lx'!EM27:EM$112)/'longitudinális lx'!EM27-0.5</f>
        <v>55.480110901453656</v>
      </c>
      <c r="EN27" s="15">
        <f>SUM('longitudinális lx'!EN27:EN$112)/'longitudinális lx'!EN27-0.5</f>
        <v>55.499019276349657</v>
      </c>
      <c r="EO27" s="15">
        <f>SUM('longitudinális lx'!EO27:EO$112)/'longitudinális lx'!EO27-0.5</f>
        <v>55.50130521533147</v>
      </c>
      <c r="EP27" s="15">
        <f>SUM('longitudinális lx'!EP27:EP$112)/'longitudinális lx'!EP27-0.5</f>
        <v>55.519012368240453</v>
      </c>
      <c r="EQ27" s="15">
        <f>SUM('longitudinális lx'!EQ27:EQ$112)/'longitudinális lx'!EQ27-0.5</f>
        <v>55.520657154545148</v>
      </c>
      <c r="ER27" s="15">
        <f>SUM('longitudinális lx'!ER27:ER$112)/'longitudinális lx'!ER27-0.5</f>
        <v>55.526331598900803</v>
      </c>
      <c r="ES27" s="15">
        <f>SUM('longitudinális lx'!ES27:ES$112)/'longitudinális lx'!ES27-0.5</f>
        <v>55.530988444273973</v>
      </c>
      <c r="ET27" s="15">
        <f>SUM('longitudinális lx'!ET27:ET$112)/'longitudinális lx'!ET27-0.5</f>
        <v>55.534765542987422</v>
      </c>
      <c r="EU27" s="15">
        <f>SUM('longitudinális lx'!EU27:EU$112)/'longitudinális lx'!EU27-0.5</f>
        <v>55.537771751053711</v>
      </c>
      <c r="EV27" s="15">
        <f>SUM('longitudinális lx'!EV27:EV$112)/'longitudinális lx'!EV27-0.5</f>
        <v>55.540103371588621</v>
      </c>
      <c r="EW27" s="15">
        <f>SUM('longitudinális lx'!EW27:EW$112)/'longitudinális lx'!EW27-0.5</f>
        <v>55.541822356389531</v>
      </c>
      <c r="EX27" s="15">
        <f>SUM('longitudinális lx'!EX27:EX$112)/'longitudinális lx'!EX27-0.5</f>
        <v>55.543046362608081</v>
      </c>
      <c r="EY27" s="15">
        <f>SUM('longitudinális lx'!EY27:EY$112)/'longitudinális lx'!EY27-0.5</f>
        <v>55.543824015235174</v>
      </c>
      <c r="EZ27" s="15">
        <f>SUM('longitudinális lx'!EZ27:EZ$112)/'longitudinális lx'!EZ27-0.5</f>
        <v>55.544186533089281</v>
      </c>
      <c r="FA27" s="15">
        <f>SUM('longitudinális lx'!FA27:FA$112)/'longitudinális lx'!FA27-0.5</f>
        <v>55.544186533089295</v>
      </c>
      <c r="FB27" s="15">
        <f>SUM('longitudinális lx'!FB27:FB$112)/'longitudinális lx'!FB27-0.5</f>
        <v>55.544186533089324</v>
      </c>
      <c r="FC27" s="15">
        <f>SUM('longitudinális lx'!FC27:FC$112)/'longitudinális lx'!FC27-0.5</f>
        <v>55.544186533089324</v>
      </c>
      <c r="FD27" s="15">
        <f>SUM('longitudinális lx'!FD27:FD$112)/'longitudinális lx'!FD27-0.5</f>
        <v>55.544186533089302</v>
      </c>
      <c r="FE27" s="15">
        <f>SUM('longitudinális lx'!FE27:FE$112)/'longitudinális lx'!FE27-0.5</f>
        <v>55.544186533089309</v>
      </c>
      <c r="FF27" s="15">
        <f>SUM('longitudinális lx'!FF27:FF$112)/'longitudinális lx'!FF27-0.5</f>
        <v>55.544186533089331</v>
      </c>
      <c r="FG27" s="15">
        <f>SUM('longitudinális lx'!FG27:FG$112)/'longitudinális lx'!FG27-0.5</f>
        <v>55.544186533089309</v>
      </c>
      <c r="FH27" s="15">
        <f>SUM('longitudinális lx'!FH27:FH$112)/'longitudinális lx'!FH27-0.5</f>
        <v>55.544186533089309</v>
      </c>
      <c r="FI27" s="15">
        <f>SUM('longitudinális lx'!FI27:FI$112)/'longitudinális lx'!FI27-0.5</f>
        <v>55.544186533089309</v>
      </c>
      <c r="FJ27" s="15">
        <f>SUM('longitudinális lx'!FJ27:FJ$112)/'longitudinális lx'!FJ27-0.5</f>
        <v>55.544186533089302</v>
      </c>
      <c r="FK27" s="15">
        <f>SUM('longitudinális lx'!FK27:FK$112)/'longitudinális lx'!FK27-0.5</f>
        <v>55.544186533089359</v>
      </c>
      <c r="FL27" s="15">
        <f>SUM('longitudinális lx'!FL27:FL$112)/'longitudinális lx'!FL27-0.5</f>
        <v>55.544186533089331</v>
      </c>
      <c r="FM27" s="15">
        <f>SUM('longitudinális lx'!FM27:FM$112)/'longitudinális lx'!FM27-0.5</f>
        <v>55.544186533089302</v>
      </c>
      <c r="FN27" s="15">
        <f>SUM('longitudinális lx'!FN27:FN$112)/'longitudinális lx'!FN27-0.5</f>
        <v>55.544186533089324</v>
      </c>
      <c r="FO27" s="15">
        <f>SUM('longitudinális lx'!FO27:FO$112)/'longitudinális lx'!FO27-0.5</f>
        <v>55.544186533089281</v>
      </c>
      <c r="FP27" s="15">
        <f>SUM('longitudinális lx'!FP27:FP$112)/'longitudinális lx'!FP27-0.5</f>
        <v>55.544186533089317</v>
      </c>
      <c r="FQ27" s="15">
        <f>SUM('longitudinális lx'!FQ27:FQ$112)/'longitudinális lx'!FQ27-0.5</f>
        <v>55.544186533089302</v>
      </c>
      <c r="FR27" s="15">
        <f>SUM('longitudinális lx'!FR27:FR$112)/'longitudinális lx'!FR27-0.5</f>
        <v>55.544186533089331</v>
      </c>
      <c r="FS27" s="15">
        <f>SUM('longitudinális lx'!FS27:FS$112)/'longitudinális lx'!FS27-0.5</f>
        <v>55.544186533089338</v>
      </c>
      <c r="FT27" s="15">
        <f>SUM('longitudinális lx'!FT27:FT$112)/'longitudinális lx'!FT27-0.5</f>
        <v>55.544186533089302</v>
      </c>
      <c r="FU27" s="15">
        <f>SUM('longitudinális lx'!FU27:FU$112)/'longitudinális lx'!FU27-0.5</f>
        <v>55.544186533089324</v>
      </c>
      <c r="FV27" s="15">
        <f>SUM('longitudinális lx'!FV27:FV$112)/'longitudinális lx'!FV27-0.5</f>
        <v>55.544186533089295</v>
      </c>
      <c r="FW27" s="15">
        <f>SUM('longitudinális lx'!FW27:FW$112)/'longitudinális lx'!FW27-0.5</f>
        <v>55.544186533089317</v>
      </c>
      <c r="FX27" s="15">
        <f>SUM('longitudinális lx'!FX27:FX$112)/'longitudinális lx'!FX27-0.5</f>
        <v>55.544186533089288</v>
      </c>
      <c r="FY27" s="15">
        <f>SUM('longitudinális lx'!FY27:FY$112)/'longitudinális lx'!FY27-0.5</f>
        <v>55.544186533089317</v>
      </c>
    </row>
    <row r="28" spans="1:181" x14ac:dyDescent="0.25">
      <c r="A28" s="13">
        <v>26</v>
      </c>
      <c r="B28" s="15" t="str">
        <f>IF(B$1+$A28&lt;1950,"",SUM('longitudinális lx'!B28:B$112)/'longitudinális lx'!B28-0.5)</f>
        <v/>
      </c>
      <c r="C28" s="15" t="str">
        <f>IF(C$1+$A28&lt;1950,"",SUM('longitudinális lx'!C28:C$112)/'longitudinális lx'!C28-0.5)</f>
        <v/>
      </c>
      <c r="D28" s="15" t="str">
        <f>IF(D$1+$A28&lt;1950,"",SUM('longitudinális lx'!D28:D$112)/'longitudinális lx'!D28-0.5)</f>
        <v/>
      </c>
      <c r="E28" s="15" t="str">
        <f>IF(E$1+$A28&lt;1950,"",SUM('longitudinális lx'!E28:E$112)/'longitudinális lx'!E28-0.5)</f>
        <v/>
      </c>
      <c r="F28" s="15" t="str">
        <f>IF(F$1+$A28&lt;1950,"",SUM('longitudinális lx'!F28:F$112)/'longitudinális lx'!F28-0.5)</f>
        <v/>
      </c>
      <c r="G28" s="15" t="str">
        <f>IF(G$1+$A28&lt;1950,"",SUM('longitudinális lx'!G28:G$112)/'longitudinális lx'!G28-0.5)</f>
        <v/>
      </c>
      <c r="H28" s="15" t="str">
        <f>IF(H$1+$A28&lt;1950,"",SUM('longitudinális lx'!H28:H$112)/'longitudinális lx'!H28-0.5)</f>
        <v/>
      </c>
      <c r="I28" s="15" t="str">
        <f>IF(I$1+$A28&lt;1950,"",SUM('longitudinális lx'!I28:I$112)/'longitudinális lx'!I28-0.5)</f>
        <v/>
      </c>
      <c r="J28" s="15" t="str">
        <f>IF(J$1+$A28&lt;1950,"",SUM('longitudinális lx'!J28:J$112)/'longitudinális lx'!J28-0.5)</f>
        <v/>
      </c>
      <c r="K28" s="15" t="str">
        <f>IF(K$1+$A28&lt;1950,"",SUM('longitudinális lx'!K28:K$112)/'longitudinális lx'!K28-0.5)</f>
        <v/>
      </c>
      <c r="L28" s="15" t="str">
        <f>IF(L$1+$A28&lt;1950,"",SUM('longitudinális lx'!L28:L$112)/'longitudinális lx'!L28-0.5)</f>
        <v/>
      </c>
      <c r="M28" s="15" t="str">
        <f>IF(M$1+$A28&lt;1950,"",SUM('longitudinális lx'!M28:M$112)/'longitudinális lx'!M28-0.5)</f>
        <v/>
      </c>
      <c r="N28" s="15" t="str">
        <f>IF(N$1+$A28&lt;1950,"",SUM('longitudinális lx'!N28:N$112)/'longitudinális lx'!N28-0.5)</f>
        <v/>
      </c>
      <c r="O28" s="15" t="str">
        <f>IF(O$1+$A28&lt;1950,"",SUM('longitudinális lx'!O28:O$112)/'longitudinális lx'!O28-0.5)</f>
        <v/>
      </c>
      <c r="P28" s="15" t="str">
        <f>IF(P$1+$A28&lt;1950,"",SUM('longitudinális lx'!P28:P$112)/'longitudinális lx'!P28-0.5)</f>
        <v/>
      </c>
      <c r="Q28" s="15" t="str">
        <f>IF(Q$1+$A28&lt;1950,"",SUM('longitudinális lx'!Q28:Q$112)/'longitudinális lx'!Q28-0.5)</f>
        <v/>
      </c>
      <c r="R28" s="15" t="str">
        <f>IF(R$1+$A28&lt;1950,"",SUM('longitudinális lx'!R28:R$112)/'longitudinális lx'!R28-0.5)</f>
        <v/>
      </c>
      <c r="S28" s="15" t="str">
        <f>IF(S$1+$A28&lt;1950,"",SUM('longitudinális lx'!S28:S$112)/'longitudinális lx'!S28-0.5)</f>
        <v/>
      </c>
      <c r="T28" s="15" t="str">
        <f>IF(T$1+$A28&lt;1950,"",SUM('longitudinális lx'!T28:T$112)/'longitudinális lx'!T28-0.5)</f>
        <v/>
      </c>
      <c r="U28" s="15" t="str">
        <f>IF(U$1+$A28&lt;1950,"",SUM('longitudinális lx'!U28:U$112)/'longitudinális lx'!U28-0.5)</f>
        <v/>
      </c>
      <c r="V28" s="15" t="str">
        <f>IF(V$1+$A28&lt;1950,"",SUM('longitudinális lx'!V28:V$112)/'longitudinális lx'!V28-0.5)</f>
        <v/>
      </c>
      <c r="W28" s="15" t="str">
        <f>IF(W$1+$A28&lt;1950,"",SUM('longitudinális lx'!W28:W$112)/'longitudinális lx'!W28-0.5)</f>
        <v/>
      </c>
      <c r="X28" s="15" t="str">
        <f>IF(X$1+$A28&lt;1950,"",SUM('longitudinális lx'!X28:X$112)/'longitudinális lx'!X28-0.5)</f>
        <v/>
      </c>
      <c r="Y28" s="15" t="str">
        <f>IF(Y$1+$A28&lt;1950,"",SUM('longitudinális lx'!Y28:Y$112)/'longitudinális lx'!Y28-0.5)</f>
        <v/>
      </c>
      <c r="Z28" s="15" t="str">
        <f>IF(Z$1+$A28&lt;1950,"",SUM('longitudinális lx'!Z28:Z$112)/'longitudinális lx'!Z28-0.5)</f>
        <v/>
      </c>
      <c r="AA28" s="15" t="str">
        <f>IF(AA$1+$A28&lt;1950,"",SUM('longitudinális lx'!AA28:AA$112)/'longitudinális lx'!AA28-0.5)</f>
        <v/>
      </c>
      <c r="AB28" s="15" t="str">
        <f>IF(AB$1+$A28&lt;1950,"",SUM('longitudinális lx'!AB28:AB$112)/'longitudinális lx'!AB28-0.5)</f>
        <v/>
      </c>
      <c r="AC28" s="15" t="str">
        <f>IF(AC$1+$A28&lt;1950,"",SUM('longitudinális lx'!AC28:AC$112)/'longitudinális lx'!AC28-0.5)</f>
        <v/>
      </c>
      <c r="AD28" s="15" t="str">
        <f>IF(AD$1+$A28&lt;1950,"",SUM('longitudinális lx'!AD28:AD$112)/'longitudinális lx'!AD28-0.5)</f>
        <v/>
      </c>
      <c r="AE28" s="15" t="str">
        <f>IF(AE$1+$A28&lt;1950,"",SUM('longitudinális lx'!AE28:AE$112)/'longitudinális lx'!AE28-0.5)</f>
        <v/>
      </c>
      <c r="AF28" s="15" t="str">
        <f>IF(AF$1+$A28&lt;1950,"",SUM('longitudinális lx'!AF28:AF$112)/'longitudinális lx'!AF28-0.5)</f>
        <v/>
      </c>
      <c r="AG28" s="15" t="str">
        <f>IF(AG$1+$A28&lt;1950,"",SUM('longitudinális lx'!AG28:AG$112)/'longitudinális lx'!AG28-0.5)</f>
        <v/>
      </c>
      <c r="AH28" s="15" t="str">
        <f>IF(AH$1+$A28&lt;1950,"",SUM('longitudinális lx'!AH28:AH$112)/'longitudinális lx'!AH28-0.5)</f>
        <v/>
      </c>
      <c r="AI28" s="15" t="str">
        <f>IF(AI$1+$A28&lt;1950,"",SUM('longitudinális lx'!AI28:AI$112)/'longitudinális lx'!AI28-0.5)</f>
        <v/>
      </c>
      <c r="AJ28" s="15" t="str">
        <f>IF(AJ$1+$A28&lt;1950,"",SUM('longitudinális lx'!AJ28:AJ$112)/'longitudinális lx'!AJ28-0.5)</f>
        <v/>
      </c>
      <c r="AK28" s="15" t="str">
        <f>IF(AK$1+$A28&lt;1950,"",SUM('longitudinális lx'!AK28:AK$112)/'longitudinális lx'!AK28-0.5)</f>
        <v/>
      </c>
      <c r="AL28" s="15" t="str">
        <f>IF(AL$1+$A28&lt;1950,"",SUM('longitudinális lx'!AL28:AL$112)/'longitudinális lx'!AL28-0.5)</f>
        <v/>
      </c>
      <c r="AM28" s="15" t="str">
        <f>IF(AM$1+$A28&lt;1950,"",SUM('longitudinális lx'!AM28:AM$112)/'longitudinális lx'!AM28-0.5)</f>
        <v/>
      </c>
      <c r="AN28" s="15" t="str">
        <f>IF(AN$1+$A28&lt;1950,"",SUM('longitudinális lx'!AN28:AN$112)/'longitudinális lx'!AN28-0.5)</f>
        <v/>
      </c>
      <c r="AO28" s="15" t="str">
        <f>IF(AO$1+$A28&lt;1950,"",SUM('longitudinális lx'!AO28:AO$112)/'longitudinális lx'!AO28-0.5)</f>
        <v/>
      </c>
      <c r="AP28" s="15" t="str">
        <f>IF(AP$1+$A28&lt;1950,"",SUM('longitudinális lx'!AP28:AP$112)/'longitudinális lx'!AP28-0.5)</f>
        <v/>
      </c>
      <c r="AQ28" s="15" t="str">
        <f>IF(AQ$1+$A28&lt;1950,"",SUM('longitudinális lx'!AQ28:AQ$112)/'longitudinális lx'!AQ28-0.5)</f>
        <v/>
      </c>
      <c r="AR28" s="15" t="str">
        <f>IF(AR$1+$A28&lt;1950,"",SUM('longitudinális lx'!AR28:AR$112)/'longitudinális lx'!AR28-0.5)</f>
        <v/>
      </c>
      <c r="AS28" s="15" t="str">
        <f>IF(AS$1+$A28&lt;1950,"",SUM('longitudinális lx'!AS28:AS$112)/'longitudinális lx'!AS28-0.5)</f>
        <v/>
      </c>
      <c r="AT28" s="15" t="str">
        <f>IF(AT$1+$A28&lt;1950,"",SUM('longitudinális lx'!AT28:AT$112)/'longitudinális lx'!AT28-0.5)</f>
        <v/>
      </c>
      <c r="AU28" s="15" t="str">
        <f>IF(AU$1+$A28&lt;1950,"",SUM('longitudinális lx'!AU28:AU$112)/'longitudinális lx'!AU28-0.5)</f>
        <v/>
      </c>
      <c r="AV28" s="15" t="str">
        <f>IF(AV$1+$A28&lt;1950,"",SUM('longitudinális lx'!AV28:AV$112)/'longitudinális lx'!AV28-0.5)</f>
        <v/>
      </c>
      <c r="AW28" s="15" t="str">
        <f>IF(AW$1+$A28&lt;1950,"",SUM('longitudinális lx'!AW28:AW$112)/'longitudinális lx'!AW28-0.5)</f>
        <v/>
      </c>
      <c r="AX28" s="15" t="str">
        <f>IF(AX$1+$A28&lt;1950,"",SUM('longitudinális lx'!AX28:AX$112)/'longitudinális lx'!AX28-0.5)</f>
        <v/>
      </c>
      <c r="AY28" s="15" t="str">
        <f>IF(AY$1+$A28&lt;1950,"",SUM('longitudinális lx'!AY28:AY$112)/'longitudinális lx'!AY28-0.5)</f>
        <v/>
      </c>
      <c r="AZ28" s="15" t="str">
        <f>IF(AZ$1+$A28&lt;1950,"",SUM('longitudinális lx'!AZ28:AZ$112)/'longitudinális lx'!AZ28-0.5)</f>
        <v/>
      </c>
      <c r="BA28" s="15" t="str">
        <f>IF(BA$1+$A28&lt;1950,"",SUM('longitudinális lx'!BA28:BA$112)/'longitudinális lx'!BA28-0.5)</f>
        <v/>
      </c>
      <c r="BB28" s="15" t="str">
        <f>IF(BB$1+$A28&lt;1950,"",SUM('longitudinális lx'!BB28:BB$112)/'longitudinális lx'!BB28-0.5)</f>
        <v/>
      </c>
      <c r="BC28" s="15" t="str">
        <f>IF(BC$1+$A28&lt;1950,"",SUM('longitudinális lx'!BC28:BC$112)/'longitudinális lx'!BC28-0.5)</f>
        <v/>
      </c>
      <c r="BD28" s="15" t="str">
        <f>IF(BD$1+$A28&lt;1950,"",SUM('longitudinális lx'!BD28:BD$112)/'longitudinális lx'!BD28-0.5)</f>
        <v/>
      </c>
      <c r="BE28" s="15" t="str">
        <f>IF(BE$1+$A28&lt;1950,"",SUM('longitudinális lx'!BE28:BE$112)/'longitudinális lx'!BE28-0.5)</f>
        <v/>
      </c>
      <c r="BF28" s="15" t="str">
        <f>IF(BF$1+$A28&lt;1950,"",SUM('longitudinális lx'!BF28:BF$112)/'longitudinális lx'!BF28-0.5)</f>
        <v/>
      </c>
      <c r="BG28" s="15" t="str">
        <f>IF(BG$1+$A28&lt;1950,"",SUM('longitudinális lx'!BG28:BG$112)/'longitudinális lx'!BG28-0.5)</f>
        <v/>
      </c>
      <c r="BH28" s="15" t="str">
        <f>IF(BH$1+$A28&lt;1950,"",SUM('longitudinális lx'!BH28:BH$112)/'longitudinális lx'!BH28-0.5)</f>
        <v/>
      </c>
      <c r="BI28" s="15" t="str">
        <f>IF(BI$1+$A28&lt;1950,"",SUM('longitudinális lx'!BI28:BI$112)/'longitudinális lx'!BI28-0.5)</f>
        <v/>
      </c>
      <c r="BJ28" s="15" t="str">
        <f>IF(BJ$1+$A28&lt;1950,"",SUM('longitudinális lx'!BJ28:BJ$112)/'longitudinális lx'!BJ28-0.5)</f>
        <v/>
      </c>
      <c r="BK28" s="15" t="str">
        <f>IF(BK$1+$A28&lt;1950,"",SUM('longitudinális lx'!BK28:BK$112)/'longitudinális lx'!BK28-0.5)</f>
        <v/>
      </c>
      <c r="BL28" s="15" t="str">
        <f>IF(BL$1+$A28&lt;1950,"",SUM('longitudinális lx'!BL28:BL$112)/'longitudinális lx'!BL28-0.5)</f>
        <v/>
      </c>
      <c r="BM28" s="15" t="str">
        <f>IF(BM$1+$A28&lt;1950,"",SUM('longitudinális lx'!BM28:BM$112)/'longitudinális lx'!BM28-0.5)</f>
        <v/>
      </c>
      <c r="BN28" s="15" t="str">
        <f>IF(BN$1+$A28&lt;1950,"",SUM('longitudinális lx'!BN28:BN$112)/'longitudinális lx'!BN28-0.5)</f>
        <v/>
      </c>
      <c r="BO28" s="15" t="str">
        <f>IF(BO$1+$A28&lt;1950,"",SUM('longitudinális lx'!BO28:BO$112)/'longitudinális lx'!BO28-0.5)</f>
        <v/>
      </c>
      <c r="BP28" s="15" t="str">
        <f>IF(BP$1+$A28&lt;1950,"",SUM('longitudinális lx'!BP28:BP$112)/'longitudinális lx'!BP28-0.5)</f>
        <v/>
      </c>
      <c r="BQ28" s="15" t="str">
        <f>IF(BQ$1+$A28&lt;1950,"",SUM('longitudinális lx'!BQ28:BQ$112)/'longitudinális lx'!BQ28-0.5)</f>
        <v/>
      </c>
      <c r="BR28" s="15" t="str">
        <f>IF(BR$1+$A28&lt;1950,"",SUM('longitudinális lx'!BR28:BR$112)/'longitudinális lx'!BR28-0.5)</f>
        <v/>
      </c>
      <c r="BS28" s="15" t="str">
        <f>IF(BS$1+$A28&lt;1950,"",SUM('longitudinális lx'!BS28:BS$112)/'longitudinális lx'!BS28-0.5)</f>
        <v/>
      </c>
      <c r="BT28" s="15" t="str">
        <f>IF(BT$1+$A28&lt;1950,"",SUM('longitudinális lx'!BT28:BT$112)/'longitudinális lx'!BT28-0.5)</f>
        <v/>
      </c>
      <c r="BU28" s="15" t="str">
        <f>IF(BU$1+$A28&lt;1950,"",SUM('longitudinális lx'!BU28:BU$112)/'longitudinális lx'!BU28-0.5)</f>
        <v/>
      </c>
      <c r="BV28" s="15" t="str">
        <f>IF(BV$1+$A28&lt;1950,"",SUM('longitudinális lx'!BV28:BV$112)/'longitudinális lx'!BV28-0.5)</f>
        <v/>
      </c>
      <c r="BW28" s="15" t="str">
        <f>IF(BW$1+$A28&lt;1950,"",SUM('longitudinális lx'!BW28:BW$112)/'longitudinális lx'!BW28-0.5)</f>
        <v/>
      </c>
      <c r="BX28" s="15" t="str">
        <f>IF(BX$1+$A28&lt;1950,"",SUM('longitudinális lx'!BX28:BX$112)/'longitudinális lx'!BX28-0.5)</f>
        <v/>
      </c>
      <c r="BY28" s="15" t="str">
        <f>IF(BY$1+$A28&lt;1950,"",SUM('longitudinális lx'!BY28:BY$112)/'longitudinális lx'!BY28-0.5)</f>
        <v/>
      </c>
      <c r="BZ28" s="15" t="str">
        <f>IF(BZ$1+$A28&lt;1950,"",SUM('longitudinális lx'!BZ28:BZ$112)/'longitudinális lx'!BZ28-0.5)</f>
        <v/>
      </c>
      <c r="CA28" s="15" t="str">
        <f>IF(CA$1+$A28&lt;1950,"",SUM('longitudinális lx'!CA28:CA$112)/'longitudinális lx'!CA28-0.5)</f>
        <v/>
      </c>
      <c r="CB28" s="15" t="str">
        <f>IF(CB$1+$A28&lt;1950,"",SUM('longitudinális lx'!CB28:CB$112)/'longitudinális lx'!CB28-0.5)</f>
        <v/>
      </c>
      <c r="CC28" s="15" t="str">
        <f>IF(CC$1+$A28&lt;1950,"",SUM('longitudinális lx'!CC28:CC$112)/'longitudinális lx'!CC28-0.5)</f>
        <v/>
      </c>
      <c r="CD28" s="15" t="str">
        <f>IF(CD$1+$A28&lt;1950,"",SUM('longitudinális lx'!CD28:CD$112)/'longitudinális lx'!CD28-0.5)</f>
        <v/>
      </c>
      <c r="CE28" s="15" t="str">
        <f>IF(CE$1+$A28&lt;1950,"",SUM('longitudinális lx'!CE28:CE$112)/'longitudinális lx'!CE28-0.5)</f>
        <v/>
      </c>
      <c r="CF28" s="15" t="str">
        <f>IF(CF$1+$A28&lt;1950,"",SUM('longitudinális lx'!CF28:CF$112)/'longitudinális lx'!CF28-0.5)</f>
        <v/>
      </c>
      <c r="CG28" s="15" t="str">
        <f>IF(CG$1+$A28&lt;1950,"",SUM('longitudinális lx'!CG28:CG$112)/'longitudinális lx'!CG28-0.5)</f>
        <v/>
      </c>
      <c r="CH28" s="15">
        <f>IF(CH$1+$A28&lt;1950,"",SUM('longitudinális lx'!CH28:CH$112)/'longitudinális lx'!CH28-0.5)</f>
        <v>50.315218839325588</v>
      </c>
      <c r="CI28" s="15">
        <f>IF(CI$1+$A28&lt;1950,"",SUM('longitudinális lx'!CI28:CI$112)/'longitudinális lx'!CI28-0.5)</f>
        <v>50.702716458662209</v>
      </c>
      <c r="CJ28" s="15">
        <f>IF(CJ$1+$A28&lt;1950,"",SUM('longitudinális lx'!CJ28:CJ$112)/'longitudinális lx'!CJ28-0.5)</f>
        <v>50.684727516679068</v>
      </c>
      <c r="CK28" s="15">
        <f>IF(CK$1+$A28&lt;1950,"",SUM('longitudinális lx'!CK28:CK$112)/'longitudinális lx'!CK28-0.5)</f>
        <v>50.746291307611912</v>
      </c>
      <c r="CL28" s="15">
        <f>IF(CL$1+$A28&lt;1950,"",SUM('longitudinális lx'!CL28:CL$112)/'longitudinális lx'!CL28-0.5)</f>
        <v>51.085023587845711</v>
      </c>
      <c r="CM28" s="15">
        <f>IF(CM$1+$A28&lt;1950,"",SUM('longitudinális lx'!CM28:CM$112)/'longitudinális lx'!CM28-0.5)</f>
        <v>51.206560907809326</v>
      </c>
      <c r="CN28" s="15">
        <f>IF(CN$1+$A28&lt;1950,"",SUM('longitudinális lx'!CN28:CN$112)/'longitudinális lx'!CN28-0.5)</f>
        <v>51.339612563496566</v>
      </c>
      <c r="CO28" s="15">
        <f>IF(CO$1+$A28&lt;1950,"",SUM('longitudinális lx'!CO28:CO$112)/'longitudinális lx'!CO28-0.5)</f>
        <v>51.330261045572257</v>
      </c>
      <c r="CP28" s="15">
        <f>IF(CP$1+$A28&lt;1950,"",SUM('longitudinális lx'!CP28:CP$112)/'longitudinális lx'!CP28-0.5)</f>
        <v>51.698960675864129</v>
      </c>
      <c r="CQ28" s="15">
        <f>IF(CQ$1+$A28&lt;1950,"",SUM('longitudinális lx'!CQ28:CQ$112)/'longitudinális lx'!CQ28-0.5)</f>
        <v>51.765394709104598</v>
      </c>
      <c r="CR28" s="15">
        <f>IF(CR$1+$A28&lt;1950,"",SUM('longitudinális lx'!CR28:CR$112)/'longitudinális lx'!CR28-0.5)</f>
        <v>51.865369977068376</v>
      </c>
      <c r="CS28" s="15">
        <f>IF(CS$1+$A28&lt;1950,"",SUM('longitudinális lx'!CS28:CS$112)/'longitudinális lx'!CS28-0.5)</f>
        <v>51.920840410525969</v>
      </c>
      <c r="CT28" s="15">
        <f>IF(CT$1+$A28&lt;1950,"",SUM('longitudinális lx'!CT28:CT$112)/'longitudinális lx'!CT28-0.5)</f>
        <v>52.184904665870988</v>
      </c>
      <c r="CU28" s="15">
        <f>IF(CU$1+$A28&lt;1950,"",SUM('longitudinális lx'!CU28:CU$112)/'longitudinális lx'!CU28-0.5)</f>
        <v>52.257889167972429</v>
      </c>
      <c r="CV28" s="15">
        <f>IF(CV$1+$A28&lt;1950,"",SUM('longitudinális lx'!CV28:CV$112)/'longitudinális lx'!CV28-0.5)</f>
        <v>52.303882882381316</v>
      </c>
      <c r="CW28" s="15">
        <f>IF(CW$1+$A28&lt;1950,"",SUM('longitudinális lx'!CW28:CW$112)/'longitudinális lx'!CW28-0.5)</f>
        <v>52.394038617189175</v>
      </c>
      <c r="CX28" s="15">
        <f>IF(CX$1+$A28&lt;1950,"",SUM('longitudinális lx'!CX28:CX$112)/'longitudinális lx'!CX28-0.5)</f>
        <v>52.60116498641829</v>
      </c>
      <c r="CY28" s="15">
        <f>IF(CY$1+$A28&lt;1950,"",SUM('longitudinális lx'!CY28:CY$112)/'longitudinális lx'!CY28-0.5)</f>
        <v>52.709600805609789</v>
      </c>
      <c r="CZ28" s="15">
        <f>IF(CZ$1+$A28&lt;1950,"",SUM('longitudinális lx'!CZ28:CZ$112)/'longitudinális lx'!CZ28-0.5)</f>
        <v>52.732589578476137</v>
      </c>
      <c r="DA28" s="15">
        <f>IF(DA$1+$A28&lt;1950,"",SUM('longitudinális lx'!DA28:DA$112)/'longitudinális lx'!DA28-0.5)</f>
        <v>52.858562742350941</v>
      </c>
      <c r="DB28" s="15">
        <f>IF(DB$1+$A28&lt;1950,"",SUM('longitudinális lx'!DB28:DB$112)/'longitudinális lx'!DB28-0.5)</f>
        <v>52.642134220047573</v>
      </c>
      <c r="DC28" s="15">
        <f>IF(DC$1+$A28&lt;1950,"",SUM('longitudinális lx'!DC28:DC$112)/'longitudinális lx'!DC28-0.5)</f>
        <v>52.859188052949378</v>
      </c>
      <c r="DD28" s="15">
        <f>IF(DD$1+$A28&lt;1950,"",SUM('longitudinális lx'!DD28:DD$112)/'longitudinális lx'!DD28-0.5)</f>
        <v>53.017859676218187</v>
      </c>
      <c r="DE28" s="15">
        <f>IF(DE$1+$A28&lt;1950,"",SUM('longitudinális lx'!DE28:DE$112)/'longitudinális lx'!DE28-0.5)</f>
        <v>52.987028749724622</v>
      </c>
      <c r="DF28" s="15">
        <f>IF(DF$1+$A28&lt;1950,"",SUM('longitudinális lx'!DF28:DF$112)/'longitudinális lx'!DF28-0.5)</f>
        <v>53.03394208006597</v>
      </c>
      <c r="DG28" s="15">
        <f>IF(DG$1+$A28&lt;1950,"",SUM('longitudinális lx'!DG28:DG$112)/'longitudinális lx'!DG28-0.5)</f>
        <v>53.067269583572035</v>
      </c>
      <c r="DH28" s="15">
        <f>SUM('longitudinális lx'!DH28:DH$112)/'longitudinális lx'!DH28-0.5</f>
        <v>52.981028486516756</v>
      </c>
      <c r="DI28" s="15">
        <f>SUM('longitudinális lx'!DI28:DI$112)/'longitudinális lx'!DI28-0.5</f>
        <v>53.146952098139074</v>
      </c>
      <c r="DJ28" s="15">
        <f>SUM('longitudinális lx'!DJ28:DJ$112)/'longitudinális lx'!DJ28-0.5</f>
        <v>53.200333335375703</v>
      </c>
      <c r="DK28" s="15">
        <f>SUM('longitudinális lx'!DK28:DK$112)/'longitudinális lx'!DK28-0.5</f>
        <v>53.162648790229404</v>
      </c>
      <c r="DL28" s="15">
        <f>SUM('longitudinális lx'!DL28:DL$112)/'longitudinális lx'!DL28-0.5</f>
        <v>53.22979788191283</v>
      </c>
      <c r="DM28" s="15">
        <f>SUM('longitudinális lx'!DM28:DM$112)/'longitudinális lx'!DM28-0.5</f>
        <v>53.222039062479503</v>
      </c>
      <c r="DN28" s="15">
        <f>SUM('longitudinális lx'!DN28:DN$112)/'longitudinális lx'!DN28-0.5</f>
        <v>53.34513647310046</v>
      </c>
      <c r="DO28" s="15">
        <f>SUM('longitudinális lx'!DO28:DO$112)/'longitudinális lx'!DO28-0.5</f>
        <v>53.390301544361101</v>
      </c>
      <c r="DP28" s="15">
        <f>SUM('longitudinális lx'!DP28:DP$112)/'longitudinális lx'!DP28-0.5</f>
        <v>53.480143932703548</v>
      </c>
      <c r="DQ28" s="15">
        <f>SUM('longitudinális lx'!DQ28:DQ$112)/'longitudinális lx'!DQ28-0.5</f>
        <v>53.49728902863405</v>
      </c>
      <c r="DR28" s="15">
        <f>SUM('longitudinális lx'!DR28:DR$112)/'longitudinális lx'!DR28-0.5</f>
        <v>53.638251410394446</v>
      </c>
      <c r="DS28" s="15">
        <f>SUM('longitudinális lx'!DS28:DS$112)/'longitudinális lx'!DS28-0.5</f>
        <v>53.746929826220054</v>
      </c>
      <c r="DT28" s="15">
        <f>SUM('longitudinális lx'!DT28:DT$112)/'longitudinális lx'!DT28-0.5</f>
        <v>53.794547004916652</v>
      </c>
      <c r="DU28" s="15">
        <f>SUM('longitudinális lx'!DU28:DU$112)/'longitudinális lx'!DU28-0.5</f>
        <v>53.904493357472326</v>
      </c>
      <c r="DV28" s="15">
        <f>SUM('longitudinális lx'!DV28:DV$112)/'longitudinális lx'!DV28-0.5</f>
        <v>53.932738347360825</v>
      </c>
      <c r="DW28" s="15">
        <f>SUM('longitudinális lx'!DW28:DW$112)/'longitudinális lx'!DW28-0.5</f>
        <v>54.004545613599475</v>
      </c>
      <c r="DX28" s="15">
        <f>SUM('longitudinális lx'!DX28:DX$112)/'longitudinális lx'!DX28-0.5</f>
        <v>54.086694772009885</v>
      </c>
      <c r="DY28" s="15">
        <f>SUM('longitudinális lx'!DY28:DY$112)/'longitudinális lx'!DY28-0.5</f>
        <v>54.13116310882927</v>
      </c>
      <c r="DZ28" s="15">
        <f>SUM('longitudinális lx'!DZ28:DZ$112)/'longitudinális lx'!DZ28-0.5</f>
        <v>54.127430645482342</v>
      </c>
      <c r="EA28" s="15">
        <f>SUM('longitudinális lx'!EA28:EA$112)/'longitudinális lx'!EA28-0.5</f>
        <v>54.235368739206919</v>
      </c>
      <c r="EB28" s="15">
        <f>SUM('longitudinális lx'!EB28:EB$112)/'longitudinális lx'!EB28-0.5</f>
        <v>54.263407382530282</v>
      </c>
      <c r="EC28" s="15">
        <f>SUM('longitudinális lx'!EC28:EC$112)/'longitudinális lx'!EC28-0.5</f>
        <v>54.271698568273052</v>
      </c>
      <c r="ED28" s="15">
        <f>SUM('longitudinális lx'!ED28:ED$112)/'longitudinális lx'!ED28-0.5</f>
        <v>54.316895863128089</v>
      </c>
      <c r="EE28" s="15">
        <f>SUM('longitudinális lx'!EE28:EE$112)/'longitudinális lx'!EE28-0.5</f>
        <v>54.3196570073587</v>
      </c>
      <c r="EF28" s="15">
        <f>SUM('longitudinális lx'!EF28:EF$112)/'longitudinális lx'!EF28-0.5</f>
        <v>54.356556418289372</v>
      </c>
      <c r="EG28" s="15">
        <f>SUM('longitudinális lx'!EG28:EG$112)/'longitudinális lx'!EG28-0.5</f>
        <v>54.390292087334572</v>
      </c>
      <c r="EH28" s="15">
        <f>SUM('longitudinális lx'!EH28:EH$112)/'longitudinális lx'!EH28-0.5</f>
        <v>54.396020485015043</v>
      </c>
      <c r="EI28" s="15">
        <f>SUM('longitudinális lx'!EI28:EI$112)/'longitudinális lx'!EI28-0.5</f>
        <v>54.453854079150226</v>
      </c>
      <c r="EJ28" s="15">
        <f>SUM('longitudinális lx'!EJ28:EJ$112)/'longitudinális lx'!EJ28-0.5</f>
        <v>54.448841586208026</v>
      </c>
      <c r="EK28" s="15">
        <f>SUM('longitudinális lx'!EK28:EK$112)/'longitudinális lx'!EK28-0.5</f>
        <v>54.478828516432657</v>
      </c>
      <c r="EL28" s="15">
        <f>SUM('longitudinális lx'!EL28:EL$112)/'longitudinális lx'!EL28-0.5</f>
        <v>54.483127365246787</v>
      </c>
      <c r="EM28" s="15">
        <f>SUM('longitudinális lx'!EM28:EM$112)/'longitudinális lx'!EM28-0.5</f>
        <v>54.497710168707641</v>
      </c>
      <c r="EN28" s="15">
        <f>SUM('longitudinális lx'!EN28:EN$112)/'longitudinális lx'!EN28-0.5</f>
        <v>54.511671960900657</v>
      </c>
      <c r="EO28" s="15">
        <f>SUM('longitudinális lx'!EO28:EO$112)/'longitudinális lx'!EO28-0.5</f>
        <v>54.5255164425662</v>
      </c>
      <c r="EP28" s="15">
        <f>SUM('longitudinális lx'!EP28:EP$112)/'longitudinális lx'!EP28-0.5</f>
        <v>54.52891757340366</v>
      </c>
      <c r="EQ28" s="15">
        <f>SUM('longitudinális lx'!EQ28:EQ$112)/'longitudinális lx'!EQ28-0.5</f>
        <v>54.535236119806996</v>
      </c>
      <c r="ER28" s="15">
        <f>SUM('longitudinális lx'!ER28:ER$112)/'longitudinális lx'!ER28-0.5</f>
        <v>54.540440526884822</v>
      </c>
      <c r="ES28" s="15">
        <f>SUM('longitudinális lx'!ES28:ES$112)/'longitudinális lx'!ES28-0.5</f>
        <v>54.544642240511052</v>
      </c>
      <c r="ET28" s="15">
        <f>SUM('longitudinális lx'!ET28:ET$112)/'longitudinális lx'!ET28-0.5</f>
        <v>54.547978681541409</v>
      </c>
      <c r="EU28" s="15">
        <f>SUM('longitudinális lx'!EU28:EU$112)/'longitudinális lx'!EU28-0.5</f>
        <v>54.550558277712923</v>
      </c>
      <c r="EV28" s="15">
        <f>SUM('longitudinális lx'!EV28:EV$112)/'longitudinális lx'!EV28-0.5</f>
        <v>54.552476911764039</v>
      </c>
      <c r="EW28" s="15">
        <f>SUM('longitudinális lx'!EW28:EW$112)/'longitudinális lx'!EW28-0.5</f>
        <v>54.55379611856744</v>
      </c>
      <c r="EX28" s="15">
        <f>SUM('longitudinális lx'!EX28:EX$112)/'longitudinális lx'!EX28-0.5</f>
        <v>54.554633161774603</v>
      </c>
      <c r="EY28" s="15">
        <f>SUM('longitudinális lx'!EY28:EY$112)/'longitudinális lx'!EY28-0.5</f>
        <v>54.555036268722162</v>
      </c>
      <c r="EZ28" s="15">
        <f>SUM('longitudinális lx'!EZ28:EZ$112)/'longitudinális lx'!EZ28-0.5</f>
        <v>54.555036268722148</v>
      </c>
      <c r="FA28" s="15">
        <f>SUM('longitudinális lx'!FA28:FA$112)/'longitudinális lx'!FA28-0.5</f>
        <v>54.555036268722134</v>
      </c>
      <c r="FB28" s="15">
        <f>SUM('longitudinális lx'!FB28:FB$112)/'longitudinális lx'!FB28-0.5</f>
        <v>54.555036268722176</v>
      </c>
      <c r="FC28" s="15">
        <f>SUM('longitudinális lx'!FC28:FC$112)/'longitudinális lx'!FC28-0.5</f>
        <v>54.555036268722169</v>
      </c>
      <c r="FD28" s="15">
        <f>SUM('longitudinális lx'!FD28:FD$112)/'longitudinális lx'!FD28-0.5</f>
        <v>54.555036268722155</v>
      </c>
      <c r="FE28" s="15">
        <f>SUM('longitudinális lx'!FE28:FE$112)/'longitudinális lx'!FE28-0.5</f>
        <v>54.555036268722155</v>
      </c>
      <c r="FF28" s="15">
        <f>SUM('longitudinális lx'!FF28:FF$112)/'longitudinális lx'!FF28-0.5</f>
        <v>54.555036268722176</v>
      </c>
      <c r="FG28" s="15">
        <f>SUM('longitudinális lx'!FG28:FG$112)/'longitudinális lx'!FG28-0.5</f>
        <v>54.555036268722155</v>
      </c>
      <c r="FH28" s="15">
        <f>SUM('longitudinális lx'!FH28:FH$112)/'longitudinális lx'!FH28-0.5</f>
        <v>54.555036268722162</v>
      </c>
      <c r="FI28" s="15">
        <f>SUM('longitudinális lx'!FI28:FI$112)/'longitudinális lx'!FI28-0.5</f>
        <v>54.555036268722155</v>
      </c>
      <c r="FJ28" s="15">
        <f>SUM('longitudinális lx'!FJ28:FJ$112)/'longitudinális lx'!FJ28-0.5</f>
        <v>54.555036268722155</v>
      </c>
      <c r="FK28" s="15">
        <f>SUM('longitudinális lx'!FK28:FK$112)/'longitudinális lx'!FK28-0.5</f>
        <v>54.555036268722198</v>
      </c>
      <c r="FL28" s="15">
        <f>SUM('longitudinális lx'!FL28:FL$112)/'longitudinális lx'!FL28-0.5</f>
        <v>54.555036268722169</v>
      </c>
      <c r="FM28" s="15">
        <f>SUM('longitudinális lx'!FM28:FM$112)/'longitudinális lx'!FM28-0.5</f>
        <v>54.555036268722148</v>
      </c>
      <c r="FN28" s="15">
        <f>SUM('longitudinális lx'!FN28:FN$112)/'longitudinális lx'!FN28-0.5</f>
        <v>54.555036268722169</v>
      </c>
      <c r="FO28" s="15">
        <f>SUM('longitudinális lx'!FO28:FO$112)/'longitudinális lx'!FO28-0.5</f>
        <v>54.555036268722141</v>
      </c>
      <c r="FP28" s="15">
        <f>SUM('longitudinális lx'!FP28:FP$112)/'longitudinális lx'!FP28-0.5</f>
        <v>54.555036268722162</v>
      </c>
      <c r="FQ28" s="15">
        <f>SUM('longitudinális lx'!FQ28:FQ$112)/'longitudinális lx'!FQ28-0.5</f>
        <v>54.555036268722141</v>
      </c>
      <c r="FR28" s="15">
        <f>SUM('longitudinális lx'!FR28:FR$112)/'longitudinális lx'!FR28-0.5</f>
        <v>54.555036268722169</v>
      </c>
      <c r="FS28" s="15">
        <f>SUM('longitudinális lx'!FS28:FS$112)/'longitudinális lx'!FS28-0.5</f>
        <v>54.555036268722176</v>
      </c>
      <c r="FT28" s="15">
        <f>SUM('longitudinális lx'!FT28:FT$112)/'longitudinális lx'!FT28-0.5</f>
        <v>54.555036268722155</v>
      </c>
      <c r="FU28" s="15">
        <f>SUM('longitudinális lx'!FU28:FU$112)/'longitudinális lx'!FU28-0.5</f>
        <v>54.555036268722169</v>
      </c>
      <c r="FV28" s="15">
        <f>SUM('longitudinális lx'!FV28:FV$112)/'longitudinális lx'!FV28-0.5</f>
        <v>54.555036268722148</v>
      </c>
      <c r="FW28" s="15">
        <f>SUM('longitudinális lx'!FW28:FW$112)/'longitudinális lx'!FW28-0.5</f>
        <v>54.555036268722162</v>
      </c>
      <c r="FX28" s="15">
        <f>SUM('longitudinális lx'!FX28:FX$112)/'longitudinális lx'!FX28-0.5</f>
        <v>54.555036268722134</v>
      </c>
      <c r="FY28" s="15">
        <f>SUM('longitudinális lx'!FY28:FY$112)/'longitudinális lx'!FY28-0.5</f>
        <v>54.555036268722169</v>
      </c>
    </row>
    <row r="29" spans="1:181" x14ac:dyDescent="0.25">
      <c r="A29" s="13">
        <v>27</v>
      </c>
      <c r="B29" s="15" t="str">
        <f>IF(B$1+$A29&lt;1950,"",SUM('longitudinális lx'!B29:B$112)/'longitudinális lx'!B29-0.5)</f>
        <v/>
      </c>
      <c r="C29" s="15" t="str">
        <f>IF(C$1+$A29&lt;1950,"",SUM('longitudinális lx'!C29:C$112)/'longitudinális lx'!C29-0.5)</f>
        <v/>
      </c>
      <c r="D29" s="15" t="str">
        <f>IF(D$1+$A29&lt;1950,"",SUM('longitudinális lx'!D29:D$112)/'longitudinális lx'!D29-0.5)</f>
        <v/>
      </c>
      <c r="E29" s="15" t="str">
        <f>IF(E$1+$A29&lt;1950,"",SUM('longitudinális lx'!E29:E$112)/'longitudinális lx'!E29-0.5)</f>
        <v/>
      </c>
      <c r="F29" s="15" t="str">
        <f>IF(F$1+$A29&lt;1950,"",SUM('longitudinális lx'!F29:F$112)/'longitudinális lx'!F29-0.5)</f>
        <v/>
      </c>
      <c r="G29" s="15" t="str">
        <f>IF(G$1+$A29&lt;1950,"",SUM('longitudinális lx'!G29:G$112)/'longitudinális lx'!G29-0.5)</f>
        <v/>
      </c>
      <c r="H29" s="15" t="str">
        <f>IF(H$1+$A29&lt;1950,"",SUM('longitudinális lx'!H29:H$112)/'longitudinális lx'!H29-0.5)</f>
        <v/>
      </c>
      <c r="I29" s="15" t="str">
        <f>IF(I$1+$A29&lt;1950,"",SUM('longitudinális lx'!I29:I$112)/'longitudinális lx'!I29-0.5)</f>
        <v/>
      </c>
      <c r="J29" s="15" t="str">
        <f>IF(J$1+$A29&lt;1950,"",SUM('longitudinális lx'!J29:J$112)/'longitudinális lx'!J29-0.5)</f>
        <v/>
      </c>
      <c r="K29" s="15" t="str">
        <f>IF(K$1+$A29&lt;1950,"",SUM('longitudinális lx'!K29:K$112)/'longitudinális lx'!K29-0.5)</f>
        <v/>
      </c>
      <c r="L29" s="15" t="str">
        <f>IF(L$1+$A29&lt;1950,"",SUM('longitudinális lx'!L29:L$112)/'longitudinális lx'!L29-0.5)</f>
        <v/>
      </c>
      <c r="M29" s="15" t="str">
        <f>IF(M$1+$A29&lt;1950,"",SUM('longitudinális lx'!M29:M$112)/'longitudinális lx'!M29-0.5)</f>
        <v/>
      </c>
      <c r="N29" s="15" t="str">
        <f>IF(N$1+$A29&lt;1950,"",SUM('longitudinális lx'!N29:N$112)/'longitudinális lx'!N29-0.5)</f>
        <v/>
      </c>
      <c r="O29" s="15" t="str">
        <f>IF(O$1+$A29&lt;1950,"",SUM('longitudinális lx'!O29:O$112)/'longitudinális lx'!O29-0.5)</f>
        <v/>
      </c>
      <c r="P29" s="15" t="str">
        <f>IF(P$1+$A29&lt;1950,"",SUM('longitudinális lx'!P29:P$112)/'longitudinális lx'!P29-0.5)</f>
        <v/>
      </c>
      <c r="Q29" s="15" t="str">
        <f>IF(Q$1+$A29&lt;1950,"",SUM('longitudinális lx'!Q29:Q$112)/'longitudinális lx'!Q29-0.5)</f>
        <v/>
      </c>
      <c r="R29" s="15" t="str">
        <f>IF(R$1+$A29&lt;1950,"",SUM('longitudinális lx'!R29:R$112)/'longitudinális lx'!R29-0.5)</f>
        <v/>
      </c>
      <c r="S29" s="15" t="str">
        <f>IF(S$1+$A29&lt;1950,"",SUM('longitudinális lx'!S29:S$112)/'longitudinális lx'!S29-0.5)</f>
        <v/>
      </c>
      <c r="T29" s="15" t="str">
        <f>IF(T$1+$A29&lt;1950,"",SUM('longitudinális lx'!T29:T$112)/'longitudinális lx'!T29-0.5)</f>
        <v/>
      </c>
      <c r="U29" s="15" t="str">
        <f>IF(U$1+$A29&lt;1950,"",SUM('longitudinális lx'!U29:U$112)/'longitudinális lx'!U29-0.5)</f>
        <v/>
      </c>
      <c r="V29" s="15" t="str">
        <f>IF(V$1+$A29&lt;1950,"",SUM('longitudinális lx'!V29:V$112)/'longitudinális lx'!V29-0.5)</f>
        <v/>
      </c>
      <c r="W29" s="15" t="str">
        <f>IF(W$1+$A29&lt;1950,"",SUM('longitudinális lx'!W29:W$112)/'longitudinális lx'!W29-0.5)</f>
        <v/>
      </c>
      <c r="X29" s="15" t="str">
        <f>IF(X$1+$A29&lt;1950,"",SUM('longitudinális lx'!X29:X$112)/'longitudinális lx'!X29-0.5)</f>
        <v/>
      </c>
      <c r="Y29" s="15" t="str">
        <f>IF(Y$1+$A29&lt;1950,"",SUM('longitudinális lx'!Y29:Y$112)/'longitudinális lx'!Y29-0.5)</f>
        <v/>
      </c>
      <c r="Z29" s="15" t="str">
        <f>IF(Z$1+$A29&lt;1950,"",SUM('longitudinális lx'!Z29:Z$112)/'longitudinális lx'!Z29-0.5)</f>
        <v/>
      </c>
      <c r="AA29" s="15" t="str">
        <f>IF(AA$1+$A29&lt;1950,"",SUM('longitudinális lx'!AA29:AA$112)/'longitudinális lx'!AA29-0.5)</f>
        <v/>
      </c>
      <c r="AB29" s="15" t="str">
        <f>IF(AB$1+$A29&lt;1950,"",SUM('longitudinális lx'!AB29:AB$112)/'longitudinális lx'!AB29-0.5)</f>
        <v/>
      </c>
      <c r="AC29" s="15" t="str">
        <f>IF(AC$1+$A29&lt;1950,"",SUM('longitudinális lx'!AC29:AC$112)/'longitudinális lx'!AC29-0.5)</f>
        <v/>
      </c>
      <c r="AD29" s="15" t="str">
        <f>IF(AD$1+$A29&lt;1950,"",SUM('longitudinális lx'!AD29:AD$112)/'longitudinális lx'!AD29-0.5)</f>
        <v/>
      </c>
      <c r="AE29" s="15" t="str">
        <f>IF(AE$1+$A29&lt;1950,"",SUM('longitudinális lx'!AE29:AE$112)/'longitudinális lx'!AE29-0.5)</f>
        <v/>
      </c>
      <c r="AF29" s="15" t="str">
        <f>IF(AF$1+$A29&lt;1950,"",SUM('longitudinális lx'!AF29:AF$112)/'longitudinális lx'!AF29-0.5)</f>
        <v/>
      </c>
      <c r="AG29" s="15" t="str">
        <f>IF(AG$1+$A29&lt;1950,"",SUM('longitudinális lx'!AG29:AG$112)/'longitudinális lx'!AG29-0.5)</f>
        <v/>
      </c>
      <c r="AH29" s="15" t="str">
        <f>IF(AH$1+$A29&lt;1950,"",SUM('longitudinális lx'!AH29:AH$112)/'longitudinális lx'!AH29-0.5)</f>
        <v/>
      </c>
      <c r="AI29" s="15" t="str">
        <f>IF(AI$1+$A29&lt;1950,"",SUM('longitudinális lx'!AI29:AI$112)/'longitudinális lx'!AI29-0.5)</f>
        <v/>
      </c>
      <c r="AJ29" s="15" t="str">
        <f>IF(AJ$1+$A29&lt;1950,"",SUM('longitudinális lx'!AJ29:AJ$112)/'longitudinális lx'!AJ29-0.5)</f>
        <v/>
      </c>
      <c r="AK29" s="15" t="str">
        <f>IF(AK$1+$A29&lt;1950,"",SUM('longitudinális lx'!AK29:AK$112)/'longitudinális lx'!AK29-0.5)</f>
        <v/>
      </c>
      <c r="AL29" s="15" t="str">
        <f>IF(AL$1+$A29&lt;1950,"",SUM('longitudinális lx'!AL29:AL$112)/'longitudinális lx'!AL29-0.5)</f>
        <v/>
      </c>
      <c r="AM29" s="15" t="str">
        <f>IF(AM$1+$A29&lt;1950,"",SUM('longitudinális lx'!AM29:AM$112)/'longitudinális lx'!AM29-0.5)</f>
        <v/>
      </c>
      <c r="AN29" s="15" t="str">
        <f>IF(AN$1+$A29&lt;1950,"",SUM('longitudinális lx'!AN29:AN$112)/'longitudinális lx'!AN29-0.5)</f>
        <v/>
      </c>
      <c r="AO29" s="15" t="str">
        <f>IF(AO$1+$A29&lt;1950,"",SUM('longitudinális lx'!AO29:AO$112)/'longitudinális lx'!AO29-0.5)</f>
        <v/>
      </c>
      <c r="AP29" s="15" t="str">
        <f>IF(AP$1+$A29&lt;1950,"",SUM('longitudinális lx'!AP29:AP$112)/'longitudinális lx'!AP29-0.5)</f>
        <v/>
      </c>
      <c r="AQ29" s="15" t="str">
        <f>IF(AQ$1+$A29&lt;1950,"",SUM('longitudinális lx'!AQ29:AQ$112)/'longitudinális lx'!AQ29-0.5)</f>
        <v/>
      </c>
      <c r="AR29" s="15" t="str">
        <f>IF(AR$1+$A29&lt;1950,"",SUM('longitudinális lx'!AR29:AR$112)/'longitudinális lx'!AR29-0.5)</f>
        <v/>
      </c>
      <c r="AS29" s="15" t="str">
        <f>IF(AS$1+$A29&lt;1950,"",SUM('longitudinális lx'!AS29:AS$112)/'longitudinális lx'!AS29-0.5)</f>
        <v/>
      </c>
      <c r="AT29" s="15" t="str">
        <f>IF(AT$1+$A29&lt;1950,"",SUM('longitudinális lx'!AT29:AT$112)/'longitudinális lx'!AT29-0.5)</f>
        <v/>
      </c>
      <c r="AU29" s="15" t="str">
        <f>IF(AU$1+$A29&lt;1950,"",SUM('longitudinális lx'!AU29:AU$112)/'longitudinális lx'!AU29-0.5)</f>
        <v/>
      </c>
      <c r="AV29" s="15" t="str">
        <f>IF(AV$1+$A29&lt;1950,"",SUM('longitudinális lx'!AV29:AV$112)/'longitudinális lx'!AV29-0.5)</f>
        <v/>
      </c>
      <c r="AW29" s="15" t="str">
        <f>IF(AW$1+$A29&lt;1950,"",SUM('longitudinális lx'!AW29:AW$112)/'longitudinális lx'!AW29-0.5)</f>
        <v/>
      </c>
      <c r="AX29" s="15" t="str">
        <f>IF(AX$1+$A29&lt;1950,"",SUM('longitudinális lx'!AX29:AX$112)/'longitudinális lx'!AX29-0.5)</f>
        <v/>
      </c>
      <c r="AY29" s="15" t="str">
        <f>IF(AY$1+$A29&lt;1950,"",SUM('longitudinális lx'!AY29:AY$112)/'longitudinális lx'!AY29-0.5)</f>
        <v/>
      </c>
      <c r="AZ29" s="15" t="str">
        <f>IF(AZ$1+$A29&lt;1950,"",SUM('longitudinális lx'!AZ29:AZ$112)/'longitudinális lx'!AZ29-0.5)</f>
        <v/>
      </c>
      <c r="BA29" s="15" t="str">
        <f>IF(BA$1+$A29&lt;1950,"",SUM('longitudinális lx'!BA29:BA$112)/'longitudinális lx'!BA29-0.5)</f>
        <v/>
      </c>
      <c r="BB29" s="15" t="str">
        <f>IF(BB$1+$A29&lt;1950,"",SUM('longitudinális lx'!BB29:BB$112)/'longitudinális lx'!BB29-0.5)</f>
        <v/>
      </c>
      <c r="BC29" s="15" t="str">
        <f>IF(BC$1+$A29&lt;1950,"",SUM('longitudinális lx'!BC29:BC$112)/'longitudinális lx'!BC29-0.5)</f>
        <v/>
      </c>
      <c r="BD29" s="15" t="str">
        <f>IF(BD$1+$A29&lt;1950,"",SUM('longitudinális lx'!BD29:BD$112)/'longitudinális lx'!BD29-0.5)</f>
        <v/>
      </c>
      <c r="BE29" s="15" t="str">
        <f>IF(BE$1+$A29&lt;1950,"",SUM('longitudinális lx'!BE29:BE$112)/'longitudinális lx'!BE29-0.5)</f>
        <v/>
      </c>
      <c r="BF29" s="15" t="str">
        <f>IF(BF$1+$A29&lt;1950,"",SUM('longitudinális lx'!BF29:BF$112)/'longitudinális lx'!BF29-0.5)</f>
        <v/>
      </c>
      <c r="BG29" s="15" t="str">
        <f>IF(BG$1+$A29&lt;1950,"",SUM('longitudinális lx'!BG29:BG$112)/'longitudinális lx'!BG29-0.5)</f>
        <v/>
      </c>
      <c r="BH29" s="15" t="str">
        <f>IF(BH$1+$A29&lt;1950,"",SUM('longitudinális lx'!BH29:BH$112)/'longitudinális lx'!BH29-0.5)</f>
        <v/>
      </c>
      <c r="BI29" s="15" t="str">
        <f>IF(BI$1+$A29&lt;1950,"",SUM('longitudinális lx'!BI29:BI$112)/'longitudinális lx'!BI29-0.5)</f>
        <v/>
      </c>
      <c r="BJ29" s="15" t="str">
        <f>IF(BJ$1+$A29&lt;1950,"",SUM('longitudinális lx'!BJ29:BJ$112)/'longitudinális lx'!BJ29-0.5)</f>
        <v/>
      </c>
      <c r="BK29" s="15" t="str">
        <f>IF(BK$1+$A29&lt;1950,"",SUM('longitudinális lx'!BK29:BK$112)/'longitudinális lx'!BK29-0.5)</f>
        <v/>
      </c>
      <c r="BL29" s="15" t="str">
        <f>IF(BL$1+$A29&lt;1950,"",SUM('longitudinális lx'!BL29:BL$112)/'longitudinális lx'!BL29-0.5)</f>
        <v/>
      </c>
      <c r="BM29" s="15" t="str">
        <f>IF(BM$1+$A29&lt;1950,"",SUM('longitudinális lx'!BM29:BM$112)/'longitudinális lx'!BM29-0.5)</f>
        <v/>
      </c>
      <c r="BN29" s="15" t="str">
        <f>IF(BN$1+$A29&lt;1950,"",SUM('longitudinális lx'!BN29:BN$112)/'longitudinális lx'!BN29-0.5)</f>
        <v/>
      </c>
      <c r="BO29" s="15" t="str">
        <f>IF(BO$1+$A29&lt;1950,"",SUM('longitudinális lx'!BO29:BO$112)/'longitudinális lx'!BO29-0.5)</f>
        <v/>
      </c>
      <c r="BP29" s="15" t="str">
        <f>IF(BP$1+$A29&lt;1950,"",SUM('longitudinális lx'!BP29:BP$112)/'longitudinális lx'!BP29-0.5)</f>
        <v/>
      </c>
      <c r="BQ29" s="15" t="str">
        <f>IF(BQ$1+$A29&lt;1950,"",SUM('longitudinális lx'!BQ29:BQ$112)/'longitudinális lx'!BQ29-0.5)</f>
        <v/>
      </c>
      <c r="BR29" s="15" t="str">
        <f>IF(BR$1+$A29&lt;1950,"",SUM('longitudinális lx'!BR29:BR$112)/'longitudinális lx'!BR29-0.5)</f>
        <v/>
      </c>
      <c r="BS29" s="15" t="str">
        <f>IF(BS$1+$A29&lt;1950,"",SUM('longitudinális lx'!BS29:BS$112)/'longitudinális lx'!BS29-0.5)</f>
        <v/>
      </c>
      <c r="BT29" s="15" t="str">
        <f>IF(BT$1+$A29&lt;1950,"",SUM('longitudinális lx'!BT29:BT$112)/'longitudinális lx'!BT29-0.5)</f>
        <v/>
      </c>
      <c r="BU29" s="15" t="str">
        <f>IF(BU$1+$A29&lt;1950,"",SUM('longitudinális lx'!BU29:BU$112)/'longitudinális lx'!BU29-0.5)</f>
        <v/>
      </c>
      <c r="BV29" s="15" t="str">
        <f>IF(BV$1+$A29&lt;1950,"",SUM('longitudinális lx'!BV29:BV$112)/'longitudinális lx'!BV29-0.5)</f>
        <v/>
      </c>
      <c r="BW29" s="15" t="str">
        <f>IF(BW$1+$A29&lt;1950,"",SUM('longitudinális lx'!BW29:BW$112)/'longitudinális lx'!BW29-0.5)</f>
        <v/>
      </c>
      <c r="BX29" s="15" t="str">
        <f>IF(BX$1+$A29&lt;1950,"",SUM('longitudinális lx'!BX29:BX$112)/'longitudinális lx'!BX29-0.5)</f>
        <v/>
      </c>
      <c r="BY29" s="15" t="str">
        <f>IF(BY$1+$A29&lt;1950,"",SUM('longitudinális lx'!BY29:BY$112)/'longitudinális lx'!BY29-0.5)</f>
        <v/>
      </c>
      <c r="BZ29" s="15" t="str">
        <f>IF(BZ$1+$A29&lt;1950,"",SUM('longitudinális lx'!BZ29:BZ$112)/'longitudinális lx'!BZ29-0.5)</f>
        <v/>
      </c>
      <c r="CA29" s="15" t="str">
        <f>IF(CA$1+$A29&lt;1950,"",SUM('longitudinális lx'!CA29:CA$112)/'longitudinális lx'!CA29-0.5)</f>
        <v/>
      </c>
      <c r="CB29" s="15" t="str">
        <f>IF(CB$1+$A29&lt;1950,"",SUM('longitudinális lx'!CB29:CB$112)/'longitudinális lx'!CB29-0.5)</f>
        <v/>
      </c>
      <c r="CC29" s="15" t="str">
        <f>IF(CC$1+$A29&lt;1950,"",SUM('longitudinális lx'!CC29:CC$112)/'longitudinális lx'!CC29-0.5)</f>
        <v/>
      </c>
      <c r="CD29" s="15" t="str">
        <f>IF(CD$1+$A29&lt;1950,"",SUM('longitudinális lx'!CD29:CD$112)/'longitudinális lx'!CD29-0.5)</f>
        <v/>
      </c>
      <c r="CE29" s="15" t="str">
        <f>IF(CE$1+$A29&lt;1950,"",SUM('longitudinális lx'!CE29:CE$112)/'longitudinális lx'!CE29-0.5)</f>
        <v/>
      </c>
      <c r="CF29" s="15" t="str">
        <f>IF(CF$1+$A29&lt;1950,"",SUM('longitudinális lx'!CF29:CF$112)/'longitudinális lx'!CF29-0.5)</f>
        <v/>
      </c>
      <c r="CG29" s="15">
        <f>IF(CG$1+$A29&lt;1950,"",SUM('longitudinális lx'!CG29:CG$112)/'longitudinális lx'!CG29-0.5)</f>
        <v>49.463633476181172</v>
      </c>
      <c r="CH29" s="15">
        <f>IF(CH$1+$A29&lt;1950,"",SUM('longitudinális lx'!CH29:CH$112)/'longitudinális lx'!CH29-0.5)</f>
        <v>49.427055443519073</v>
      </c>
      <c r="CI29" s="15">
        <f>IF(CI$1+$A29&lt;1950,"",SUM('longitudinális lx'!CI29:CI$112)/'longitudinális lx'!CI29-0.5)</f>
        <v>49.807355758640185</v>
      </c>
      <c r="CJ29" s="15">
        <f>IF(CJ$1+$A29&lt;1950,"",SUM('longitudinális lx'!CJ29:CJ$112)/'longitudinális lx'!CJ29-0.5)</f>
        <v>49.795377346842123</v>
      </c>
      <c r="CK29" s="15">
        <f>IF(CK$1+$A29&lt;1950,"",SUM('longitudinális lx'!CK29:CK$112)/'longitudinális lx'!CK29-0.5)</f>
        <v>49.818750308055506</v>
      </c>
      <c r="CL29" s="15">
        <f>IF(CL$1+$A29&lt;1950,"",SUM('longitudinális lx'!CL29:CL$112)/'longitudinális lx'!CL29-0.5)</f>
        <v>50.153912909402507</v>
      </c>
      <c r="CM29" s="15">
        <f>IF(CM$1+$A29&lt;1950,"",SUM('longitudinális lx'!CM29:CM$112)/'longitudinális lx'!CM29-0.5)</f>
        <v>50.259858759506798</v>
      </c>
      <c r="CN29" s="15">
        <f>IF(CN$1+$A29&lt;1950,"",SUM('longitudinális lx'!CN29:CN$112)/'longitudinális lx'!CN29-0.5)</f>
        <v>50.397126316233908</v>
      </c>
      <c r="CO29" s="15">
        <f>IF(CO$1+$A29&lt;1950,"",SUM('longitudinális lx'!CO29:CO$112)/'longitudinális lx'!CO29-0.5)</f>
        <v>50.387254770915682</v>
      </c>
      <c r="CP29" s="15">
        <f>IF(CP$1+$A29&lt;1950,"",SUM('longitudinális lx'!CP29:CP$112)/'longitudinális lx'!CP29-0.5)</f>
        <v>50.747132980866141</v>
      </c>
      <c r="CQ29" s="15">
        <f>IF(CQ$1+$A29&lt;1950,"",SUM('longitudinális lx'!CQ29:CQ$112)/'longitudinális lx'!CQ29-0.5)</f>
        <v>50.82647321222715</v>
      </c>
      <c r="CR29" s="15">
        <f>IF(CR$1+$A29&lt;1950,"",SUM('longitudinális lx'!CR29:CR$112)/'longitudinális lx'!CR29-0.5)</f>
        <v>50.909067684600288</v>
      </c>
      <c r="CS29" s="15">
        <f>IF(CS$1+$A29&lt;1950,"",SUM('longitudinális lx'!CS29:CS$112)/'longitudinális lx'!CS29-0.5)</f>
        <v>50.958920011334349</v>
      </c>
      <c r="CT29" s="15">
        <f>IF(CT$1+$A29&lt;1950,"",SUM('longitudinális lx'!CT29:CT$112)/'longitudinális lx'!CT29-0.5)</f>
        <v>51.222662209283762</v>
      </c>
      <c r="CU29" s="15">
        <f>IF(CU$1+$A29&lt;1950,"",SUM('longitudinális lx'!CU29:CU$112)/'longitudinális lx'!CU29-0.5)</f>
        <v>51.29310848174002</v>
      </c>
      <c r="CV29" s="15">
        <f>IF(CV$1+$A29&lt;1950,"",SUM('longitudinális lx'!CV29:CV$112)/'longitudinális lx'!CV29-0.5)</f>
        <v>51.332909311595806</v>
      </c>
      <c r="CW29" s="15">
        <f>IF(CW$1+$A29&lt;1950,"",SUM('longitudinális lx'!CW29:CW$112)/'longitudinális lx'!CW29-0.5)</f>
        <v>51.429870227646248</v>
      </c>
      <c r="CX29" s="15">
        <f>IF(CX$1+$A29&lt;1950,"",SUM('longitudinális lx'!CX29:CX$112)/'longitudinális lx'!CX29-0.5)</f>
        <v>51.630879587783326</v>
      </c>
      <c r="CY29" s="15">
        <f>IF(CY$1+$A29&lt;1950,"",SUM('longitudinális lx'!CY29:CY$112)/'longitudinális lx'!CY29-0.5)</f>
        <v>51.743036348873062</v>
      </c>
      <c r="CZ29" s="15">
        <f>IF(CZ$1+$A29&lt;1950,"",SUM('longitudinális lx'!CZ29:CZ$112)/'longitudinális lx'!CZ29-0.5)</f>
        <v>51.765516854094223</v>
      </c>
      <c r="DA29" s="15">
        <f>IF(DA$1+$A29&lt;1950,"",SUM('longitudinális lx'!DA29:DA$112)/'longitudinális lx'!DA29-0.5)</f>
        <v>51.89209368230761</v>
      </c>
      <c r="DB29" s="15">
        <f>IF(DB$1+$A29&lt;1950,"",SUM('longitudinális lx'!DB29:DB$112)/'longitudinális lx'!DB29-0.5)</f>
        <v>51.673960335852449</v>
      </c>
      <c r="DC29" s="15">
        <f>IF(DC$1+$A29&lt;1950,"",SUM('longitudinális lx'!DC29:DC$112)/'longitudinális lx'!DC29-0.5)</f>
        <v>51.892195135884982</v>
      </c>
      <c r="DD29" s="15">
        <f>IF(DD$1+$A29&lt;1950,"",SUM('longitudinális lx'!DD29:DD$112)/'longitudinális lx'!DD29-0.5)</f>
        <v>52.046234642925363</v>
      </c>
      <c r="DE29" s="15">
        <f>IF(DE$1+$A29&lt;1950,"",SUM('longitudinális lx'!DE29:DE$112)/'longitudinális lx'!DE29-0.5)</f>
        <v>52.014861626386619</v>
      </c>
      <c r="DF29" s="15">
        <f>IF(DF$1+$A29&lt;1950,"",SUM('longitudinális lx'!DF29:DF$112)/'longitudinális lx'!DF29-0.5)</f>
        <v>52.06337757150601</v>
      </c>
      <c r="DG29" s="15">
        <f>IF(DG$1+$A29&lt;1950,"",SUM('longitudinális lx'!DG29:DG$112)/'longitudinális lx'!DG29-0.5)</f>
        <v>52.107251094403779</v>
      </c>
      <c r="DH29" s="15">
        <f>SUM('longitudinális lx'!DH29:DH$112)/'longitudinális lx'!DH29-0.5</f>
        <v>52.018316491225519</v>
      </c>
      <c r="DI29" s="15">
        <f>SUM('longitudinális lx'!DI29:DI$112)/'longitudinális lx'!DI29-0.5</f>
        <v>52.17434275637239</v>
      </c>
      <c r="DJ29" s="15">
        <f>SUM('longitudinális lx'!DJ29:DJ$112)/'longitudinális lx'!DJ29-0.5</f>
        <v>52.231972518887034</v>
      </c>
      <c r="DK29" s="15">
        <f>SUM('longitudinális lx'!DK29:DK$112)/'longitudinális lx'!DK29-0.5</f>
        <v>52.194265349439064</v>
      </c>
      <c r="DL29" s="15">
        <f>SUM('longitudinális lx'!DL29:DL$112)/'longitudinális lx'!DL29-0.5</f>
        <v>52.267790691210486</v>
      </c>
      <c r="DM29" s="15">
        <f>SUM('longitudinális lx'!DM29:DM$112)/'longitudinális lx'!DM29-0.5</f>
        <v>52.253163428902553</v>
      </c>
      <c r="DN29" s="15">
        <f>SUM('longitudinális lx'!DN29:DN$112)/'longitudinális lx'!DN29-0.5</f>
        <v>52.3885050472392</v>
      </c>
      <c r="DO29" s="15">
        <f>SUM('longitudinális lx'!DO29:DO$112)/'longitudinális lx'!DO29-0.5</f>
        <v>52.433177418069739</v>
      </c>
      <c r="DP29" s="15">
        <f>SUM('longitudinális lx'!DP29:DP$112)/'longitudinális lx'!DP29-0.5</f>
        <v>52.512481546446899</v>
      </c>
      <c r="DQ29" s="15">
        <f>SUM('longitudinális lx'!DQ29:DQ$112)/'longitudinális lx'!DQ29-0.5</f>
        <v>52.530167732628271</v>
      </c>
      <c r="DR29" s="15">
        <f>SUM('longitudinális lx'!DR29:DR$112)/'longitudinális lx'!DR29-0.5</f>
        <v>52.670685528566864</v>
      </c>
      <c r="DS29" s="15">
        <f>SUM('longitudinális lx'!DS29:DS$112)/'longitudinális lx'!DS29-0.5</f>
        <v>52.781562842067402</v>
      </c>
      <c r="DT29" s="15">
        <f>SUM('longitudinális lx'!DT29:DT$112)/'longitudinális lx'!DT29-0.5</f>
        <v>52.827076521594819</v>
      </c>
      <c r="DU29" s="15">
        <f>SUM('longitudinális lx'!DU29:DU$112)/'longitudinális lx'!DU29-0.5</f>
        <v>52.935485939317125</v>
      </c>
      <c r="DV29" s="15">
        <f>SUM('longitudinális lx'!DV29:DV$112)/'longitudinális lx'!DV29-0.5</f>
        <v>52.960537827030876</v>
      </c>
      <c r="DW29" s="15">
        <f>SUM('longitudinális lx'!DW29:DW$112)/'longitudinális lx'!DW29-0.5</f>
        <v>53.032382452474764</v>
      </c>
      <c r="DX29" s="15">
        <f>SUM('longitudinális lx'!DX29:DX$112)/'longitudinális lx'!DX29-0.5</f>
        <v>53.115647221509505</v>
      </c>
      <c r="DY29" s="15">
        <f>SUM('longitudinális lx'!DY29:DY$112)/'longitudinális lx'!DY29-0.5</f>
        <v>53.159065823057261</v>
      </c>
      <c r="DZ29" s="15">
        <f>SUM('longitudinális lx'!DZ29:DZ$112)/'longitudinális lx'!DZ29-0.5</f>
        <v>53.15908950829224</v>
      </c>
      <c r="EA29" s="15">
        <f>SUM('longitudinális lx'!EA29:EA$112)/'longitudinális lx'!EA29-0.5</f>
        <v>53.261174102776259</v>
      </c>
      <c r="EB29" s="15">
        <f>SUM('longitudinális lx'!EB29:EB$112)/'longitudinális lx'!EB29-0.5</f>
        <v>53.289226211111618</v>
      </c>
      <c r="EC29" s="15">
        <f>SUM('longitudinális lx'!EC29:EC$112)/'longitudinális lx'!EC29-0.5</f>
        <v>53.295368530426451</v>
      </c>
      <c r="ED29" s="15">
        <f>SUM('longitudinális lx'!ED29:ED$112)/'longitudinális lx'!ED29-0.5</f>
        <v>53.344356484935396</v>
      </c>
      <c r="EE29" s="15">
        <f>SUM('longitudinális lx'!EE29:EE$112)/'longitudinális lx'!EE29-0.5</f>
        <v>53.345502848726106</v>
      </c>
      <c r="EF29" s="15">
        <f>SUM('longitudinális lx'!EF29:EF$112)/'longitudinális lx'!EF29-0.5</f>
        <v>53.370023924270434</v>
      </c>
      <c r="EG29" s="15">
        <f>SUM('longitudinális lx'!EG29:EG$112)/'longitudinális lx'!EG29-0.5</f>
        <v>53.412396169764179</v>
      </c>
      <c r="EH29" s="15">
        <f>SUM('longitudinális lx'!EH29:EH$112)/'longitudinális lx'!EH29-0.5</f>
        <v>53.41650875834322</v>
      </c>
      <c r="EI29" s="15">
        <f>SUM('longitudinális lx'!EI29:EI$112)/'longitudinális lx'!EI29-0.5</f>
        <v>53.467345915629132</v>
      </c>
      <c r="EJ29" s="15">
        <f>SUM('longitudinális lx'!EJ29:EJ$112)/'longitudinális lx'!EJ29-0.5</f>
        <v>53.469349939184923</v>
      </c>
      <c r="EK29" s="15">
        <f>SUM('longitudinális lx'!EK29:EK$112)/'longitudinális lx'!EK29-0.5</f>
        <v>53.495567142246749</v>
      </c>
      <c r="EL29" s="15">
        <f>SUM('longitudinális lx'!EL29:EL$112)/'longitudinális lx'!EL29-0.5</f>
        <v>53.500947677980527</v>
      </c>
      <c r="EM29" s="15">
        <f>SUM('longitudinális lx'!EM29:EM$112)/'longitudinális lx'!EM29-0.5</f>
        <v>53.516075634423359</v>
      </c>
      <c r="EN29" s="15">
        <f>SUM('longitudinális lx'!EN29:EN$112)/'longitudinális lx'!EN29-0.5</f>
        <v>53.521936128765127</v>
      </c>
      <c r="EO29" s="15">
        <f>SUM('longitudinális lx'!EO29:EO$112)/'longitudinális lx'!EO29-0.5</f>
        <v>53.534702341964334</v>
      </c>
      <c r="EP29" s="15">
        <f>SUM('longitudinális lx'!EP29:EP$112)/'longitudinális lx'!EP29-0.5</f>
        <v>53.541709107126849</v>
      </c>
      <c r="EQ29" s="15">
        <f>SUM('longitudinális lx'!EQ29:EQ$112)/'longitudinális lx'!EQ29-0.5</f>
        <v>53.547442345453589</v>
      </c>
      <c r="ER29" s="15">
        <f>SUM('longitudinális lx'!ER29:ER$112)/'longitudinális lx'!ER29-0.5</f>
        <v>53.552087992173192</v>
      </c>
      <c r="ES29" s="15">
        <f>SUM('longitudinális lx'!ES29:ES$112)/'longitudinális lx'!ES29-0.5</f>
        <v>53.55575632260723</v>
      </c>
      <c r="ET29" s="15">
        <f>SUM('longitudinális lx'!ET29:ET$112)/'longitudinális lx'!ET29-0.5</f>
        <v>53.55858364112251</v>
      </c>
      <c r="EU29" s="15">
        <f>SUM('longitudinális lx'!EU29:EU$112)/'longitudinális lx'!EU29-0.5</f>
        <v>53.560677299705645</v>
      </c>
      <c r="EV29" s="15">
        <f>SUM('longitudinális lx'!EV29:EV$112)/'longitudinális lx'!EV29-0.5</f>
        <v>53.562132148566221</v>
      </c>
      <c r="EW29" s="15">
        <f>SUM('longitudinális lx'!EW29:EW$112)/'longitudinális lx'!EW29-0.5</f>
        <v>53.563008728301625</v>
      </c>
      <c r="EX29" s="15">
        <f>SUM('longitudinális lx'!EX29:EX$112)/'longitudinális lx'!EX29-0.5</f>
        <v>53.563423360776781</v>
      </c>
      <c r="EY29" s="15">
        <f>SUM('longitudinális lx'!EY29:EY$112)/'longitudinális lx'!EY29-0.5</f>
        <v>53.563423360776767</v>
      </c>
      <c r="EZ29" s="15">
        <f>SUM('longitudinális lx'!EZ29:EZ$112)/'longitudinális lx'!EZ29-0.5</f>
        <v>53.56342336077676</v>
      </c>
      <c r="FA29" s="15">
        <f>SUM('longitudinális lx'!FA29:FA$112)/'longitudinális lx'!FA29-0.5</f>
        <v>53.563423360776753</v>
      </c>
      <c r="FB29" s="15">
        <f>SUM('longitudinális lx'!FB29:FB$112)/'longitudinális lx'!FB29-0.5</f>
        <v>53.563423360776788</v>
      </c>
      <c r="FC29" s="15">
        <f>SUM('longitudinális lx'!FC29:FC$112)/'longitudinális lx'!FC29-0.5</f>
        <v>53.563423360776781</v>
      </c>
      <c r="FD29" s="15">
        <f>SUM('longitudinális lx'!FD29:FD$112)/'longitudinális lx'!FD29-0.5</f>
        <v>53.563423360776774</v>
      </c>
      <c r="FE29" s="15">
        <f>SUM('longitudinális lx'!FE29:FE$112)/'longitudinális lx'!FE29-0.5</f>
        <v>53.563423360776767</v>
      </c>
      <c r="FF29" s="15">
        <f>SUM('longitudinális lx'!FF29:FF$112)/'longitudinális lx'!FF29-0.5</f>
        <v>53.563423360776802</v>
      </c>
      <c r="FG29" s="15">
        <f>SUM('longitudinális lx'!FG29:FG$112)/'longitudinális lx'!FG29-0.5</f>
        <v>53.56342336077676</v>
      </c>
      <c r="FH29" s="15">
        <f>SUM('longitudinális lx'!FH29:FH$112)/'longitudinális lx'!FH29-0.5</f>
        <v>53.563423360776774</v>
      </c>
      <c r="FI29" s="15">
        <f>SUM('longitudinális lx'!FI29:FI$112)/'longitudinális lx'!FI29-0.5</f>
        <v>53.563423360776774</v>
      </c>
      <c r="FJ29" s="15">
        <f>SUM('longitudinális lx'!FJ29:FJ$112)/'longitudinális lx'!FJ29-0.5</f>
        <v>53.563423360776767</v>
      </c>
      <c r="FK29" s="15">
        <f>SUM('longitudinális lx'!FK29:FK$112)/'longitudinális lx'!FK29-0.5</f>
        <v>53.563423360776817</v>
      </c>
      <c r="FL29" s="15">
        <f>SUM('longitudinális lx'!FL29:FL$112)/'longitudinális lx'!FL29-0.5</f>
        <v>53.563423360776788</v>
      </c>
      <c r="FM29" s="15">
        <f>SUM('longitudinális lx'!FM29:FM$112)/'longitudinális lx'!FM29-0.5</f>
        <v>53.563423360776767</v>
      </c>
      <c r="FN29" s="15">
        <f>SUM('longitudinális lx'!FN29:FN$112)/'longitudinális lx'!FN29-0.5</f>
        <v>53.563423360776795</v>
      </c>
      <c r="FO29" s="15">
        <f>SUM('longitudinális lx'!FO29:FO$112)/'longitudinális lx'!FO29-0.5</f>
        <v>53.563423360776746</v>
      </c>
      <c r="FP29" s="15">
        <f>SUM('longitudinális lx'!FP29:FP$112)/'longitudinális lx'!FP29-0.5</f>
        <v>53.563423360776781</v>
      </c>
      <c r="FQ29" s="15">
        <f>SUM('longitudinális lx'!FQ29:FQ$112)/'longitudinális lx'!FQ29-0.5</f>
        <v>53.56342336077676</v>
      </c>
      <c r="FR29" s="15">
        <f>SUM('longitudinális lx'!FR29:FR$112)/'longitudinális lx'!FR29-0.5</f>
        <v>53.563423360776795</v>
      </c>
      <c r="FS29" s="15">
        <f>SUM('longitudinális lx'!FS29:FS$112)/'longitudinális lx'!FS29-0.5</f>
        <v>53.563423360776788</v>
      </c>
      <c r="FT29" s="15">
        <f>SUM('longitudinális lx'!FT29:FT$112)/'longitudinális lx'!FT29-0.5</f>
        <v>53.563423360776774</v>
      </c>
      <c r="FU29" s="15">
        <f>SUM('longitudinális lx'!FU29:FU$112)/'longitudinális lx'!FU29-0.5</f>
        <v>53.563423360776781</v>
      </c>
      <c r="FV29" s="15">
        <f>SUM('longitudinális lx'!FV29:FV$112)/'longitudinális lx'!FV29-0.5</f>
        <v>53.56342336077676</v>
      </c>
      <c r="FW29" s="15">
        <f>SUM('longitudinális lx'!FW29:FW$112)/'longitudinális lx'!FW29-0.5</f>
        <v>53.563423360776788</v>
      </c>
      <c r="FX29" s="15">
        <f>SUM('longitudinális lx'!FX29:FX$112)/'longitudinális lx'!FX29-0.5</f>
        <v>53.563423360776753</v>
      </c>
      <c r="FY29" s="15">
        <f>SUM('longitudinális lx'!FY29:FY$112)/'longitudinális lx'!FY29-0.5</f>
        <v>53.563423360776788</v>
      </c>
    </row>
    <row r="30" spans="1:181" x14ac:dyDescent="0.25">
      <c r="A30" s="13">
        <v>28</v>
      </c>
      <c r="B30" s="15" t="str">
        <f>IF(B$1+$A30&lt;1950,"",SUM('longitudinális lx'!B30:B$112)/'longitudinális lx'!B30-0.5)</f>
        <v/>
      </c>
      <c r="C30" s="15" t="str">
        <f>IF(C$1+$A30&lt;1950,"",SUM('longitudinális lx'!C30:C$112)/'longitudinális lx'!C30-0.5)</f>
        <v/>
      </c>
      <c r="D30" s="15" t="str">
        <f>IF(D$1+$A30&lt;1950,"",SUM('longitudinális lx'!D30:D$112)/'longitudinális lx'!D30-0.5)</f>
        <v/>
      </c>
      <c r="E30" s="15" t="str">
        <f>IF(E$1+$A30&lt;1950,"",SUM('longitudinális lx'!E30:E$112)/'longitudinális lx'!E30-0.5)</f>
        <v/>
      </c>
      <c r="F30" s="15" t="str">
        <f>IF(F$1+$A30&lt;1950,"",SUM('longitudinális lx'!F30:F$112)/'longitudinális lx'!F30-0.5)</f>
        <v/>
      </c>
      <c r="G30" s="15" t="str">
        <f>IF(G$1+$A30&lt;1950,"",SUM('longitudinális lx'!G30:G$112)/'longitudinális lx'!G30-0.5)</f>
        <v/>
      </c>
      <c r="H30" s="15" t="str">
        <f>IF(H$1+$A30&lt;1950,"",SUM('longitudinális lx'!H30:H$112)/'longitudinális lx'!H30-0.5)</f>
        <v/>
      </c>
      <c r="I30" s="15" t="str">
        <f>IF(I$1+$A30&lt;1950,"",SUM('longitudinális lx'!I30:I$112)/'longitudinális lx'!I30-0.5)</f>
        <v/>
      </c>
      <c r="J30" s="15" t="str">
        <f>IF(J$1+$A30&lt;1950,"",SUM('longitudinális lx'!J30:J$112)/'longitudinális lx'!J30-0.5)</f>
        <v/>
      </c>
      <c r="K30" s="15" t="str">
        <f>IF(K$1+$A30&lt;1950,"",SUM('longitudinális lx'!K30:K$112)/'longitudinális lx'!K30-0.5)</f>
        <v/>
      </c>
      <c r="L30" s="15" t="str">
        <f>IF(L$1+$A30&lt;1950,"",SUM('longitudinális lx'!L30:L$112)/'longitudinális lx'!L30-0.5)</f>
        <v/>
      </c>
      <c r="M30" s="15" t="str">
        <f>IF(M$1+$A30&lt;1950,"",SUM('longitudinális lx'!M30:M$112)/'longitudinális lx'!M30-0.5)</f>
        <v/>
      </c>
      <c r="N30" s="15" t="str">
        <f>IF(N$1+$A30&lt;1950,"",SUM('longitudinális lx'!N30:N$112)/'longitudinális lx'!N30-0.5)</f>
        <v/>
      </c>
      <c r="O30" s="15" t="str">
        <f>IF(O$1+$A30&lt;1950,"",SUM('longitudinális lx'!O30:O$112)/'longitudinális lx'!O30-0.5)</f>
        <v/>
      </c>
      <c r="P30" s="15" t="str">
        <f>IF(P$1+$A30&lt;1950,"",SUM('longitudinális lx'!P30:P$112)/'longitudinális lx'!P30-0.5)</f>
        <v/>
      </c>
      <c r="Q30" s="15" t="str">
        <f>IF(Q$1+$A30&lt;1950,"",SUM('longitudinális lx'!Q30:Q$112)/'longitudinális lx'!Q30-0.5)</f>
        <v/>
      </c>
      <c r="R30" s="15" t="str">
        <f>IF(R$1+$A30&lt;1950,"",SUM('longitudinális lx'!R30:R$112)/'longitudinális lx'!R30-0.5)</f>
        <v/>
      </c>
      <c r="S30" s="15" t="str">
        <f>IF(S$1+$A30&lt;1950,"",SUM('longitudinális lx'!S30:S$112)/'longitudinális lx'!S30-0.5)</f>
        <v/>
      </c>
      <c r="T30" s="15" t="str">
        <f>IF(T$1+$A30&lt;1950,"",SUM('longitudinális lx'!T30:T$112)/'longitudinális lx'!T30-0.5)</f>
        <v/>
      </c>
      <c r="U30" s="15" t="str">
        <f>IF(U$1+$A30&lt;1950,"",SUM('longitudinális lx'!U30:U$112)/'longitudinális lx'!U30-0.5)</f>
        <v/>
      </c>
      <c r="V30" s="15" t="str">
        <f>IF(V$1+$A30&lt;1950,"",SUM('longitudinális lx'!V30:V$112)/'longitudinális lx'!V30-0.5)</f>
        <v/>
      </c>
      <c r="W30" s="15" t="str">
        <f>IF(W$1+$A30&lt;1950,"",SUM('longitudinális lx'!W30:W$112)/'longitudinális lx'!W30-0.5)</f>
        <v/>
      </c>
      <c r="X30" s="15" t="str">
        <f>IF(X$1+$A30&lt;1950,"",SUM('longitudinális lx'!X30:X$112)/'longitudinális lx'!X30-0.5)</f>
        <v/>
      </c>
      <c r="Y30" s="15" t="str">
        <f>IF(Y$1+$A30&lt;1950,"",SUM('longitudinális lx'!Y30:Y$112)/'longitudinális lx'!Y30-0.5)</f>
        <v/>
      </c>
      <c r="Z30" s="15" t="str">
        <f>IF(Z$1+$A30&lt;1950,"",SUM('longitudinális lx'!Z30:Z$112)/'longitudinális lx'!Z30-0.5)</f>
        <v/>
      </c>
      <c r="AA30" s="15" t="str">
        <f>IF(AA$1+$A30&lt;1950,"",SUM('longitudinális lx'!AA30:AA$112)/'longitudinális lx'!AA30-0.5)</f>
        <v/>
      </c>
      <c r="AB30" s="15" t="str">
        <f>IF(AB$1+$A30&lt;1950,"",SUM('longitudinális lx'!AB30:AB$112)/'longitudinális lx'!AB30-0.5)</f>
        <v/>
      </c>
      <c r="AC30" s="15" t="str">
        <f>IF(AC$1+$A30&lt;1950,"",SUM('longitudinális lx'!AC30:AC$112)/'longitudinális lx'!AC30-0.5)</f>
        <v/>
      </c>
      <c r="AD30" s="15" t="str">
        <f>IF(AD$1+$A30&lt;1950,"",SUM('longitudinális lx'!AD30:AD$112)/'longitudinális lx'!AD30-0.5)</f>
        <v/>
      </c>
      <c r="AE30" s="15" t="str">
        <f>IF(AE$1+$A30&lt;1950,"",SUM('longitudinális lx'!AE30:AE$112)/'longitudinális lx'!AE30-0.5)</f>
        <v/>
      </c>
      <c r="AF30" s="15" t="str">
        <f>IF(AF$1+$A30&lt;1950,"",SUM('longitudinális lx'!AF30:AF$112)/'longitudinális lx'!AF30-0.5)</f>
        <v/>
      </c>
      <c r="AG30" s="15" t="str">
        <f>IF(AG$1+$A30&lt;1950,"",SUM('longitudinális lx'!AG30:AG$112)/'longitudinális lx'!AG30-0.5)</f>
        <v/>
      </c>
      <c r="AH30" s="15" t="str">
        <f>IF(AH$1+$A30&lt;1950,"",SUM('longitudinális lx'!AH30:AH$112)/'longitudinális lx'!AH30-0.5)</f>
        <v/>
      </c>
      <c r="AI30" s="15" t="str">
        <f>IF(AI$1+$A30&lt;1950,"",SUM('longitudinális lx'!AI30:AI$112)/'longitudinális lx'!AI30-0.5)</f>
        <v/>
      </c>
      <c r="AJ30" s="15" t="str">
        <f>IF(AJ$1+$A30&lt;1950,"",SUM('longitudinális lx'!AJ30:AJ$112)/'longitudinális lx'!AJ30-0.5)</f>
        <v/>
      </c>
      <c r="AK30" s="15" t="str">
        <f>IF(AK$1+$A30&lt;1950,"",SUM('longitudinális lx'!AK30:AK$112)/'longitudinális lx'!AK30-0.5)</f>
        <v/>
      </c>
      <c r="AL30" s="15" t="str">
        <f>IF(AL$1+$A30&lt;1950,"",SUM('longitudinális lx'!AL30:AL$112)/'longitudinális lx'!AL30-0.5)</f>
        <v/>
      </c>
      <c r="AM30" s="15" t="str">
        <f>IF(AM$1+$A30&lt;1950,"",SUM('longitudinális lx'!AM30:AM$112)/'longitudinális lx'!AM30-0.5)</f>
        <v/>
      </c>
      <c r="AN30" s="15" t="str">
        <f>IF(AN$1+$A30&lt;1950,"",SUM('longitudinális lx'!AN30:AN$112)/'longitudinális lx'!AN30-0.5)</f>
        <v/>
      </c>
      <c r="AO30" s="15" t="str">
        <f>IF(AO$1+$A30&lt;1950,"",SUM('longitudinális lx'!AO30:AO$112)/'longitudinális lx'!AO30-0.5)</f>
        <v/>
      </c>
      <c r="AP30" s="15" t="str">
        <f>IF(AP$1+$A30&lt;1950,"",SUM('longitudinális lx'!AP30:AP$112)/'longitudinális lx'!AP30-0.5)</f>
        <v/>
      </c>
      <c r="AQ30" s="15" t="str">
        <f>IF(AQ$1+$A30&lt;1950,"",SUM('longitudinális lx'!AQ30:AQ$112)/'longitudinális lx'!AQ30-0.5)</f>
        <v/>
      </c>
      <c r="AR30" s="15" t="str">
        <f>IF(AR$1+$A30&lt;1950,"",SUM('longitudinális lx'!AR30:AR$112)/'longitudinális lx'!AR30-0.5)</f>
        <v/>
      </c>
      <c r="AS30" s="15" t="str">
        <f>IF(AS$1+$A30&lt;1950,"",SUM('longitudinális lx'!AS30:AS$112)/'longitudinális lx'!AS30-0.5)</f>
        <v/>
      </c>
      <c r="AT30" s="15" t="str">
        <f>IF(AT$1+$A30&lt;1950,"",SUM('longitudinális lx'!AT30:AT$112)/'longitudinális lx'!AT30-0.5)</f>
        <v/>
      </c>
      <c r="AU30" s="15" t="str">
        <f>IF(AU$1+$A30&lt;1950,"",SUM('longitudinális lx'!AU30:AU$112)/'longitudinális lx'!AU30-0.5)</f>
        <v/>
      </c>
      <c r="AV30" s="15" t="str">
        <f>IF(AV$1+$A30&lt;1950,"",SUM('longitudinális lx'!AV30:AV$112)/'longitudinális lx'!AV30-0.5)</f>
        <v/>
      </c>
      <c r="AW30" s="15" t="str">
        <f>IF(AW$1+$A30&lt;1950,"",SUM('longitudinális lx'!AW30:AW$112)/'longitudinális lx'!AW30-0.5)</f>
        <v/>
      </c>
      <c r="AX30" s="15" t="str">
        <f>IF(AX$1+$A30&lt;1950,"",SUM('longitudinális lx'!AX30:AX$112)/'longitudinális lx'!AX30-0.5)</f>
        <v/>
      </c>
      <c r="AY30" s="15" t="str">
        <f>IF(AY$1+$A30&lt;1950,"",SUM('longitudinális lx'!AY30:AY$112)/'longitudinális lx'!AY30-0.5)</f>
        <v/>
      </c>
      <c r="AZ30" s="15" t="str">
        <f>IF(AZ$1+$A30&lt;1950,"",SUM('longitudinális lx'!AZ30:AZ$112)/'longitudinális lx'!AZ30-0.5)</f>
        <v/>
      </c>
      <c r="BA30" s="15" t="str">
        <f>IF(BA$1+$A30&lt;1950,"",SUM('longitudinális lx'!BA30:BA$112)/'longitudinális lx'!BA30-0.5)</f>
        <v/>
      </c>
      <c r="BB30" s="15" t="str">
        <f>IF(BB$1+$A30&lt;1950,"",SUM('longitudinális lx'!BB30:BB$112)/'longitudinális lx'!BB30-0.5)</f>
        <v/>
      </c>
      <c r="BC30" s="15" t="str">
        <f>IF(BC$1+$A30&lt;1950,"",SUM('longitudinális lx'!BC30:BC$112)/'longitudinális lx'!BC30-0.5)</f>
        <v/>
      </c>
      <c r="BD30" s="15" t="str">
        <f>IF(BD$1+$A30&lt;1950,"",SUM('longitudinális lx'!BD30:BD$112)/'longitudinális lx'!BD30-0.5)</f>
        <v/>
      </c>
      <c r="BE30" s="15" t="str">
        <f>IF(BE$1+$A30&lt;1950,"",SUM('longitudinális lx'!BE30:BE$112)/'longitudinális lx'!BE30-0.5)</f>
        <v/>
      </c>
      <c r="BF30" s="15" t="str">
        <f>IF(BF$1+$A30&lt;1950,"",SUM('longitudinális lx'!BF30:BF$112)/'longitudinális lx'!BF30-0.5)</f>
        <v/>
      </c>
      <c r="BG30" s="15" t="str">
        <f>IF(BG$1+$A30&lt;1950,"",SUM('longitudinális lx'!BG30:BG$112)/'longitudinális lx'!BG30-0.5)</f>
        <v/>
      </c>
      <c r="BH30" s="15" t="str">
        <f>IF(BH$1+$A30&lt;1950,"",SUM('longitudinális lx'!BH30:BH$112)/'longitudinális lx'!BH30-0.5)</f>
        <v/>
      </c>
      <c r="BI30" s="15" t="str">
        <f>IF(BI$1+$A30&lt;1950,"",SUM('longitudinális lx'!BI30:BI$112)/'longitudinális lx'!BI30-0.5)</f>
        <v/>
      </c>
      <c r="BJ30" s="15" t="str">
        <f>IF(BJ$1+$A30&lt;1950,"",SUM('longitudinális lx'!BJ30:BJ$112)/'longitudinális lx'!BJ30-0.5)</f>
        <v/>
      </c>
      <c r="BK30" s="15" t="str">
        <f>IF(BK$1+$A30&lt;1950,"",SUM('longitudinális lx'!BK30:BK$112)/'longitudinális lx'!BK30-0.5)</f>
        <v/>
      </c>
      <c r="BL30" s="15" t="str">
        <f>IF(BL$1+$A30&lt;1950,"",SUM('longitudinális lx'!BL30:BL$112)/'longitudinális lx'!BL30-0.5)</f>
        <v/>
      </c>
      <c r="BM30" s="15" t="str">
        <f>IF(BM$1+$A30&lt;1950,"",SUM('longitudinális lx'!BM30:BM$112)/'longitudinális lx'!BM30-0.5)</f>
        <v/>
      </c>
      <c r="BN30" s="15" t="str">
        <f>IF(BN$1+$A30&lt;1950,"",SUM('longitudinális lx'!BN30:BN$112)/'longitudinális lx'!BN30-0.5)</f>
        <v/>
      </c>
      <c r="BO30" s="15" t="str">
        <f>IF(BO$1+$A30&lt;1950,"",SUM('longitudinális lx'!BO30:BO$112)/'longitudinális lx'!BO30-0.5)</f>
        <v/>
      </c>
      <c r="BP30" s="15" t="str">
        <f>IF(BP$1+$A30&lt;1950,"",SUM('longitudinális lx'!BP30:BP$112)/'longitudinális lx'!BP30-0.5)</f>
        <v/>
      </c>
      <c r="BQ30" s="15" t="str">
        <f>IF(BQ$1+$A30&lt;1950,"",SUM('longitudinális lx'!BQ30:BQ$112)/'longitudinális lx'!BQ30-0.5)</f>
        <v/>
      </c>
      <c r="BR30" s="15" t="str">
        <f>IF(BR$1+$A30&lt;1950,"",SUM('longitudinális lx'!BR30:BR$112)/'longitudinális lx'!BR30-0.5)</f>
        <v/>
      </c>
      <c r="BS30" s="15" t="str">
        <f>IF(BS$1+$A30&lt;1950,"",SUM('longitudinális lx'!BS30:BS$112)/'longitudinális lx'!BS30-0.5)</f>
        <v/>
      </c>
      <c r="BT30" s="15" t="str">
        <f>IF(BT$1+$A30&lt;1950,"",SUM('longitudinális lx'!BT30:BT$112)/'longitudinális lx'!BT30-0.5)</f>
        <v/>
      </c>
      <c r="BU30" s="15" t="str">
        <f>IF(BU$1+$A30&lt;1950,"",SUM('longitudinális lx'!BU30:BU$112)/'longitudinális lx'!BU30-0.5)</f>
        <v/>
      </c>
      <c r="BV30" s="15" t="str">
        <f>IF(BV$1+$A30&lt;1950,"",SUM('longitudinális lx'!BV30:BV$112)/'longitudinális lx'!BV30-0.5)</f>
        <v/>
      </c>
      <c r="BW30" s="15" t="str">
        <f>IF(BW$1+$A30&lt;1950,"",SUM('longitudinális lx'!BW30:BW$112)/'longitudinális lx'!BW30-0.5)</f>
        <v/>
      </c>
      <c r="BX30" s="15" t="str">
        <f>IF(BX$1+$A30&lt;1950,"",SUM('longitudinális lx'!BX30:BX$112)/'longitudinális lx'!BX30-0.5)</f>
        <v/>
      </c>
      <c r="BY30" s="15" t="str">
        <f>IF(BY$1+$A30&lt;1950,"",SUM('longitudinális lx'!BY30:BY$112)/'longitudinális lx'!BY30-0.5)</f>
        <v/>
      </c>
      <c r="BZ30" s="15" t="str">
        <f>IF(BZ$1+$A30&lt;1950,"",SUM('longitudinális lx'!BZ30:BZ$112)/'longitudinális lx'!BZ30-0.5)</f>
        <v/>
      </c>
      <c r="CA30" s="15" t="str">
        <f>IF(CA$1+$A30&lt;1950,"",SUM('longitudinális lx'!CA30:CA$112)/'longitudinális lx'!CA30-0.5)</f>
        <v/>
      </c>
      <c r="CB30" s="15" t="str">
        <f>IF(CB$1+$A30&lt;1950,"",SUM('longitudinális lx'!CB30:CB$112)/'longitudinális lx'!CB30-0.5)</f>
        <v/>
      </c>
      <c r="CC30" s="15" t="str">
        <f>IF(CC$1+$A30&lt;1950,"",SUM('longitudinális lx'!CC30:CC$112)/'longitudinális lx'!CC30-0.5)</f>
        <v/>
      </c>
      <c r="CD30" s="15" t="str">
        <f>IF(CD$1+$A30&lt;1950,"",SUM('longitudinális lx'!CD30:CD$112)/'longitudinális lx'!CD30-0.5)</f>
        <v/>
      </c>
      <c r="CE30" s="15" t="str">
        <f>IF(CE$1+$A30&lt;1950,"",SUM('longitudinális lx'!CE30:CE$112)/'longitudinális lx'!CE30-0.5)</f>
        <v/>
      </c>
      <c r="CF30" s="15">
        <f>IF(CF$1+$A30&lt;1950,"",SUM('longitudinális lx'!CF30:CF$112)/'longitudinális lx'!CF30-0.5)</f>
        <v>48.031033722166548</v>
      </c>
      <c r="CG30" s="15">
        <f>IF(CG$1+$A30&lt;1950,"",SUM('longitudinális lx'!CG30:CG$112)/'longitudinális lx'!CG30-0.5)</f>
        <v>48.58585726076047</v>
      </c>
      <c r="CH30" s="15">
        <f>IF(CH$1+$A30&lt;1950,"",SUM('longitudinális lx'!CH30:CH$112)/'longitudinális lx'!CH30-0.5)</f>
        <v>48.538864053561177</v>
      </c>
      <c r="CI30" s="15">
        <f>IF(CI$1+$A30&lt;1950,"",SUM('longitudinális lx'!CI30:CI$112)/'longitudinális lx'!CI30-0.5)</f>
        <v>48.89923834195622</v>
      </c>
      <c r="CJ30" s="15">
        <f>IF(CJ$1+$A30&lt;1950,"",SUM('longitudinális lx'!CJ30:CJ$112)/'longitudinális lx'!CJ30-0.5)</f>
        <v>48.861521786035397</v>
      </c>
      <c r="CK30" s="15">
        <f>IF(CK$1+$A30&lt;1950,"",SUM('longitudinális lx'!CK30:CK$112)/'longitudinális lx'!CK30-0.5)</f>
        <v>48.885915152663131</v>
      </c>
      <c r="CL30" s="15">
        <f>IF(CL$1+$A30&lt;1950,"",SUM('longitudinális lx'!CL30:CL$112)/'longitudinális lx'!CL30-0.5)</f>
        <v>49.211080652152482</v>
      </c>
      <c r="CM30" s="15">
        <f>IF(CM$1+$A30&lt;1950,"",SUM('longitudinális lx'!CM30:CM$112)/'longitudinális lx'!CM30-0.5)</f>
        <v>49.327624328593686</v>
      </c>
      <c r="CN30" s="15">
        <f>IF(CN$1+$A30&lt;1950,"",SUM('longitudinális lx'!CN30:CN$112)/'longitudinális lx'!CN30-0.5)</f>
        <v>49.458075167938787</v>
      </c>
      <c r="CO30" s="15">
        <f>IF(CO$1+$A30&lt;1950,"",SUM('longitudinális lx'!CO30:CO$112)/'longitudinális lx'!CO30-0.5)</f>
        <v>49.44069131061805</v>
      </c>
      <c r="CP30" s="15">
        <f>IF(CP$1+$A30&lt;1950,"",SUM('longitudinális lx'!CP30:CP$112)/'longitudinális lx'!CP30-0.5)</f>
        <v>49.793906313737914</v>
      </c>
      <c r="CQ30" s="15">
        <f>IF(CQ$1+$A30&lt;1950,"",SUM('longitudinális lx'!CQ30:CQ$112)/'longitudinális lx'!CQ30-0.5)</f>
        <v>49.87332040019934</v>
      </c>
      <c r="CR30" s="15">
        <f>IF(CR$1+$A30&lt;1950,"",SUM('longitudinális lx'!CR30:CR$112)/'longitudinális lx'!CR30-0.5)</f>
        <v>49.949932129625282</v>
      </c>
      <c r="CS30" s="15">
        <f>IF(CS$1+$A30&lt;1950,"",SUM('longitudinális lx'!CS30:CS$112)/'longitudinális lx'!CS30-0.5)</f>
        <v>49.991234401351214</v>
      </c>
      <c r="CT30" s="15">
        <f>IF(CT$1+$A30&lt;1950,"",SUM('longitudinális lx'!CT30:CT$112)/'longitudinális lx'!CT30-0.5)</f>
        <v>50.267845591860507</v>
      </c>
      <c r="CU30" s="15">
        <f>IF(CU$1+$A30&lt;1950,"",SUM('longitudinális lx'!CU30:CU$112)/'longitudinális lx'!CU30-0.5)</f>
        <v>50.329197211760373</v>
      </c>
      <c r="CV30" s="15">
        <f>IF(CV$1+$A30&lt;1950,"",SUM('longitudinális lx'!CV30:CV$112)/'longitudinális lx'!CV30-0.5)</f>
        <v>50.369535377067294</v>
      </c>
      <c r="CW30" s="15">
        <f>IF(CW$1+$A30&lt;1950,"",SUM('longitudinális lx'!CW30:CW$112)/'longitudinális lx'!CW30-0.5)</f>
        <v>50.475238189635022</v>
      </c>
      <c r="CX30" s="15">
        <f>IF(CX$1+$A30&lt;1950,"",SUM('longitudinális lx'!CX30:CX$112)/'longitudinális lx'!CX30-0.5)</f>
        <v>50.665160245147575</v>
      </c>
      <c r="CY30" s="15">
        <f>IF(CY$1+$A30&lt;1950,"",SUM('longitudinális lx'!CY30:CY$112)/'longitudinális lx'!CY30-0.5)</f>
        <v>50.780471092770782</v>
      </c>
      <c r="CZ30" s="15">
        <f>IF(CZ$1+$A30&lt;1950,"",SUM('longitudinális lx'!CZ30:CZ$112)/'longitudinális lx'!CZ30-0.5)</f>
        <v>50.800914485088924</v>
      </c>
      <c r="DA30" s="15">
        <f>IF(DA$1+$A30&lt;1950,"",SUM('longitudinális lx'!DA30:DA$112)/'longitudinális lx'!DA30-0.5)</f>
        <v>50.927064085886023</v>
      </c>
      <c r="DB30" s="15">
        <f>IF(DB$1+$A30&lt;1950,"",SUM('longitudinális lx'!DB30:DB$112)/'longitudinális lx'!DB30-0.5)</f>
        <v>50.710832134989644</v>
      </c>
      <c r="DC30" s="15">
        <f>IF(DC$1+$A30&lt;1950,"",SUM('longitudinális lx'!DC30:DC$112)/'longitudinális lx'!DC30-0.5)</f>
        <v>50.929224177292639</v>
      </c>
      <c r="DD30" s="15">
        <f>IF(DD$1+$A30&lt;1950,"",SUM('longitudinális lx'!DD30:DD$112)/'longitudinális lx'!DD30-0.5)</f>
        <v>51.084407104182453</v>
      </c>
      <c r="DE30" s="15">
        <f>IF(DE$1+$A30&lt;1950,"",SUM('longitudinális lx'!DE30:DE$112)/'longitudinális lx'!DE30-0.5)</f>
        <v>51.055074584562583</v>
      </c>
      <c r="DF30" s="15">
        <f>IF(DF$1+$A30&lt;1950,"",SUM('longitudinális lx'!DF30:DF$112)/'longitudinális lx'!DF30-0.5)</f>
        <v>51.097948196797873</v>
      </c>
      <c r="DG30" s="15">
        <f>IF(DG$1+$A30&lt;1950,"",SUM('longitudinális lx'!DG30:DG$112)/'longitudinális lx'!DG30-0.5)</f>
        <v>51.145985583591475</v>
      </c>
      <c r="DH30" s="15">
        <f>SUM('longitudinális lx'!DH30:DH$112)/'longitudinális lx'!DH30-0.5</f>
        <v>51.055952336431112</v>
      </c>
      <c r="DI30" s="15">
        <f>SUM('longitudinális lx'!DI30:DI$112)/'longitudinális lx'!DI30-0.5</f>
        <v>51.208987778183769</v>
      </c>
      <c r="DJ30" s="15">
        <f>SUM('longitudinális lx'!DJ30:DJ$112)/'longitudinális lx'!DJ30-0.5</f>
        <v>51.270282527957725</v>
      </c>
      <c r="DK30" s="15">
        <f>SUM('longitudinális lx'!DK30:DK$112)/'longitudinális lx'!DK30-0.5</f>
        <v>51.227888476949083</v>
      </c>
      <c r="DL30" s="15">
        <f>SUM('longitudinális lx'!DL30:DL$112)/'longitudinális lx'!DL30-0.5</f>
        <v>51.299906633323147</v>
      </c>
      <c r="DM30" s="15">
        <f>SUM('longitudinális lx'!DM30:DM$112)/'longitudinális lx'!DM30-0.5</f>
        <v>51.286306665168269</v>
      </c>
      <c r="DN30" s="15">
        <f>SUM('longitudinális lx'!DN30:DN$112)/'longitudinális lx'!DN30-0.5</f>
        <v>51.427450635215621</v>
      </c>
      <c r="DO30" s="15">
        <f>SUM('longitudinális lx'!DO30:DO$112)/'longitudinális lx'!DO30-0.5</f>
        <v>51.472676652325511</v>
      </c>
      <c r="DP30" s="15">
        <f>SUM('longitudinális lx'!DP30:DP$112)/'longitudinális lx'!DP30-0.5</f>
        <v>51.548915787498146</v>
      </c>
      <c r="DQ30" s="15">
        <f>SUM('longitudinális lx'!DQ30:DQ$112)/'longitudinális lx'!DQ30-0.5</f>
        <v>51.572867483965133</v>
      </c>
      <c r="DR30" s="15">
        <f>SUM('longitudinális lx'!DR30:DR$112)/'longitudinális lx'!DR30-0.5</f>
        <v>51.69991748235698</v>
      </c>
      <c r="DS30" s="15">
        <f>SUM('longitudinális lx'!DS30:DS$112)/'longitudinális lx'!DS30-0.5</f>
        <v>51.814520990291285</v>
      </c>
      <c r="DT30" s="15">
        <f>SUM('longitudinális lx'!DT30:DT$112)/'longitudinális lx'!DT30-0.5</f>
        <v>51.866875346858443</v>
      </c>
      <c r="DU30" s="15">
        <f>SUM('longitudinális lx'!DU30:DU$112)/'longitudinális lx'!DU30-0.5</f>
        <v>51.971166332423174</v>
      </c>
      <c r="DV30" s="15">
        <f>SUM('longitudinális lx'!DV30:DV$112)/'longitudinális lx'!DV30-0.5</f>
        <v>51.993083538824948</v>
      </c>
      <c r="DW30" s="15">
        <f>SUM('longitudinális lx'!DW30:DW$112)/'longitudinális lx'!DW30-0.5</f>
        <v>52.07181131095799</v>
      </c>
      <c r="DX30" s="15">
        <f>SUM('longitudinális lx'!DX30:DX$112)/'longitudinális lx'!DX30-0.5</f>
        <v>52.150396483188409</v>
      </c>
      <c r="DY30" s="15">
        <f>SUM('longitudinális lx'!DY30:DY$112)/'longitudinális lx'!DY30-0.5</f>
        <v>52.18382722185153</v>
      </c>
      <c r="DZ30" s="15">
        <f>SUM('longitudinális lx'!DZ30:DZ$112)/'longitudinális lx'!DZ30-0.5</f>
        <v>52.191758398499303</v>
      </c>
      <c r="EA30" s="15">
        <f>SUM('longitudinális lx'!EA30:EA$112)/'longitudinális lx'!EA30-0.5</f>
        <v>52.288624187353683</v>
      </c>
      <c r="EB30" s="15">
        <f>SUM('longitudinális lx'!EB30:EB$112)/'longitudinális lx'!EB30-0.5</f>
        <v>52.303483151562538</v>
      </c>
      <c r="EC30" s="15">
        <f>SUM('longitudinális lx'!EC30:EC$112)/'longitudinális lx'!EC30-0.5</f>
        <v>52.310683628678767</v>
      </c>
      <c r="ED30" s="15">
        <f>SUM('longitudinális lx'!ED30:ED$112)/'longitudinális lx'!ED30-0.5</f>
        <v>52.364444974025538</v>
      </c>
      <c r="EE30" s="15">
        <f>SUM('longitudinális lx'!EE30:EE$112)/'longitudinális lx'!EE30-0.5</f>
        <v>52.362418822749383</v>
      </c>
      <c r="EF30" s="15">
        <f>SUM('longitudinális lx'!EF30:EF$112)/'longitudinális lx'!EF30-0.5</f>
        <v>52.394355327721186</v>
      </c>
      <c r="EG30" s="15">
        <f>SUM('longitudinális lx'!EG30:EG$112)/'longitudinális lx'!EG30-0.5</f>
        <v>52.43039250321528</v>
      </c>
      <c r="EH30" s="15">
        <f>SUM('longitudinális lx'!EH30:EH$112)/'longitudinális lx'!EH30-0.5</f>
        <v>52.433447461530918</v>
      </c>
      <c r="EI30" s="15">
        <f>SUM('longitudinális lx'!EI30:EI$112)/'longitudinális lx'!EI30-0.5</f>
        <v>52.483240887895498</v>
      </c>
      <c r="EJ30" s="15">
        <f>SUM('longitudinális lx'!EJ30:EJ$112)/'longitudinális lx'!EJ30-0.5</f>
        <v>52.484185511128047</v>
      </c>
      <c r="EK30" s="15">
        <f>SUM('longitudinális lx'!EK30:EK$112)/'longitudinális lx'!EK30-0.5</f>
        <v>52.513061452526088</v>
      </c>
      <c r="EL30" s="15">
        <f>SUM('longitudinális lx'!EL30:EL$112)/'longitudinális lx'!EL30-0.5</f>
        <v>52.520034890541119</v>
      </c>
      <c r="EM30" s="15">
        <f>SUM('longitudinális lx'!EM30:EM$112)/'longitudinális lx'!EM30-0.5</f>
        <v>52.533576714739219</v>
      </c>
      <c r="EN30" s="15">
        <f>SUM('longitudinális lx'!EN30:EN$112)/'longitudinális lx'!EN30-0.5</f>
        <v>52.541030899889094</v>
      </c>
      <c r="EO30" s="15">
        <f>SUM('longitudinális lx'!EO30:EO$112)/'longitudinális lx'!EO30-0.5</f>
        <v>52.548901267858305</v>
      </c>
      <c r="EP30" s="15">
        <f>SUM('longitudinális lx'!EP30:EP$112)/'longitudinális lx'!EP30-0.5</f>
        <v>52.55533183017431</v>
      </c>
      <c r="EQ30" s="15">
        <f>SUM('longitudinális lx'!EQ30:EQ$112)/'longitudinális lx'!EQ30-0.5</f>
        <v>52.560511940192413</v>
      </c>
      <c r="ER30" s="15">
        <f>SUM('longitudinális lx'!ER30:ER$112)/'longitudinális lx'!ER30-0.5</f>
        <v>52.564626665610547</v>
      </c>
      <c r="ES30" s="15">
        <f>SUM('longitudinális lx'!ES30:ES$112)/'longitudinális lx'!ES30-0.5</f>
        <v>52.567785425397119</v>
      </c>
      <c r="ET30" s="15">
        <f>SUM('longitudinális lx'!ET30:ET$112)/'longitudinális lx'!ET30-0.5</f>
        <v>52.570123703719737</v>
      </c>
      <c r="EU30" s="15">
        <f>SUM('longitudinális lx'!EU30:EU$112)/'longitudinális lx'!EU30-0.5</f>
        <v>52.571748054971494</v>
      </c>
      <c r="EV30" s="15">
        <f>SUM('longitudinális lx'!EV30:EV$112)/'longitudinális lx'!EV30-0.5</f>
        <v>52.572752558083259</v>
      </c>
      <c r="EW30" s="15">
        <f>SUM('longitudinális lx'!EW30:EW$112)/'longitudinális lx'!EW30-0.5</f>
        <v>52.573197004107513</v>
      </c>
      <c r="EX30" s="15">
        <f>SUM('longitudinális lx'!EX30:EX$112)/'longitudinális lx'!EX30-0.5</f>
        <v>52.573197004107506</v>
      </c>
      <c r="EY30" s="15">
        <f>SUM('longitudinális lx'!EY30:EY$112)/'longitudinális lx'!EY30-0.5</f>
        <v>52.573197004107492</v>
      </c>
      <c r="EZ30" s="15">
        <f>SUM('longitudinális lx'!EZ30:EZ$112)/'longitudinális lx'!EZ30-0.5</f>
        <v>52.573197004107485</v>
      </c>
      <c r="FA30" s="15">
        <f>SUM('longitudinális lx'!FA30:FA$112)/'longitudinális lx'!FA30-0.5</f>
        <v>52.573197004107485</v>
      </c>
      <c r="FB30" s="15">
        <f>SUM('longitudinális lx'!FB30:FB$112)/'longitudinális lx'!FB30-0.5</f>
        <v>52.57319700410752</v>
      </c>
      <c r="FC30" s="15">
        <f>SUM('longitudinális lx'!FC30:FC$112)/'longitudinális lx'!FC30-0.5</f>
        <v>52.573197004107506</v>
      </c>
      <c r="FD30" s="15">
        <f>SUM('longitudinális lx'!FD30:FD$112)/'longitudinális lx'!FD30-0.5</f>
        <v>52.573197004107506</v>
      </c>
      <c r="FE30" s="15">
        <f>SUM('longitudinális lx'!FE30:FE$112)/'longitudinális lx'!FE30-0.5</f>
        <v>52.573197004107506</v>
      </c>
      <c r="FF30" s="15">
        <f>SUM('longitudinális lx'!FF30:FF$112)/'longitudinális lx'!FF30-0.5</f>
        <v>52.573197004107527</v>
      </c>
      <c r="FG30" s="15">
        <f>SUM('longitudinális lx'!FG30:FG$112)/'longitudinális lx'!FG30-0.5</f>
        <v>52.573197004107492</v>
      </c>
      <c r="FH30" s="15">
        <f>SUM('longitudinális lx'!FH30:FH$112)/'longitudinális lx'!FH30-0.5</f>
        <v>52.573197004107506</v>
      </c>
      <c r="FI30" s="15">
        <f>SUM('longitudinális lx'!FI30:FI$112)/'longitudinális lx'!FI30-0.5</f>
        <v>52.573197004107499</v>
      </c>
      <c r="FJ30" s="15">
        <f>SUM('longitudinális lx'!FJ30:FJ$112)/'longitudinális lx'!FJ30-0.5</f>
        <v>52.573197004107485</v>
      </c>
      <c r="FK30" s="15">
        <f>SUM('longitudinális lx'!FK30:FK$112)/'longitudinális lx'!FK30-0.5</f>
        <v>52.573197004107534</v>
      </c>
      <c r="FL30" s="15">
        <f>SUM('longitudinális lx'!FL30:FL$112)/'longitudinális lx'!FL30-0.5</f>
        <v>52.573197004107513</v>
      </c>
      <c r="FM30" s="15">
        <f>SUM('longitudinális lx'!FM30:FM$112)/'longitudinális lx'!FM30-0.5</f>
        <v>52.573197004107492</v>
      </c>
      <c r="FN30" s="15">
        <f>SUM('longitudinális lx'!FN30:FN$112)/'longitudinális lx'!FN30-0.5</f>
        <v>52.573197004107506</v>
      </c>
      <c r="FO30" s="15">
        <f>SUM('longitudinális lx'!FO30:FO$112)/'longitudinális lx'!FO30-0.5</f>
        <v>52.57319700410747</v>
      </c>
      <c r="FP30" s="15">
        <f>SUM('longitudinális lx'!FP30:FP$112)/'longitudinális lx'!FP30-0.5</f>
        <v>52.573197004107506</v>
      </c>
      <c r="FQ30" s="15">
        <f>SUM('longitudinális lx'!FQ30:FQ$112)/'longitudinális lx'!FQ30-0.5</f>
        <v>52.573197004107492</v>
      </c>
      <c r="FR30" s="15">
        <f>SUM('longitudinális lx'!FR30:FR$112)/'longitudinális lx'!FR30-0.5</f>
        <v>52.573197004107527</v>
      </c>
      <c r="FS30" s="15">
        <f>SUM('longitudinális lx'!FS30:FS$112)/'longitudinális lx'!FS30-0.5</f>
        <v>52.57319700410752</v>
      </c>
      <c r="FT30" s="15">
        <f>SUM('longitudinális lx'!FT30:FT$112)/'longitudinális lx'!FT30-0.5</f>
        <v>52.573197004107485</v>
      </c>
      <c r="FU30" s="15">
        <f>SUM('longitudinális lx'!FU30:FU$112)/'longitudinális lx'!FU30-0.5</f>
        <v>52.573197004107513</v>
      </c>
      <c r="FV30" s="15">
        <f>SUM('longitudinális lx'!FV30:FV$112)/'longitudinális lx'!FV30-0.5</f>
        <v>52.573197004107477</v>
      </c>
      <c r="FW30" s="15">
        <f>SUM('longitudinális lx'!FW30:FW$112)/'longitudinális lx'!FW30-0.5</f>
        <v>52.573197004107506</v>
      </c>
      <c r="FX30" s="15">
        <f>SUM('longitudinális lx'!FX30:FX$112)/'longitudinális lx'!FX30-0.5</f>
        <v>52.573197004107477</v>
      </c>
      <c r="FY30" s="15">
        <f>SUM('longitudinális lx'!FY30:FY$112)/'longitudinális lx'!FY30-0.5</f>
        <v>52.573197004107506</v>
      </c>
    </row>
    <row r="31" spans="1:181" x14ac:dyDescent="0.25">
      <c r="A31" s="13">
        <v>29</v>
      </c>
      <c r="B31" s="15" t="str">
        <f>IF(B$1+$A31&lt;1950,"",SUM('longitudinális lx'!B31:B$112)/'longitudinális lx'!B31-0.5)</f>
        <v/>
      </c>
      <c r="C31" s="15" t="str">
        <f>IF(C$1+$A31&lt;1950,"",SUM('longitudinális lx'!C31:C$112)/'longitudinális lx'!C31-0.5)</f>
        <v/>
      </c>
      <c r="D31" s="15" t="str">
        <f>IF(D$1+$A31&lt;1950,"",SUM('longitudinális lx'!D31:D$112)/'longitudinális lx'!D31-0.5)</f>
        <v/>
      </c>
      <c r="E31" s="15" t="str">
        <f>IF(E$1+$A31&lt;1950,"",SUM('longitudinális lx'!E31:E$112)/'longitudinális lx'!E31-0.5)</f>
        <v/>
      </c>
      <c r="F31" s="15" t="str">
        <f>IF(F$1+$A31&lt;1950,"",SUM('longitudinális lx'!F31:F$112)/'longitudinális lx'!F31-0.5)</f>
        <v/>
      </c>
      <c r="G31" s="15" t="str">
        <f>IF(G$1+$A31&lt;1950,"",SUM('longitudinális lx'!G31:G$112)/'longitudinális lx'!G31-0.5)</f>
        <v/>
      </c>
      <c r="H31" s="15" t="str">
        <f>IF(H$1+$A31&lt;1950,"",SUM('longitudinális lx'!H31:H$112)/'longitudinális lx'!H31-0.5)</f>
        <v/>
      </c>
      <c r="I31" s="15" t="str">
        <f>IF(I$1+$A31&lt;1950,"",SUM('longitudinális lx'!I31:I$112)/'longitudinális lx'!I31-0.5)</f>
        <v/>
      </c>
      <c r="J31" s="15" t="str">
        <f>IF(J$1+$A31&lt;1950,"",SUM('longitudinális lx'!J31:J$112)/'longitudinális lx'!J31-0.5)</f>
        <v/>
      </c>
      <c r="K31" s="15" t="str">
        <f>IF(K$1+$A31&lt;1950,"",SUM('longitudinális lx'!K31:K$112)/'longitudinális lx'!K31-0.5)</f>
        <v/>
      </c>
      <c r="L31" s="15" t="str">
        <f>IF(L$1+$A31&lt;1950,"",SUM('longitudinális lx'!L31:L$112)/'longitudinális lx'!L31-0.5)</f>
        <v/>
      </c>
      <c r="M31" s="15" t="str">
        <f>IF(M$1+$A31&lt;1950,"",SUM('longitudinális lx'!M31:M$112)/'longitudinális lx'!M31-0.5)</f>
        <v/>
      </c>
      <c r="N31" s="15" t="str">
        <f>IF(N$1+$A31&lt;1950,"",SUM('longitudinális lx'!N31:N$112)/'longitudinális lx'!N31-0.5)</f>
        <v/>
      </c>
      <c r="O31" s="15" t="str">
        <f>IF(O$1+$A31&lt;1950,"",SUM('longitudinális lx'!O31:O$112)/'longitudinális lx'!O31-0.5)</f>
        <v/>
      </c>
      <c r="P31" s="15" t="str">
        <f>IF(P$1+$A31&lt;1950,"",SUM('longitudinális lx'!P31:P$112)/'longitudinális lx'!P31-0.5)</f>
        <v/>
      </c>
      <c r="Q31" s="15" t="str">
        <f>IF(Q$1+$A31&lt;1950,"",SUM('longitudinális lx'!Q31:Q$112)/'longitudinális lx'!Q31-0.5)</f>
        <v/>
      </c>
      <c r="R31" s="15" t="str">
        <f>IF(R$1+$A31&lt;1950,"",SUM('longitudinális lx'!R31:R$112)/'longitudinális lx'!R31-0.5)</f>
        <v/>
      </c>
      <c r="S31" s="15" t="str">
        <f>IF(S$1+$A31&lt;1950,"",SUM('longitudinális lx'!S31:S$112)/'longitudinális lx'!S31-0.5)</f>
        <v/>
      </c>
      <c r="T31" s="15" t="str">
        <f>IF(T$1+$A31&lt;1950,"",SUM('longitudinális lx'!T31:T$112)/'longitudinális lx'!T31-0.5)</f>
        <v/>
      </c>
      <c r="U31" s="15" t="str">
        <f>IF(U$1+$A31&lt;1950,"",SUM('longitudinális lx'!U31:U$112)/'longitudinális lx'!U31-0.5)</f>
        <v/>
      </c>
      <c r="V31" s="15" t="str">
        <f>IF(V$1+$A31&lt;1950,"",SUM('longitudinális lx'!V31:V$112)/'longitudinális lx'!V31-0.5)</f>
        <v/>
      </c>
      <c r="W31" s="15" t="str">
        <f>IF(W$1+$A31&lt;1950,"",SUM('longitudinális lx'!W31:W$112)/'longitudinális lx'!W31-0.5)</f>
        <v/>
      </c>
      <c r="X31" s="15" t="str">
        <f>IF(X$1+$A31&lt;1950,"",SUM('longitudinális lx'!X31:X$112)/'longitudinális lx'!X31-0.5)</f>
        <v/>
      </c>
      <c r="Y31" s="15" t="str">
        <f>IF(Y$1+$A31&lt;1950,"",SUM('longitudinális lx'!Y31:Y$112)/'longitudinális lx'!Y31-0.5)</f>
        <v/>
      </c>
      <c r="Z31" s="15" t="str">
        <f>IF(Z$1+$A31&lt;1950,"",SUM('longitudinális lx'!Z31:Z$112)/'longitudinális lx'!Z31-0.5)</f>
        <v/>
      </c>
      <c r="AA31" s="15" t="str">
        <f>IF(AA$1+$A31&lt;1950,"",SUM('longitudinális lx'!AA31:AA$112)/'longitudinális lx'!AA31-0.5)</f>
        <v/>
      </c>
      <c r="AB31" s="15" t="str">
        <f>IF(AB$1+$A31&lt;1950,"",SUM('longitudinális lx'!AB31:AB$112)/'longitudinális lx'!AB31-0.5)</f>
        <v/>
      </c>
      <c r="AC31" s="15" t="str">
        <f>IF(AC$1+$A31&lt;1950,"",SUM('longitudinális lx'!AC31:AC$112)/'longitudinális lx'!AC31-0.5)</f>
        <v/>
      </c>
      <c r="AD31" s="15" t="str">
        <f>IF(AD$1+$A31&lt;1950,"",SUM('longitudinális lx'!AD31:AD$112)/'longitudinális lx'!AD31-0.5)</f>
        <v/>
      </c>
      <c r="AE31" s="15" t="str">
        <f>IF(AE$1+$A31&lt;1950,"",SUM('longitudinális lx'!AE31:AE$112)/'longitudinális lx'!AE31-0.5)</f>
        <v/>
      </c>
      <c r="AF31" s="15" t="str">
        <f>IF(AF$1+$A31&lt;1950,"",SUM('longitudinális lx'!AF31:AF$112)/'longitudinális lx'!AF31-0.5)</f>
        <v/>
      </c>
      <c r="AG31" s="15" t="str">
        <f>IF(AG$1+$A31&lt;1950,"",SUM('longitudinális lx'!AG31:AG$112)/'longitudinális lx'!AG31-0.5)</f>
        <v/>
      </c>
      <c r="AH31" s="15" t="str">
        <f>IF(AH$1+$A31&lt;1950,"",SUM('longitudinális lx'!AH31:AH$112)/'longitudinális lx'!AH31-0.5)</f>
        <v/>
      </c>
      <c r="AI31" s="15" t="str">
        <f>IF(AI$1+$A31&lt;1950,"",SUM('longitudinális lx'!AI31:AI$112)/'longitudinális lx'!AI31-0.5)</f>
        <v/>
      </c>
      <c r="AJ31" s="15" t="str">
        <f>IF(AJ$1+$A31&lt;1950,"",SUM('longitudinális lx'!AJ31:AJ$112)/'longitudinális lx'!AJ31-0.5)</f>
        <v/>
      </c>
      <c r="AK31" s="15" t="str">
        <f>IF(AK$1+$A31&lt;1950,"",SUM('longitudinális lx'!AK31:AK$112)/'longitudinális lx'!AK31-0.5)</f>
        <v/>
      </c>
      <c r="AL31" s="15" t="str">
        <f>IF(AL$1+$A31&lt;1950,"",SUM('longitudinális lx'!AL31:AL$112)/'longitudinális lx'!AL31-0.5)</f>
        <v/>
      </c>
      <c r="AM31" s="15" t="str">
        <f>IF(AM$1+$A31&lt;1950,"",SUM('longitudinális lx'!AM31:AM$112)/'longitudinális lx'!AM31-0.5)</f>
        <v/>
      </c>
      <c r="AN31" s="15" t="str">
        <f>IF(AN$1+$A31&lt;1950,"",SUM('longitudinális lx'!AN31:AN$112)/'longitudinális lx'!AN31-0.5)</f>
        <v/>
      </c>
      <c r="AO31" s="15" t="str">
        <f>IF(AO$1+$A31&lt;1950,"",SUM('longitudinális lx'!AO31:AO$112)/'longitudinális lx'!AO31-0.5)</f>
        <v/>
      </c>
      <c r="AP31" s="15" t="str">
        <f>IF(AP$1+$A31&lt;1950,"",SUM('longitudinális lx'!AP31:AP$112)/'longitudinális lx'!AP31-0.5)</f>
        <v/>
      </c>
      <c r="AQ31" s="15" t="str">
        <f>IF(AQ$1+$A31&lt;1950,"",SUM('longitudinális lx'!AQ31:AQ$112)/'longitudinális lx'!AQ31-0.5)</f>
        <v/>
      </c>
      <c r="AR31" s="15" t="str">
        <f>IF(AR$1+$A31&lt;1950,"",SUM('longitudinális lx'!AR31:AR$112)/'longitudinális lx'!AR31-0.5)</f>
        <v/>
      </c>
      <c r="AS31" s="15" t="str">
        <f>IF(AS$1+$A31&lt;1950,"",SUM('longitudinális lx'!AS31:AS$112)/'longitudinális lx'!AS31-0.5)</f>
        <v/>
      </c>
      <c r="AT31" s="15" t="str">
        <f>IF(AT$1+$A31&lt;1950,"",SUM('longitudinális lx'!AT31:AT$112)/'longitudinális lx'!AT31-0.5)</f>
        <v/>
      </c>
      <c r="AU31" s="15" t="str">
        <f>IF(AU$1+$A31&lt;1950,"",SUM('longitudinális lx'!AU31:AU$112)/'longitudinális lx'!AU31-0.5)</f>
        <v/>
      </c>
      <c r="AV31" s="15" t="str">
        <f>IF(AV$1+$A31&lt;1950,"",SUM('longitudinális lx'!AV31:AV$112)/'longitudinális lx'!AV31-0.5)</f>
        <v/>
      </c>
      <c r="AW31" s="15" t="str">
        <f>IF(AW$1+$A31&lt;1950,"",SUM('longitudinális lx'!AW31:AW$112)/'longitudinális lx'!AW31-0.5)</f>
        <v/>
      </c>
      <c r="AX31" s="15" t="str">
        <f>IF(AX$1+$A31&lt;1950,"",SUM('longitudinális lx'!AX31:AX$112)/'longitudinális lx'!AX31-0.5)</f>
        <v/>
      </c>
      <c r="AY31" s="15" t="str">
        <f>IF(AY$1+$A31&lt;1950,"",SUM('longitudinális lx'!AY31:AY$112)/'longitudinális lx'!AY31-0.5)</f>
        <v/>
      </c>
      <c r="AZ31" s="15" t="str">
        <f>IF(AZ$1+$A31&lt;1950,"",SUM('longitudinális lx'!AZ31:AZ$112)/'longitudinális lx'!AZ31-0.5)</f>
        <v/>
      </c>
      <c r="BA31" s="15" t="str">
        <f>IF(BA$1+$A31&lt;1950,"",SUM('longitudinális lx'!BA31:BA$112)/'longitudinális lx'!BA31-0.5)</f>
        <v/>
      </c>
      <c r="BB31" s="15" t="str">
        <f>IF(BB$1+$A31&lt;1950,"",SUM('longitudinális lx'!BB31:BB$112)/'longitudinális lx'!BB31-0.5)</f>
        <v/>
      </c>
      <c r="BC31" s="15" t="str">
        <f>IF(BC$1+$A31&lt;1950,"",SUM('longitudinális lx'!BC31:BC$112)/'longitudinális lx'!BC31-0.5)</f>
        <v/>
      </c>
      <c r="BD31" s="15" t="str">
        <f>IF(BD$1+$A31&lt;1950,"",SUM('longitudinális lx'!BD31:BD$112)/'longitudinális lx'!BD31-0.5)</f>
        <v/>
      </c>
      <c r="BE31" s="15" t="str">
        <f>IF(BE$1+$A31&lt;1950,"",SUM('longitudinális lx'!BE31:BE$112)/'longitudinális lx'!BE31-0.5)</f>
        <v/>
      </c>
      <c r="BF31" s="15" t="str">
        <f>IF(BF$1+$A31&lt;1950,"",SUM('longitudinális lx'!BF31:BF$112)/'longitudinális lx'!BF31-0.5)</f>
        <v/>
      </c>
      <c r="BG31" s="15" t="str">
        <f>IF(BG$1+$A31&lt;1950,"",SUM('longitudinális lx'!BG31:BG$112)/'longitudinális lx'!BG31-0.5)</f>
        <v/>
      </c>
      <c r="BH31" s="15" t="str">
        <f>IF(BH$1+$A31&lt;1950,"",SUM('longitudinális lx'!BH31:BH$112)/'longitudinális lx'!BH31-0.5)</f>
        <v/>
      </c>
      <c r="BI31" s="15" t="str">
        <f>IF(BI$1+$A31&lt;1950,"",SUM('longitudinális lx'!BI31:BI$112)/'longitudinális lx'!BI31-0.5)</f>
        <v/>
      </c>
      <c r="BJ31" s="15" t="str">
        <f>IF(BJ$1+$A31&lt;1950,"",SUM('longitudinális lx'!BJ31:BJ$112)/'longitudinális lx'!BJ31-0.5)</f>
        <v/>
      </c>
      <c r="BK31" s="15" t="str">
        <f>IF(BK$1+$A31&lt;1950,"",SUM('longitudinális lx'!BK31:BK$112)/'longitudinális lx'!BK31-0.5)</f>
        <v/>
      </c>
      <c r="BL31" s="15" t="str">
        <f>IF(BL$1+$A31&lt;1950,"",SUM('longitudinális lx'!BL31:BL$112)/'longitudinális lx'!BL31-0.5)</f>
        <v/>
      </c>
      <c r="BM31" s="15" t="str">
        <f>IF(BM$1+$A31&lt;1950,"",SUM('longitudinális lx'!BM31:BM$112)/'longitudinális lx'!BM31-0.5)</f>
        <v/>
      </c>
      <c r="BN31" s="15" t="str">
        <f>IF(BN$1+$A31&lt;1950,"",SUM('longitudinális lx'!BN31:BN$112)/'longitudinális lx'!BN31-0.5)</f>
        <v/>
      </c>
      <c r="BO31" s="15" t="str">
        <f>IF(BO$1+$A31&lt;1950,"",SUM('longitudinális lx'!BO31:BO$112)/'longitudinális lx'!BO31-0.5)</f>
        <v/>
      </c>
      <c r="BP31" s="15" t="str">
        <f>IF(BP$1+$A31&lt;1950,"",SUM('longitudinális lx'!BP31:BP$112)/'longitudinális lx'!BP31-0.5)</f>
        <v/>
      </c>
      <c r="BQ31" s="15" t="str">
        <f>IF(BQ$1+$A31&lt;1950,"",SUM('longitudinális lx'!BQ31:BQ$112)/'longitudinális lx'!BQ31-0.5)</f>
        <v/>
      </c>
      <c r="BR31" s="15" t="str">
        <f>IF(BR$1+$A31&lt;1950,"",SUM('longitudinális lx'!BR31:BR$112)/'longitudinális lx'!BR31-0.5)</f>
        <v/>
      </c>
      <c r="BS31" s="15" t="str">
        <f>IF(BS$1+$A31&lt;1950,"",SUM('longitudinális lx'!BS31:BS$112)/'longitudinális lx'!BS31-0.5)</f>
        <v/>
      </c>
      <c r="BT31" s="15" t="str">
        <f>IF(BT$1+$A31&lt;1950,"",SUM('longitudinális lx'!BT31:BT$112)/'longitudinális lx'!BT31-0.5)</f>
        <v/>
      </c>
      <c r="BU31" s="15" t="str">
        <f>IF(BU$1+$A31&lt;1950,"",SUM('longitudinális lx'!BU31:BU$112)/'longitudinális lx'!BU31-0.5)</f>
        <v/>
      </c>
      <c r="BV31" s="15" t="str">
        <f>IF(BV$1+$A31&lt;1950,"",SUM('longitudinális lx'!BV31:BV$112)/'longitudinális lx'!BV31-0.5)</f>
        <v/>
      </c>
      <c r="BW31" s="15" t="str">
        <f>IF(BW$1+$A31&lt;1950,"",SUM('longitudinális lx'!BW31:BW$112)/'longitudinális lx'!BW31-0.5)</f>
        <v/>
      </c>
      <c r="BX31" s="15" t="str">
        <f>IF(BX$1+$A31&lt;1950,"",SUM('longitudinális lx'!BX31:BX$112)/'longitudinális lx'!BX31-0.5)</f>
        <v/>
      </c>
      <c r="BY31" s="15" t="str">
        <f>IF(BY$1+$A31&lt;1950,"",SUM('longitudinális lx'!BY31:BY$112)/'longitudinális lx'!BY31-0.5)</f>
        <v/>
      </c>
      <c r="BZ31" s="15" t="str">
        <f>IF(BZ$1+$A31&lt;1950,"",SUM('longitudinális lx'!BZ31:BZ$112)/'longitudinális lx'!BZ31-0.5)</f>
        <v/>
      </c>
      <c r="CA31" s="15" t="str">
        <f>IF(CA$1+$A31&lt;1950,"",SUM('longitudinális lx'!CA31:CA$112)/'longitudinális lx'!CA31-0.5)</f>
        <v/>
      </c>
      <c r="CB31" s="15" t="str">
        <f>IF(CB$1+$A31&lt;1950,"",SUM('longitudinális lx'!CB31:CB$112)/'longitudinális lx'!CB31-0.5)</f>
        <v/>
      </c>
      <c r="CC31" s="15" t="str">
        <f>IF(CC$1+$A31&lt;1950,"",SUM('longitudinális lx'!CC31:CC$112)/'longitudinális lx'!CC31-0.5)</f>
        <v/>
      </c>
      <c r="CD31" s="15" t="str">
        <f>IF(CD$1+$A31&lt;1950,"",SUM('longitudinális lx'!CD31:CD$112)/'longitudinális lx'!CD31-0.5)</f>
        <v/>
      </c>
      <c r="CE31" s="15">
        <f>IF(CE$1+$A31&lt;1950,"",SUM('longitudinális lx'!CE31:CE$112)/'longitudinális lx'!CE31-0.5)</f>
        <v>47.568842234464192</v>
      </c>
      <c r="CF31" s="15">
        <f>IF(CF$1+$A31&lt;1950,"",SUM('longitudinális lx'!CF31:CF$112)/'longitudinális lx'!CF31-0.5)</f>
        <v>47.1568478003595</v>
      </c>
      <c r="CG31" s="15">
        <f>IF(CG$1+$A31&lt;1950,"",SUM('longitudinális lx'!CG31:CG$112)/'longitudinális lx'!CG31-0.5)</f>
        <v>47.688498763125928</v>
      </c>
      <c r="CH31" s="15">
        <f>IF(CH$1+$A31&lt;1950,"",SUM('longitudinális lx'!CH31:CH$112)/'longitudinális lx'!CH31-0.5)</f>
        <v>47.63368741777419</v>
      </c>
      <c r="CI31" s="15">
        <f>IF(CI$1+$A31&lt;1950,"",SUM('longitudinális lx'!CI31:CI$112)/'longitudinális lx'!CI31-0.5)</f>
        <v>47.977286773661824</v>
      </c>
      <c r="CJ31" s="15">
        <f>IF(CJ$1+$A31&lt;1950,"",SUM('longitudinális lx'!CJ31:CJ$112)/'longitudinális lx'!CJ31-0.5)</f>
        <v>47.92350387099026</v>
      </c>
      <c r="CK31" s="15">
        <f>IF(CK$1+$A31&lt;1950,"",SUM('longitudinális lx'!CK31:CK$112)/'longitudinális lx'!CK31-0.5)</f>
        <v>47.956661879006489</v>
      </c>
      <c r="CL31" s="15">
        <f>IF(CL$1+$A31&lt;1950,"",SUM('longitudinális lx'!CL31:CL$112)/'longitudinális lx'!CL31-0.5)</f>
        <v>48.284745618035721</v>
      </c>
      <c r="CM31" s="15">
        <f>IF(CM$1+$A31&lt;1950,"",SUM('longitudinális lx'!CM31:CM$112)/'longitudinális lx'!CM31-0.5)</f>
        <v>48.383840745450946</v>
      </c>
      <c r="CN31" s="15">
        <f>IF(CN$1+$A31&lt;1950,"",SUM('longitudinális lx'!CN31:CN$112)/'longitudinális lx'!CN31-0.5)</f>
        <v>48.506101147062907</v>
      </c>
      <c r="CO31" s="15">
        <f>IF(CO$1+$A31&lt;1950,"",SUM('longitudinális lx'!CO31:CO$112)/'longitudinális lx'!CO31-0.5)</f>
        <v>48.503906349809306</v>
      </c>
      <c r="CP31" s="15">
        <f>IF(CP$1+$A31&lt;1950,"",SUM('longitudinális lx'!CP31:CP$112)/'longitudinális lx'!CP31-0.5)</f>
        <v>48.839792320596082</v>
      </c>
      <c r="CQ31" s="15">
        <f>IF(CQ$1+$A31&lt;1950,"",SUM('longitudinális lx'!CQ31:CQ$112)/'longitudinális lx'!CQ31-0.5)</f>
        <v>48.918785683027728</v>
      </c>
      <c r="CR31" s="15">
        <f>IF(CR$1+$A31&lt;1950,"",SUM('longitudinális lx'!CR31:CR$112)/'longitudinális lx'!CR31-0.5)</f>
        <v>48.992991031822974</v>
      </c>
      <c r="CS31" s="15">
        <f>IF(CS$1+$A31&lt;1950,"",SUM('longitudinális lx'!CS31:CS$112)/'longitudinális lx'!CS31-0.5)</f>
        <v>49.033337738428877</v>
      </c>
      <c r="CT31" s="15">
        <f>IF(CT$1+$A31&lt;1950,"",SUM('longitudinális lx'!CT31:CT$112)/'longitudinális lx'!CT31-0.5)</f>
        <v>49.316167274116403</v>
      </c>
      <c r="CU31" s="15">
        <f>IF(CU$1+$A31&lt;1950,"",SUM('longitudinális lx'!CU31:CU$112)/'longitudinális lx'!CU31-0.5)</f>
        <v>49.372087206758174</v>
      </c>
      <c r="CV31" s="15">
        <f>IF(CV$1+$A31&lt;1950,"",SUM('longitudinális lx'!CV31:CV$112)/'longitudinális lx'!CV31-0.5)</f>
        <v>49.411461004310929</v>
      </c>
      <c r="CW31" s="15">
        <f>IF(CW$1+$A31&lt;1950,"",SUM('longitudinális lx'!CW31:CW$112)/'longitudinális lx'!CW31-0.5)</f>
        <v>49.514749842010204</v>
      </c>
      <c r="CX31" s="15">
        <f>IF(CX$1+$A31&lt;1950,"",SUM('longitudinális lx'!CX31:CX$112)/'longitudinális lx'!CX31-0.5)</f>
        <v>49.6997981058406</v>
      </c>
      <c r="CY31" s="15">
        <f>IF(CY$1+$A31&lt;1950,"",SUM('longitudinális lx'!CY31:CY$112)/'longitudinális lx'!CY31-0.5)</f>
        <v>49.815188572886072</v>
      </c>
      <c r="CZ31" s="15">
        <f>IF(CZ$1+$A31&lt;1950,"",SUM('longitudinális lx'!CZ31:CZ$112)/'longitudinális lx'!CZ31-0.5)</f>
        <v>49.843202775420274</v>
      </c>
      <c r="DA31" s="15">
        <f>IF(DA$1+$A31&lt;1950,"",SUM('longitudinális lx'!DA31:DA$112)/'longitudinális lx'!DA31-0.5)</f>
        <v>49.968448213421034</v>
      </c>
      <c r="DB31" s="15">
        <f>IF(DB$1+$A31&lt;1950,"",SUM('longitudinális lx'!DB31:DB$112)/'longitudinális lx'!DB31-0.5)</f>
        <v>49.744495947274316</v>
      </c>
      <c r="DC31" s="15">
        <f>IF(DC$1+$A31&lt;1950,"",SUM('longitudinális lx'!DC31:DC$112)/'longitudinális lx'!DC31-0.5)</f>
        <v>49.973640981356233</v>
      </c>
      <c r="DD31" s="15">
        <f>IF(DD$1+$A31&lt;1950,"",SUM('longitudinális lx'!DD31:DD$112)/'longitudinális lx'!DD31-0.5)</f>
        <v>50.12034755094362</v>
      </c>
      <c r="DE31" s="15">
        <f>IF(DE$1+$A31&lt;1950,"",SUM('longitudinális lx'!DE31:DE$112)/'longitudinális lx'!DE31-0.5)</f>
        <v>50.088462970122862</v>
      </c>
      <c r="DF31" s="15">
        <f>IF(DF$1+$A31&lt;1950,"",SUM('longitudinális lx'!DF31:DF$112)/'longitudinális lx'!DF31-0.5)</f>
        <v>50.13288488737016</v>
      </c>
      <c r="DG31" s="15">
        <f>IF(DG$1+$A31&lt;1950,"",SUM('longitudinális lx'!DG31:DG$112)/'longitudinális lx'!DG31-0.5)</f>
        <v>50.174870259639476</v>
      </c>
      <c r="DH31" s="15">
        <f>SUM('longitudinális lx'!DH31:DH$112)/'longitudinális lx'!DH31-0.5</f>
        <v>50.100987215052513</v>
      </c>
      <c r="DI31" s="15">
        <f>SUM('longitudinális lx'!DI31:DI$112)/'longitudinális lx'!DI31-0.5</f>
        <v>50.246032381822502</v>
      </c>
      <c r="DJ31" s="15">
        <f>SUM('longitudinális lx'!DJ31:DJ$112)/'longitudinális lx'!DJ31-0.5</f>
        <v>50.307371909451625</v>
      </c>
      <c r="DK31" s="15">
        <f>SUM('longitudinális lx'!DK31:DK$112)/'longitudinális lx'!DK31-0.5</f>
        <v>50.265454913585145</v>
      </c>
      <c r="DL31" s="15">
        <f>SUM('longitudinális lx'!DL31:DL$112)/'longitudinális lx'!DL31-0.5</f>
        <v>50.331422115034464</v>
      </c>
      <c r="DM31" s="15">
        <f>SUM('longitudinális lx'!DM31:DM$112)/'longitudinális lx'!DM31-0.5</f>
        <v>50.324424983906205</v>
      </c>
      <c r="DN31" s="15">
        <f>SUM('longitudinális lx'!DN31:DN$112)/'longitudinális lx'!DN31-0.5</f>
        <v>50.470265658368639</v>
      </c>
      <c r="DO31" s="15">
        <f>SUM('longitudinális lx'!DO31:DO$112)/'longitudinális lx'!DO31-0.5</f>
        <v>50.508892966331601</v>
      </c>
      <c r="DP31" s="15">
        <f>SUM('longitudinális lx'!DP31:DP$112)/'longitudinális lx'!DP31-0.5</f>
        <v>50.593367016802759</v>
      </c>
      <c r="DQ31" s="15">
        <f>SUM('longitudinális lx'!DQ31:DQ$112)/'longitudinális lx'!DQ31-0.5</f>
        <v>50.61580475996351</v>
      </c>
      <c r="DR31" s="15">
        <f>SUM('longitudinális lx'!DR31:DR$112)/'longitudinális lx'!DR31-0.5</f>
        <v>50.74655184453551</v>
      </c>
      <c r="DS31" s="15">
        <f>SUM('longitudinális lx'!DS31:DS$112)/'longitudinális lx'!DS31-0.5</f>
        <v>50.858175439414779</v>
      </c>
      <c r="DT31" s="15">
        <f>SUM('longitudinális lx'!DT31:DT$112)/'longitudinális lx'!DT31-0.5</f>
        <v>50.897199694678292</v>
      </c>
      <c r="DU31" s="15">
        <f>SUM('longitudinális lx'!DU31:DU$112)/'longitudinális lx'!DU31-0.5</f>
        <v>51.011345181664872</v>
      </c>
      <c r="DV31" s="15">
        <f>SUM('longitudinális lx'!DV31:DV$112)/'longitudinális lx'!DV31-0.5</f>
        <v>51.018842960305086</v>
      </c>
      <c r="DW31" s="15">
        <f>SUM('longitudinális lx'!DW31:DW$112)/'longitudinális lx'!DW31-0.5</f>
        <v>51.104322033839303</v>
      </c>
      <c r="DX31" s="15">
        <f>SUM('longitudinális lx'!DX31:DX$112)/'longitudinális lx'!DX31-0.5</f>
        <v>51.180371098425489</v>
      </c>
      <c r="DY31" s="15">
        <f>SUM('longitudinális lx'!DY31:DY$112)/'longitudinális lx'!DY31-0.5</f>
        <v>51.212268969784915</v>
      </c>
      <c r="DZ31" s="15">
        <f>SUM('longitudinális lx'!DZ31:DZ$112)/'longitudinális lx'!DZ31-0.5</f>
        <v>51.229520948791915</v>
      </c>
      <c r="EA31" s="15">
        <f>SUM('longitudinális lx'!EA31:EA$112)/'longitudinális lx'!EA31-0.5</f>
        <v>51.318679021185979</v>
      </c>
      <c r="EB31" s="15">
        <f>SUM('longitudinális lx'!EB31:EB$112)/'longitudinális lx'!EB31-0.5</f>
        <v>51.330434977750969</v>
      </c>
      <c r="EC31" s="15">
        <f>SUM('longitudinális lx'!EC31:EC$112)/'longitudinális lx'!EC31-0.5</f>
        <v>51.329342191867838</v>
      </c>
      <c r="ED31" s="15">
        <f>SUM('longitudinális lx'!ED31:ED$112)/'longitudinális lx'!ED31-0.5</f>
        <v>51.382084882885721</v>
      </c>
      <c r="EE31" s="15">
        <f>SUM('longitudinális lx'!EE31:EE$112)/'longitudinális lx'!EE31-0.5</f>
        <v>51.384210191029609</v>
      </c>
      <c r="EF31" s="15">
        <f>SUM('longitudinális lx'!EF31:EF$112)/'longitudinális lx'!EF31-0.5</f>
        <v>51.419276580479817</v>
      </c>
      <c r="EG31" s="15">
        <f>SUM('longitudinális lx'!EG31:EG$112)/'longitudinális lx'!EG31-0.5</f>
        <v>51.451692697221127</v>
      </c>
      <c r="EH31" s="15">
        <f>SUM('longitudinális lx'!EH31:EH$112)/'longitudinális lx'!EH31-0.5</f>
        <v>51.452669949412204</v>
      </c>
      <c r="EI31" s="15">
        <f>SUM('longitudinális lx'!EI31:EI$112)/'longitudinális lx'!EI31-0.5</f>
        <v>51.504562758626534</v>
      </c>
      <c r="EJ31" s="15">
        <f>SUM('longitudinális lx'!EJ31:EJ$112)/'longitudinális lx'!EJ31-0.5</f>
        <v>51.506028042906067</v>
      </c>
      <c r="EK31" s="15">
        <f>SUM('longitudinális lx'!EK31:EK$112)/'longitudinális lx'!EK31-0.5</f>
        <v>51.52867005354215</v>
      </c>
      <c r="EL31" s="15">
        <f>SUM('longitudinális lx'!EL31:EL$112)/'longitudinális lx'!EL31-0.5</f>
        <v>51.538768847326153</v>
      </c>
      <c r="EM31" s="15">
        <f>SUM('longitudinális lx'!EM31:EM$112)/'longitudinális lx'!EM31-0.5</f>
        <v>51.548670829279722</v>
      </c>
      <c r="EN31" s="15">
        <f>SUM('longitudinális lx'!EN31:EN$112)/'longitudinális lx'!EN31-0.5</f>
        <v>51.557591915974463</v>
      </c>
      <c r="EO31" s="15">
        <f>SUM('longitudinális lx'!EO31:EO$112)/'longitudinális lx'!EO31-0.5</f>
        <v>51.564869133355273</v>
      </c>
      <c r="EP31" s="15">
        <f>SUM('longitudinális lx'!EP31:EP$112)/'longitudinális lx'!EP31-0.5</f>
        <v>51.570727369563485</v>
      </c>
      <c r="EQ31" s="15">
        <f>SUM('longitudinális lx'!EQ31:EQ$112)/'longitudinális lx'!EQ31-0.5</f>
        <v>51.575355316131343</v>
      </c>
      <c r="ER31" s="15">
        <f>SUM('longitudinális lx'!ER31:ER$112)/'longitudinális lx'!ER31-0.5</f>
        <v>51.578937394022105</v>
      </c>
      <c r="ES31" s="15">
        <f>SUM('longitudinális lx'!ES31:ES$112)/'longitudinális lx'!ES31-0.5</f>
        <v>51.581582371773251</v>
      </c>
      <c r="ET31" s="15">
        <f>SUM('longitudinális lx'!ET31:ET$112)/'longitudinális lx'!ET31-0.5</f>
        <v>51.583425108884981</v>
      </c>
      <c r="EU31" s="15">
        <f>SUM('longitudinális lx'!EU31:EU$112)/'longitudinális lx'!EU31-0.5</f>
        <v>51.584571545697408</v>
      </c>
      <c r="EV31" s="15">
        <f>SUM('longitudinális lx'!EV31:EV$112)/'longitudinális lx'!EV31-0.5</f>
        <v>51.58511516256663</v>
      </c>
      <c r="EW31" s="15">
        <f>SUM('longitudinális lx'!EW31:EW$112)/'longitudinális lx'!EW31-0.5</f>
        <v>51.585115162566638</v>
      </c>
      <c r="EX31" s="15">
        <f>SUM('longitudinális lx'!EX31:EX$112)/'longitudinális lx'!EX31-0.5</f>
        <v>51.58511516256663</v>
      </c>
      <c r="EY31" s="15">
        <f>SUM('longitudinális lx'!EY31:EY$112)/'longitudinális lx'!EY31-0.5</f>
        <v>51.585115162566623</v>
      </c>
      <c r="EZ31" s="15">
        <f>SUM('longitudinális lx'!EZ31:EZ$112)/'longitudinális lx'!EZ31-0.5</f>
        <v>51.585115162566609</v>
      </c>
      <c r="FA31" s="15">
        <f>SUM('longitudinális lx'!FA31:FA$112)/'longitudinális lx'!FA31-0.5</f>
        <v>51.585115162566609</v>
      </c>
      <c r="FB31" s="15">
        <f>SUM('longitudinális lx'!FB31:FB$112)/'longitudinális lx'!FB31-0.5</f>
        <v>51.585115162566645</v>
      </c>
      <c r="FC31" s="15">
        <f>SUM('longitudinális lx'!FC31:FC$112)/'longitudinális lx'!FC31-0.5</f>
        <v>51.585115162566645</v>
      </c>
      <c r="FD31" s="15">
        <f>SUM('longitudinális lx'!FD31:FD$112)/'longitudinális lx'!FD31-0.5</f>
        <v>51.58511516256663</v>
      </c>
      <c r="FE31" s="15">
        <f>SUM('longitudinális lx'!FE31:FE$112)/'longitudinális lx'!FE31-0.5</f>
        <v>51.58511516256663</v>
      </c>
      <c r="FF31" s="15">
        <f>SUM('longitudinális lx'!FF31:FF$112)/'longitudinális lx'!FF31-0.5</f>
        <v>51.585115162566652</v>
      </c>
      <c r="FG31" s="15">
        <f>SUM('longitudinális lx'!FG31:FG$112)/'longitudinális lx'!FG31-0.5</f>
        <v>51.585115162566616</v>
      </c>
      <c r="FH31" s="15">
        <f>SUM('longitudinális lx'!FH31:FH$112)/'longitudinális lx'!FH31-0.5</f>
        <v>51.58511516256663</v>
      </c>
      <c r="FI31" s="15">
        <f>SUM('longitudinális lx'!FI31:FI$112)/'longitudinális lx'!FI31-0.5</f>
        <v>51.58511516256663</v>
      </c>
      <c r="FJ31" s="15">
        <f>SUM('longitudinális lx'!FJ31:FJ$112)/'longitudinális lx'!FJ31-0.5</f>
        <v>51.585115162566616</v>
      </c>
      <c r="FK31" s="15">
        <f>SUM('longitudinális lx'!FK31:FK$112)/'longitudinális lx'!FK31-0.5</f>
        <v>51.585115162566652</v>
      </c>
      <c r="FL31" s="15">
        <f>SUM('longitudinális lx'!FL31:FL$112)/'longitudinális lx'!FL31-0.5</f>
        <v>51.585115162566645</v>
      </c>
      <c r="FM31" s="15">
        <f>SUM('longitudinális lx'!FM31:FM$112)/'longitudinális lx'!FM31-0.5</f>
        <v>51.585115162566616</v>
      </c>
      <c r="FN31" s="15">
        <f>SUM('longitudinális lx'!FN31:FN$112)/'longitudinális lx'!FN31-0.5</f>
        <v>51.585115162566638</v>
      </c>
      <c r="FO31" s="15">
        <f>SUM('longitudinális lx'!FO31:FO$112)/'longitudinális lx'!FO31-0.5</f>
        <v>51.585115162566602</v>
      </c>
      <c r="FP31" s="15">
        <f>SUM('longitudinális lx'!FP31:FP$112)/'longitudinális lx'!FP31-0.5</f>
        <v>51.58511516256663</v>
      </c>
      <c r="FQ31" s="15">
        <f>SUM('longitudinális lx'!FQ31:FQ$112)/'longitudinális lx'!FQ31-0.5</f>
        <v>51.58511516256663</v>
      </c>
      <c r="FR31" s="15">
        <f>SUM('longitudinális lx'!FR31:FR$112)/'longitudinális lx'!FR31-0.5</f>
        <v>51.585115162566638</v>
      </c>
      <c r="FS31" s="15">
        <f>SUM('longitudinális lx'!FS31:FS$112)/'longitudinális lx'!FS31-0.5</f>
        <v>51.585115162566652</v>
      </c>
      <c r="FT31" s="15">
        <f>SUM('longitudinális lx'!FT31:FT$112)/'longitudinális lx'!FT31-0.5</f>
        <v>51.585115162566609</v>
      </c>
      <c r="FU31" s="15">
        <f>SUM('longitudinális lx'!FU31:FU$112)/'longitudinális lx'!FU31-0.5</f>
        <v>51.585115162566645</v>
      </c>
      <c r="FV31" s="15">
        <f>SUM('longitudinális lx'!FV31:FV$112)/'longitudinális lx'!FV31-0.5</f>
        <v>51.585115162566616</v>
      </c>
      <c r="FW31" s="15">
        <f>SUM('longitudinális lx'!FW31:FW$112)/'longitudinális lx'!FW31-0.5</f>
        <v>51.585115162566638</v>
      </c>
      <c r="FX31" s="15">
        <f>SUM('longitudinális lx'!FX31:FX$112)/'longitudinális lx'!FX31-0.5</f>
        <v>51.585115162566616</v>
      </c>
      <c r="FY31" s="15">
        <f>SUM('longitudinális lx'!FY31:FY$112)/'longitudinális lx'!FY31-0.5</f>
        <v>51.58511516256663</v>
      </c>
    </row>
    <row r="32" spans="1:181" x14ac:dyDescent="0.25">
      <c r="A32" s="13">
        <v>30</v>
      </c>
      <c r="B32" s="15" t="str">
        <f>IF(B$1+$A32&lt;1950,"",SUM('longitudinális lx'!B32:B$112)/'longitudinális lx'!B32-0.5)</f>
        <v/>
      </c>
      <c r="C32" s="15" t="str">
        <f>IF(C$1+$A32&lt;1950,"",SUM('longitudinális lx'!C32:C$112)/'longitudinális lx'!C32-0.5)</f>
        <v/>
      </c>
      <c r="D32" s="15" t="str">
        <f>IF(D$1+$A32&lt;1950,"",SUM('longitudinális lx'!D32:D$112)/'longitudinális lx'!D32-0.5)</f>
        <v/>
      </c>
      <c r="E32" s="15" t="str">
        <f>IF(E$1+$A32&lt;1950,"",SUM('longitudinális lx'!E32:E$112)/'longitudinális lx'!E32-0.5)</f>
        <v/>
      </c>
      <c r="F32" s="15" t="str">
        <f>IF(F$1+$A32&lt;1950,"",SUM('longitudinális lx'!F32:F$112)/'longitudinális lx'!F32-0.5)</f>
        <v/>
      </c>
      <c r="G32" s="15" t="str">
        <f>IF(G$1+$A32&lt;1950,"",SUM('longitudinális lx'!G32:G$112)/'longitudinális lx'!G32-0.5)</f>
        <v/>
      </c>
      <c r="H32" s="15" t="str">
        <f>IF(H$1+$A32&lt;1950,"",SUM('longitudinális lx'!H32:H$112)/'longitudinális lx'!H32-0.5)</f>
        <v/>
      </c>
      <c r="I32" s="15" t="str">
        <f>IF(I$1+$A32&lt;1950,"",SUM('longitudinális lx'!I32:I$112)/'longitudinális lx'!I32-0.5)</f>
        <v/>
      </c>
      <c r="J32" s="15" t="str">
        <f>IF(J$1+$A32&lt;1950,"",SUM('longitudinális lx'!J32:J$112)/'longitudinális lx'!J32-0.5)</f>
        <v/>
      </c>
      <c r="K32" s="15" t="str">
        <f>IF(K$1+$A32&lt;1950,"",SUM('longitudinális lx'!K32:K$112)/'longitudinális lx'!K32-0.5)</f>
        <v/>
      </c>
      <c r="L32" s="15" t="str">
        <f>IF(L$1+$A32&lt;1950,"",SUM('longitudinális lx'!L32:L$112)/'longitudinális lx'!L32-0.5)</f>
        <v/>
      </c>
      <c r="M32" s="15" t="str">
        <f>IF(M$1+$A32&lt;1950,"",SUM('longitudinális lx'!M32:M$112)/'longitudinális lx'!M32-0.5)</f>
        <v/>
      </c>
      <c r="N32" s="15" t="str">
        <f>IF(N$1+$A32&lt;1950,"",SUM('longitudinális lx'!N32:N$112)/'longitudinális lx'!N32-0.5)</f>
        <v/>
      </c>
      <c r="O32" s="15" t="str">
        <f>IF(O$1+$A32&lt;1950,"",SUM('longitudinális lx'!O32:O$112)/'longitudinális lx'!O32-0.5)</f>
        <v/>
      </c>
      <c r="P32" s="15" t="str">
        <f>IF(P$1+$A32&lt;1950,"",SUM('longitudinális lx'!P32:P$112)/'longitudinális lx'!P32-0.5)</f>
        <v/>
      </c>
      <c r="Q32" s="15" t="str">
        <f>IF(Q$1+$A32&lt;1950,"",SUM('longitudinális lx'!Q32:Q$112)/'longitudinális lx'!Q32-0.5)</f>
        <v/>
      </c>
      <c r="R32" s="15" t="str">
        <f>IF(R$1+$A32&lt;1950,"",SUM('longitudinális lx'!R32:R$112)/'longitudinális lx'!R32-0.5)</f>
        <v/>
      </c>
      <c r="S32" s="15" t="str">
        <f>IF(S$1+$A32&lt;1950,"",SUM('longitudinális lx'!S32:S$112)/'longitudinális lx'!S32-0.5)</f>
        <v/>
      </c>
      <c r="T32" s="15" t="str">
        <f>IF(T$1+$A32&lt;1950,"",SUM('longitudinális lx'!T32:T$112)/'longitudinális lx'!T32-0.5)</f>
        <v/>
      </c>
      <c r="U32" s="15" t="str">
        <f>IF(U$1+$A32&lt;1950,"",SUM('longitudinális lx'!U32:U$112)/'longitudinális lx'!U32-0.5)</f>
        <v/>
      </c>
      <c r="V32" s="15" t="str">
        <f>IF(V$1+$A32&lt;1950,"",SUM('longitudinális lx'!V32:V$112)/'longitudinális lx'!V32-0.5)</f>
        <v/>
      </c>
      <c r="W32" s="15" t="str">
        <f>IF(W$1+$A32&lt;1950,"",SUM('longitudinális lx'!W32:W$112)/'longitudinális lx'!W32-0.5)</f>
        <v/>
      </c>
      <c r="X32" s="15" t="str">
        <f>IF(X$1+$A32&lt;1950,"",SUM('longitudinális lx'!X32:X$112)/'longitudinális lx'!X32-0.5)</f>
        <v/>
      </c>
      <c r="Y32" s="15" t="str">
        <f>IF(Y$1+$A32&lt;1950,"",SUM('longitudinális lx'!Y32:Y$112)/'longitudinális lx'!Y32-0.5)</f>
        <v/>
      </c>
      <c r="Z32" s="15" t="str">
        <f>IF(Z$1+$A32&lt;1950,"",SUM('longitudinális lx'!Z32:Z$112)/'longitudinális lx'!Z32-0.5)</f>
        <v/>
      </c>
      <c r="AA32" s="15" t="str">
        <f>IF(AA$1+$A32&lt;1950,"",SUM('longitudinális lx'!AA32:AA$112)/'longitudinális lx'!AA32-0.5)</f>
        <v/>
      </c>
      <c r="AB32" s="15" t="str">
        <f>IF(AB$1+$A32&lt;1950,"",SUM('longitudinális lx'!AB32:AB$112)/'longitudinális lx'!AB32-0.5)</f>
        <v/>
      </c>
      <c r="AC32" s="15" t="str">
        <f>IF(AC$1+$A32&lt;1950,"",SUM('longitudinális lx'!AC32:AC$112)/'longitudinális lx'!AC32-0.5)</f>
        <v/>
      </c>
      <c r="AD32" s="15" t="str">
        <f>IF(AD$1+$A32&lt;1950,"",SUM('longitudinális lx'!AD32:AD$112)/'longitudinális lx'!AD32-0.5)</f>
        <v/>
      </c>
      <c r="AE32" s="15" t="str">
        <f>IF(AE$1+$A32&lt;1950,"",SUM('longitudinális lx'!AE32:AE$112)/'longitudinális lx'!AE32-0.5)</f>
        <v/>
      </c>
      <c r="AF32" s="15" t="str">
        <f>IF(AF$1+$A32&lt;1950,"",SUM('longitudinális lx'!AF32:AF$112)/'longitudinális lx'!AF32-0.5)</f>
        <v/>
      </c>
      <c r="AG32" s="15" t="str">
        <f>IF(AG$1+$A32&lt;1950,"",SUM('longitudinális lx'!AG32:AG$112)/'longitudinális lx'!AG32-0.5)</f>
        <v/>
      </c>
      <c r="AH32" s="15" t="str">
        <f>IF(AH$1+$A32&lt;1950,"",SUM('longitudinális lx'!AH32:AH$112)/'longitudinális lx'!AH32-0.5)</f>
        <v/>
      </c>
      <c r="AI32" s="15" t="str">
        <f>IF(AI$1+$A32&lt;1950,"",SUM('longitudinális lx'!AI32:AI$112)/'longitudinális lx'!AI32-0.5)</f>
        <v/>
      </c>
      <c r="AJ32" s="15" t="str">
        <f>IF(AJ$1+$A32&lt;1950,"",SUM('longitudinális lx'!AJ32:AJ$112)/'longitudinális lx'!AJ32-0.5)</f>
        <v/>
      </c>
      <c r="AK32" s="15" t="str">
        <f>IF(AK$1+$A32&lt;1950,"",SUM('longitudinális lx'!AK32:AK$112)/'longitudinális lx'!AK32-0.5)</f>
        <v/>
      </c>
      <c r="AL32" s="15" t="str">
        <f>IF(AL$1+$A32&lt;1950,"",SUM('longitudinális lx'!AL32:AL$112)/'longitudinális lx'!AL32-0.5)</f>
        <v/>
      </c>
      <c r="AM32" s="15" t="str">
        <f>IF(AM$1+$A32&lt;1950,"",SUM('longitudinális lx'!AM32:AM$112)/'longitudinális lx'!AM32-0.5)</f>
        <v/>
      </c>
      <c r="AN32" s="15" t="str">
        <f>IF(AN$1+$A32&lt;1950,"",SUM('longitudinális lx'!AN32:AN$112)/'longitudinális lx'!AN32-0.5)</f>
        <v/>
      </c>
      <c r="AO32" s="15" t="str">
        <f>IF(AO$1+$A32&lt;1950,"",SUM('longitudinális lx'!AO32:AO$112)/'longitudinális lx'!AO32-0.5)</f>
        <v/>
      </c>
      <c r="AP32" s="15" t="str">
        <f>IF(AP$1+$A32&lt;1950,"",SUM('longitudinális lx'!AP32:AP$112)/'longitudinális lx'!AP32-0.5)</f>
        <v/>
      </c>
      <c r="AQ32" s="15" t="str">
        <f>IF(AQ$1+$A32&lt;1950,"",SUM('longitudinális lx'!AQ32:AQ$112)/'longitudinális lx'!AQ32-0.5)</f>
        <v/>
      </c>
      <c r="AR32" s="15" t="str">
        <f>IF(AR$1+$A32&lt;1950,"",SUM('longitudinális lx'!AR32:AR$112)/'longitudinális lx'!AR32-0.5)</f>
        <v/>
      </c>
      <c r="AS32" s="15" t="str">
        <f>IF(AS$1+$A32&lt;1950,"",SUM('longitudinális lx'!AS32:AS$112)/'longitudinális lx'!AS32-0.5)</f>
        <v/>
      </c>
      <c r="AT32" s="15" t="str">
        <f>IF(AT$1+$A32&lt;1950,"",SUM('longitudinális lx'!AT32:AT$112)/'longitudinális lx'!AT32-0.5)</f>
        <v/>
      </c>
      <c r="AU32" s="15" t="str">
        <f>IF(AU$1+$A32&lt;1950,"",SUM('longitudinális lx'!AU32:AU$112)/'longitudinális lx'!AU32-0.5)</f>
        <v/>
      </c>
      <c r="AV32" s="15" t="str">
        <f>IF(AV$1+$A32&lt;1950,"",SUM('longitudinális lx'!AV32:AV$112)/'longitudinális lx'!AV32-0.5)</f>
        <v/>
      </c>
      <c r="AW32" s="15" t="str">
        <f>IF(AW$1+$A32&lt;1950,"",SUM('longitudinális lx'!AW32:AW$112)/'longitudinális lx'!AW32-0.5)</f>
        <v/>
      </c>
      <c r="AX32" s="15" t="str">
        <f>IF(AX$1+$A32&lt;1950,"",SUM('longitudinális lx'!AX32:AX$112)/'longitudinális lx'!AX32-0.5)</f>
        <v/>
      </c>
      <c r="AY32" s="15" t="str">
        <f>IF(AY$1+$A32&lt;1950,"",SUM('longitudinális lx'!AY32:AY$112)/'longitudinális lx'!AY32-0.5)</f>
        <v/>
      </c>
      <c r="AZ32" s="15" t="str">
        <f>IF(AZ$1+$A32&lt;1950,"",SUM('longitudinális lx'!AZ32:AZ$112)/'longitudinális lx'!AZ32-0.5)</f>
        <v/>
      </c>
      <c r="BA32" s="15" t="str">
        <f>IF(BA$1+$A32&lt;1950,"",SUM('longitudinális lx'!BA32:BA$112)/'longitudinális lx'!BA32-0.5)</f>
        <v/>
      </c>
      <c r="BB32" s="15" t="str">
        <f>IF(BB$1+$A32&lt;1950,"",SUM('longitudinális lx'!BB32:BB$112)/'longitudinális lx'!BB32-0.5)</f>
        <v/>
      </c>
      <c r="BC32" s="15" t="str">
        <f>IF(BC$1+$A32&lt;1950,"",SUM('longitudinális lx'!BC32:BC$112)/'longitudinális lx'!BC32-0.5)</f>
        <v/>
      </c>
      <c r="BD32" s="15" t="str">
        <f>IF(BD$1+$A32&lt;1950,"",SUM('longitudinális lx'!BD32:BD$112)/'longitudinális lx'!BD32-0.5)</f>
        <v/>
      </c>
      <c r="BE32" s="15" t="str">
        <f>IF(BE$1+$A32&lt;1950,"",SUM('longitudinális lx'!BE32:BE$112)/'longitudinális lx'!BE32-0.5)</f>
        <v/>
      </c>
      <c r="BF32" s="15" t="str">
        <f>IF(BF$1+$A32&lt;1950,"",SUM('longitudinális lx'!BF32:BF$112)/'longitudinális lx'!BF32-0.5)</f>
        <v/>
      </c>
      <c r="BG32" s="15" t="str">
        <f>IF(BG$1+$A32&lt;1950,"",SUM('longitudinális lx'!BG32:BG$112)/'longitudinális lx'!BG32-0.5)</f>
        <v/>
      </c>
      <c r="BH32" s="15" t="str">
        <f>IF(BH$1+$A32&lt;1950,"",SUM('longitudinális lx'!BH32:BH$112)/'longitudinális lx'!BH32-0.5)</f>
        <v/>
      </c>
      <c r="BI32" s="15" t="str">
        <f>IF(BI$1+$A32&lt;1950,"",SUM('longitudinális lx'!BI32:BI$112)/'longitudinális lx'!BI32-0.5)</f>
        <v/>
      </c>
      <c r="BJ32" s="15" t="str">
        <f>IF(BJ$1+$A32&lt;1950,"",SUM('longitudinális lx'!BJ32:BJ$112)/'longitudinális lx'!BJ32-0.5)</f>
        <v/>
      </c>
      <c r="BK32" s="15" t="str">
        <f>IF(BK$1+$A32&lt;1950,"",SUM('longitudinális lx'!BK32:BK$112)/'longitudinális lx'!BK32-0.5)</f>
        <v/>
      </c>
      <c r="BL32" s="15" t="str">
        <f>IF(BL$1+$A32&lt;1950,"",SUM('longitudinális lx'!BL32:BL$112)/'longitudinális lx'!BL32-0.5)</f>
        <v/>
      </c>
      <c r="BM32" s="15" t="str">
        <f>IF(BM$1+$A32&lt;1950,"",SUM('longitudinális lx'!BM32:BM$112)/'longitudinális lx'!BM32-0.5)</f>
        <v/>
      </c>
      <c r="BN32" s="15" t="str">
        <f>IF(BN$1+$A32&lt;1950,"",SUM('longitudinális lx'!BN32:BN$112)/'longitudinális lx'!BN32-0.5)</f>
        <v/>
      </c>
      <c r="BO32" s="15" t="str">
        <f>IF(BO$1+$A32&lt;1950,"",SUM('longitudinális lx'!BO32:BO$112)/'longitudinális lx'!BO32-0.5)</f>
        <v/>
      </c>
      <c r="BP32" s="15" t="str">
        <f>IF(BP$1+$A32&lt;1950,"",SUM('longitudinális lx'!BP32:BP$112)/'longitudinális lx'!BP32-0.5)</f>
        <v/>
      </c>
      <c r="BQ32" s="15" t="str">
        <f>IF(BQ$1+$A32&lt;1950,"",SUM('longitudinális lx'!BQ32:BQ$112)/'longitudinális lx'!BQ32-0.5)</f>
        <v/>
      </c>
      <c r="BR32" s="15" t="str">
        <f>IF(BR$1+$A32&lt;1950,"",SUM('longitudinális lx'!BR32:BR$112)/'longitudinális lx'!BR32-0.5)</f>
        <v/>
      </c>
      <c r="BS32" s="15" t="str">
        <f>IF(BS$1+$A32&lt;1950,"",SUM('longitudinális lx'!BS32:BS$112)/'longitudinális lx'!BS32-0.5)</f>
        <v/>
      </c>
      <c r="BT32" s="15" t="str">
        <f>IF(BT$1+$A32&lt;1950,"",SUM('longitudinális lx'!BT32:BT$112)/'longitudinális lx'!BT32-0.5)</f>
        <v/>
      </c>
      <c r="BU32" s="15" t="str">
        <f>IF(BU$1+$A32&lt;1950,"",SUM('longitudinális lx'!BU32:BU$112)/'longitudinális lx'!BU32-0.5)</f>
        <v/>
      </c>
      <c r="BV32" s="15" t="str">
        <f>IF(BV$1+$A32&lt;1950,"",SUM('longitudinális lx'!BV32:BV$112)/'longitudinális lx'!BV32-0.5)</f>
        <v/>
      </c>
      <c r="BW32" s="15" t="str">
        <f>IF(BW$1+$A32&lt;1950,"",SUM('longitudinális lx'!BW32:BW$112)/'longitudinális lx'!BW32-0.5)</f>
        <v/>
      </c>
      <c r="BX32" s="15" t="str">
        <f>IF(BX$1+$A32&lt;1950,"",SUM('longitudinális lx'!BX32:BX$112)/'longitudinális lx'!BX32-0.5)</f>
        <v/>
      </c>
      <c r="BY32" s="15" t="str">
        <f>IF(BY$1+$A32&lt;1950,"",SUM('longitudinális lx'!BY32:BY$112)/'longitudinális lx'!BY32-0.5)</f>
        <v/>
      </c>
      <c r="BZ32" s="15" t="str">
        <f>IF(BZ$1+$A32&lt;1950,"",SUM('longitudinális lx'!BZ32:BZ$112)/'longitudinális lx'!BZ32-0.5)</f>
        <v/>
      </c>
      <c r="CA32" s="15" t="str">
        <f>IF(CA$1+$A32&lt;1950,"",SUM('longitudinális lx'!CA32:CA$112)/'longitudinális lx'!CA32-0.5)</f>
        <v/>
      </c>
      <c r="CB32" s="15" t="str">
        <f>IF(CB$1+$A32&lt;1950,"",SUM('longitudinális lx'!CB32:CB$112)/'longitudinális lx'!CB32-0.5)</f>
        <v/>
      </c>
      <c r="CC32" s="15" t="str">
        <f>IF(CC$1+$A32&lt;1950,"",SUM('longitudinális lx'!CC32:CC$112)/'longitudinális lx'!CC32-0.5)</f>
        <v/>
      </c>
      <c r="CD32" s="15">
        <f>IF(CD$1+$A32&lt;1950,"",SUM('longitudinális lx'!CD32:CD$112)/'longitudinális lx'!CD32-0.5)</f>
        <v>45.285350150095333</v>
      </c>
      <c r="CE32" s="15">
        <f>IF(CE$1+$A32&lt;1950,"",SUM('longitudinális lx'!CE32:CE$112)/'longitudinális lx'!CE32-0.5)</f>
        <v>46.673567554435039</v>
      </c>
      <c r="CF32" s="15">
        <f>IF(CF$1+$A32&lt;1950,"",SUM('longitudinális lx'!CF32:CF$112)/'longitudinális lx'!CF32-0.5)</f>
        <v>46.257376159101561</v>
      </c>
      <c r="CG32" s="15">
        <f>IF(CG$1+$A32&lt;1950,"",SUM('longitudinális lx'!CG32:CG$112)/'longitudinális lx'!CG32-0.5)</f>
        <v>46.774538423055901</v>
      </c>
      <c r="CH32" s="15">
        <f>IF(CH$1+$A32&lt;1950,"",SUM('longitudinális lx'!CH32:CH$112)/'longitudinális lx'!CH32-0.5)</f>
        <v>46.714424082956043</v>
      </c>
      <c r="CI32" s="15">
        <f>IF(CI$1+$A32&lt;1950,"",SUM('longitudinális lx'!CI32:CI$112)/'longitudinális lx'!CI32-0.5)</f>
        <v>47.0552774286448</v>
      </c>
      <c r="CJ32" s="15">
        <f>IF(CJ$1+$A32&lt;1950,"",SUM('longitudinális lx'!CJ32:CJ$112)/'longitudinális lx'!CJ32-0.5)</f>
        <v>46.98428375419563</v>
      </c>
      <c r="CK32" s="15">
        <f>IF(CK$1+$A32&lt;1950,"",SUM('longitudinális lx'!CK32:CK$112)/'longitudinális lx'!CK32-0.5)</f>
        <v>47.016056950194219</v>
      </c>
      <c r="CL32" s="15">
        <f>IF(CL$1+$A32&lt;1950,"",SUM('longitudinális lx'!CL32:CL$112)/'longitudinális lx'!CL32-0.5)</f>
        <v>47.345509414992762</v>
      </c>
      <c r="CM32" s="15">
        <f>IF(CM$1+$A32&lt;1950,"",SUM('longitudinális lx'!CM32:CM$112)/'longitudinális lx'!CM32-0.5)</f>
        <v>47.441850384416092</v>
      </c>
      <c r="CN32" s="15">
        <f>IF(CN$1+$A32&lt;1950,"",SUM('longitudinális lx'!CN32:CN$112)/'longitudinális lx'!CN32-0.5)</f>
        <v>47.557041611170753</v>
      </c>
      <c r="CO32" s="15">
        <f>IF(CO$1+$A32&lt;1950,"",SUM('longitudinális lx'!CO32:CO$112)/'longitudinális lx'!CO32-0.5)</f>
        <v>47.5505153496985</v>
      </c>
      <c r="CP32" s="15">
        <f>IF(CP$1+$A32&lt;1950,"",SUM('longitudinális lx'!CP32:CP$112)/'longitudinális lx'!CP32-0.5)</f>
        <v>47.881400324875472</v>
      </c>
      <c r="CQ32" s="15">
        <f>IF(CQ$1+$A32&lt;1950,"",SUM('longitudinális lx'!CQ32:CQ$112)/'longitudinális lx'!CQ32-0.5)</f>
        <v>47.962401844687953</v>
      </c>
      <c r="CR32" s="15">
        <f>IF(CR$1+$A32&lt;1950,"",SUM('longitudinális lx'!CR32:CR$112)/'longitudinális lx'!CR32-0.5)</f>
        <v>48.042018470478162</v>
      </c>
      <c r="CS32" s="15">
        <f>IF(CS$1+$A32&lt;1950,"",SUM('longitudinális lx'!CS32:CS$112)/'longitudinális lx'!CS32-0.5)</f>
        <v>48.067334872839879</v>
      </c>
      <c r="CT32" s="15">
        <f>IF(CT$1+$A32&lt;1950,"",SUM('longitudinális lx'!CT32:CT$112)/'longitudinális lx'!CT32-0.5)</f>
        <v>48.357696315984981</v>
      </c>
      <c r="CU32" s="15">
        <f>IF(CU$1+$A32&lt;1950,"",SUM('longitudinális lx'!CU32:CU$112)/'longitudinális lx'!CU32-0.5)</f>
        <v>48.408279333464932</v>
      </c>
      <c r="CV32" s="15">
        <f>IF(CV$1+$A32&lt;1950,"",SUM('longitudinális lx'!CV32:CV$112)/'longitudinális lx'!CV32-0.5)</f>
        <v>48.453071114758465</v>
      </c>
      <c r="CW32" s="15">
        <f>IF(CW$1+$A32&lt;1950,"",SUM('longitudinális lx'!CW32:CW$112)/'longitudinális lx'!CW32-0.5)</f>
        <v>48.553011190738971</v>
      </c>
      <c r="CX32" s="15">
        <f>IF(CX$1+$A32&lt;1950,"",SUM('longitudinális lx'!CX32:CX$112)/'longitudinális lx'!CX32-0.5)</f>
        <v>48.73032090480158</v>
      </c>
      <c r="CY32" s="15">
        <f>IF(CY$1+$A32&lt;1950,"",SUM('longitudinális lx'!CY32:CY$112)/'longitudinális lx'!CY32-0.5)</f>
        <v>48.856154180856173</v>
      </c>
      <c r="CZ32" s="15">
        <f>IF(CZ$1+$A32&lt;1950,"",SUM('longitudinális lx'!CZ32:CZ$112)/'longitudinális lx'!CZ32-0.5)</f>
        <v>48.888640324518825</v>
      </c>
      <c r="DA32" s="15">
        <f>IF(DA$1+$A32&lt;1950,"",SUM('longitudinális lx'!DA32:DA$112)/'longitudinális lx'!DA32-0.5)</f>
        <v>49.0011189519293</v>
      </c>
      <c r="DB32" s="15">
        <f>IF(DB$1+$A32&lt;1950,"",SUM('longitudinális lx'!DB32:DB$112)/'longitudinális lx'!DB32-0.5)</f>
        <v>48.787375964363314</v>
      </c>
      <c r="DC32" s="15">
        <f>IF(DC$1+$A32&lt;1950,"",SUM('longitudinális lx'!DC32:DC$112)/'longitudinális lx'!DC32-0.5)</f>
        <v>49.006810544420979</v>
      </c>
      <c r="DD32" s="15">
        <f>IF(DD$1+$A32&lt;1950,"",SUM('longitudinális lx'!DD32:DD$112)/'longitudinális lx'!DD32-0.5)</f>
        <v>49.158087697593793</v>
      </c>
      <c r="DE32" s="15">
        <f>IF(DE$1+$A32&lt;1950,"",SUM('longitudinális lx'!DE32:DE$112)/'longitudinális lx'!DE32-0.5)</f>
        <v>49.131145755472566</v>
      </c>
      <c r="DF32" s="15">
        <f>IF(DF$1+$A32&lt;1950,"",SUM('longitudinális lx'!DF32:DF$112)/'longitudinális lx'!DF32-0.5)</f>
        <v>49.167155224475039</v>
      </c>
      <c r="DG32" s="15">
        <f>IF(DG$1+$A32&lt;1950,"",SUM('longitudinális lx'!DG32:DG$112)/'longitudinális lx'!DG32-0.5)</f>
        <v>49.214641973218058</v>
      </c>
      <c r="DH32" s="15">
        <f>SUM('longitudinális lx'!DH32:DH$112)/'longitudinális lx'!DH32-0.5</f>
        <v>49.137719127206623</v>
      </c>
      <c r="DI32" s="15">
        <f>SUM('longitudinális lx'!DI32:DI$112)/'longitudinális lx'!DI32-0.5</f>
        <v>49.287854179333145</v>
      </c>
      <c r="DJ32" s="15">
        <f>SUM('longitudinális lx'!DJ32:DJ$112)/'longitudinális lx'!DJ32-0.5</f>
        <v>49.349744192014832</v>
      </c>
      <c r="DK32" s="15">
        <f>SUM('longitudinális lx'!DK32:DK$112)/'longitudinális lx'!DK32-0.5</f>
        <v>49.304800706142984</v>
      </c>
      <c r="DL32" s="15">
        <f>SUM('longitudinális lx'!DL32:DL$112)/'longitudinális lx'!DL32-0.5</f>
        <v>49.376810012145505</v>
      </c>
      <c r="DM32" s="15">
        <f>SUM('longitudinális lx'!DM32:DM$112)/'longitudinális lx'!DM32-0.5</f>
        <v>49.363817399651928</v>
      </c>
      <c r="DN32" s="15">
        <f>SUM('longitudinális lx'!DN32:DN$112)/'longitudinális lx'!DN32-0.5</f>
        <v>49.512275970183595</v>
      </c>
      <c r="DO32" s="15">
        <f>SUM('longitudinális lx'!DO32:DO$112)/'longitudinális lx'!DO32-0.5</f>
        <v>49.556446590592678</v>
      </c>
      <c r="DP32" s="15">
        <f>SUM('longitudinális lx'!DP32:DP$112)/'longitudinális lx'!DP32-0.5</f>
        <v>49.630463559837033</v>
      </c>
      <c r="DQ32" s="15">
        <f>SUM('longitudinális lx'!DQ32:DQ$112)/'longitudinális lx'!DQ32-0.5</f>
        <v>49.646895835381443</v>
      </c>
      <c r="DR32" s="15">
        <f>SUM('longitudinális lx'!DR32:DR$112)/'longitudinális lx'!DR32-0.5</f>
        <v>49.788794431858278</v>
      </c>
      <c r="DS32" s="15">
        <f>SUM('longitudinális lx'!DS32:DS$112)/'longitudinális lx'!DS32-0.5</f>
        <v>49.900511869385063</v>
      </c>
      <c r="DT32" s="15">
        <f>SUM('longitudinális lx'!DT32:DT$112)/'longitudinális lx'!DT32-0.5</f>
        <v>49.939568932581658</v>
      </c>
      <c r="DU32" s="15">
        <f>SUM('longitudinális lx'!DU32:DU$112)/'longitudinális lx'!DU32-0.5</f>
        <v>50.053304424337078</v>
      </c>
      <c r="DV32" s="15">
        <f>SUM('longitudinális lx'!DV32:DV$112)/'longitudinális lx'!DV32-0.5</f>
        <v>50.061820507736677</v>
      </c>
      <c r="DW32" s="15">
        <f>SUM('longitudinális lx'!DW32:DW$112)/'longitudinális lx'!DW32-0.5</f>
        <v>50.138756388183282</v>
      </c>
      <c r="DX32" s="15">
        <f>SUM('longitudinális lx'!DX32:DX$112)/'longitudinális lx'!DX32-0.5</f>
        <v>50.213842234300138</v>
      </c>
      <c r="DY32" s="15">
        <f>SUM('longitudinális lx'!DY32:DY$112)/'longitudinális lx'!DY32-0.5</f>
        <v>50.248808111625287</v>
      </c>
      <c r="DZ32" s="15">
        <f>SUM('longitudinális lx'!DZ32:DZ$112)/'longitudinális lx'!DZ32-0.5</f>
        <v>50.256421852373684</v>
      </c>
      <c r="EA32" s="15">
        <f>SUM('longitudinális lx'!EA32:EA$112)/'longitudinális lx'!EA32-0.5</f>
        <v>50.351732647406806</v>
      </c>
      <c r="EB32" s="15">
        <f>SUM('longitudinális lx'!EB32:EB$112)/'longitudinális lx'!EB32-0.5</f>
        <v>50.357898242802079</v>
      </c>
      <c r="EC32" s="15">
        <f>SUM('longitudinális lx'!EC32:EC$112)/'longitudinális lx'!EC32-0.5</f>
        <v>50.355278383843604</v>
      </c>
      <c r="ED32" s="15">
        <f>SUM('longitudinális lx'!ED32:ED$112)/'longitudinális lx'!ED32-0.5</f>
        <v>50.409066688230489</v>
      </c>
      <c r="EE32" s="15">
        <f>SUM('longitudinális lx'!EE32:EE$112)/'longitudinális lx'!EE32-0.5</f>
        <v>50.41323073254717</v>
      </c>
      <c r="EF32" s="15">
        <f>SUM('longitudinális lx'!EF32:EF$112)/'longitudinális lx'!EF32-0.5</f>
        <v>50.440671662578104</v>
      </c>
      <c r="EG32" s="15">
        <f>SUM('longitudinális lx'!EG32:EG$112)/'longitudinális lx'!EG32-0.5</f>
        <v>50.469022164757142</v>
      </c>
      <c r="EH32" s="15">
        <f>SUM('longitudinális lx'!EH32:EH$112)/'longitudinális lx'!EH32-0.5</f>
        <v>50.483770049142187</v>
      </c>
      <c r="EI32" s="15">
        <f>SUM('longitudinális lx'!EI32:EI$112)/'longitudinális lx'!EI32-0.5</f>
        <v>50.521910208097289</v>
      </c>
      <c r="EJ32" s="15">
        <f>SUM('longitudinális lx'!EJ32:EJ$112)/'longitudinális lx'!EJ32-0.5</f>
        <v>50.523886403147159</v>
      </c>
      <c r="EK32" s="15">
        <f>SUM('longitudinális lx'!EK32:EK$112)/'longitudinális lx'!EK32-0.5</f>
        <v>50.545004454967732</v>
      </c>
      <c r="EL32" s="15">
        <f>SUM('longitudinális lx'!EL32:EL$112)/'longitudinális lx'!EL32-0.5</f>
        <v>50.555106481400195</v>
      </c>
      <c r="EM32" s="15">
        <f>SUM('longitudinális lx'!EM32:EM$112)/'longitudinális lx'!EM32-0.5</f>
        <v>50.564998047060897</v>
      </c>
      <c r="EN32" s="15">
        <f>SUM('longitudinális lx'!EN32:EN$112)/'longitudinális lx'!EN32-0.5</f>
        <v>50.573100784857708</v>
      </c>
      <c r="EO32" s="15">
        <f>SUM('longitudinális lx'!EO32:EO$112)/'longitudinális lx'!EO32-0.5</f>
        <v>50.579600207670026</v>
      </c>
      <c r="EP32" s="15">
        <f>SUM('longitudinális lx'!EP32:EP$112)/'longitudinális lx'!EP32-0.5</f>
        <v>50.584719278651185</v>
      </c>
      <c r="EQ32" s="15">
        <f>SUM('longitudinális lx'!EQ32:EQ$112)/'longitudinális lx'!EQ32-0.5</f>
        <v>50.588644838694321</v>
      </c>
      <c r="ER32" s="15">
        <f>SUM('longitudinális lx'!ER32:ER$112)/'longitudinális lx'!ER32-0.5</f>
        <v>50.591559539690088</v>
      </c>
      <c r="ES32" s="15">
        <f>SUM('longitudinális lx'!ES32:ES$112)/'longitudinális lx'!ES32-0.5</f>
        <v>50.593570442965664</v>
      </c>
      <c r="ET32" s="15">
        <f>SUM('longitudinális lx'!ET32:ET$112)/'longitudinális lx'!ET32-0.5</f>
        <v>50.594810786657966</v>
      </c>
      <c r="EU32" s="15">
        <f>SUM('longitudinális lx'!EU32:EU$112)/'longitudinális lx'!EU32-0.5</f>
        <v>50.595384958971117</v>
      </c>
      <c r="EV32" s="15">
        <f>SUM('longitudinális lx'!EV32:EV$112)/'longitudinális lx'!EV32-0.5</f>
        <v>50.595384958971145</v>
      </c>
      <c r="EW32" s="15">
        <f>SUM('longitudinális lx'!EW32:EW$112)/'longitudinális lx'!EW32-0.5</f>
        <v>50.595384958971145</v>
      </c>
      <c r="EX32" s="15">
        <f>SUM('longitudinális lx'!EX32:EX$112)/'longitudinális lx'!EX32-0.5</f>
        <v>50.595384958971138</v>
      </c>
      <c r="EY32" s="15">
        <f>SUM('longitudinális lx'!EY32:EY$112)/'longitudinális lx'!EY32-0.5</f>
        <v>50.595384958971124</v>
      </c>
      <c r="EZ32" s="15">
        <f>SUM('longitudinális lx'!EZ32:EZ$112)/'longitudinális lx'!EZ32-0.5</f>
        <v>50.595384958971117</v>
      </c>
      <c r="FA32" s="15">
        <f>SUM('longitudinális lx'!FA32:FA$112)/'longitudinális lx'!FA32-0.5</f>
        <v>50.595384958971117</v>
      </c>
      <c r="FB32" s="15">
        <f>SUM('longitudinális lx'!FB32:FB$112)/'longitudinális lx'!FB32-0.5</f>
        <v>50.595384958971145</v>
      </c>
      <c r="FC32" s="15">
        <f>SUM('longitudinális lx'!FC32:FC$112)/'longitudinális lx'!FC32-0.5</f>
        <v>50.595384958971145</v>
      </c>
      <c r="FD32" s="15">
        <f>SUM('longitudinális lx'!FD32:FD$112)/'longitudinális lx'!FD32-0.5</f>
        <v>50.595384958971145</v>
      </c>
      <c r="FE32" s="15">
        <f>SUM('longitudinális lx'!FE32:FE$112)/'longitudinális lx'!FE32-0.5</f>
        <v>50.595384958971138</v>
      </c>
      <c r="FF32" s="15">
        <f>SUM('longitudinális lx'!FF32:FF$112)/'longitudinális lx'!FF32-0.5</f>
        <v>50.595384958971152</v>
      </c>
      <c r="FG32" s="15">
        <f>SUM('longitudinális lx'!FG32:FG$112)/'longitudinális lx'!FG32-0.5</f>
        <v>50.595384958971124</v>
      </c>
      <c r="FH32" s="15">
        <f>SUM('longitudinális lx'!FH32:FH$112)/'longitudinális lx'!FH32-0.5</f>
        <v>50.595384958971138</v>
      </c>
      <c r="FI32" s="15">
        <f>SUM('longitudinális lx'!FI32:FI$112)/'longitudinális lx'!FI32-0.5</f>
        <v>50.595384958971138</v>
      </c>
      <c r="FJ32" s="15">
        <f>SUM('longitudinális lx'!FJ32:FJ$112)/'longitudinális lx'!FJ32-0.5</f>
        <v>50.595384958971131</v>
      </c>
      <c r="FK32" s="15">
        <f>SUM('longitudinális lx'!FK32:FK$112)/'longitudinális lx'!FK32-0.5</f>
        <v>50.595384958971152</v>
      </c>
      <c r="FL32" s="15">
        <f>SUM('longitudinális lx'!FL32:FL$112)/'longitudinális lx'!FL32-0.5</f>
        <v>50.595384958971138</v>
      </c>
      <c r="FM32" s="15">
        <f>SUM('longitudinális lx'!FM32:FM$112)/'longitudinális lx'!FM32-0.5</f>
        <v>50.595384958971117</v>
      </c>
      <c r="FN32" s="15">
        <f>SUM('longitudinális lx'!FN32:FN$112)/'longitudinális lx'!FN32-0.5</f>
        <v>50.595384958971145</v>
      </c>
      <c r="FO32" s="15">
        <f>SUM('longitudinális lx'!FO32:FO$112)/'longitudinális lx'!FO32-0.5</f>
        <v>50.595384958971124</v>
      </c>
      <c r="FP32" s="15">
        <f>SUM('longitudinális lx'!FP32:FP$112)/'longitudinális lx'!FP32-0.5</f>
        <v>50.595384958971138</v>
      </c>
      <c r="FQ32" s="15">
        <f>SUM('longitudinális lx'!FQ32:FQ$112)/'longitudinális lx'!FQ32-0.5</f>
        <v>50.595384958971131</v>
      </c>
      <c r="FR32" s="15">
        <f>SUM('longitudinális lx'!FR32:FR$112)/'longitudinális lx'!FR32-0.5</f>
        <v>50.595384958971138</v>
      </c>
      <c r="FS32" s="15">
        <f>SUM('longitudinális lx'!FS32:FS$112)/'longitudinális lx'!FS32-0.5</f>
        <v>50.59538495897116</v>
      </c>
      <c r="FT32" s="15">
        <f>SUM('longitudinális lx'!FT32:FT$112)/'longitudinális lx'!FT32-0.5</f>
        <v>50.59538495897111</v>
      </c>
      <c r="FU32" s="15">
        <f>SUM('longitudinális lx'!FU32:FU$112)/'longitudinális lx'!FU32-0.5</f>
        <v>50.595384958971152</v>
      </c>
      <c r="FV32" s="15">
        <f>SUM('longitudinális lx'!FV32:FV$112)/'longitudinális lx'!FV32-0.5</f>
        <v>50.59538495897111</v>
      </c>
      <c r="FW32" s="15">
        <f>SUM('longitudinális lx'!FW32:FW$112)/'longitudinális lx'!FW32-0.5</f>
        <v>50.595384958971131</v>
      </c>
      <c r="FX32" s="15">
        <f>SUM('longitudinális lx'!FX32:FX$112)/'longitudinális lx'!FX32-0.5</f>
        <v>50.595384958971124</v>
      </c>
      <c r="FY32" s="15">
        <f>SUM('longitudinális lx'!FY32:FY$112)/'longitudinális lx'!FY32-0.5</f>
        <v>50.595384958971145</v>
      </c>
    </row>
    <row r="33" spans="1:181" x14ac:dyDescent="0.25">
      <c r="A33" s="13">
        <v>31</v>
      </c>
      <c r="B33" s="15" t="str">
        <f>IF(B$1+$A33&lt;1950,"",SUM('longitudinális lx'!B33:B$112)/'longitudinális lx'!B33-0.5)</f>
        <v/>
      </c>
      <c r="C33" s="15" t="str">
        <f>IF(C$1+$A33&lt;1950,"",SUM('longitudinális lx'!C33:C$112)/'longitudinális lx'!C33-0.5)</f>
        <v/>
      </c>
      <c r="D33" s="15" t="str">
        <f>IF(D$1+$A33&lt;1950,"",SUM('longitudinális lx'!D33:D$112)/'longitudinális lx'!D33-0.5)</f>
        <v/>
      </c>
      <c r="E33" s="15" t="str">
        <f>IF(E$1+$A33&lt;1950,"",SUM('longitudinális lx'!E33:E$112)/'longitudinális lx'!E33-0.5)</f>
        <v/>
      </c>
      <c r="F33" s="15" t="str">
        <f>IF(F$1+$A33&lt;1950,"",SUM('longitudinális lx'!F33:F$112)/'longitudinális lx'!F33-0.5)</f>
        <v/>
      </c>
      <c r="G33" s="15" t="str">
        <f>IF(G$1+$A33&lt;1950,"",SUM('longitudinális lx'!G33:G$112)/'longitudinális lx'!G33-0.5)</f>
        <v/>
      </c>
      <c r="H33" s="15" t="str">
        <f>IF(H$1+$A33&lt;1950,"",SUM('longitudinális lx'!H33:H$112)/'longitudinális lx'!H33-0.5)</f>
        <v/>
      </c>
      <c r="I33" s="15" t="str">
        <f>IF(I$1+$A33&lt;1950,"",SUM('longitudinális lx'!I33:I$112)/'longitudinális lx'!I33-0.5)</f>
        <v/>
      </c>
      <c r="J33" s="15" t="str">
        <f>IF(J$1+$A33&lt;1950,"",SUM('longitudinális lx'!J33:J$112)/'longitudinális lx'!J33-0.5)</f>
        <v/>
      </c>
      <c r="K33" s="15" t="str">
        <f>IF(K$1+$A33&lt;1950,"",SUM('longitudinális lx'!K33:K$112)/'longitudinális lx'!K33-0.5)</f>
        <v/>
      </c>
      <c r="L33" s="15" t="str">
        <f>IF(L$1+$A33&lt;1950,"",SUM('longitudinális lx'!L33:L$112)/'longitudinális lx'!L33-0.5)</f>
        <v/>
      </c>
      <c r="M33" s="15" t="str">
        <f>IF(M$1+$A33&lt;1950,"",SUM('longitudinális lx'!M33:M$112)/'longitudinális lx'!M33-0.5)</f>
        <v/>
      </c>
      <c r="N33" s="15" t="str">
        <f>IF(N$1+$A33&lt;1950,"",SUM('longitudinális lx'!N33:N$112)/'longitudinális lx'!N33-0.5)</f>
        <v/>
      </c>
      <c r="O33" s="15" t="str">
        <f>IF(O$1+$A33&lt;1950,"",SUM('longitudinális lx'!O33:O$112)/'longitudinális lx'!O33-0.5)</f>
        <v/>
      </c>
      <c r="P33" s="15" t="str">
        <f>IF(P$1+$A33&lt;1950,"",SUM('longitudinális lx'!P33:P$112)/'longitudinális lx'!P33-0.5)</f>
        <v/>
      </c>
      <c r="Q33" s="15" t="str">
        <f>IF(Q$1+$A33&lt;1950,"",SUM('longitudinális lx'!Q33:Q$112)/'longitudinális lx'!Q33-0.5)</f>
        <v/>
      </c>
      <c r="R33" s="15" t="str">
        <f>IF(R$1+$A33&lt;1950,"",SUM('longitudinális lx'!R33:R$112)/'longitudinális lx'!R33-0.5)</f>
        <v/>
      </c>
      <c r="S33" s="15" t="str">
        <f>IF(S$1+$A33&lt;1950,"",SUM('longitudinális lx'!S33:S$112)/'longitudinális lx'!S33-0.5)</f>
        <v/>
      </c>
      <c r="T33" s="15" t="str">
        <f>IF(T$1+$A33&lt;1950,"",SUM('longitudinális lx'!T33:T$112)/'longitudinális lx'!T33-0.5)</f>
        <v/>
      </c>
      <c r="U33" s="15" t="str">
        <f>IF(U$1+$A33&lt;1950,"",SUM('longitudinális lx'!U33:U$112)/'longitudinális lx'!U33-0.5)</f>
        <v/>
      </c>
      <c r="V33" s="15" t="str">
        <f>IF(V$1+$A33&lt;1950,"",SUM('longitudinális lx'!V33:V$112)/'longitudinális lx'!V33-0.5)</f>
        <v/>
      </c>
      <c r="W33" s="15" t="str">
        <f>IF(W$1+$A33&lt;1950,"",SUM('longitudinális lx'!W33:W$112)/'longitudinális lx'!W33-0.5)</f>
        <v/>
      </c>
      <c r="X33" s="15" t="str">
        <f>IF(X$1+$A33&lt;1950,"",SUM('longitudinális lx'!X33:X$112)/'longitudinális lx'!X33-0.5)</f>
        <v/>
      </c>
      <c r="Y33" s="15" t="str">
        <f>IF(Y$1+$A33&lt;1950,"",SUM('longitudinális lx'!Y33:Y$112)/'longitudinális lx'!Y33-0.5)</f>
        <v/>
      </c>
      <c r="Z33" s="15" t="str">
        <f>IF(Z$1+$A33&lt;1950,"",SUM('longitudinális lx'!Z33:Z$112)/'longitudinális lx'!Z33-0.5)</f>
        <v/>
      </c>
      <c r="AA33" s="15" t="str">
        <f>IF(AA$1+$A33&lt;1950,"",SUM('longitudinális lx'!AA33:AA$112)/'longitudinális lx'!AA33-0.5)</f>
        <v/>
      </c>
      <c r="AB33" s="15" t="str">
        <f>IF(AB$1+$A33&lt;1950,"",SUM('longitudinális lx'!AB33:AB$112)/'longitudinális lx'!AB33-0.5)</f>
        <v/>
      </c>
      <c r="AC33" s="15" t="str">
        <f>IF(AC$1+$A33&lt;1950,"",SUM('longitudinális lx'!AC33:AC$112)/'longitudinális lx'!AC33-0.5)</f>
        <v/>
      </c>
      <c r="AD33" s="15" t="str">
        <f>IF(AD$1+$A33&lt;1950,"",SUM('longitudinális lx'!AD33:AD$112)/'longitudinális lx'!AD33-0.5)</f>
        <v/>
      </c>
      <c r="AE33" s="15" t="str">
        <f>IF(AE$1+$A33&lt;1950,"",SUM('longitudinális lx'!AE33:AE$112)/'longitudinális lx'!AE33-0.5)</f>
        <v/>
      </c>
      <c r="AF33" s="15" t="str">
        <f>IF(AF$1+$A33&lt;1950,"",SUM('longitudinális lx'!AF33:AF$112)/'longitudinális lx'!AF33-0.5)</f>
        <v/>
      </c>
      <c r="AG33" s="15" t="str">
        <f>IF(AG$1+$A33&lt;1950,"",SUM('longitudinális lx'!AG33:AG$112)/'longitudinális lx'!AG33-0.5)</f>
        <v/>
      </c>
      <c r="AH33" s="15" t="str">
        <f>IF(AH$1+$A33&lt;1950,"",SUM('longitudinális lx'!AH33:AH$112)/'longitudinális lx'!AH33-0.5)</f>
        <v/>
      </c>
      <c r="AI33" s="15" t="str">
        <f>IF(AI$1+$A33&lt;1950,"",SUM('longitudinális lx'!AI33:AI$112)/'longitudinális lx'!AI33-0.5)</f>
        <v/>
      </c>
      <c r="AJ33" s="15" t="str">
        <f>IF(AJ$1+$A33&lt;1950,"",SUM('longitudinális lx'!AJ33:AJ$112)/'longitudinális lx'!AJ33-0.5)</f>
        <v/>
      </c>
      <c r="AK33" s="15" t="str">
        <f>IF(AK$1+$A33&lt;1950,"",SUM('longitudinális lx'!AK33:AK$112)/'longitudinális lx'!AK33-0.5)</f>
        <v/>
      </c>
      <c r="AL33" s="15" t="str">
        <f>IF(AL$1+$A33&lt;1950,"",SUM('longitudinális lx'!AL33:AL$112)/'longitudinális lx'!AL33-0.5)</f>
        <v/>
      </c>
      <c r="AM33" s="15" t="str">
        <f>IF(AM$1+$A33&lt;1950,"",SUM('longitudinális lx'!AM33:AM$112)/'longitudinális lx'!AM33-0.5)</f>
        <v/>
      </c>
      <c r="AN33" s="15" t="str">
        <f>IF(AN$1+$A33&lt;1950,"",SUM('longitudinális lx'!AN33:AN$112)/'longitudinális lx'!AN33-0.5)</f>
        <v/>
      </c>
      <c r="AO33" s="15" t="str">
        <f>IF(AO$1+$A33&lt;1950,"",SUM('longitudinális lx'!AO33:AO$112)/'longitudinális lx'!AO33-0.5)</f>
        <v/>
      </c>
      <c r="AP33" s="15" t="str">
        <f>IF(AP$1+$A33&lt;1950,"",SUM('longitudinális lx'!AP33:AP$112)/'longitudinális lx'!AP33-0.5)</f>
        <v/>
      </c>
      <c r="AQ33" s="15" t="str">
        <f>IF(AQ$1+$A33&lt;1950,"",SUM('longitudinális lx'!AQ33:AQ$112)/'longitudinális lx'!AQ33-0.5)</f>
        <v/>
      </c>
      <c r="AR33" s="15" t="str">
        <f>IF(AR$1+$A33&lt;1950,"",SUM('longitudinális lx'!AR33:AR$112)/'longitudinális lx'!AR33-0.5)</f>
        <v/>
      </c>
      <c r="AS33" s="15" t="str">
        <f>IF(AS$1+$A33&lt;1950,"",SUM('longitudinális lx'!AS33:AS$112)/'longitudinális lx'!AS33-0.5)</f>
        <v/>
      </c>
      <c r="AT33" s="15" t="str">
        <f>IF(AT$1+$A33&lt;1950,"",SUM('longitudinális lx'!AT33:AT$112)/'longitudinális lx'!AT33-0.5)</f>
        <v/>
      </c>
      <c r="AU33" s="15" t="str">
        <f>IF(AU$1+$A33&lt;1950,"",SUM('longitudinális lx'!AU33:AU$112)/'longitudinális lx'!AU33-0.5)</f>
        <v/>
      </c>
      <c r="AV33" s="15" t="str">
        <f>IF(AV$1+$A33&lt;1950,"",SUM('longitudinális lx'!AV33:AV$112)/'longitudinális lx'!AV33-0.5)</f>
        <v/>
      </c>
      <c r="AW33" s="15" t="str">
        <f>IF(AW$1+$A33&lt;1950,"",SUM('longitudinális lx'!AW33:AW$112)/'longitudinális lx'!AW33-0.5)</f>
        <v/>
      </c>
      <c r="AX33" s="15" t="str">
        <f>IF(AX$1+$A33&lt;1950,"",SUM('longitudinális lx'!AX33:AX$112)/'longitudinális lx'!AX33-0.5)</f>
        <v/>
      </c>
      <c r="AY33" s="15" t="str">
        <f>IF(AY$1+$A33&lt;1950,"",SUM('longitudinális lx'!AY33:AY$112)/'longitudinális lx'!AY33-0.5)</f>
        <v/>
      </c>
      <c r="AZ33" s="15" t="str">
        <f>IF(AZ$1+$A33&lt;1950,"",SUM('longitudinális lx'!AZ33:AZ$112)/'longitudinális lx'!AZ33-0.5)</f>
        <v/>
      </c>
      <c r="BA33" s="15" t="str">
        <f>IF(BA$1+$A33&lt;1950,"",SUM('longitudinális lx'!BA33:BA$112)/'longitudinális lx'!BA33-0.5)</f>
        <v/>
      </c>
      <c r="BB33" s="15" t="str">
        <f>IF(BB$1+$A33&lt;1950,"",SUM('longitudinális lx'!BB33:BB$112)/'longitudinális lx'!BB33-0.5)</f>
        <v/>
      </c>
      <c r="BC33" s="15" t="str">
        <f>IF(BC$1+$A33&lt;1950,"",SUM('longitudinális lx'!BC33:BC$112)/'longitudinális lx'!BC33-0.5)</f>
        <v/>
      </c>
      <c r="BD33" s="15" t="str">
        <f>IF(BD$1+$A33&lt;1950,"",SUM('longitudinális lx'!BD33:BD$112)/'longitudinális lx'!BD33-0.5)</f>
        <v/>
      </c>
      <c r="BE33" s="15" t="str">
        <f>IF(BE$1+$A33&lt;1950,"",SUM('longitudinális lx'!BE33:BE$112)/'longitudinális lx'!BE33-0.5)</f>
        <v/>
      </c>
      <c r="BF33" s="15" t="str">
        <f>IF(BF$1+$A33&lt;1950,"",SUM('longitudinális lx'!BF33:BF$112)/'longitudinális lx'!BF33-0.5)</f>
        <v/>
      </c>
      <c r="BG33" s="15" t="str">
        <f>IF(BG$1+$A33&lt;1950,"",SUM('longitudinális lx'!BG33:BG$112)/'longitudinális lx'!BG33-0.5)</f>
        <v/>
      </c>
      <c r="BH33" s="15" t="str">
        <f>IF(BH$1+$A33&lt;1950,"",SUM('longitudinális lx'!BH33:BH$112)/'longitudinális lx'!BH33-0.5)</f>
        <v/>
      </c>
      <c r="BI33" s="15" t="str">
        <f>IF(BI$1+$A33&lt;1950,"",SUM('longitudinális lx'!BI33:BI$112)/'longitudinális lx'!BI33-0.5)</f>
        <v/>
      </c>
      <c r="BJ33" s="15" t="str">
        <f>IF(BJ$1+$A33&lt;1950,"",SUM('longitudinális lx'!BJ33:BJ$112)/'longitudinális lx'!BJ33-0.5)</f>
        <v/>
      </c>
      <c r="BK33" s="15" t="str">
        <f>IF(BK$1+$A33&lt;1950,"",SUM('longitudinális lx'!BK33:BK$112)/'longitudinális lx'!BK33-0.5)</f>
        <v/>
      </c>
      <c r="BL33" s="15" t="str">
        <f>IF(BL$1+$A33&lt;1950,"",SUM('longitudinális lx'!BL33:BL$112)/'longitudinális lx'!BL33-0.5)</f>
        <v/>
      </c>
      <c r="BM33" s="15" t="str">
        <f>IF(BM$1+$A33&lt;1950,"",SUM('longitudinális lx'!BM33:BM$112)/'longitudinális lx'!BM33-0.5)</f>
        <v/>
      </c>
      <c r="BN33" s="15" t="str">
        <f>IF(BN$1+$A33&lt;1950,"",SUM('longitudinális lx'!BN33:BN$112)/'longitudinális lx'!BN33-0.5)</f>
        <v/>
      </c>
      <c r="BO33" s="15" t="str">
        <f>IF(BO$1+$A33&lt;1950,"",SUM('longitudinális lx'!BO33:BO$112)/'longitudinális lx'!BO33-0.5)</f>
        <v/>
      </c>
      <c r="BP33" s="15" t="str">
        <f>IF(BP$1+$A33&lt;1950,"",SUM('longitudinális lx'!BP33:BP$112)/'longitudinális lx'!BP33-0.5)</f>
        <v/>
      </c>
      <c r="BQ33" s="15" t="str">
        <f>IF(BQ$1+$A33&lt;1950,"",SUM('longitudinális lx'!BQ33:BQ$112)/'longitudinális lx'!BQ33-0.5)</f>
        <v/>
      </c>
      <c r="BR33" s="15" t="str">
        <f>IF(BR$1+$A33&lt;1950,"",SUM('longitudinális lx'!BR33:BR$112)/'longitudinális lx'!BR33-0.5)</f>
        <v/>
      </c>
      <c r="BS33" s="15" t="str">
        <f>IF(BS$1+$A33&lt;1950,"",SUM('longitudinális lx'!BS33:BS$112)/'longitudinális lx'!BS33-0.5)</f>
        <v/>
      </c>
      <c r="BT33" s="15" t="str">
        <f>IF(BT$1+$A33&lt;1950,"",SUM('longitudinális lx'!BT33:BT$112)/'longitudinális lx'!BT33-0.5)</f>
        <v/>
      </c>
      <c r="BU33" s="15" t="str">
        <f>IF(BU$1+$A33&lt;1950,"",SUM('longitudinális lx'!BU33:BU$112)/'longitudinális lx'!BU33-0.5)</f>
        <v/>
      </c>
      <c r="BV33" s="15" t="str">
        <f>IF(BV$1+$A33&lt;1950,"",SUM('longitudinális lx'!BV33:BV$112)/'longitudinális lx'!BV33-0.5)</f>
        <v/>
      </c>
      <c r="BW33" s="15" t="str">
        <f>IF(BW$1+$A33&lt;1950,"",SUM('longitudinális lx'!BW33:BW$112)/'longitudinális lx'!BW33-0.5)</f>
        <v/>
      </c>
      <c r="BX33" s="15" t="str">
        <f>IF(BX$1+$A33&lt;1950,"",SUM('longitudinális lx'!BX33:BX$112)/'longitudinális lx'!BX33-0.5)</f>
        <v/>
      </c>
      <c r="BY33" s="15" t="str">
        <f>IF(BY$1+$A33&lt;1950,"",SUM('longitudinális lx'!BY33:BY$112)/'longitudinális lx'!BY33-0.5)</f>
        <v/>
      </c>
      <c r="BZ33" s="15" t="str">
        <f>IF(BZ$1+$A33&lt;1950,"",SUM('longitudinális lx'!BZ33:BZ$112)/'longitudinális lx'!BZ33-0.5)</f>
        <v/>
      </c>
      <c r="CA33" s="15" t="str">
        <f>IF(CA$1+$A33&lt;1950,"",SUM('longitudinális lx'!CA33:CA$112)/'longitudinális lx'!CA33-0.5)</f>
        <v/>
      </c>
      <c r="CB33" s="15" t="str">
        <f>IF(CB$1+$A33&lt;1950,"",SUM('longitudinális lx'!CB33:CB$112)/'longitudinális lx'!CB33-0.5)</f>
        <v/>
      </c>
      <c r="CC33" s="15">
        <f>IF(CC$1+$A33&lt;1950,"",SUM('longitudinális lx'!CC33:CC$112)/'longitudinális lx'!CC33-0.5)</f>
        <v>46.379130202740782</v>
      </c>
      <c r="CD33" s="15">
        <f>IF(CD$1+$A33&lt;1950,"",SUM('longitudinális lx'!CD33:CD$112)/'longitudinális lx'!CD33-0.5)</f>
        <v>44.393543590147587</v>
      </c>
      <c r="CE33" s="15">
        <f>IF(CE$1+$A33&lt;1950,"",SUM('longitudinális lx'!CE33:CE$112)/'longitudinális lx'!CE33-0.5)</f>
        <v>45.767026948871752</v>
      </c>
      <c r="CF33" s="15">
        <f>IF(CF$1+$A33&lt;1950,"",SUM('longitudinális lx'!CF33:CF$112)/'longitudinális lx'!CF33-0.5)</f>
        <v>45.360562424556818</v>
      </c>
      <c r="CG33" s="15">
        <f>IF(CG$1+$A33&lt;1950,"",SUM('longitudinális lx'!CG33:CG$112)/'longitudinális lx'!CG33-0.5)</f>
        <v>45.855196464904822</v>
      </c>
      <c r="CH33" s="15">
        <f>IF(CH$1+$A33&lt;1950,"",SUM('longitudinális lx'!CH33:CH$112)/'longitudinális lx'!CH33-0.5)</f>
        <v>45.783386328585642</v>
      </c>
      <c r="CI33" s="15">
        <f>IF(CI$1+$A33&lt;1950,"",SUM('longitudinális lx'!CI33:CI$112)/'longitudinális lx'!CI33-0.5)</f>
        <v>46.109344267995674</v>
      </c>
      <c r="CJ33" s="15">
        <f>IF(CJ$1+$A33&lt;1950,"",SUM('longitudinális lx'!CJ33:CJ$112)/'longitudinális lx'!CJ33-0.5)</f>
        <v>46.045724110020856</v>
      </c>
      <c r="CK33" s="15">
        <f>IF(CK$1+$A33&lt;1950,"",SUM('longitudinális lx'!CK33:CK$112)/'longitudinális lx'!CK33-0.5)</f>
        <v>46.081270729215106</v>
      </c>
      <c r="CL33" s="15">
        <f>IF(CL$1+$A33&lt;1950,"",SUM('longitudinális lx'!CL33:CL$112)/'longitudinális lx'!CL33-0.5)</f>
        <v>46.41541338093036</v>
      </c>
      <c r="CM33" s="15">
        <f>IF(CM$1+$A33&lt;1950,"",SUM('longitudinális lx'!CM33:CM$112)/'longitudinális lx'!CM33-0.5)</f>
        <v>46.491191135107961</v>
      </c>
      <c r="CN33" s="15">
        <f>IF(CN$1+$A33&lt;1950,"",SUM('longitudinális lx'!CN33:CN$112)/'longitudinális lx'!CN33-0.5)</f>
        <v>46.603674248676946</v>
      </c>
      <c r="CO33" s="15">
        <f>IF(CO$1+$A33&lt;1950,"",SUM('longitudinális lx'!CO33:CO$112)/'longitudinális lx'!CO33-0.5)</f>
        <v>46.606100548345552</v>
      </c>
      <c r="CP33" s="15">
        <f>IF(CP$1+$A33&lt;1950,"",SUM('longitudinális lx'!CP33:CP$112)/'longitudinális lx'!CP33-0.5)</f>
        <v>46.918861225243404</v>
      </c>
      <c r="CQ33" s="15">
        <f>IF(CQ$1+$A33&lt;1950,"",SUM('longitudinális lx'!CQ33:CQ$112)/'longitudinális lx'!CQ33-0.5)</f>
        <v>47.002779207013909</v>
      </c>
      <c r="CR33" s="15">
        <f>IF(CR$1+$A33&lt;1950,"",SUM('longitudinális lx'!CR33:CR$112)/'longitudinális lx'!CR33-0.5)</f>
        <v>47.07627338731703</v>
      </c>
      <c r="CS33" s="15">
        <f>IF(CS$1+$A33&lt;1950,"",SUM('longitudinális lx'!CS33:CS$112)/'longitudinális lx'!CS33-0.5)</f>
        <v>47.111613673556285</v>
      </c>
      <c r="CT33" s="15">
        <f>IF(CT$1+$A33&lt;1950,"",SUM('longitudinális lx'!CT33:CT$112)/'longitudinális lx'!CT33-0.5)</f>
        <v>47.399848182385483</v>
      </c>
      <c r="CU33" s="15">
        <f>IF(CU$1+$A33&lt;1950,"",SUM('longitudinális lx'!CU33:CU$112)/'longitudinális lx'!CU33-0.5)</f>
        <v>47.443757714173422</v>
      </c>
      <c r="CV33" s="15">
        <f>IF(CV$1+$A33&lt;1950,"",SUM('longitudinális lx'!CV33:CV$112)/'longitudinális lx'!CV33-0.5)</f>
        <v>47.491944589876269</v>
      </c>
      <c r="CW33" s="15">
        <f>IF(CW$1+$A33&lt;1950,"",SUM('longitudinális lx'!CW33:CW$112)/'longitudinális lx'!CW33-0.5)</f>
        <v>47.591003083174691</v>
      </c>
      <c r="CX33" s="15">
        <f>IF(CX$1+$A33&lt;1950,"",SUM('longitudinális lx'!CX33:CX$112)/'longitudinális lx'!CX33-0.5)</f>
        <v>47.772317821306125</v>
      </c>
      <c r="CY33" s="15">
        <f>IF(CY$1+$A33&lt;1950,"",SUM('longitudinális lx'!CY33:CY$112)/'longitudinális lx'!CY33-0.5)</f>
        <v>47.89147996122788</v>
      </c>
      <c r="CZ33" s="15">
        <f>IF(CZ$1+$A33&lt;1950,"",SUM('longitudinális lx'!CZ33:CZ$112)/'longitudinális lx'!CZ33-0.5)</f>
        <v>47.92689757360197</v>
      </c>
      <c r="DA33" s="15">
        <f>IF(DA$1+$A33&lt;1950,"",SUM('longitudinális lx'!DA33:DA$112)/'longitudinális lx'!DA33-0.5)</f>
        <v>48.042865816531517</v>
      </c>
      <c r="DB33" s="15">
        <f>IF(DB$1+$A33&lt;1950,"",SUM('longitudinális lx'!DB33:DB$112)/'longitudinális lx'!DB33-0.5)</f>
        <v>47.828938851775845</v>
      </c>
      <c r="DC33" s="15">
        <f>IF(DC$1+$A33&lt;1950,"",SUM('longitudinális lx'!DC33:DC$112)/'longitudinális lx'!DC33-0.5)</f>
        <v>48.045647062070643</v>
      </c>
      <c r="DD33" s="15">
        <f>IF(DD$1+$A33&lt;1950,"",SUM('longitudinális lx'!DD33:DD$112)/'longitudinális lx'!DD33-0.5)</f>
        <v>48.19314676326335</v>
      </c>
      <c r="DE33" s="15">
        <f>IF(DE$1+$A33&lt;1950,"",SUM('longitudinális lx'!DE33:DE$112)/'longitudinális lx'!DE33-0.5)</f>
        <v>48.17641482125633</v>
      </c>
      <c r="DF33" s="15">
        <f>IF(DF$1+$A33&lt;1950,"",SUM('longitudinális lx'!DF33:DF$112)/'longitudinális lx'!DF33-0.5)</f>
        <v>48.200758748011161</v>
      </c>
      <c r="DG33" s="15">
        <f>IF(DG$1+$A33&lt;1950,"",SUM('longitudinális lx'!DG33:DG$112)/'longitudinális lx'!DG33-0.5)</f>
        <v>48.24974178730492</v>
      </c>
      <c r="DH33" s="15">
        <f>SUM('longitudinális lx'!DH33:DH$112)/'longitudinális lx'!DH33-0.5</f>
        <v>48.17617330411688</v>
      </c>
      <c r="DI33" s="15">
        <f>SUM('longitudinális lx'!DI33:DI$112)/'longitudinális lx'!DI33-0.5</f>
        <v>48.34060202952503</v>
      </c>
      <c r="DJ33" s="15">
        <f>SUM('longitudinális lx'!DJ33:DJ$112)/'longitudinális lx'!DJ33-0.5</f>
        <v>48.389833855776573</v>
      </c>
      <c r="DK33" s="15">
        <f>SUM('longitudinális lx'!DK33:DK$112)/'longitudinális lx'!DK33-0.5</f>
        <v>48.356588690154545</v>
      </c>
      <c r="DL33" s="15">
        <f>SUM('longitudinális lx'!DL33:DL$112)/'longitudinális lx'!DL33-0.5</f>
        <v>48.424266550699699</v>
      </c>
      <c r="DM33" s="15">
        <f>SUM('longitudinális lx'!DM33:DM$112)/'longitudinális lx'!DM33-0.5</f>
        <v>48.41566800774013</v>
      </c>
      <c r="DN33" s="15">
        <f>SUM('longitudinális lx'!DN33:DN$112)/'longitudinális lx'!DN33-0.5</f>
        <v>48.570178781145337</v>
      </c>
      <c r="DO33" s="15">
        <f>SUM('longitudinális lx'!DO33:DO$112)/'longitudinális lx'!DO33-0.5</f>
        <v>48.599654286364682</v>
      </c>
      <c r="DP33" s="15">
        <f>SUM('longitudinális lx'!DP33:DP$112)/'longitudinális lx'!DP33-0.5</f>
        <v>48.669307312614002</v>
      </c>
      <c r="DQ33" s="15">
        <f>SUM('longitudinális lx'!DQ33:DQ$112)/'longitudinális lx'!DQ33-0.5</f>
        <v>48.697569331793183</v>
      </c>
      <c r="DR33" s="15">
        <f>SUM('longitudinális lx'!DR33:DR$112)/'longitudinális lx'!DR33-0.5</f>
        <v>48.839120334599571</v>
      </c>
      <c r="DS33" s="15">
        <f>SUM('longitudinális lx'!DS33:DS$112)/'longitudinális lx'!DS33-0.5</f>
        <v>48.944022609281234</v>
      </c>
      <c r="DT33" s="15">
        <f>SUM('longitudinális lx'!DT33:DT$112)/'longitudinális lx'!DT33-0.5</f>
        <v>48.978657071668273</v>
      </c>
      <c r="DU33" s="15">
        <f>SUM('longitudinális lx'!DU33:DU$112)/'longitudinális lx'!DU33-0.5</f>
        <v>49.106879854580015</v>
      </c>
      <c r="DV33" s="15">
        <f>SUM('longitudinális lx'!DV33:DV$112)/'longitudinális lx'!DV33-0.5</f>
        <v>49.100508904682336</v>
      </c>
      <c r="DW33" s="15">
        <f>SUM('longitudinális lx'!DW33:DW$112)/'longitudinális lx'!DW33-0.5</f>
        <v>49.179990780531114</v>
      </c>
      <c r="DX33" s="15">
        <f>SUM('longitudinális lx'!DX33:DX$112)/'longitudinális lx'!DX33-0.5</f>
        <v>49.241199894241966</v>
      </c>
      <c r="DY33" s="15">
        <f>SUM('longitudinális lx'!DY33:DY$112)/'longitudinális lx'!DY33-0.5</f>
        <v>49.280667738978231</v>
      </c>
      <c r="DZ33" s="15">
        <f>SUM('longitudinális lx'!DZ33:DZ$112)/'longitudinális lx'!DZ33-0.5</f>
        <v>49.29476382051547</v>
      </c>
      <c r="EA33" s="15">
        <f>SUM('longitudinális lx'!EA33:EA$112)/'longitudinális lx'!EA33-0.5</f>
        <v>49.37567297043261</v>
      </c>
      <c r="EB33" s="15">
        <f>SUM('longitudinális lx'!EB33:EB$112)/'longitudinális lx'!EB33-0.5</f>
        <v>49.383338745562327</v>
      </c>
      <c r="EC33" s="15">
        <f>SUM('longitudinális lx'!EC33:EC$112)/'longitudinális lx'!EC33-0.5</f>
        <v>49.38171569316097</v>
      </c>
      <c r="ED33" s="15">
        <f>SUM('longitudinális lx'!ED33:ED$112)/'longitudinális lx'!ED33-0.5</f>
        <v>49.433034544811989</v>
      </c>
      <c r="EE33" s="15">
        <f>SUM('longitudinális lx'!EE33:EE$112)/'longitudinális lx'!EE33-0.5</f>
        <v>49.442696923732171</v>
      </c>
      <c r="EF33" s="15">
        <f>SUM('longitudinális lx'!EF33:EF$112)/'longitudinális lx'!EF33-0.5</f>
        <v>49.461155736430037</v>
      </c>
      <c r="EG33" s="15">
        <f>SUM('longitudinális lx'!EG33:EG$112)/'longitudinális lx'!EG33-0.5</f>
        <v>49.494019174344302</v>
      </c>
      <c r="EH33" s="15">
        <f>SUM('longitudinális lx'!EH33:EH$112)/'longitudinális lx'!EH33-0.5</f>
        <v>49.510775868110954</v>
      </c>
      <c r="EI33" s="15">
        <f>SUM('longitudinális lx'!EI33:EI$112)/'longitudinális lx'!EI33-0.5</f>
        <v>49.537421808858042</v>
      </c>
      <c r="EJ33" s="15">
        <f>SUM('longitudinális lx'!EJ33:EJ$112)/'longitudinális lx'!EJ33-0.5</f>
        <v>49.543403330446026</v>
      </c>
      <c r="EK33" s="15">
        <f>SUM('longitudinális lx'!EK33:EK$112)/'longitudinális lx'!EK33-0.5</f>
        <v>49.561524758137928</v>
      </c>
      <c r="EL33" s="15">
        <f>SUM('longitudinális lx'!EL33:EL$112)/'longitudinális lx'!EL33-0.5</f>
        <v>49.572471399136511</v>
      </c>
      <c r="EM33" s="15">
        <f>SUM('longitudinális lx'!EM33:EM$112)/'longitudinális lx'!EM33-0.5</f>
        <v>49.581503474106803</v>
      </c>
      <c r="EN33" s="15">
        <f>SUM('longitudinális lx'!EN33:EN$112)/'longitudinális lx'!EN33-0.5</f>
        <v>49.588788714779163</v>
      </c>
      <c r="EO33" s="15">
        <f>SUM('longitudinális lx'!EO33:EO$112)/'longitudinális lx'!EO33-0.5</f>
        <v>49.594510664650088</v>
      </c>
      <c r="EP33" s="15">
        <f>SUM('longitudinális lx'!EP33:EP$112)/'longitudinális lx'!EP33-0.5</f>
        <v>49.598890413370512</v>
      </c>
      <c r="EQ33" s="15">
        <f>SUM('longitudinális lx'!EQ33:EQ$112)/'longitudinális lx'!EQ33-0.5</f>
        <v>49.602112998650156</v>
      </c>
      <c r="ER33" s="15">
        <f>SUM('longitudinális lx'!ER33:ER$112)/'longitudinális lx'!ER33-0.5</f>
        <v>49.604359347275462</v>
      </c>
      <c r="ES33" s="15">
        <f>SUM('longitudinális lx'!ES33:ES$112)/'longitudinális lx'!ES33-0.5</f>
        <v>49.60573485347242</v>
      </c>
      <c r="ET33" s="15">
        <f>SUM('longitudinális lx'!ET33:ET$112)/'longitudinális lx'!ET33-0.5</f>
        <v>49.606371171371443</v>
      </c>
      <c r="EU33" s="15">
        <f>SUM('longitudinális lx'!EU33:EU$112)/'longitudinális lx'!EU33-0.5</f>
        <v>49.606371171371428</v>
      </c>
      <c r="EV33" s="15">
        <f>SUM('longitudinális lx'!EV33:EV$112)/'longitudinális lx'!EV33-0.5</f>
        <v>49.606371171371464</v>
      </c>
      <c r="EW33" s="15">
        <f>SUM('longitudinális lx'!EW33:EW$112)/'longitudinális lx'!EW33-0.5</f>
        <v>49.606371171371478</v>
      </c>
      <c r="EX33" s="15">
        <f>SUM('longitudinális lx'!EX33:EX$112)/'longitudinális lx'!EX33-0.5</f>
        <v>49.606371171371457</v>
      </c>
      <c r="EY33" s="15">
        <f>SUM('longitudinális lx'!EY33:EY$112)/'longitudinális lx'!EY33-0.5</f>
        <v>49.606371171371443</v>
      </c>
      <c r="EZ33" s="15">
        <f>SUM('longitudinális lx'!EZ33:EZ$112)/'longitudinális lx'!EZ33-0.5</f>
        <v>49.606371171371435</v>
      </c>
      <c r="FA33" s="15">
        <f>SUM('longitudinális lx'!FA33:FA$112)/'longitudinális lx'!FA33-0.5</f>
        <v>49.606371171371428</v>
      </c>
      <c r="FB33" s="15">
        <f>SUM('longitudinális lx'!FB33:FB$112)/'longitudinális lx'!FB33-0.5</f>
        <v>49.606371171371471</v>
      </c>
      <c r="FC33" s="15">
        <f>SUM('longitudinális lx'!FC33:FC$112)/'longitudinális lx'!FC33-0.5</f>
        <v>49.606371171371464</v>
      </c>
      <c r="FD33" s="15">
        <f>SUM('longitudinális lx'!FD33:FD$112)/'longitudinális lx'!FD33-0.5</f>
        <v>49.606371171371464</v>
      </c>
      <c r="FE33" s="15">
        <f>SUM('longitudinális lx'!FE33:FE$112)/'longitudinális lx'!FE33-0.5</f>
        <v>49.606371171371457</v>
      </c>
      <c r="FF33" s="15">
        <f>SUM('longitudinális lx'!FF33:FF$112)/'longitudinális lx'!FF33-0.5</f>
        <v>49.606371171371478</v>
      </c>
      <c r="FG33" s="15">
        <f>SUM('longitudinális lx'!FG33:FG$112)/'longitudinális lx'!FG33-0.5</f>
        <v>49.60637117137145</v>
      </c>
      <c r="FH33" s="15">
        <f>SUM('longitudinális lx'!FH33:FH$112)/'longitudinális lx'!FH33-0.5</f>
        <v>49.606371171371464</v>
      </c>
      <c r="FI33" s="15">
        <f>SUM('longitudinális lx'!FI33:FI$112)/'longitudinális lx'!FI33-0.5</f>
        <v>49.606371171371457</v>
      </c>
      <c r="FJ33" s="15">
        <f>SUM('longitudinális lx'!FJ33:FJ$112)/'longitudinális lx'!FJ33-0.5</f>
        <v>49.606371171371443</v>
      </c>
      <c r="FK33" s="15">
        <f>SUM('longitudinális lx'!FK33:FK$112)/'longitudinális lx'!FK33-0.5</f>
        <v>49.606371171371478</v>
      </c>
      <c r="FL33" s="15">
        <f>SUM('longitudinális lx'!FL33:FL$112)/'longitudinális lx'!FL33-0.5</f>
        <v>49.606371171371464</v>
      </c>
      <c r="FM33" s="15">
        <f>SUM('longitudinális lx'!FM33:FM$112)/'longitudinális lx'!FM33-0.5</f>
        <v>49.606371171371435</v>
      </c>
      <c r="FN33" s="15">
        <f>SUM('longitudinális lx'!FN33:FN$112)/'longitudinális lx'!FN33-0.5</f>
        <v>49.606371171371464</v>
      </c>
      <c r="FO33" s="15">
        <f>SUM('longitudinális lx'!FO33:FO$112)/'longitudinális lx'!FO33-0.5</f>
        <v>49.606371171371435</v>
      </c>
      <c r="FP33" s="15">
        <f>SUM('longitudinális lx'!FP33:FP$112)/'longitudinális lx'!FP33-0.5</f>
        <v>49.606371171371457</v>
      </c>
      <c r="FQ33" s="15">
        <f>SUM('longitudinális lx'!FQ33:FQ$112)/'longitudinális lx'!FQ33-0.5</f>
        <v>49.606371171371464</v>
      </c>
      <c r="FR33" s="15">
        <f>SUM('longitudinális lx'!FR33:FR$112)/'longitudinális lx'!FR33-0.5</f>
        <v>49.606371171371471</v>
      </c>
      <c r="FS33" s="15">
        <f>SUM('longitudinális lx'!FS33:FS$112)/'longitudinális lx'!FS33-0.5</f>
        <v>49.606371171371478</v>
      </c>
      <c r="FT33" s="15">
        <f>SUM('longitudinális lx'!FT33:FT$112)/'longitudinális lx'!FT33-0.5</f>
        <v>49.606371171371435</v>
      </c>
      <c r="FU33" s="15">
        <f>SUM('longitudinális lx'!FU33:FU$112)/'longitudinális lx'!FU33-0.5</f>
        <v>49.606371171371464</v>
      </c>
      <c r="FV33" s="15">
        <f>SUM('longitudinális lx'!FV33:FV$112)/'longitudinális lx'!FV33-0.5</f>
        <v>49.606371171371443</v>
      </c>
      <c r="FW33" s="15">
        <f>SUM('longitudinális lx'!FW33:FW$112)/'longitudinális lx'!FW33-0.5</f>
        <v>49.606371171371464</v>
      </c>
      <c r="FX33" s="15">
        <f>SUM('longitudinális lx'!FX33:FX$112)/'longitudinális lx'!FX33-0.5</f>
        <v>49.606371171371443</v>
      </c>
      <c r="FY33" s="15">
        <f>SUM('longitudinális lx'!FY33:FY$112)/'longitudinális lx'!FY33-0.5</f>
        <v>49.606371171371464</v>
      </c>
    </row>
    <row r="34" spans="1:181" x14ac:dyDescent="0.25">
      <c r="A34" s="13">
        <v>32</v>
      </c>
      <c r="B34" s="15" t="str">
        <f>IF(B$1+$A34&lt;1950,"",SUM('longitudinális lx'!B34:B$112)/'longitudinális lx'!B34-0.5)</f>
        <v/>
      </c>
      <c r="C34" s="15" t="str">
        <f>IF(C$1+$A34&lt;1950,"",SUM('longitudinális lx'!C34:C$112)/'longitudinális lx'!C34-0.5)</f>
        <v/>
      </c>
      <c r="D34" s="15" t="str">
        <f>IF(D$1+$A34&lt;1950,"",SUM('longitudinális lx'!D34:D$112)/'longitudinális lx'!D34-0.5)</f>
        <v/>
      </c>
      <c r="E34" s="15" t="str">
        <f>IF(E$1+$A34&lt;1950,"",SUM('longitudinális lx'!E34:E$112)/'longitudinális lx'!E34-0.5)</f>
        <v/>
      </c>
      <c r="F34" s="15" t="str">
        <f>IF(F$1+$A34&lt;1950,"",SUM('longitudinális lx'!F34:F$112)/'longitudinális lx'!F34-0.5)</f>
        <v/>
      </c>
      <c r="G34" s="15" t="str">
        <f>IF(G$1+$A34&lt;1950,"",SUM('longitudinális lx'!G34:G$112)/'longitudinális lx'!G34-0.5)</f>
        <v/>
      </c>
      <c r="H34" s="15" t="str">
        <f>IF(H$1+$A34&lt;1950,"",SUM('longitudinális lx'!H34:H$112)/'longitudinális lx'!H34-0.5)</f>
        <v/>
      </c>
      <c r="I34" s="15" t="str">
        <f>IF(I$1+$A34&lt;1950,"",SUM('longitudinális lx'!I34:I$112)/'longitudinális lx'!I34-0.5)</f>
        <v/>
      </c>
      <c r="J34" s="15" t="str">
        <f>IF(J$1+$A34&lt;1950,"",SUM('longitudinális lx'!J34:J$112)/'longitudinális lx'!J34-0.5)</f>
        <v/>
      </c>
      <c r="K34" s="15" t="str">
        <f>IF(K$1+$A34&lt;1950,"",SUM('longitudinális lx'!K34:K$112)/'longitudinális lx'!K34-0.5)</f>
        <v/>
      </c>
      <c r="L34" s="15" t="str">
        <f>IF(L$1+$A34&lt;1950,"",SUM('longitudinális lx'!L34:L$112)/'longitudinális lx'!L34-0.5)</f>
        <v/>
      </c>
      <c r="M34" s="15" t="str">
        <f>IF(M$1+$A34&lt;1950,"",SUM('longitudinális lx'!M34:M$112)/'longitudinális lx'!M34-0.5)</f>
        <v/>
      </c>
      <c r="N34" s="15" t="str">
        <f>IF(N$1+$A34&lt;1950,"",SUM('longitudinális lx'!N34:N$112)/'longitudinális lx'!N34-0.5)</f>
        <v/>
      </c>
      <c r="O34" s="15" t="str">
        <f>IF(O$1+$A34&lt;1950,"",SUM('longitudinális lx'!O34:O$112)/'longitudinális lx'!O34-0.5)</f>
        <v/>
      </c>
      <c r="P34" s="15" t="str">
        <f>IF(P$1+$A34&lt;1950,"",SUM('longitudinális lx'!P34:P$112)/'longitudinális lx'!P34-0.5)</f>
        <v/>
      </c>
      <c r="Q34" s="15" t="str">
        <f>IF(Q$1+$A34&lt;1950,"",SUM('longitudinális lx'!Q34:Q$112)/'longitudinális lx'!Q34-0.5)</f>
        <v/>
      </c>
      <c r="R34" s="15" t="str">
        <f>IF(R$1+$A34&lt;1950,"",SUM('longitudinális lx'!R34:R$112)/'longitudinális lx'!R34-0.5)</f>
        <v/>
      </c>
      <c r="S34" s="15" t="str">
        <f>IF(S$1+$A34&lt;1950,"",SUM('longitudinális lx'!S34:S$112)/'longitudinális lx'!S34-0.5)</f>
        <v/>
      </c>
      <c r="T34" s="15" t="str">
        <f>IF(T$1+$A34&lt;1950,"",SUM('longitudinális lx'!T34:T$112)/'longitudinális lx'!T34-0.5)</f>
        <v/>
      </c>
      <c r="U34" s="15" t="str">
        <f>IF(U$1+$A34&lt;1950,"",SUM('longitudinális lx'!U34:U$112)/'longitudinális lx'!U34-0.5)</f>
        <v/>
      </c>
      <c r="V34" s="15" t="str">
        <f>IF(V$1+$A34&lt;1950,"",SUM('longitudinális lx'!V34:V$112)/'longitudinális lx'!V34-0.5)</f>
        <v/>
      </c>
      <c r="W34" s="15" t="str">
        <f>IF(W$1+$A34&lt;1950,"",SUM('longitudinális lx'!W34:W$112)/'longitudinális lx'!W34-0.5)</f>
        <v/>
      </c>
      <c r="X34" s="15" t="str">
        <f>IF(X$1+$A34&lt;1950,"",SUM('longitudinális lx'!X34:X$112)/'longitudinális lx'!X34-0.5)</f>
        <v/>
      </c>
      <c r="Y34" s="15" t="str">
        <f>IF(Y$1+$A34&lt;1950,"",SUM('longitudinális lx'!Y34:Y$112)/'longitudinális lx'!Y34-0.5)</f>
        <v/>
      </c>
      <c r="Z34" s="15" t="str">
        <f>IF(Z$1+$A34&lt;1950,"",SUM('longitudinális lx'!Z34:Z$112)/'longitudinális lx'!Z34-0.5)</f>
        <v/>
      </c>
      <c r="AA34" s="15" t="str">
        <f>IF(AA$1+$A34&lt;1950,"",SUM('longitudinális lx'!AA34:AA$112)/'longitudinális lx'!AA34-0.5)</f>
        <v/>
      </c>
      <c r="AB34" s="15" t="str">
        <f>IF(AB$1+$A34&lt;1950,"",SUM('longitudinális lx'!AB34:AB$112)/'longitudinális lx'!AB34-0.5)</f>
        <v/>
      </c>
      <c r="AC34" s="15" t="str">
        <f>IF(AC$1+$A34&lt;1950,"",SUM('longitudinális lx'!AC34:AC$112)/'longitudinális lx'!AC34-0.5)</f>
        <v/>
      </c>
      <c r="AD34" s="15" t="str">
        <f>IF(AD$1+$A34&lt;1950,"",SUM('longitudinális lx'!AD34:AD$112)/'longitudinális lx'!AD34-0.5)</f>
        <v/>
      </c>
      <c r="AE34" s="15" t="str">
        <f>IF(AE$1+$A34&lt;1950,"",SUM('longitudinális lx'!AE34:AE$112)/'longitudinális lx'!AE34-0.5)</f>
        <v/>
      </c>
      <c r="AF34" s="15" t="str">
        <f>IF(AF$1+$A34&lt;1950,"",SUM('longitudinális lx'!AF34:AF$112)/'longitudinális lx'!AF34-0.5)</f>
        <v/>
      </c>
      <c r="AG34" s="15" t="str">
        <f>IF(AG$1+$A34&lt;1950,"",SUM('longitudinális lx'!AG34:AG$112)/'longitudinális lx'!AG34-0.5)</f>
        <v/>
      </c>
      <c r="AH34" s="15" t="str">
        <f>IF(AH$1+$A34&lt;1950,"",SUM('longitudinális lx'!AH34:AH$112)/'longitudinális lx'!AH34-0.5)</f>
        <v/>
      </c>
      <c r="AI34" s="15" t="str">
        <f>IF(AI$1+$A34&lt;1950,"",SUM('longitudinális lx'!AI34:AI$112)/'longitudinális lx'!AI34-0.5)</f>
        <v/>
      </c>
      <c r="AJ34" s="15" t="str">
        <f>IF(AJ$1+$A34&lt;1950,"",SUM('longitudinális lx'!AJ34:AJ$112)/'longitudinális lx'!AJ34-0.5)</f>
        <v/>
      </c>
      <c r="AK34" s="15" t="str">
        <f>IF(AK$1+$A34&lt;1950,"",SUM('longitudinális lx'!AK34:AK$112)/'longitudinális lx'!AK34-0.5)</f>
        <v/>
      </c>
      <c r="AL34" s="15" t="str">
        <f>IF(AL$1+$A34&lt;1950,"",SUM('longitudinális lx'!AL34:AL$112)/'longitudinális lx'!AL34-0.5)</f>
        <v/>
      </c>
      <c r="AM34" s="15" t="str">
        <f>IF(AM$1+$A34&lt;1950,"",SUM('longitudinális lx'!AM34:AM$112)/'longitudinális lx'!AM34-0.5)</f>
        <v/>
      </c>
      <c r="AN34" s="15" t="str">
        <f>IF(AN$1+$A34&lt;1950,"",SUM('longitudinális lx'!AN34:AN$112)/'longitudinális lx'!AN34-0.5)</f>
        <v/>
      </c>
      <c r="AO34" s="15" t="str">
        <f>IF(AO$1+$A34&lt;1950,"",SUM('longitudinális lx'!AO34:AO$112)/'longitudinális lx'!AO34-0.5)</f>
        <v/>
      </c>
      <c r="AP34" s="15" t="str">
        <f>IF(AP$1+$A34&lt;1950,"",SUM('longitudinális lx'!AP34:AP$112)/'longitudinális lx'!AP34-0.5)</f>
        <v/>
      </c>
      <c r="AQ34" s="15" t="str">
        <f>IF(AQ$1+$A34&lt;1950,"",SUM('longitudinális lx'!AQ34:AQ$112)/'longitudinális lx'!AQ34-0.5)</f>
        <v/>
      </c>
      <c r="AR34" s="15" t="str">
        <f>IF(AR$1+$A34&lt;1950,"",SUM('longitudinális lx'!AR34:AR$112)/'longitudinális lx'!AR34-0.5)</f>
        <v/>
      </c>
      <c r="AS34" s="15" t="str">
        <f>IF(AS$1+$A34&lt;1950,"",SUM('longitudinális lx'!AS34:AS$112)/'longitudinális lx'!AS34-0.5)</f>
        <v/>
      </c>
      <c r="AT34" s="15" t="str">
        <f>IF(AT$1+$A34&lt;1950,"",SUM('longitudinális lx'!AT34:AT$112)/'longitudinális lx'!AT34-0.5)</f>
        <v/>
      </c>
      <c r="AU34" s="15" t="str">
        <f>IF(AU$1+$A34&lt;1950,"",SUM('longitudinális lx'!AU34:AU$112)/'longitudinális lx'!AU34-0.5)</f>
        <v/>
      </c>
      <c r="AV34" s="15" t="str">
        <f>IF(AV$1+$A34&lt;1950,"",SUM('longitudinális lx'!AV34:AV$112)/'longitudinális lx'!AV34-0.5)</f>
        <v/>
      </c>
      <c r="AW34" s="15" t="str">
        <f>IF(AW$1+$A34&lt;1950,"",SUM('longitudinális lx'!AW34:AW$112)/'longitudinális lx'!AW34-0.5)</f>
        <v/>
      </c>
      <c r="AX34" s="15" t="str">
        <f>IF(AX$1+$A34&lt;1950,"",SUM('longitudinális lx'!AX34:AX$112)/'longitudinális lx'!AX34-0.5)</f>
        <v/>
      </c>
      <c r="AY34" s="15" t="str">
        <f>IF(AY$1+$A34&lt;1950,"",SUM('longitudinális lx'!AY34:AY$112)/'longitudinális lx'!AY34-0.5)</f>
        <v/>
      </c>
      <c r="AZ34" s="15" t="str">
        <f>IF(AZ$1+$A34&lt;1950,"",SUM('longitudinális lx'!AZ34:AZ$112)/'longitudinális lx'!AZ34-0.5)</f>
        <v/>
      </c>
      <c r="BA34" s="15" t="str">
        <f>IF(BA$1+$A34&lt;1950,"",SUM('longitudinális lx'!BA34:BA$112)/'longitudinális lx'!BA34-0.5)</f>
        <v/>
      </c>
      <c r="BB34" s="15" t="str">
        <f>IF(BB$1+$A34&lt;1950,"",SUM('longitudinális lx'!BB34:BB$112)/'longitudinális lx'!BB34-0.5)</f>
        <v/>
      </c>
      <c r="BC34" s="15" t="str">
        <f>IF(BC$1+$A34&lt;1950,"",SUM('longitudinális lx'!BC34:BC$112)/'longitudinális lx'!BC34-0.5)</f>
        <v/>
      </c>
      <c r="BD34" s="15" t="str">
        <f>IF(BD$1+$A34&lt;1950,"",SUM('longitudinális lx'!BD34:BD$112)/'longitudinális lx'!BD34-0.5)</f>
        <v/>
      </c>
      <c r="BE34" s="15" t="str">
        <f>IF(BE$1+$A34&lt;1950,"",SUM('longitudinális lx'!BE34:BE$112)/'longitudinális lx'!BE34-0.5)</f>
        <v/>
      </c>
      <c r="BF34" s="15" t="str">
        <f>IF(BF$1+$A34&lt;1950,"",SUM('longitudinális lx'!BF34:BF$112)/'longitudinális lx'!BF34-0.5)</f>
        <v/>
      </c>
      <c r="BG34" s="15" t="str">
        <f>IF(BG$1+$A34&lt;1950,"",SUM('longitudinális lx'!BG34:BG$112)/'longitudinális lx'!BG34-0.5)</f>
        <v/>
      </c>
      <c r="BH34" s="15" t="str">
        <f>IF(BH$1+$A34&lt;1950,"",SUM('longitudinális lx'!BH34:BH$112)/'longitudinális lx'!BH34-0.5)</f>
        <v/>
      </c>
      <c r="BI34" s="15" t="str">
        <f>IF(BI$1+$A34&lt;1950,"",SUM('longitudinális lx'!BI34:BI$112)/'longitudinális lx'!BI34-0.5)</f>
        <v/>
      </c>
      <c r="BJ34" s="15" t="str">
        <f>IF(BJ$1+$A34&lt;1950,"",SUM('longitudinális lx'!BJ34:BJ$112)/'longitudinális lx'!BJ34-0.5)</f>
        <v/>
      </c>
      <c r="BK34" s="15" t="str">
        <f>IF(BK$1+$A34&lt;1950,"",SUM('longitudinális lx'!BK34:BK$112)/'longitudinális lx'!BK34-0.5)</f>
        <v/>
      </c>
      <c r="BL34" s="15" t="str">
        <f>IF(BL$1+$A34&lt;1950,"",SUM('longitudinális lx'!BL34:BL$112)/'longitudinális lx'!BL34-0.5)</f>
        <v/>
      </c>
      <c r="BM34" s="15" t="str">
        <f>IF(BM$1+$A34&lt;1950,"",SUM('longitudinális lx'!BM34:BM$112)/'longitudinális lx'!BM34-0.5)</f>
        <v/>
      </c>
      <c r="BN34" s="15" t="str">
        <f>IF(BN$1+$A34&lt;1950,"",SUM('longitudinális lx'!BN34:BN$112)/'longitudinális lx'!BN34-0.5)</f>
        <v/>
      </c>
      <c r="BO34" s="15" t="str">
        <f>IF(BO$1+$A34&lt;1950,"",SUM('longitudinális lx'!BO34:BO$112)/'longitudinális lx'!BO34-0.5)</f>
        <v/>
      </c>
      <c r="BP34" s="15" t="str">
        <f>IF(BP$1+$A34&lt;1950,"",SUM('longitudinális lx'!BP34:BP$112)/'longitudinális lx'!BP34-0.5)</f>
        <v/>
      </c>
      <c r="BQ34" s="15" t="str">
        <f>IF(BQ$1+$A34&lt;1950,"",SUM('longitudinális lx'!BQ34:BQ$112)/'longitudinális lx'!BQ34-0.5)</f>
        <v/>
      </c>
      <c r="BR34" s="15" t="str">
        <f>IF(BR$1+$A34&lt;1950,"",SUM('longitudinális lx'!BR34:BR$112)/'longitudinális lx'!BR34-0.5)</f>
        <v/>
      </c>
      <c r="BS34" s="15" t="str">
        <f>IF(BS$1+$A34&lt;1950,"",SUM('longitudinális lx'!BS34:BS$112)/'longitudinális lx'!BS34-0.5)</f>
        <v/>
      </c>
      <c r="BT34" s="15" t="str">
        <f>IF(BT$1+$A34&lt;1950,"",SUM('longitudinális lx'!BT34:BT$112)/'longitudinális lx'!BT34-0.5)</f>
        <v/>
      </c>
      <c r="BU34" s="15" t="str">
        <f>IF(BU$1+$A34&lt;1950,"",SUM('longitudinális lx'!BU34:BU$112)/'longitudinális lx'!BU34-0.5)</f>
        <v/>
      </c>
      <c r="BV34" s="15" t="str">
        <f>IF(BV$1+$A34&lt;1950,"",SUM('longitudinális lx'!BV34:BV$112)/'longitudinális lx'!BV34-0.5)</f>
        <v/>
      </c>
      <c r="BW34" s="15" t="str">
        <f>IF(BW$1+$A34&lt;1950,"",SUM('longitudinális lx'!BW34:BW$112)/'longitudinális lx'!BW34-0.5)</f>
        <v/>
      </c>
      <c r="BX34" s="15" t="str">
        <f>IF(BX$1+$A34&lt;1950,"",SUM('longitudinális lx'!BX34:BX$112)/'longitudinális lx'!BX34-0.5)</f>
        <v/>
      </c>
      <c r="BY34" s="15" t="str">
        <f>IF(BY$1+$A34&lt;1950,"",SUM('longitudinális lx'!BY34:BY$112)/'longitudinális lx'!BY34-0.5)</f>
        <v/>
      </c>
      <c r="BZ34" s="15" t="str">
        <f>IF(BZ$1+$A34&lt;1950,"",SUM('longitudinális lx'!BZ34:BZ$112)/'longitudinális lx'!BZ34-0.5)</f>
        <v/>
      </c>
      <c r="CA34" s="15" t="str">
        <f>IF(CA$1+$A34&lt;1950,"",SUM('longitudinális lx'!CA34:CA$112)/'longitudinális lx'!CA34-0.5)</f>
        <v/>
      </c>
      <c r="CB34" s="15">
        <f>IF(CB$1+$A34&lt;1950,"",SUM('longitudinális lx'!CB34:CB$112)/'longitudinális lx'!CB34-0.5)</f>
        <v>44.425632486319259</v>
      </c>
      <c r="CC34" s="15">
        <f>IF(CC$1+$A34&lt;1950,"",SUM('longitudinális lx'!CC34:CC$112)/'longitudinális lx'!CC34-0.5)</f>
        <v>45.479365218918019</v>
      </c>
      <c r="CD34" s="15">
        <f>IF(CD$1+$A34&lt;1950,"",SUM('longitudinális lx'!CD34:CD$112)/'longitudinális lx'!CD34-0.5)</f>
        <v>43.510170542084111</v>
      </c>
      <c r="CE34" s="15">
        <f>IF(CE$1+$A34&lt;1950,"",SUM('longitudinális lx'!CE34:CE$112)/'longitudinális lx'!CE34-0.5)</f>
        <v>44.849563153811694</v>
      </c>
      <c r="CF34" s="15">
        <f>IF(CF$1+$A34&lt;1950,"",SUM('longitudinális lx'!CF34:CF$112)/'longitudinális lx'!CF34-0.5)</f>
        <v>44.453165946406408</v>
      </c>
      <c r="CG34" s="15">
        <f>IF(CG$1+$A34&lt;1950,"",SUM('longitudinális lx'!CG34:CG$112)/'longitudinális lx'!CG34-0.5)</f>
        <v>44.924696250167578</v>
      </c>
      <c r="CH34" s="15">
        <f>IF(CH$1+$A34&lt;1950,"",SUM('longitudinális lx'!CH34:CH$112)/'longitudinális lx'!CH34-0.5)</f>
        <v>44.852776075981886</v>
      </c>
      <c r="CI34" s="15">
        <f>IF(CI$1+$A34&lt;1950,"",SUM('longitudinális lx'!CI34:CI$112)/'longitudinális lx'!CI34-0.5)</f>
        <v>45.182436165861063</v>
      </c>
      <c r="CJ34" s="15">
        <f>IF(CJ$1+$A34&lt;1950,"",SUM('longitudinális lx'!CJ34:CJ$112)/'longitudinális lx'!CJ34-0.5)</f>
        <v>45.117800234391197</v>
      </c>
      <c r="CK34" s="15">
        <f>IF(CK$1+$A34&lt;1950,"",SUM('longitudinális lx'!CK34:CK$112)/'longitudinális lx'!CK34-0.5)</f>
        <v>45.13786167769544</v>
      </c>
      <c r="CL34" s="15">
        <f>IF(CL$1+$A34&lt;1950,"",SUM('longitudinális lx'!CL34:CL$112)/'longitudinális lx'!CL34-0.5)</f>
        <v>45.468276899364625</v>
      </c>
      <c r="CM34" s="15">
        <f>IF(CM$1+$A34&lt;1950,"",SUM('longitudinális lx'!CM34:CM$112)/'longitudinális lx'!CM34-0.5)</f>
        <v>45.556130278801071</v>
      </c>
      <c r="CN34" s="15">
        <f>IF(CN$1+$A34&lt;1950,"",SUM('longitudinális lx'!CN34:CN$112)/'longitudinális lx'!CN34-0.5)</f>
        <v>45.648900170844378</v>
      </c>
      <c r="CO34" s="15">
        <f>IF(CO$1+$A34&lt;1950,"",SUM('longitudinális lx'!CO34:CO$112)/'longitudinális lx'!CO34-0.5)</f>
        <v>45.657797281300603</v>
      </c>
      <c r="CP34" s="15">
        <f>IF(CP$1+$A34&lt;1950,"",SUM('longitudinális lx'!CP34:CP$112)/'longitudinális lx'!CP34-0.5)</f>
        <v>45.95695592910527</v>
      </c>
      <c r="CQ34" s="15">
        <f>IF(CQ$1+$A34&lt;1950,"",SUM('longitudinális lx'!CQ34:CQ$112)/'longitudinális lx'!CQ34-0.5)</f>
        <v>46.040011215986709</v>
      </c>
      <c r="CR34" s="15">
        <f>IF(CR$1+$A34&lt;1950,"",SUM('longitudinális lx'!CR34:CR$112)/'longitudinális lx'!CR34-0.5)</f>
        <v>46.114497275082599</v>
      </c>
      <c r="CS34" s="15">
        <f>IF(CS$1+$A34&lt;1950,"",SUM('longitudinális lx'!CS34:CS$112)/'longitudinális lx'!CS34-0.5)</f>
        <v>46.146131811096495</v>
      </c>
      <c r="CT34" s="15">
        <f>IF(CT$1+$A34&lt;1950,"",SUM('longitudinális lx'!CT34:CT$112)/'longitudinális lx'!CT34-0.5)</f>
        <v>46.446794977362856</v>
      </c>
      <c r="CU34" s="15">
        <f>IF(CU$1+$A34&lt;1950,"",SUM('longitudinális lx'!CU34:CU$112)/'longitudinális lx'!CU34-0.5)</f>
        <v>46.480872603530216</v>
      </c>
      <c r="CV34" s="15">
        <f>IF(CV$1+$A34&lt;1950,"",SUM('longitudinális lx'!CV34:CV$112)/'longitudinális lx'!CV34-0.5)</f>
        <v>46.538983573449713</v>
      </c>
      <c r="CW34" s="15">
        <f>IF(CW$1+$A34&lt;1950,"",SUM('longitudinális lx'!CW34:CW$112)/'longitudinális lx'!CW34-0.5)</f>
        <v>46.628234388341475</v>
      </c>
      <c r="CX34" s="15">
        <f>IF(CX$1+$A34&lt;1950,"",SUM('longitudinális lx'!CX34:CX$112)/'longitudinális lx'!CX34-0.5)</f>
        <v>46.811586438049694</v>
      </c>
      <c r="CY34" s="15">
        <f>IF(CY$1+$A34&lt;1950,"",SUM('longitudinális lx'!CY34:CY$112)/'longitudinális lx'!CY34-0.5)</f>
        <v>46.934170714871257</v>
      </c>
      <c r="CZ34" s="15">
        <f>IF(CZ$1+$A34&lt;1950,"",SUM('longitudinális lx'!CZ34:CZ$112)/'longitudinális lx'!CZ34-0.5)</f>
        <v>46.971995969773261</v>
      </c>
      <c r="DA34" s="15">
        <f>IF(DA$1+$A34&lt;1950,"",SUM('longitudinális lx'!DA34:DA$112)/'longitudinális lx'!DA34-0.5)</f>
        <v>47.082835398266049</v>
      </c>
      <c r="DB34" s="15">
        <f>IF(DB$1+$A34&lt;1950,"",SUM('longitudinális lx'!DB34:DB$112)/'longitudinális lx'!DB34-0.5)</f>
        <v>46.872047414923422</v>
      </c>
      <c r="DC34" s="15">
        <f>IF(DC$1+$A34&lt;1950,"",SUM('longitudinális lx'!DC34:DC$112)/'longitudinális lx'!DC34-0.5)</f>
        <v>47.097528367991757</v>
      </c>
      <c r="DD34" s="15">
        <f>IF(DD$1+$A34&lt;1950,"",SUM('longitudinális lx'!DD34:DD$112)/'longitudinális lx'!DD34-0.5)</f>
        <v>47.238020502535733</v>
      </c>
      <c r="DE34" s="15">
        <f>IF(DE$1+$A34&lt;1950,"",SUM('longitudinális lx'!DE34:DE$112)/'longitudinális lx'!DE34-0.5)</f>
        <v>47.216974249368299</v>
      </c>
      <c r="DF34" s="15">
        <f>IF(DF$1+$A34&lt;1950,"",SUM('longitudinális lx'!DF34:DF$112)/'longitudinális lx'!DF34-0.5)</f>
        <v>47.244205975448821</v>
      </c>
      <c r="DG34" s="15">
        <f>IF(DG$1+$A34&lt;1950,"",SUM('longitudinális lx'!DG34:DG$112)/'longitudinális lx'!DG34-0.5)</f>
        <v>47.287493907491836</v>
      </c>
      <c r="DH34" s="15">
        <f>SUM('longitudinális lx'!DH34:DH$112)/'longitudinális lx'!DH34-0.5</f>
        <v>47.227719240897045</v>
      </c>
      <c r="DI34" s="15">
        <f>SUM('longitudinális lx'!DI34:DI$112)/'longitudinális lx'!DI34-0.5</f>
        <v>47.388011160574003</v>
      </c>
      <c r="DJ34" s="15">
        <f>SUM('longitudinális lx'!DJ34:DJ$112)/'longitudinális lx'!DJ34-0.5</f>
        <v>47.434892654872151</v>
      </c>
      <c r="DK34" s="15">
        <f>SUM('longitudinális lx'!DK34:DK$112)/'longitudinális lx'!DK34-0.5</f>
        <v>47.404013663681589</v>
      </c>
      <c r="DL34" s="15">
        <f>SUM('longitudinális lx'!DL34:DL$112)/'longitudinális lx'!DL34-0.5</f>
        <v>47.477041296125428</v>
      </c>
      <c r="DM34" s="15">
        <f>SUM('longitudinális lx'!DM34:DM$112)/'longitudinális lx'!DM34-0.5</f>
        <v>47.47563755468348</v>
      </c>
      <c r="DN34" s="15">
        <f>SUM('longitudinális lx'!DN34:DN$112)/'longitudinális lx'!DN34-0.5</f>
        <v>47.625523132748</v>
      </c>
      <c r="DO34" s="15">
        <f>SUM('longitudinális lx'!DO34:DO$112)/'longitudinális lx'!DO34-0.5</f>
        <v>47.653586303024056</v>
      </c>
      <c r="DP34" s="15">
        <f>SUM('longitudinális lx'!DP34:DP$112)/'longitudinális lx'!DP34-0.5</f>
        <v>47.717524837451464</v>
      </c>
      <c r="DQ34" s="15">
        <f>SUM('longitudinális lx'!DQ34:DQ$112)/'longitudinális lx'!DQ34-0.5</f>
        <v>47.753543442186128</v>
      </c>
      <c r="DR34" s="15">
        <f>SUM('longitudinális lx'!DR34:DR$112)/'longitudinális lx'!DR34-0.5</f>
        <v>47.891867470142017</v>
      </c>
      <c r="DS34" s="15">
        <f>SUM('longitudinális lx'!DS34:DS$112)/'longitudinális lx'!DS34-0.5</f>
        <v>47.993971399823046</v>
      </c>
      <c r="DT34" s="15">
        <f>SUM('longitudinális lx'!DT34:DT$112)/'longitudinális lx'!DT34-0.5</f>
        <v>48.041761361438141</v>
      </c>
      <c r="DU34" s="15">
        <f>SUM('longitudinális lx'!DU34:DU$112)/'longitudinális lx'!DU34-0.5</f>
        <v>48.147743959505995</v>
      </c>
      <c r="DV34" s="15">
        <f>SUM('longitudinális lx'!DV34:DV$112)/'longitudinális lx'!DV34-0.5</f>
        <v>48.147210226499773</v>
      </c>
      <c r="DW34" s="15">
        <f>SUM('longitudinális lx'!DW34:DW$112)/'longitudinális lx'!DW34-0.5</f>
        <v>48.225793025975527</v>
      </c>
      <c r="DX34" s="15">
        <f>SUM('longitudinális lx'!DX34:DX$112)/'longitudinális lx'!DX34-0.5</f>
        <v>48.275830734063156</v>
      </c>
      <c r="DY34" s="15">
        <f>SUM('longitudinális lx'!DY34:DY$112)/'longitudinális lx'!DY34-0.5</f>
        <v>48.321677948454926</v>
      </c>
      <c r="DZ34" s="15">
        <f>SUM('longitudinális lx'!DZ34:DZ$112)/'longitudinális lx'!DZ34-0.5</f>
        <v>48.332364741366327</v>
      </c>
      <c r="EA34" s="15">
        <f>SUM('longitudinális lx'!EA34:EA$112)/'longitudinális lx'!EA34-0.5</f>
        <v>48.408931043542225</v>
      </c>
      <c r="EB34" s="15">
        <f>SUM('longitudinális lx'!EB34:EB$112)/'longitudinális lx'!EB34-0.5</f>
        <v>48.40534615133042</v>
      </c>
      <c r="EC34" s="15">
        <f>SUM('longitudinális lx'!EC34:EC$112)/'longitudinális lx'!EC34-0.5</f>
        <v>48.404700902585191</v>
      </c>
      <c r="ED34" s="15">
        <f>SUM('longitudinális lx'!ED34:ED$112)/'longitudinális lx'!ED34-0.5</f>
        <v>48.456043885438156</v>
      </c>
      <c r="EE34" s="15">
        <f>SUM('longitudinális lx'!EE34:EE$112)/'longitudinális lx'!EE34-0.5</f>
        <v>48.467180513989156</v>
      </c>
      <c r="EF34" s="15">
        <f>SUM('longitudinális lx'!EF34:EF$112)/'longitudinális lx'!EF34-0.5</f>
        <v>48.481238044028089</v>
      </c>
      <c r="EG34" s="15">
        <f>SUM('longitudinális lx'!EG34:EG$112)/'longitudinális lx'!EG34-0.5</f>
        <v>48.514114961478526</v>
      </c>
      <c r="EH34" s="15">
        <f>SUM('longitudinális lx'!EH34:EH$112)/'longitudinális lx'!EH34-0.5</f>
        <v>48.537746628756786</v>
      </c>
      <c r="EI34" s="15">
        <f>SUM('longitudinális lx'!EI34:EI$112)/'longitudinális lx'!EI34-0.5</f>
        <v>48.554590915678517</v>
      </c>
      <c r="EJ34" s="15">
        <f>SUM('longitudinális lx'!EJ34:EJ$112)/'longitudinális lx'!EJ34-0.5</f>
        <v>48.566955469071189</v>
      </c>
      <c r="EK34" s="15">
        <f>SUM('longitudinális lx'!EK34:EK$112)/'longitudinális lx'!EK34-0.5</f>
        <v>48.578944415180985</v>
      </c>
      <c r="EL34" s="15">
        <f>SUM('longitudinális lx'!EL34:EL$112)/'longitudinális lx'!EL34-0.5</f>
        <v>48.58885344725276</v>
      </c>
      <c r="EM34" s="15">
        <f>SUM('longitudinális lx'!EM34:EM$112)/'longitudinális lx'!EM34-0.5</f>
        <v>48.596909136721301</v>
      </c>
      <c r="EN34" s="15">
        <f>SUM('longitudinális lx'!EN34:EN$112)/'longitudinális lx'!EN34-0.5</f>
        <v>48.603275686649724</v>
      </c>
      <c r="EO34" s="15">
        <f>SUM('longitudinális lx'!EO34:EO$112)/'longitudinális lx'!EO34-0.5</f>
        <v>48.608133311545586</v>
      </c>
      <c r="EP34" s="15">
        <f>SUM('longitudinális lx'!EP34:EP$112)/'longitudinális lx'!EP34-0.5</f>
        <v>48.611699965999541</v>
      </c>
      <c r="EQ34" s="15">
        <f>SUM('longitudinális lx'!EQ34:EQ$112)/'longitudinális lx'!EQ34-0.5</f>
        <v>48.61415771612053</v>
      </c>
      <c r="ER34" s="15">
        <f>SUM('longitudinális lx'!ER34:ER$112)/'longitudinális lx'!ER34-0.5</f>
        <v>48.615684681854376</v>
      </c>
      <c r="ES34" s="15">
        <f>SUM('longitudinális lx'!ES34:ES$112)/'longitudinális lx'!ES34-0.5</f>
        <v>48.616383591490177</v>
      </c>
      <c r="ET34" s="15">
        <f>SUM('longitudinális lx'!ET34:ET$112)/'longitudinális lx'!ET34-0.5</f>
        <v>48.616383591490148</v>
      </c>
      <c r="EU34" s="15">
        <f>SUM('longitudinális lx'!EU34:EU$112)/'longitudinális lx'!EU34-0.5</f>
        <v>48.616383591490134</v>
      </c>
      <c r="EV34" s="15">
        <f>SUM('longitudinális lx'!EV34:EV$112)/'longitudinális lx'!EV34-0.5</f>
        <v>48.61638359149017</v>
      </c>
      <c r="EW34" s="15">
        <f>SUM('longitudinális lx'!EW34:EW$112)/'longitudinális lx'!EW34-0.5</f>
        <v>48.61638359149017</v>
      </c>
      <c r="EX34" s="15">
        <f>SUM('longitudinális lx'!EX34:EX$112)/'longitudinális lx'!EX34-0.5</f>
        <v>48.616383591490163</v>
      </c>
      <c r="EY34" s="15">
        <f>SUM('longitudinális lx'!EY34:EY$112)/'longitudinális lx'!EY34-0.5</f>
        <v>48.616383591490141</v>
      </c>
      <c r="EZ34" s="15">
        <f>SUM('longitudinális lx'!EZ34:EZ$112)/'longitudinális lx'!EZ34-0.5</f>
        <v>48.616383591490141</v>
      </c>
      <c r="FA34" s="15">
        <f>SUM('longitudinális lx'!FA34:FA$112)/'longitudinális lx'!FA34-0.5</f>
        <v>48.616383591490127</v>
      </c>
      <c r="FB34" s="15">
        <f>SUM('longitudinális lx'!FB34:FB$112)/'longitudinális lx'!FB34-0.5</f>
        <v>48.616383591490177</v>
      </c>
      <c r="FC34" s="15">
        <f>SUM('longitudinális lx'!FC34:FC$112)/'longitudinális lx'!FC34-0.5</f>
        <v>48.616383591490163</v>
      </c>
      <c r="FD34" s="15">
        <f>SUM('longitudinális lx'!FD34:FD$112)/'longitudinális lx'!FD34-0.5</f>
        <v>48.616383591490155</v>
      </c>
      <c r="FE34" s="15">
        <f>SUM('longitudinális lx'!FE34:FE$112)/'longitudinális lx'!FE34-0.5</f>
        <v>48.616383591490148</v>
      </c>
      <c r="FF34" s="15">
        <f>SUM('longitudinális lx'!FF34:FF$112)/'longitudinális lx'!FF34-0.5</f>
        <v>48.616383591490177</v>
      </c>
      <c r="FG34" s="15">
        <f>SUM('longitudinális lx'!FG34:FG$112)/'longitudinális lx'!FG34-0.5</f>
        <v>48.616383591490148</v>
      </c>
      <c r="FH34" s="15">
        <f>SUM('longitudinális lx'!FH34:FH$112)/'longitudinális lx'!FH34-0.5</f>
        <v>48.616383591490163</v>
      </c>
      <c r="FI34" s="15">
        <f>SUM('longitudinális lx'!FI34:FI$112)/'longitudinális lx'!FI34-0.5</f>
        <v>48.616383591490163</v>
      </c>
      <c r="FJ34" s="15">
        <f>SUM('longitudinális lx'!FJ34:FJ$112)/'longitudinális lx'!FJ34-0.5</f>
        <v>48.616383591490141</v>
      </c>
      <c r="FK34" s="15">
        <f>SUM('longitudinális lx'!FK34:FK$112)/'longitudinális lx'!FK34-0.5</f>
        <v>48.616383591490184</v>
      </c>
      <c r="FL34" s="15">
        <f>SUM('longitudinális lx'!FL34:FL$112)/'longitudinális lx'!FL34-0.5</f>
        <v>48.61638359149017</v>
      </c>
      <c r="FM34" s="15">
        <f>SUM('longitudinális lx'!FM34:FM$112)/'longitudinális lx'!FM34-0.5</f>
        <v>48.616383591490148</v>
      </c>
      <c r="FN34" s="15">
        <f>SUM('longitudinális lx'!FN34:FN$112)/'longitudinális lx'!FN34-0.5</f>
        <v>48.616383591490163</v>
      </c>
      <c r="FO34" s="15">
        <f>SUM('longitudinális lx'!FO34:FO$112)/'longitudinális lx'!FO34-0.5</f>
        <v>48.616383591490141</v>
      </c>
      <c r="FP34" s="15">
        <f>SUM('longitudinális lx'!FP34:FP$112)/'longitudinális lx'!FP34-0.5</f>
        <v>48.616383591490155</v>
      </c>
      <c r="FQ34" s="15">
        <f>SUM('longitudinális lx'!FQ34:FQ$112)/'longitudinális lx'!FQ34-0.5</f>
        <v>48.616383591490163</v>
      </c>
      <c r="FR34" s="15">
        <f>SUM('longitudinális lx'!FR34:FR$112)/'longitudinális lx'!FR34-0.5</f>
        <v>48.61638359149017</v>
      </c>
      <c r="FS34" s="15">
        <f>SUM('longitudinális lx'!FS34:FS$112)/'longitudinális lx'!FS34-0.5</f>
        <v>48.61638359149017</v>
      </c>
      <c r="FT34" s="15">
        <f>SUM('longitudinális lx'!FT34:FT$112)/'longitudinális lx'!FT34-0.5</f>
        <v>48.616383591490141</v>
      </c>
      <c r="FU34" s="15">
        <f>SUM('longitudinális lx'!FU34:FU$112)/'longitudinális lx'!FU34-0.5</f>
        <v>48.616383591490163</v>
      </c>
      <c r="FV34" s="15">
        <f>SUM('longitudinális lx'!FV34:FV$112)/'longitudinális lx'!FV34-0.5</f>
        <v>48.616383591490134</v>
      </c>
      <c r="FW34" s="15">
        <f>SUM('longitudinális lx'!FW34:FW$112)/'longitudinális lx'!FW34-0.5</f>
        <v>48.616383591490155</v>
      </c>
      <c r="FX34" s="15">
        <f>SUM('longitudinális lx'!FX34:FX$112)/'longitudinális lx'!FX34-0.5</f>
        <v>48.616383591490141</v>
      </c>
      <c r="FY34" s="15">
        <f>SUM('longitudinális lx'!FY34:FY$112)/'longitudinális lx'!FY34-0.5</f>
        <v>48.616383591490148</v>
      </c>
    </row>
    <row r="35" spans="1:181" x14ac:dyDescent="0.25">
      <c r="A35" s="13">
        <v>33</v>
      </c>
      <c r="B35" s="15" t="str">
        <f>IF(B$1+$A35&lt;1950,"",SUM('longitudinális lx'!B35:B$112)/'longitudinális lx'!B35-0.5)</f>
        <v/>
      </c>
      <c r="C35" s="15" t="str">
        <f>IF(C$1+$A35&lt;1950,"",SUM('longitudinális lx'!C35:C$112)/'longitudinális lx'!C35-0.5)</f>
        <v/>
      </c>
      <c r="D35" s="15" t="str">
        <f>IF(D$1+$A35&lt;1950,"",SUM('longitudinális lx'!D35:D$112)/'longitudinális lx'!D35-0.5)</f>
        <v/>
      </c>
      <c r="E35" s="15" t="str">
        <f>IF(E$1+$A35&lt;1950,"",SUM('longitudinális lx'!E35:E$112)/'longitudinális lx'!E35-0.5)</f>
        <v/>
      </c>
      <c r="F35" s="15" t="str">
        <f>IF(F$1+$A35&lt;1950,"",SUM('longitudinális lx'!F35:F$112)/'longitudinális lx'!F35-0.5)</f>
        <v/>
      </c>
      <c r="G35" s="15" t="str">
        <f>IF(G$1+$A35&lt;1950,"",SUM('longitudinális lx'!G35:G$112)/'longitudinális lx'!G35-0.5)</f>
        <v/>
      </c>
      <c r="H35" s="15" t="str">
        <f>IF(H$1+$A35&lt;1950,"",SUM('longitudinális lx'!H35:H$112)/'longitudinális lx'!H35-0.5)</f>
        <v/>
      </c>
      <c r="I35" s="15" t="str">
        <f>IF(I$1+$A35&lt;1950,"",SUM('longitudinális lx'!I35:I$112)/'longitudinális lx'!I35-0.5)</f>
        <v/>
      </c>
      <c r="J35" s="15" t="str">
        <f>IF(J$1+$A35&lt;1950,"",SUM('longitudinális lx'!J35:J$112)/'longitudinális lx'!J35-0.5)</f>
        <v/>
      </c>
      <c r="K35" s="15" t="str">
        <f>IF(K$1+$A35&lt;1950,"",SUM('longitudinális lx'!K35:K$112)/'longitudinális lx'!K35-0.5)</f>
        <v/>
      </c>
      <c r="L35" s="15" t="str">
        <f>IF(L$1+$A35&lt;1950,"",SUM('longitudinális lx'!L35:L$112)/'longitudinális lx'!L35-0.5)</f>
        <v/>
      </c>
      <c r="M35" s="15" t="str">
        <f>IF(M$1+$A35&lt;1950,"",SUM('longitudinális lx'!M35:M$112)/'longitudinális lx'!M35-0.5)</f>
        <v/>
      </c>
      <c r="N35" s="15" t="str">
        <f>IF(N$1+$A35&lt;1950,"",SUM('longitudinális lx'!N35:N$112)/'longitudinális lx'!N35-0.5)</f>
        <v/>
      </c>
      <c r="O35" s="15" t="str">
        <f>IF(O$1+$A35&lt;1950,"",SUM('longitudinális lx'!O35:O$112)/'longitudinális lx'!O35-0.5)</f>
        <v/>
      </c>
      <c r="P35" s="15" t="str">
        <f>IF(P$1+$A35&lt;1950,"",SUM('longitudinális lx'!P35:P$112)/'longitudinális lx'!P35-0.5)</f>
        <v/>
      </c>
      <c r="Q35" s="15" t="str">
        <f>IF(Q$1+$A35&lt;1950,"",SUM('longitudinális lx'!Q35:Q$112)/'longitudinális lx'!Q35-0.5)</f>
        <v/>
      </c>
      <c r="R35" s="15" t="str">
        <f>IF(R$1+$A35&lt;1950,"",SUM('longitudinális lx'!R35:R$112)/'longitudinális lx'!R35-0.5)</f>
        <v/>
      </c>
      <c r="S35" s="15" t="str">
        <f>IF(S$1+$A35&lt;1950,"",SUM('longitudinális lx'!S35:S$112)/'longitudinális lx'!S35-0.5)</f>
        <v/>
      </c>
      <c r="T35" s="15" t="str">
        <f>IF(T$1+$A35&lt;1950,"",SUM('longitudinális lx'!T35:T$112)/'longitudinális lx'!T35-0.5)</f>
        <v/>
      </c>
      <c r="U35" s="15" t="str">
        <f>IF(U$1+$A35&lt;1950,"",SUM('longitudinális lx'!U35:U$112)/'longitudinális lx'!U35-0.5)</f>
        <v/>
      </c>
      <c r="V35" s="15" t="str">
        <f>IF(V$1+$A35&lt;1950,"",SUM('longitudinális lx'!V35:V$112)/'longitudinális lx'!V35-0.5)</f>
        <v/>
      </c>
      <c r="W35" s="15" t="str">
        <f>IF(W$1+$A35&lt;1950,"",SUM('longitudinális lx'!W35:W$112)/'longitudinális lx'!W35-0.5)</f>
        <v/>
      </c>
      <c r="X35" s="15" t="str">
        <f>IF(X$1+$A35&lt;1950,"",SUM('longitudinális lx'!X35:X$112)/'longitudinális lx'!X35-0.5)</f>
        <v/>
      </c>
      <c r="Y35" s="15" t="str">
        <f>IF(Y$1+$A35&lt;1950,"",SUM('longitudinális lx'!Y35:Y$112)/'longitudinális lx'!Y35-0.5)</f>
        <v/>
      </c>
      <c r="Z35" s="15" t="str">
        <f>IF(Z$1+$A35&lt;1950,"",SUM('longitudinális lx'!Z35:Z$112)/'longitudinális lx'!Z35-0.5)</f>
        <v/>
      </c>
      <c r="AA35" s="15" t="str">
        <f>IF(AA$1+$A35&lt;1950,"",SUM('longitudinális lx'!AA35:AA$112)/'longitudinális lx'!AA35-0.5)</f>
        <v/>
      </c>
      <c r="AB35" s="15" t="str">
        <f>IF(AB$1+$A35&lt;1950,"",SUM('longitudinális lx'!AB35:AB$112)/'longitudinális lx'!AB35-0.5)</f>
        <v/>
      </c>
      <c r="AC35" s="15" t="str">
        <f>IF(AC$1+$A35&lt;1950,"",SUM('longitudinális lx'!AC35:AC$112)/'longitudinális lx'!AC35-0.5)</f>
        <v/>
      </c>
      <c r="AD35" s="15" t="str">
        <f>IF(AD$1+$A35&lt;1950,"",SUM('longitudinális lx'!AD35:AD$112)/'longitudinális lx'!AD35-0.5)</f>
        <v/>
      </c>
      <c r="AE35" s="15" t="str">
        <f>IF(AE$1+$A35&lt;1950,"",SUM('longitudinális lx'!AE35:AE$112)/'longitudinális lx'!AE35-0.5)</f>
        <v/>
      </c>
      <c r="AF35" s="15" t="str">
        <f>IF(AF$1+$A35&lt;1950,"",SUM('longitudinális lx'!AF35:AF$112)/'longitudinális lx'!AF35-0.5)</f>
        <v/>
      </c>
      <c r="AG35" s="15" t="str">
        <f>IF(AG$1+$A35&lt;1950,"",SUM('longitudinális lx'!AG35:AG$112)/'longitudinális lx'!AG35-0.5)</f>
        <v/>
      </c>
      <c r="AH35" s="15" t="str">
        <f>IF(AH$1+$A35&lt;1950,"",SUM('longitudinális lx'!AH35:AH$112)/'longitudinális lx'!AH35-0.5)</f>
        <v/>
      </c>
      <c r="AI35" s="15" t="str">
        <f>IF(AI$1+$A35&lt;1950,"",SUM('longitudinális lx'!AI35:AI$112)/'longitudinális lx'!AI35-0.5)</f>
        <v/>
      </c>
      <c r="AJ35" s="15" t="str">
        <f>IF(AJ$1+$A35&lt;1950,"",SUM('longitudinális lx'!AJ35:AJ$112)/'longitudinális lx'!AJ35-0.5)</f>
        <v/>
      </c>
      <c r="AK35" s="15" t="str">
        <f>IF(AK$1+$A35&lt;1950,"",SUM('longitudinális lx'!AK35:AK$112)/'longitudinális lx'!AK35-0.5)</f>
        <v/>
      </c>
      <c r="AL35" s="15" t="str">
        <f>IF(AL$1+$A35&lt;1950,"",SUM('longitudinális lx'!AL35:AL$112)/'longitudinális lx'!AL35-0.5)</f>
        <v/>
      </c>
      <c r="AM35" s="15" t="str">
        <f>IF(AM$1+$A35&lt;1950,"",SUM('longitudinális lx'!AM35:AM$112)/'longitudinális lx'!AM35-0.5)</f>
        <v/>
      </c>
      <c r="AN35" s="15" t="str">
        <f>IF(AN$1+$A35&lt;1950,"",SUM('longitudinális lx'!AN35:AN$112)/'longitudinális lx'!AN35-0.5)</f>
        <v/>
      </c>
      <c r="AO35" s="15" t="str">
        <f>IF(AO$1+$A35&lt;1950,"",SUM('longitudinális lx'!AO35:AO$112)/'longitudinális lx'!AO35-0.5)</f>
        <v/>
      </c>
      <c r="AP35" s="15" t="str">
        <f>IF(AP$1+$A35&lt;1950,"",SUM('longitudinális lx'!AP35:AP$112)/'longitudinális lx'!AP35-0.5)</f>
        <v/>
      </c>
      <c r="AQ35" s="15" t="str">
        <f>IF(AQ$1+$A35&lt;1950,"",SUM('longitudinális lx'!AQ35:AQ$112)/'longitudinális lx'!AQ35-0.5)</f>
        <v/>
      </c>
      <c r="AR35" s="15" t="str">
        <f>IF(AR$1+$A35&lt;1950,"",SUM('longitudinális lx'!AR35:AR$112)/'longitudinális lx'!AR35-0.5)</f>
        <v/>
      </c>
      <c r="AS35" s="15" t="str">
        <f>IF(AS$1+$A35&lt;1950,"",SUM('longitudinális lx'!AS35:AS$112)/'longitudinális lx'!AS35-0.5)</f>
        <v/>
      </c>
      <c r="AT35" s="15" t="str">
        <f>IF(AT$1+$A35&lt;1950,"",SUM('longitudinális lx'!AT35:AT$112)/'longitudinális lx'!AT35-0.5)</f>
        <v/>
      </c>
      <c r="AU35" s="15" t="str">
        <f>IF(AU$1+$A35&lt;1950,"",SUM('longitudinális lx'!AU35:AU$112)/'longitudinális lx'!AU35-0.5)</f>
        <v/>
      </c>
      <c r="AV35" s="15" t="str">
        <f>IF(AV$1+$A35&lt;1950,"",SUM('longitudinális lx'!AV35:AV$112)/'longitudinális lx'!AV35-0.5)</f>
        <v/>
      </c>
      <c r="AW35" s="15" t="str">
        <f>IF(AW$1+$A35&lt;1950,"",SUM('longitudinális lx'!AW35:AW$112)/'longitudinális lx'!AW35-0.5)</f>
        <v/>
      </c>
      <c r="AX35" s="15" t="str">
        <f>IF(AX$1+$A35&lt;1950,"",SUM('longitudinális lx'!AX35:AX$112)/'longitudinális lx'!AX35-0.5)</f>
        <v/>
      </c>
      <c r="AY35" s="15" t="str">
        <f>IF(AY$1+$A35&lt;1950,"",SUM('longitudinális lx'!AY35:AY$112)/'longitudinális lx'!AY35-0.5)</f>
        <v/>
      </c>
      <c r="AZ35" s="15" t="str">
        <f>IF(AZ$1+$A35&lt;1950,"",SUM('longitudinális lx'!AZ35:AZ$112)/'longitudinális lx'!AZ35-0.5)</f>
        <v/>
      </c>
      <c r="BA35" s="15" t="str">
        <f>IF(BA$1+$A35&lt;1950,"",SUM('longitudinális lx'!BA35:BA$112)/'longitudinális lx'!BA35-0.5)</f>
        <v/>
      </c>
      <c r="BB35" s="15" t="str">
        <f>IF(BB$1+$A35&lt;1950,"",SUM('longitudinális lx'!BB35:BB$112)/'longitudinális lx'!BB35-0.5)</f>
        <v/>
      </c>
      <c r="BC35" s="15" t="str">
        <f>IF(BC$1+$A35&lt;1950,"",SUM('longitudinális lx'!BC35:BC$112)/'longitudinális lx'!BC35-0.5)</f>
        <v/>
      </c>
      <c r="BD35" s="15" t="str">
        <f>IF(BD$1+$A35&lt;1950,"",SUM('longitudinális lx'!BD35:BD$112)/'longitudinális lx'!BD35-0.5)</f>
        <v/>
      </c>
      <c r="BE35" s="15" t="str">
        <f>IF(BE$1+$A35&lt;1950,"",SUM('longitudinális lx'!BE35:BE$112)/'longitudinális lx'!BE35-0.5)</f>
        <v/>
      </c>
      <c r="BF35" s="15" t="str">
        <f>IF(BF$1+$A35&lt;1950,"",SUM('longitudinális lx'!BF35:BF$112)/'longitudinális lx'!BF35-0.5)</f>
        <v/>
      </c>
      <c r="BG35" s="15" t="str">
        <f>IF(BG$1+$A35&lt;1950,"",SUM('longitudinális lx'!BG35:BG$112)/'longitudinális lx'!BG35-0.5)</f>
        <v/>
      </c>
      <c r="BH35" s="15" t="str">
        <f>IF(BH$1+$A35&lt;1950,"",SUM('longitudinális lx'!BH35:BH$112)/'longitudinális lx'!BH35-0.5)</f>
        <v/>
      </c>
      <c r="BI35" s="15" t="str">
        <f>IF(BI$1+$A35&lt;1950,"",SUM('longitudinális lx'!BI35:BI$112)/'longitudinális lx'!BI35-0.5)</f>
        <v/>
      </c>
      <c r="BJ35" s="15" t="str">
        <f>IF(BJ$1+$A35&lt;1950,"",SUM('longitudinális lx'!BJ35:BJ$112)/'longitudinális lx'!BJ35-0.5)</f>
        <v/>
      </c>
      <c r="BK35" s="15" t="str">
        <f>IF(BK$1+$A35&lt;1950,"",SUM('longitudinális lx'!BK35:BK$112)/'longitudinális lx'!BK35-0.5)</f>
        <v/>
      </c>
      <c r="BL35" s="15" t="str">
        <f>IF(BL$1+$A35&lt;1950,"",SUM('longitudinális lx'!BL35:BL$112)/'longitudinális lx'!BL35-0.5)</f>
        <v/>
      </c>
      <c r="BM35" s="15" t="str">
        <f>IF(BM$1+$A35&lt;1950,"",SUM('longitudinális lx'!BM35:BM$112)/'longitudinális lx'!BM35-0.5)</f>
        <v/>
      </c>
      <c r="BN35" s="15" t="str">
        <f>IF(BN$1+$A35&lt;1950,"",SUM('longitudinális lx'!BN35:BN$112)/'longitudinális lx'!BN35-0.5)</f>
        <v/>
      </c>
      <c r="BO35" s="15" t="str">
        <f>IF(BO$1+$A35&lt;1950,"",SUM('longitudinális lx'!BO35:BO$112)/'longitudinális lx'!BO35-0.5)</f>
        <v/>
      </c>
      <c r="BP35" s="15" t="str">
        <f>IF(BP$1+$A35&lt;1950,"",SUM('longitudinális lx'!BP35:BP$112)/'longitudinális lx'!BP35-0.5)</f>
        <v/>
      </c>
      <c r="BQ35" s="15" t="str">
        <f>IF(BQ$1+$A35&lt;1950,"",SUM('longitudinális lx'!BQ35:BQ$112)/'longitudinális lx'!BQ35-0.5)</f>
        <v/>
      </c>
      <c r="BR35" s="15" t="str">
        <f>IF(BR$1+$A35&lt;1950,"",SUM('longitudinális lx'!BR35:BR$112)/'longitudinális lx'!BR35-0.5)</f>
        <v/>
      </c>
      <c r="BS35" s="15" t="str">
        <f>IF(BS$1+$A35&lt;1950,"",SUM('longitudinális lx'!BS35:BS$112)/'longitudinális lx'!BS35-0.5)</f>
        <v/>
      </c>
      <c r="BT35" s="15" t="str">
        <f>IF(BT$1+$A35&lt;1950,"",SUM('longitudinális lx'!BT35:BT$112)/'longitudinális lx'!BT35-0.5)</f>
        <v/>
      </c>
      <c r="BU35" s="15" t="str">
        <f>IF(BU$1+$A35&lt;1950,"",SUM('longitudinális lx'!BU35:BU$112)/'longitudinális lx'!BU35-0.5)</f>
        <v/>
      </c>
      <c r="BV35" s="15" t="str">
        <f>IF(BV$1+$A35&lt;1950,"",SUM('longitudinális lx'!BV35:BV$112)/'longitudinális lx'!BV35-0.5)</f>
        <v/>
      </c>
      <c r="BW35" s="15" t="str">
        <f>IF(BW$1+$A35&lt;1950,"",SUM('longitudinális lx'!BW35:BW$112)/'longitudinális lx'!BW35-0.5)</f>
        <v/>
      </c>
      <c r="BX35" s="15" t="str">
        <f>IF(BX$1+$A35&lt;1950,"",SUM('longitudinális lx'!BX35:BX$112)/'longitudinális lx'!BX35-0.5)</f>
        <v/>
      </c>
      <c r="BY35" s="15" t="str">
        <f>IF(BY$1+$A35&lt;1950,"",SUM('longitudinális lx'!BY35:BY$112)/'longitudinális lx'!BY35-0.5)</f>
        <v/>
      </c>
      <c r="BZ35" s="15" t="str">
        <f>IF(BZ$1+$A35&lt;1950,"",SUM('longitudinális lx'!BZ35:BZ$112)/'longitudinális lx'!BZ35-0.5)</f>
        <v/>
      </c>
      <c r="CA35" s="15">
        <f>IF(CA$1+$A35&lt;1950,"",SUM('longitudinális lx'!CA35:CA$112)/'longitudinális lx'!CA35-0.5)</f>
        <v>43.173030916332692</v>
      </c>
      <c r="CB35" s="15">
        <f>IF(CB$1+$A35&lt;1950,"",SUM('longitudinális lx'!CB35:CB$112)/'longitudinális lx'!CB35-0.5)</f>
        <v>43.5392537610227</v>
      </c>
      <c r="CC35" s="15">
        <f>IF(CC$1+$A35&lt;1950,"",SUM('longitudinális lx'!CC35:CC$112)/'longitudinális lx'!CC35-0.5)</f>
        <v>44.586671497081078</v>
      </c>
      <c r="CD35" s="15">
        <f>IF(CD$1+$A35&lt;1950,"",SUM('longitudinális lx'!CD35:CD$112)/'longitudinális lx'!CD35-0.5)</f>
        <v>42.62790973566247</v>
      </c>
      <c r="CE35" s="15">
        <f>IF(CE$1+$A35&lt;1950,"",SUM('longitudinális lx'!CE35:CE$112)/'longitudinális lx'!CE35-0.5)</f>
        <v>43.930426530096476</v>
      </c>
      <c r="CF35" s="15">
        <f>IF(CF$1+$A35&lt;1950,"",SUM('longitudinális lx'!CF35:CF$112)/'longitudinális lx'!CF35-0.5)</f>
        <v>43.534630011928463</v>
      </c>
      <c r="CG35" s="15">
        <f>IF(CG$1+$A35&lt;1950,"",SUM('longitudinális lx'!CG35:CG$112)/'longitudinális lx'!CG35-0.5)</f>
        <v>43.980741985068761</v>
      </c>
      <c r="CH35" s="15">
        <f>IF(CH$1+$A35&lt;1950,"",SUM('longitudinális lx'!CH35:CH$112)/'longitudinális lx'!CH35-0.5)</f>
        <v>43.928749237177463</v>
      </c>
      <c r="CI35" s="15">
        <f>IF(CI$1+$A35&lt;1950,"",SUM('longitudinális lx'!CI35:CI$112)/'longitudinális lx'!CI35-0.5)</f>
        <v>44.241942949984534</v>
      </c>
      <c r="CJ35" s="15">
        <f>IF(CJ$1+$A35&lt;1950,"",SUM('longitudinális lx'!CJ35:CJ$112)/'longitudinális lx'!CJ35-0.5)</f>
        <v>44.184379960532389</v>
      </c>
      <c r="CK35" s="15">
        <f>IF(CK$1+$A35&lt;1950,"",SUM('longitudinális lx'!CK35:CK$112)/'longitudinális lx'!CK35-0.5)</f>
        <v>44.200889932500267</v>
      </c>
      <c r="CL35" s="15">
        <f>IF(CL$1+$A35&lt;1950,"",SUM('longitudinális lx'!CL35:CL$112)/'longitudinális lx'!CL35-0.5)</f>
        <v>44.524557596360069</v>
      </c>
      <c r="CM35" s="15">
        <f>IF(CM$1+$A35&lt;1950,"",SUM('longitudinális lx'!CM35:CM$112)/'longitudinális lx'!CM35-0.5)</f>
        <v>44.60439197821777</v>
      </c>
      <c r="CN35" s="15">
        <f>IF(CN$1+$A35&lt;1950,"",SUM('longitudinális lx'!CN35:CN$112)/'longitudinális lx'!CN35-0.5)</f>
        <v>44.713555555288444</v>
      </c>
      <c r="CO35" s="15">
        <f>IF(CO$1+$A35&lt;1950,"",SUM('longitudinális lx'!CO35:CO$112)/'longitudinális lx'!CO35-0.5)</f>
        <v>44.707978137032718</v>
      </c>
      <c r="CP35" s="15">
        <f>IF(CP$1+$A35&lt;1950,"",SUM('longitudinális lx'!CP35:CP$112)/'longitudinális lx'!CP35-0.5)</f>
        <v>45.006102519826676</v>
      </c>
      <c r="CQ35" s="15">
        <f>IF(CQ$1+$A35&lt;1950,"",SUM('longitudinális lx'!CQ35:CQ$112)/'longitudinális lx'!CQ35-0.5)</f>
        <v>45.078296985454479</v>
      </c>
      <c r="CR35" s="15">
        <f>IF(CR$1+$A35&lt;1950,"",SUM('longitudinális lx'!CR35:CR$112)/'longitudinális lx'!CR35-0.5)</f>
        <v>45.156501256238329</v>
      </c>
      <c r="CS35" s="15">
        <f>IF(CS$1+$A35&lt;1950,"",SUM('longitudinális lx'!CS35:CS$112)/'longitudinális lx'!CS35-0.5)</f>
        <v>45.19365321043535</v>
      </c>
      <c r="CT35" s="15">
        <f>IF(CT$1+$A35&lt;1950,"",SUM('longitudinális lx'!CT35:CT$112)/'longitudinális lx'!CT35-0.5)</f>
        <v>45.490946285797214</v>
      </c>
      <c r="CU35" s="15">
        <f>IF(CU$1+$A35&lt;1950,"",SUM('longitudinális lx'!CU35:CU$112)/'longitudinális lx'!CU35-0.5)</f>
        <v>45.524135290703491</v>
      </c>
      <c r="CV35" s="15">
        <f>IF(CV$1+$A35&lt;1950,"",SUM('longitudinális lx'!CV35:CV$112)/'longitudinális lx'!CV35-0.5)</f>
        <v>45.581839684356169</v>
      </c>
      <c r="CW35" s="15">
        <f>IF(CW$1+$A35&lt;1950,"",SUM('longitudinális lx'!CW35:CW$112)/'longitudinális lx'!CW35-0.5)</f>
        <v>45.668400897121977</v>
      </c>
      <c r="CX35" s="15">
        <f>IF(CX$1+$A35&lt;1950,"",SUM('longitudinális lx'!CX35:CX$112)/'longitudinális lx'!CX35-0.5)</f>
        <v>45.856552293774662</v>
      </c>
      <c r="CY35" s="15">
        <f>IF(CY$1+$A35&lt;1950,"",SUM('longitudinális lx'!CY35:CY$112)/'longitudinális lx'!CY35-0.5)</f>
        <v>45.969487525390555</v>
      </c>
      <c r="CZ35" s="15">
        <f>IF(CZ$1+$A35&lt;1950,"",SUM('longitudinális lx'!CZ35:CZ$112)/'longitudinális lx'!CZ35-0.5)</f>
        <v>46.029692788831404</v>
      </c>
      <c r="DA35" s="15">
        <f>IF(DA$1+$A35&lt;1950,"",SUM('longitudinális lx'!DA35:DA$112)/'longitudinális lx'!DA35-0.5)</f>
        <v>46.124331052903123</v>
      </c>
      <c r="DB35" s="15">
        <f>IF(DB$1+$A35&lt;1950,"",SUM('longitudinális lx'!DB35:DB$112)/'longitudinális lx'!DB35-0.5)</f>
        <v>45.915678152386661</v>
      </c>
      <c r="DC35" s="15">
        <f>IF(DC$1+$A35&lt;1950,"",SUM('longitudinális lx'!DC35:DC$112)/'longitudinális lx'!DC35-0.5)</f>
        <v>46.145106376495782</v>
      </c>
      <c r="DD35" s="15">
        <f>IF(DD$1+$A35&lt;1950,"",SUM('longitudinális lx'!DD35:DD$112)/'longitudinális lx'!DD35-0.5)</f>
        <v>46.281527322946062</v>
      </c>
      <c r="DE35" s="15">
        <f>IF(DE$1+$A35&lt;1950,"",SUM('longitudinális lx'!DE35:DE$112)/'longitudinális lx'!DE35-0.5)</f>
        <v>46.263269886555989</v>
      </c>
      <c r="DF35" s="15">
        <f>IF(DF$1+$A35&lt;1950,"",SUM('longitudinális lx'!DF35:DF$112)/'longitudinális lx'!DF35-0.5)</f>
        <v>46.303646606639255</v>
      </c>
      <c r="DG35" s="15">
        <f>IF(DG$1+$A35&lt;1950,"",SUM('longitudinális lx'!DG35:DG$112)/'longitudinális lx'!DG35-0.5)</f>
        <v>46.343237359950173</v>
      </c>
      <c r="DH35" s="15">
        <f>SUM('longitudinális lx'!DH35:DH$112)/'longitudinális lx'!DH35-0.5</f>
        <v>46.27215278604379</v>
      </c>
      <c r="DI35" s="15">
        <f>SUM('longitudinális lx'!DI35:DI$112)/'longitudinális lx'!DI35-0.5</f>
        <v>46.44528440755122</v>
      </c>
      <c r="DJ35" s="15">
        <f>SUM('longitudinális lx'!DJ35:DJ$112)/'longitudinális lx'!DJ35-0.5</f>
        <v>46.498811037883669</v>
      </c>
      <c r="DK35" s="15">
        <f>SUM('longitudinális lx'!DK35:DK$112)/'longitudinális lx'!DK35-0.5</f>
        <v>46.46741968024994</v>
      </c>
      <c r="DL35" s="15">
        <f>SUM('longitudinális lx'!DL35:DL$112)/'longitudinális lx'!DL35-0.5</f>
        <v>46.538661943271116</v>
      </c>
      <c r="DM35" s="15">
        <f>SUM('longitudinális lx'!DM35:DM$112)/'longitudinális lx'!DM35-0.5</f>
        <v>46.537727354791798</v>
      </c>
      <c r="DN35" s="15">
        <f>SUM('longitudinális lx'!DN35:DN$112)/'longitudinális lx'!DN35-0.5</f>
        <v>46.681196945143263</v>
      </c>
      <c r="DO35" s="15">
        <f>SUM('longitudinális lx'!DO35:DO$112)/'longitudinális lx'!DO35-0.5</f>
        <v>46.707402742150116</v>
      </c>
      <c r="DP35" s="15">
        <f>SUM('longitudinális lx'!DP35:DP$112)/'longitudinális lx'!DP35-0.5</f>
        <v>46.77709397586105</v>
      </c>
      <c r="DQ35" s="15">
        <f>SUM('longitudinális lx'!DQ35:DQ$112)/'longitudinális lx'!DQ35-0.5</f>
        <v>46.805579579723812</v>
      </c>
      <c r="DR35" s="15">
        <f>SUM('longitudinális lx'!DR35:DR$112)/'longitudinális lx'!DR35-0.5</f>
        <v>46.952131677372272</v>
      </c>
      <c r="DS35" s="15">
        <f>SUM('longitudinális lx'!DS35:DS$112)/'longitudinális lx'!DS35-0.5</f>
        <v>47.04674829042542</v>
      </c>
      <c r="DT35" s="15">
        <f>SUM('longitudinális lx'!DT35:DT$112)/'longitudinális lx'!DT35-0.5</f>
        <v>47.09411488781474</v>
      </c>
      <c r="DU35" s="15">
        <f>SUM('longitudinális lx'!DU35:DU$112)/'longitudinális lx'!DU35-0.5</f>
        <v>47.187801712944875</v>
      </c>
      <c r="DV35" s="15">
        <f>SUM('longitudinális lx'!DV35:DV$112)/'longitudinális lx'!DV35-0.5</f>
        <v>47.189176701997532</v>
      </c>
      <c r="DW35" s="15">
        <f>SUM('longitudinális lx'!DW35:DW$112)/'longitudinális lx'!DW35-0.5</f>
        <v>47.255879229890354</v>
      </c>
      <c r="DX35" s="15">
        <f>SUM('longitudinális lx'!DX35:DX$112)/'longitudinális lx'!DX35-0.5</f>
        <v>47.310254117027412</v>
      </c>
      <c r="DY35" s="15">
        <f>SUM('longitudinális lx'!DY35:DY$112)/'longitudinális lx'!DY35-0.5</f>
        <v>47.352303422645413</v>
      </c>
      <c r="DZ35" s="15">
        <f>SUM('longitudinális lx'!DZ35:DZ$112)/'longitudinális lx'!DZ35-0.5</f>
        <v>47.374015134533373</v>
      </c>
      <c r="EA35" s="15">
        <f>SUM('longitudinális lx'!EA35:EA$112)/'longitudinális lx'!EA35-0.5</f>
        <v>47.437693659738066</v>
      </c>
      <c r="EB35" s="15">
        <f>SUM('longitudinális lx'!EB35:EB$112)/'longitudinális lx'!EB35-0.5</f>
        <v>47.434106615299598</v>
      </c>
      <c r="EC35" s="15">
        <f>SUM('longitudinális lx'!EC35:EC$112)/'longitudinális lx'!EC35-0.5</f>
        <v>47.441136166071409</v>
      </c>
      <c r="ED35" s="15">
        <f>SUM('longitudinális lx'!ED35:ED$112)/'longitudinális lx'!ED35-0.5</f>
        <v>47.483874532667102</v>
      </c>
      <c r="EE35" s="15">
        <f>SUM('longitudinális lx'!EE35:EE$112)/'longitudinális lx'!EE35-0.5</f>
        <v>47.496458353584849</v>
      </c>
      <c r="EF35" s="15">
        <f>SUM('longitudinális lx'!EF35:EF$112)/'longitudinális lx'!EF35-0.5</f>
        <v>47.511485279754332</v>
      </c>
      <c r="EG35" s="15">
        <f>SUM('longitudinális lx'!EG35:EG$112)/'longitudinális lx'!EG35-0.5</f>
        <v>47.537653411650226</v>
      </c>
      <c r="EH35" s="15">
        <f>SUM('longitudinális lx'!EH35:EH$112)/'longitudinális lx'!EH35-0.5</f>
        <v>47.562739253168417</v>
      </c>
      <c r="EI35" s="15">
        <f>SUM('longitudinális lx'!EI35:EI$112)/'longitudinális lx'!EI35-0.5</f>
        <v>47.575744243145508</v>
      </c>
      <c r="EJ35" s="15">
        <f>SUM('longitudinális lx'!EJ35:EJ$112)/'longitudinális lx'!EJ35-0.5</f>
        <v>47.588905186775186</v>
      </c>
      <c r="EK35" s="15">
        <f>SUM('longitudinális lx'!EK35:EK$112)/'longitudinális lx'!EK35-0.5</f>
        <v>47.599875942352455</v>
      </c>
      <c r="EL35" s="15">
        <f>SUM('longitudinális lx'!EL35:EL$112)/'longitudinális lx'!EL35-0.5</f>
        <v>47.60881317038978</v>
      </c>
      <c r="EM35" s="15">
        <f>SUM('longitudinális lx'!EM35:EM$112)/'longitudinális lx'!EM35-0.5</f>
        <v>47.615941458328251</v>
      </c>
      <c r="EN35" s="15">
        <f>SUM('longitudinális lx'!EN35:EN$112)/'longitudinális lx'!EN35-0.5</f>
        <v>47.621423075798795</v>
      </c>
      <c r="EO35" s="15">
        <f>SUM('longitudinális lx'!EO35:EO$112)/'longitudinális lx'!EO35-0.5</f>
        <v>47.625436386176887</v>
      </c>
      <c r="EP35" s="15">
        <f>SUM('longitudinális lx'!EP35:EP$112)/'longitudinális lx'!EP35-0.5</f>
        <v>47.628197578861133</v>
      </c>
      <c r="EQ35" s="15">
        <f>SUM('longitudinális lx'!EQ35:EQ$112)/'longitudinális lx'!EQ35-0.5</f>
        <v>47.629887011314494</v>
      </c>
      <c r="ER35" s="15">
        <f>SUM('longitudinális lx'!ER35:ER$112)/'longitudinális lx'!ER35-0.5</f>
        <v>47.630681162075696</v>
      </c>
      <c r="ES35" s="15">
        <f>SUM('longitudinális lx'!ES35:ES$112)/'longitudinális lx'!ES35-0.5</f>
        <v>47.630681162075703</v>
      </c>
      <c r="ET35" s="15">
        <f>SUM('longitudinális lx'!ET35:ET$112)/'longitudinális lx'!ET35-0.5</f>
        <v>47.630681162075682</v>
      </c>
      <c r="EU35" s="15">
        <f>SUM('longitudinális lx'!EU35:EU$112)/'longitudinális lx'!EU35-0.5</f>
        <v>47.630681162075668</v>
      </c>
      <c r="EV35" s="15">
        <f>SUM('longitudinális lx'!EV35:EV$112)/'longitudinális lx'!EV35-0.5</f>
        <v>47.630681162075703</v>
      </c>
      <c r="EW35" s="15">
        <f>SUM('longitudinális lx'!EW35:EW$112)/'longitudinális lx'!EW35-0.5</f>
        <v>47.630681162075703</v>
      </c>
      <c r="EX35" s="15">
        <f>SUM('longitudinális lx'!EX35:EX$112)/'longitudinális lx'!EX35-0.5</f>
        <v>47.630681162075689</v>
      </c>
      <c r="EY35" s="15">
        <f>SUM('longitudinális lx'!EY35:EY$112)/'longitudinális lx'!EY35-0.5</f>
        <v>47.630681162075668</v>
      </c>
      <c r="EZ35" s="15">
        <f>SUM('longitudinális lx'!EZ35:EZ$112)/'longitudinális lx'!EZ35-0.5</f>
        <v>47.630681162075675</v>
      </c>
      <c r="FA35" s="15">
        <f>SUM('longitudinális lx'!FA35:FA$112)/'longitudinális lx'!FA35-0.5</f>
        <v>47.630681162075653</v>
      </c>
      <c r="FB35" s="15">
        <f>SUM('longitudinális lx'!FB35:FB$112)/'longitudinális lx'!FB35-0.5</f>
        <v>47.630681162075703</v>
      </c>
      <c r="FC35" s="15">
        <f>SUM('longitudinális lx'!FC35:FC$112)/'longitudinális lx'!FC35-0.5</f>
        <v>47.630681162075682</v>
      </c>
      <c r="FD35" s="15">
        <f>SUM('longitudinális lx'!FD35:FD$112)/'longitudinális lx'!FD35-0.5</f>
        <v>47.630681162075689</v>
      </c>
      <c r="FE35" s="15">
        <f>SUM('longitudinális lx'!FE35:FE$112)/'longitudinális lx'!FE35-0.5</f>
        <v>47.630681162075682</v>
      </c>
      <c r="FF35" s="15">
        <f>SUM('longitudinális lx'!FF35:FF$112)/'longitudinális lx'!FF35-0.5</f>
        <v>47.630681162075703</v>
      </c>
      <c r="FG35" s="15">
        <f>SUM('longitudinális lx'!FG35:FG$112)/'longitudinális lx'!FG35-0.5</f>
        <v>47.630681162075682</v>
      </c>
      <c r="FH35" s="15">
        <f>SUM('longitudinális lx'!FH35:FH$112)/'longitudinális lx'!FH35-0.5</f>
        <v>47.630681162075696</v>
      </c>
      <c r="FI35" s="15">
        <f>SUM('longitudinális lx'!FI35:FI$112)/'longitudinális lx'!FI35-0.5</f>
        <v>47.630681162075689</v>
      </c>
      <c r="FJ35" s="15">
        <f>SUM('longitudinális lx'!FJ35:FJ$112)/'longitudinális lx'!FJ35-0.5</f>
        <v>47.630681162075675</v>
      </c>
      <c r="FK35" s="15">
        <f>SUM('longitudinális lx'!FK35:FK$112)/'longitudinális lx'!FK35-0.5</f>
        <v>47.63068116207571</v>
      </c>
      <c r="FL35" s="15">
        <f>SUM('longitudinális lx'!FL35:FL$112)/'longitudinális lx'!FL35-0.5</f>
        <v>47.630681162075696</v>
      </c>
      <c r="FM35" s="15">
        <f>SUM('longitudinális lx'!FM35:FM$112)/'longitudinális lx'!FM35-0.5</f>
        <v>47.630681162075668</v>
      </c>
      <c r="FN35" s="15">
        <f>SUM('longitudinális lx'!FN35:FN$112)/'longitudinális lx'!FN35-0.5</f>
        <v>47.630681162075696</v>
      </c>
      <c r="FO35" s="15">
        <f>SUM('longitudinális lx'!FO35:FO$112)/'longitudinális lx'!FO35-0.5</f>
        <v>47.630681162075668</v>
      </c>
      <c r="FP35" s="15">
        <f>SUM('longitudinális lx'!FP35:FP$112)/'longitudinális lx'!FP35-0.5</f>
        <v>47.630681162075689</v>
      </c>
      <c r="FQ35" s="15">
        <f>SUM('longitudinális lx'!FQ35:FQ$112)/'longitudinális lx'!FQ35-0.5</f>
        <v>47.630681162075689</v>
      </c>
      <c r="FR35" s="15">
        <f>SUM('longitudinális lx'!FR35:FR$112)/'longitudinális lx'!FR35-0.5</f>
        <v>47.630681162075696</v>
      </c>
      <c r="FS35" s="15">
        <f>SUM('longitudinális lx'!FS35:FS$112)/'longitudinális lx'!FS35-0.5</f>
        <v>47.630681162075703</v>
      </c>
      <c r="FT35" s="15">
        <f>SUM('longitudinális lx'!FT35:FT$112)/'longitudinális lx'!FT35-0.5</f>
        <v>47.630681162075668</v>
      </c>
      <c r="FU35" s="15">
        <f>SUM('longitudinális lx'!FU35:FU$112)/'longitudinális lx'!FU35-0.5</f>
        <v>47.630681162075689</v>
      </c>
      <c r="FV35" s="15">
        <f>SUM('longitudinális lx'!FV35:FV$112)/'longitudinális lx'!FV35-0.5</f>
        <v>47.630681162075668</v>
      </c>
      <c r="FW35" s="15">
        <f>SUM('longitudinális lx'!FW35:FW$112)/'longitudinális lx'!FW35-0.5</f>
        <v>47.630681162075689</v>
      </c>
      <c r="FX35" s="15">
        <f>SUM('longitudinális lx'!FX35:FX$112)/'longitudinális lx'!FX35-0.5</f>
        <v>47.63068116207566</v>
      </c>
      <c r="FY35" s="15">
        <f>SUM('longitudinális lx'!FY35:FY$112)/'longitudinális lx'!FY35-0.5</f>
        <v>47.630681162075675</v>
      </c>
    </row>
    <row r="36" spans="1:181" x14ac:dyDescent="0.25">
      <c r="A36" s="13">
        <v>34</v>
      </c>
      <c r="B36" s="15" t="str">
        <f>IF(B$1+$A36&lt;1950,"",SUM('longitudinális lx'!B36:B$112)/'longitudinális lx'!B36-0.5)</f>
        <v/>
      </c>
      <c r="C36" s="15" t="str">
        <f>IF(C$1+$A36&lt;1950,"",SUM('longitudinális lx'!C36:C$112)/'longitudinális lx'!C36-0.5)</f>
        <v/>
      </c>
      <c r="D36" s="15" t="str">
        <f>IF(D$1+$A36&lt;1950,"",SUM('longitudinális lx'!D36:D$112)/'longitudinális lx'!D36-0.5)</f>
        <v/>
      </c>
      <c r="E36" s="15" t="str">
        <f>IF(E$1+$A36&lt;1950,"",SUM('longitudinális lx'!E36:E$112)/'longitudinális lx'!E36-0.5)</f>
        <v/>
      </c>
      <c r="F36" s="15" t="str">
        <f>IF(F$1+$A36&lt;1950,"",SUM('longitudinális lx'!F36:F$112)/'longitudinális lx'!F36-0.5)</f>
        <v/>
      </c>
      <c r="G36" s="15" t="str">
        <f>IF(G$1+$A36&lt;1950,"",SUM('longitudinális lx'!G36:G$112)/'longitudinális lx'!G36-0.5)</f>
        <v/>
      </c>
      <c r="H36" s="15" t="str">
        <f>IF(H$1+$A36&lt;1950,"",SUM('longitudinális lx'!H36:H$112)/'longitudinális lx'!H36-0.5)</f>
        <v/>
      </c>
      <c r="I36" s="15" t="str">
        <f>IF(I$1+$A36&lt;1950,"",SUM('longitudinális lx'!I36:I$112)/'longitudinális lx'!I36-0.5)</f>
        <v/>
      </c>
      <c r="J36" s="15" t="str">
        <f>IF(J$1+$A36&lt;1950,"",SUM('longitudinális lx'!J36:J$112)/'longitudinális lx'!J36-0.5)</f>
        <v/>
      </c>
      <c r="K36" s="15" t="str">
        <f>IF(K$1+$A36&lt;1950,"",SUM('longitudinális lx'!K36:K$112)/'longitudinális lx'!K36-0.5)</f>
        <v/>
      </c>
      <c r="L36" s="15" t="str">
        <f>IF(L$1+$A36&lt;1950,"",SUM('longitudinális lx'!L36:L$112)/'longitudinális lx'!L36-0.5)</f>
        <v/>
      </c>
      <c r="M36" s="15" t="str">
        <f>IF(M$1+$A36&lt;1950,"",SUM('longitudinális lx'!M36:M$112)/'longitudinális lx'!M36-0.5)</f>
        <v/>
      </c>
      <c r="N36" s="15" t="str">
        <f>IF(N$1+$A36&lt;1950,"",SUM('longitudinális lx'!N36:N$112)/'longitudinális lx'!N36-0.5)</f>
        <v/>
      </c>
      <c r="O36" s="15" t="str">
        <f>IF(O$1+$A36&lt;1950,"",SUM('longitudinális lx'!O36:O$112)/'longitudinális lx'!O36-0.5)</f>
        <v/>
      </c>
      <c r="P36" s="15" t="str">
        <f>IF(P$1+$A36&lt;1950,"",SUM('longitudinális lx'!P36:P$112)/'longitudinális lx'!P36-0.5)</f>
        <v/>
      </c>
      <c r="Q36" s="15" t="str">
        <f>IF(Q$1+$A36&lt;1950,"",SUM('longitudinális lx'!Q36:Q$112)/'longitudinális lx'!Q36-0.5)</f>
        <v/>
      </c>
      <c r="R36" s="15" t="str">
        <f>IF(R$1+$A36&lt;1950,"",SUM('longitudinális lx'!R36:R$112)/'longitudinális lx'!R36-0.5)</f>
        <v/>
      </c>
      <c r="S36" s="15" t="str">
        <f>IF(S$1+$A36&lt;1950,"",SUM('longitudinális lx'!S36:S$112)/'longitudinális lx'!S36-0.5)</f>
        <v/>
      </c>
      <c r="T36" s="15" t="str">
        <f>IF(T$1+$A36&lt;1950,"",SUM('longitudinális lx'!T36:T$112)/'longitudinális lx'!T36-0.5)</f>
        <v/>
      </c>
      <c r="U36" s="15" t="str">
        <f>IF(U$1+$A36&lt;1950,"",SUM('longitudinális lx'!U36:U$112)/'longitudinális lx'!U36-0.5)</f>
        <v/>
      </c>
      <c r="V36" s="15" t="str">
        <f>IF(V$1+$A36&lt;1950,"",SUM('longitudinális lx'!V36:V$112)/'longitudinális lx'!V36-0.5)</f>
        <v/>
      </c>
      <c r="W36" s="15" t="str">
        <f>IF(W$1+$A36&lt;1950,"",SUM('longitudinális lx'!W36:W$112)/'longitudinális lx'!W36-0.5)</f>
        <v/>
      </c>
      <c r="X36" s="15" t="str">
        <f>IF(X$1+$A36&lt;1950,"",SUM('longitudinális lx'!X36:X$112)/'longitudinális lx'!X36-0.5)</f>
        <v/>
      </c>
      <c r="Y36" s="15" t="str">
        <f>IF(Y$1+$A36&lt;1950,"",SUM('longitudinális lx'!Y36:Y$112)/'longitudinális lx'!Y36-0.5)</f>
        <v/>
      </c>
      <c r="Z36" s="15" t="str">
        <f>IF(Z$1+$A36&lt;1950,"",SUM('longitudinális lx'!Z36:Z$112)/'longitudinális lx'!Z36-0.5)</f>
        <v/>
      </c>
      <c r="AA36" s="15" t="str">
        <f>IF(AA$1+$A36&lt;1950,"",SUM('longitudinális lx'!AA36:AA$112)/'longitudinális lx'!AA36-0.5)</f>
        <v/>
      </c>
      <c r="AB36" s="15" t="str">
        <f>IF(AB$1+$A36&lt;1950,"",SUM('longitudinális lx'!AB36:AB$112)/'longitudinális lx'!AB36-0.5)</f>
        <v/>
      </c>
      <c r="AC36" s="15" t="str">
        <f>IF(AC$1+$A36&lt;1950,"",SUM('longitudinális lx'!AC36:AC$112)/'longitudinális lx'!AC36-0.5)</f>
        <v/>
      </c>
      <c r="AD36" s="15" t="str">
        <f>IF(AD$1+$A36&lt;1950,"",SUM('longitudinális lx'!AD36:AD$112)/'longitudinális lx'!AD36-0.5)</f>
        <v/>
      </c>
      <c r="AE36" s="15" t="str">
        <f>IF(AE$1+$A36&lt;1950,"",SUM('longitudinális lx'!AE36:AE$112)/'longitudinális lx'!AE36-0.5)</f>
        <v/>
      </c>
      <c r="AF36" s="15" t="str">
        <f>IF(AF$1+$A36&lt;1950,"",SUM('longitudinális lx'!AF36:AF$112)/'longitudinális lx'!AF36-0.5)</f>
        <v/>
      </c>
      <c r="AG36" s="15" t="str">
        <f>IF(AG$1+$A36&lt;1950,"",SUM('longitudinális lx'!AG36:AG$112)/'longitudinális lx'!AG36-0.5)</f>
        <v/>
      </c>
      <c r="AH36" s="15" t="str">
        <f>IF(AH$1+$A36&lt;1950,"",SUM('longitudinális lx'!AH36:AH$112)/'longitudinális lx'!AH36-0.5)</f>
        <v/>
      </c>
      <c r="AI36" s="15" t="str">
        <f>IF(AI$1+$A36&lt;1950,"",SUM('longitudinális lx'!AI36:AI$112)/'longitudinális lx'!AI36-0.5)</f>
        <v/>
      </c>
      <c r="AJ36" s="15" t="str">
        <f>IF(AJ$1+$A36&lt;1950,"",SUM('longitudinális lx'!AJ36:AJ$112)/'longitudinális lx'!AJ36-0.5)</f>
        <v/>
      </c>
      <c r="AK36" s="15" t="str">
        <f>IF(AK$1+$A36&lt;1950,"",SUM('longitudinális lx'!AK36:AK$112)/'longitudinális lx'!AK36-0.5)</f>
        <v/>
      </c>
      <c r="AL36" s="15" t="str">
        <f>IF(AL$1+$A36&lt;1950,"",SUM('longitudinális lx'!AL36:AL$112)/'longitudinális lx'!AL36-0.5)</f>
        <v/>
      </c>
      <c r="AM36" s="15" t="str">
        <f>IF(AM$1+$A36&lt;1950,"",SUM('longitudinális lx'!AM36:AM$112)/'longitudinális lx'!AM36-0.5)</f>
        <v/>
      </c>
      <c r="AN36" s="15" t="str">
        <f>IF(AN$1+$A36&lt;1950,"",SUM('longitudinális lx'!AN36:AN$112)/'longitudinális lx'!AN36-0.5)</f>
        <v/>
      </c>
      <c r="AO36" s="15" t="str">
        <f>IF(AO$1+$A36&lt;1950,"",SUM('longitudinális lx'!AO36:AO$112)/'longitudinális lx'!AO36-0.5)</f>
        <v/>
      </c>
      <c r="AP36" s="15" t="str">
        <f>IF(AP$1+$A36&lt;1950,"",SUM('longitudinális lx'!AP36:AP$112)/'longitudinális lx'!AP36-0.5)</f>
        <v/>
      </c>
      <c r="AQ36" s="15" t="str">
        <f>IF(AQ$1+$A36&lt;1950,"",SUM('longitudinális lx'!AQ36:AQ$112)/'longitudinális lx'!AQ36-0.5)</f>
        <v/>
      </c>
      <c r="AR36" s="15" t="str">
        <f>IF(AR$1+$A36&lt;1950,"",SUM('longitudinális lx'!AR36:AR$112)/'longitudinális lx'!AR36-0.5)</f>
        <v/>
      </c>
      <c r="AS36" s="15" t="str">
        <f>IF(AS$1+$A36&lt;1950,"",SUM('longitudinális lx'!AS36:AS$112)/'longitudinális lx'!AS36-0.5)</f>
        <v/>
      </c>
      <c r="AT36" s="15" t="str">
        <f>IF(AT$1+$A36&lt;1950,"",SUM('longitudinális lx'!AT36:AT$112)/'longitudinális lx'!AT36-0.5)</f>
        <v/>
      </c>
      <c r="AU36" s="15" t="str">
        <f>IF(AU$1+$A36&lt;1950,"",SUM('longitudinális lx'!AU36:AU$112)/'longitudinális lx'!AU36-0.5)</f>
        <v/>
      </c>
      <c r="AV36" s="15" t="str">
        <f>IF(AV$1+$A36&lt;1950,"",SUM('longitudinális lx'!AV36:AV$112)/'longitudinális lx'!AV36-0.5)</f>
        <v/>
      </c>
      <c r="AW36" s="15" t="str">
        <f>IF(AW$1+$A36&lt;1950,"",SUM('longitudinális lx'!AW36:AW$112)/'longitudinális lx'!AW36-0.5)</f>
        <v/>
      </c>
      <c r="AX36" s="15" t="str">
        <f>IF(AX$1+$A36&lt;1950,"",SUM('longitudinális lx'!AX36:AX$112)/'longitudinális lx'!AX36-0.5)</f>
        <v/>
      </c>
      <c r="AY36" s="15" t="str">
        <f>IF(AY$1+$A36&lt;1950,"",SUM('longitudinális lx'!AY36:AY$112)/'longitudinális lx'!AY36-0.5)</f>
        <v/>
      </c>
      <c r="AZ36" s="15" t="str">
        <f>IF(AZ$1+$A36&lt;1950,"",SUM('longitudinális lx'!AZ36:AZ$112)/'longitudinális lx'!AZ36-0.5)</f>
        <v/>
      </c>
      <c r="BA36" s="15" t="str">
        <f>IF(BA$1+$A36&lt;1950,"",SUM('longitudinális lx'!BA36:BA$112)/'longitudinális lx'!BA36-0.5)</f>
        <v/>
      </c>
      <c r="BB36" s="15" t="str">
        <f>IF(BB$1+$A36&lt;1950,"",SUM('longitudinális lx'!BB36:BB$112)/'longitudinális lx'!BB36-0.5)</f>
        <v/>
      </c>
      <c r="BC36" s="15" t="str">
        <f>IF(BC$1+$A36&lt;1950,"",SUM('longitudinális lx'!BC36:BC$112)/'longitudinális lx'!BC36-0.5)</f>
        <v/>
      </c>
      <c r="BD36" s="15" t="str">
        <f>IF(BD$1+$A36&lt;1950,"",SUM('longitudinális lx'!BD36:BD$112)/'longitudinális lx'!BD36-0.5)</f>
        <v/>
      </c>
      <c r="BE36" s="15" t="str">
        <f>IF(BE$1+$A36&lt;1950,"",SUM('longitudinális lx'!BE36:BE$112)/'longitudinális lx'!BE36-0.5)</f>
        <v/>
      </c>
      <c r="BF36" s="15" t="str">
        <f>IF(BF$1+$A36&lt;1950,"",SUM('longitudinális lx'!BF36:BF$112)/'longitudinális lx'!BF36-0.5)</f>
        <v/>
      </c>
      <c r="BG36" s="15" t="str">
        <f>IF(BG$1+$A36&lt;1950,"",SUM('longitudinális lx'!BG36:BG$112)/'longitudinális lx'!BG36-0.5)</f>
        <v/>
      </c>
      <c r="BH36" s="15" t="str">
        <f>IF(BH$1+$A36&lt;1950,"",SUM('longitudinális lx'!BH36:BH$112)/'longitudinális lx'!BH36-0.5)</f>
        <v/>
      </c>
      <c r="BI36" s="15" t="str">
        <f>IF(BI$1+$A36&lt;1950,"",SUM('longitudinális lx'!BI36:BI$112)/'longitudinális lx'!BI36-0.5)</f>
        <v/>
      </c>
      <c r="BJ36" s="15" t="str">
        <f>IF(BJ$1+$A36&lt;1950,"",SUM('longitudinális lx'!BJ36:BJ$112)/'longitudinális lx'!BJ36-0.5)</f>
        <v/>
      </c>
      <c r="BK36" s="15" t="str">
        <f>IF(BK$1+$A36&lt;1950,"",SUM('longitudinális lx'!BK36:BK$112)/'longitudinális lx'!BK36-0.5)</f>
        <v/>
      </c>
      <c r="BL36" s="15" t="str">
        <f>IF(BL$1+$A36&lt;1950,"",SUM('longitudinális lx'!BL36:BL$112)/'longitudinális lx'!BL36-0.5)</f>
        <v/>
      </c>
      <c r="BM36" s="15" t="str">
        <f>IF(BM$1+$A36&lt;1950,"",SUM('longitudinális lx'!BM36:BM$112)/'longitudinális lx'!BM36-0.5)</f>
        <v/>
      </c>
      <c r="BN36" s="15" t="str">
        <f>IF(BN$1+$A36&lt;1950,"",SUM('longitudinális lx'!BN36:BN$112)/'longitudinális lx'!BN36-0.5)</f>
        <v/>
      </c>
      <c r="BO36" s="15" t="str">
        <f>IF(BO$1+$A36&lt;1950,"",SUM('longitudinális lx'!BO36:BO$112)/'longitudinális lx'!BO36-0.5)</f>
        <v/>
      </c>
      <c r="BP36" s="15" t="str">
        <f>IF(BP$1+$A36&lt;1950,"",SUM('longitudinális lx'!BP36:BP$112)/'longitudinális lx'!BP36-0.5)</f>
        <v/>
      </c>
      <c r="BQ36" s="15" t="str">
        <f>IF(BQ$1+$A36&lt;1950,"",SUM('longitudinális lx'!BQ36:BQ$112)/'longitudinális lx'!BQ36-0.5)</f>
        <v/>
      </c>
      <c r="BR36" s="15" t="str">
        <f>IF(BR$1+$A36&lt;1950,"",SUM('longitudinális lx'!BR36:BR$112)/'longitudinális lx'!BR36-0.5)</f>
        <v/>
      </c>
      <c r="BS36" s="15" t="str">
        <f>IF(BS$1+$A36&lt;1950,"",SUM('longitudinális lx'!BS36:BS$112)/'longitudinális lx'!BS36-0.5)</f>
        <v/>
      </c>
      <c r="BT36" s="15" t="str">
        <f>IF(BT$1+$A36&lt;1950,"",SUM('longitudinális lx'!BT36:BT$112)/'longitudinális lx'!BT36-0.5)</f>
        <v/>
      </c>
      <c r="BU36" s="15" t="str">
        <f>IF(BU$1+$A36&lt;1950,"",SUM('longitudinális lx'!BU36:BU$112)/'longitudinális lx'!BU36-0.5)</f>
        <v/>
      </c>
      <c r="BV36" s="15" t="str">
        <f>IF(BV$1+$A36&lt;1950,"",SUM('longitudinális lx'!BV36:BV$112)/'longitudinális lx'!BV36-0.5)</f>
        <v/>
      </c>
      <c r="BW36" s="15" t="str">
        <f>IF(BW$1+$A36&lt;1950,"",SUM('longitudinális lx'!BW36:BW$112)/'longitudinális lx'!BW36-0.5)</f>
        <v/>
      </c>
      <c r="BX36" s="15" t="str">
        <f>IF(BX$1+$A36&lt;1950,"",SUM('longitudinális lx'!BX36:BX$112)/'longitudinális lx'!BX36-0.5)</f>
        <v/>
      </c>
      <c r="BY36" s="15" t="str">
        <f>IF(BY$1+$A36&lt;1950,"",SUM('longitudinális lx'!BY36:BY$112)/'longitudinális lx'!BY36-0.5)</f>
        <v/>
      </c>
      <c r="BZ36" s="15">
        <f>IF(BZ$1+$A36&lt;1950,"",SUM('longitudinális lx'!BZ36:BZ$112)/'longitudinális lx'!BZ36-0.5)</f>
        <v>42.96852034310708</v>
      </c>
      <c r="CA36" s="15">
        <f>IF(CA$1+$A36&lt;1950,"",SUM('longitudinális lx'!CA36:CA$112)/'longitudinális lx'!CA36-0.5)</f>
        <v>42.257691144799395</v>
      </c>
      <c r="CB36" s="15">
        <f>IF(CB$1+$A36&lt;1950,"",SUM('longitudinális lx'!CB36:CB$112)/'longitudinális lx'!CB36-0.5)</f>
        <v>42.631555289341897</v>
      </c>
      <c r="CC36" s="15">
        <f>IF(CC$1+$A36&lt;1950,"",SUM('longitudinális lx'!CC36:CC$112)/'longitudinális lx'!CC36-0.5)</f>
        <v>43.663516014947078</v>
      </c>
      <c r="CD36" s="15">
        <f>IF(CD$1+$A36&lt;1950,"",SUM('longitudinális lx'!CD36:CD$112)/'longitudinális lx'!CD36-0.5)</f>
        <v>41.717410646232487</v>
      </c>
      <c r="CE36" s="15">
        <f>IF(CE$1+$A36&lt;1950,"",SUM('longitudinális lx'!CE36:CE$112)/'longitudinális lx'!CE36-0.5)</f>
        <v>43.002640914013746</v>
      </c>
      <c r="CF36" s="15">
        <f>IF(CF$1+$A36&lt;1950,"",SUM('longitudinális lx'!CF36:CF$112)/'longitudinális lx'!CF36-0.5)</f>
        <v>42.602732329008305</v>
      </c>
      <c r="CG36" s="15">
        <f>IF(CG$1+$A36&lt;1950,"",SUM('longitudinális lx'!CG36:CG$112)/'longitudinális lx'!CG36-0.5)</f>
        <v>43.054785119772383</v>
      </c>
      <c r="CH36" s="15">
        <f>IF(CH$1+$A36&lt;1950,"",SUM('longitudinális lx'!CH36:CH$112)/'longitudinális lx'!CH36-0.5)</f>
        <v>42.994861426545818</v>
      </c>
      <c r="CI36" s="15">
        <f>IF(CI$1+$A36&lt;1950,"",SUM('longitudinális lx'!CI36:CI$112)/'longitudinális lx'!CI36-0.5)</f>
        <v>43.310286997700956</v>
      </c>
      <c r="CJ36" s="15">
        <f>IF(CJ$1+$A36&lt;1950,"",SUM('longitudinális lx'!CJ36:CJ$112)/'longitudinális lx'!CJ36-0.5)</f>
        <v>43.236864197569474</v>
      </c>
      <c r="CK36" s="15">
        <f>IF(CK$1+$A36&lt;1950,"",SUM('longitudinális lx'!CK36:CK$112)/'longitudinális lx'!CK36-0.5)</f>
        <v>43.260842286432684</v>
      </c>
      <c r="CL36" s="15">
        <f>IF(CL$1+$A36&lt;1950,"",SUM('longitudinális lx'!CL36:CL$112)/'longitudinális lx'!CL36-0.5)</f>
        <v>43.588485900916389</v>
      </c>
      <c r="CM36" s="15">
        <f>IF(CM$1+$A36&lt;1950,"",SUM('longitudinális lx'!CM36:CM$112)/'longitudinális lx'!CM36-0.5)</f>
        <v>43.657822943979987</v>
      </c>
      <c r="CN36" s="15">
        <f>IF(CN$1+$A36&lt;1950,"",SUM('longitudinális lx'!CN36:CN$112)/'longitudinális lx'!CN36-0.5)</f>
        <v>43.774654578606921</v>
      </c>
      <c r="CO36" s="15">
        <f>IF(CO$1+$A36&lt;1950,"",SUM('longitudinális lx'!CO36:CO$112)/'longitudinális lx'!CO36-0.5)</f>
        <v>43.75400229942413</v>
      </c>
      <c r="CP36" s="15">
        <f>IF(CP$1+$A36&lt;1950,"",SUM('longitudinális lx'!CP36:CP$112)/'longitudinális lx'!CP36-0.5)</f>
        <v>44.043519075850391</v>
      </c>
      <c r="CQ36" s="15">
        <f>IF(CQ$1+$A36&lt;1950,"",SUM('longitudinális lx'!CQ36:CQ$112)/'longitudinális lx'!CQ36-0.5)</f>
        <v>44.115327707451684</v>
      </c>
      <c r="CR36" s="15">
        <f>IF(CR$1+$A36&lt;1950,"",SUM('longitudinális lx'!CR36:CR$112)/'longitudinális lx'!CR36-0.5)</f>
        <v>44.202544877462124</v>
      </c>
      <c r="CS36" s="15">
        <f>IF(CS$1+$A36&lt;1950,"",SUM('longitudinális lx'!CS36:CS$112)/'longitudinális lx'!CS36-0.5)</f>
        <v>44.2397351376271</v>
      </c>
      <c r="CT36" s="15">
        <f>IF(CT$1+$A36&lt;1950,"",SUM('longitudinális lx'!CT36:CT$112)/'longitudinális lx'!CT36-0.5)</f>
        <v>44.542745443056731</v>
      </c>
      <c r="CU36" s="15">
        <f>IF(CU$1+$A36&lt;1950,"",SUM('longitudinális lx'!CU36:CU$112)/'longitudinális lx'!CU36-0.5)</f>
        <v>44.566948892151025</v>
      </c>
      <c r="CV36" s="15">
        <f>IF(CV$1+$A36&lt;1950,"",SUM('longitudinális lx'!CV36:CV$112)/'longitudinális lx'!CV36-0.5)</f>
        <v>44.631032509791837</v>
      </c>
      <c r="CW36" s="15">
        <f>IF(CW$1+$A36&lt;1950,"",SUM('longitudinális lx'!CW36:CW$112)/'longitudinális lx'!CW36-0.5)</f>
        <v>44.710446612471571</v>
      </c>
      <c r="CX36" s="15">
        <f>IF(CX$1+$A36&lt;1950,"",SUM('longitudinális lx'!CX36:CX$112)/'longitudinális lx'!CX36-0.5)</f>
        <v>44.900136424742414</v>
      </c>
      <c r="CY36" s="15">
        <f>IF(CY$1+$A36&lt;1950,"",SUM('longitudinális lx'!CY36:CY$112)/'longitudinális lx'!CY36-0.5)</f>
        <v>45.016369385857992</v>
      </c>
      <c r="CZ36" s="15">
        <f>IF(CZ$1+$A36&lt;1950,"",SUM('longitudinális lx'!CZ36:CZ$112)/'longitudinális lx'!CZ36-0.5)</f>
        <v>45.068425950889669</v>
      </c>
      <c r="DA36" s="15">
        <f>IF(DA$1+$A36&lt;1950,"",SUM('longitudinális lx'!DA36:DA$112)/'longitudinális lx'!DA36-0.5)</f>
        <v>45.164058784045253</v>
      </c>
      <c r="DB36" s="15">
        <f>IF(DB$1+$A36&lt;1950,"",SUM('longitudinális lx'!DB36:DB$112)/'longitudinális lx'!DB36-0.5)</f>
        <v>44.972063511140483</v>
      </c>
      <c r="DC36" s="15">
        <f>IF(DC$1+$A36&lt;1950,"",SUM('longitudinális lx'!DC36:DC$112)/'longitudinális lx'!DC36-0.5)</f>
        <v>45.201776579454311</v>
      </c>
      <c r="DD36" s="15">
        <f>IF(DD$1+$A36&lt;1950,"",SUM('longitudinális lx'!DD36:DD$112)/'longitudinális lx'!DD36-0.5)</f>
        <v>45.334695569807046</v>
      </c>
      <c r="DE36" s="15">
        <f>IF(DE$1+$A36&lt;1950,"",SUM('longitudinális lx'!DE36:DE$112)/'longitudinális lx'!DE36-0.5)</f>
        <v>45.308620420772549</v>
      </c>
      <c r="DF36" s="15">
        <f>IF(DF$1+$A36&lt;1950,"",SUM('longitudinális lx'!DF36:DF$112)/'longitudinális lx'!DF36-0.5)</f>
        <v>45.353627060134798</v>
      </c>
      <c r="DG36" s="15">
        <f>IF(DG$1+$A36&lt;1950,"",SUM('longitudinális lx'!DG36:DG$112)/'longitudinális lx'!DG36-0.5)</f>
        <v>45.40245152241409</v>
      </c>
      <c r="DH36" s="15">
        <f>SUM('longitudinális lx'!DH36:DH$112)/'longitudinális lx'!DH36-0.5</f>
        <v>45.335405645835053</v>
      </c>
      <c r="DI36" s="15">
        <f>SUM('longitudinális lx'!DI36:DI$112)/'longitudinális lx'!DI36-0.5</f>
        <v>45.499563892944892</v>
      </c>
      <c r="DJ36" s="15">
        <f>SUM('longitudinális lx'!DJ36:DJ$112)/'longitudinális lx'!DJ36-0.5</f>
        <v>45.554998135609132</v>
      </c>
      <c r="DK36" s="15">
        <f>SUM('longitudinális lx'!DK36:DK$112)/'longitudinális lx'!DK36-0.5</f>
        <v>45.528176873723247</v>
      </c>
      <c r="DL36" s="15">
        <f>SUM('longitudinális lx'!DL36:DL$112)/'longitudinális lx'!DL36-0.5</f>
        <v>45.589360239534606</v>
      </c>
      <c r="DM36" s="15">
        <f>SUM('longitudinális lx'!DM36:DM$112)/'longitudinális lx'!DM36-0.5</f>
        <v>45.599500685710659</v>
      </c>
      <c r="DN36" s="15">
        <f>SUM('longitudinális lx'!DN36:DN$112)/'longitudinális lx'!DN36-0.5</f>
        <v>45.74733062794121</v>
      </c>
      <c r="DO36" s="15">
        <f>SUM('longitudinális lx'!DO36:DO$112)/'longitudinális lx'!DO36-0.5</f>
        <v>45.76847713196431</v>
      </c>
      <c r="DP36" s="15">
        <f>SUM('longitudinális lx'!DP36:DP$112)/'longitudinális lx'!DP36-0.5</f>
        <v>45.841972737693808</v>
      </c>
      <c r="DQ36" s="15">
        <f>SUM('longitudinális lx'!DQ36:DQ$112)/'longitudinális lx'!DQ36-0.5</f>
        <v>45.878393657766502</v>
      </c>
      <c r="DR36" s="15">
        <f>SUM('longitudinális lx'!DR36:DR$112)/'longitudinális lx'!DR36-0.5</f>
        <v>46.014461055186224</v>
      </c>
      <c r="DS36" s="15">
        <f>SUM('longitudinális lx'!DS36:DS$112)/'longitudinális lx'!DS36-0.5</f>
        <v>46.111538328702323</v>
      </c>
      <c r="DT36" s="15">
        <f>SUM('longitudinális lx'!DT36:DT$112)/'longitudinális lx'!DT36-0.5</f>
        <v>46.148226830938626</v>
      </c>
      <c r="DU36" s="15">
        <f>SUM('longitudinális lx'!DU36:DU$112)/'longitudinális lx'!DU36-0.5</f>
        <v>46.230794043464861</v>
      </c>
      <c r="DV36" s="15">
        <f>SUM('longitudinális lx'!DV36:DV$112)/'longitudinális lx'!DV36-0.5</f>
        <v>46.236380446248241</v>
      </c>
      <c r="DW36" s="15">
        <f>SUM('longitudinális lx'!DW36:DW$112)/'longitudinális lx'!DW36-0.5</f>
        <v>46.295187187127546</v>
      </c>
      <c r="DX36" s="15">
        <f>SUM('longitudinális lx'!DX36:DX$112)/'longitudinális lx'!DX36-0.5</f>
        <v>46.350076682207288</v>
      </c>
      <c r="DY36" s="15">
        <f>SUM('longitudinális lx'!DY36:DY$112)/'longitudinális lx'!DY36-0.5</f>
        <v>46.385592193102525</v>
      </c>
      <c r="DZ36" s="15">
        <f>SUM('longitudinális lx'!DZ36:DZ$112)/'longitudinális lx'!DZ36-0.5</f>
        <v>46.410135939206576</v>
      </c>
      <c r="EA36" s="15">
        <f>SUM('longitudinális lx'!EA36:EA$112)/'longitudinális lx'!EA36-0.5</f>
        <v>46.466813083850049</v>
      </c>
      <c r="EB36" s="15">
        <f>SUM('longitudinális lx'!EB36:EB$112)/'longitudinális lx'!EB36-0.5</f>
        <v>46.465103583664813</v>
      </c>
      <c r="EC36" s="15">
        <f>SUM('longitudinális lx'!EC36:EC$112)/'longitudinális lx'!EC36-0.5</f>
        <v>46.47307785901554</v>
      </c>
      <c r="ED36" s="15">
        <f>SUM('longitudinális lx'!ED36:ED$112)/'longitudinális lx'!ED36-0.5</f>
        <v>46.511140994443878</v>
      </c>
      <c r="EE36" s="15">
        <f>SUM('longitudinális lx'!EE36:EE$112)/'longitudinális lx'!EE36-0.5</f>
        <v>46.531261487085288</v>
      </c>
      <c r="EF36" s="15">
        <f>SUM('longitudinális lx'!EF36:EF$112)/'longitudinális lx'!EF36-0.5</f>
        <v>46.541121186101577</v>
      </c>
      <c r="EG36" s="15">
        <f>SUM('longitudinális lx'!EG36:EG$112)/'longitudinális lx'!EG36-0.5</f>
        <v>46.565422010636496</v>
      </c>
      <c r="EH36" s="15">
        <f>SUM('longitudinális lx'!EH36:EH$112)/'longitudinális lx'!EH36-0.5</f>
        <v>46.584869141664996</v>
      </c>
      <c r="EI36" s="15">
        <f>SUM('longitudinális lx'!EI36:EI$112)/'longitudinális lx'!EI36-0.5</f>
        <v>46.5990662825469</v>
      </c>
      <c r="EJ36" s="15">
        <f>SUM('longitudinális lx'!EJ36:EJ$112)/'longitudinális lx'!EJ36-0.5</f>
        <v>46.61101387638049</v>
      </c>
      <c r="EK36" s="15">
        <f>SUM('longitudinális lx'!EK36:EK$112)/'longitudinális lx'!EK36-0.5</f>
        <v>46.620833459957218</v>
      </c>
      <c r="EL36" s="15">
        <f>SUM('longitudinális lx'!EL36:EL$112)/'longitudinális lx'!EL36-0.5</f>
        <v>46.62867862297896</v>
      </c>
      <c r="EM36" s="15">
        <f>SUM('longitudinális lx'!EM36:EM$112)/'longitudinális lx'!EM36-0.5</f>
        <v>46.63477105107107</v>
      </c>
      <c r="EN36" s="15">
        <f>SUM('longitudinális lx'!EN36:EN$112)/'longitudinális lx'!EN36-0.5</f>
        <v>46.639270218832337</v>
      </c>
      <c r="EO36" s="15">
        <f>SUM('longitudinális lx'!EO36:EO$112)/'longitudinális lx'!EO36-0.5</f>
        <v>46.642351830838081</v>
      </c>
      <c r="EP36" s="15">
        <f>SUM('longitudinális lx'!EP36:EP$112)/'longitudinális lx'!EP36-0.5</f>
        <v>46.644229554385575</v>
      </c>
      <c r="EQ36" s="15">
        <f>SUM('longitudinális lx'!EQ36:EQ$112)/'longitudinális lx'!EQ36-0.5</f>
        <v>46.645081329338083</v>
      </c>
      <c r="ER36" s="15">
        <f>SUM('longitudinális lx'!ER36:ER$112)/'longitudinális lx'!ER36-0.5</f>
        <v>46.645081329338119</v>
      </c>
      <c r="ES36" s="15">
        <f>SUM('longitudinális lx'!ES36:ES$112)/'longitudinális lx'!ES36-0.5</f>
        <v>46.645081329338112</v>
      </c>
      <c r="ET36" s="15">
        <f>SUM('longitudinális lx'!ET36:ET$112)/'longitudinális lx'!ET36-0.5</f>
        <v>46.645081329338083</v>
      </c>
      <c r="EU36" s="15">
        <f>SUM('longitudinális lx'!EU36:EU$112)/'longitudinális lx'!EU36-0.5</f>
        <v>46.645081329338076</v>
      </c>
      <c r="EV36" s="15">
        <f>SUM('longitudinális lx'!EV36:EV$112)/'longitudinális lx'!EV36-0.5</f>
        <v>46.645081329338112</v>
      </c>
      <c r="EW36" s="15">
        <f>SUM('longitudinális lx'!EW36:EW$112)/'longitudinális lx'!EW36-0.5</f>
        <v>46.645081329338112</v>
      </c>
      <c r="EX36" s="15">
        <f>SUM('longitudinális lx'!EX36:EX$112)/'longitudinális lx'!EX36-0.5</f>
        <v>46.645081329338105</v>
      </c>
      <c r="EY36" s="15">
        <f>SUM('longitudinális lx'!EY36:EY$112)/'longitudinális lx'!EY36-0.5</f>
        <v>46.64508132933809</v>
      </c>
      <c r="EZ36" s="15">
        <f>SUM('longitudinális lx'!EZ36:EZ$112)/'longitudinális lx'!EZ36-0.5</f>
        <v>46.645081329338083</v>
      </c>
      <c r="FA36" s="15">
        <f>SUM('longitudinális lx'!FA36:FA$112)/'longitudinális lx'!FA36-0.5</f>
        <v>46.645081329338076</v>
      </c>
      <c r="FB36" s="15">
        <f>SUM('longitudinális lx'!FB36:FB$112)/'longitudinális lx'!FB36-0.5</f>
        <v>46.645081329338105</v>
      </c>
      <c r="FC36" s="15">
        <f>SUM('longitudinális lx'!FC36:FC$112)/'longitudinális lx'!FC36-0.5</f>
        <v>46.64508132933809</v>
      </c>
      <c r="FD36" s="15">
        <f>SUM('longitudinális lx'!FD36:FD$112)/'longitudinális lx'!FD36-0.5</f>
        <v>46.645081329338105</v>
      </c>
      <c r="FE36" s="15">
        <f>SUM('longitudinális lx'!FE36:FE$112)/'longitudinális lx'!FE36-0.5</f>
        <v>46.645081329338097</v>
      </c>
      <c r="FF36" s="15">
        <f>SUM('longitudinális lx'!FF36:FF$112)/'longitudinális lx'!FF36-0.5</f>
        <v>46.645081329338119</v>
      </c>
      <c r="FG36" s="15">
        <f>SUM('longitudinális lx'!FG36:FG$112)/'longitudinális lx'!FG36-0.5</f>
        <v>46.64508132933809</v>
      </c>
      <c r="FH36" s="15">
        <f>SUM('longitudinális lx'!FH36:FH$112)/'longitudinális lx'!FH36-0.5</f>
        <v>46.645081329338097</v>
      </c>
      <c r="FI36" s="15">
        <f>SUM('longitudinális lx'!FI36:FI$112)/'longitudinális lx'!FI36-0.5</f>
        <v>46.645081329338097</v>
      </c>
      <c r="FJ36" s="15">
        <f>SUM('longitudinális lx'!FJ36:FJ$112)/'longitudinális lx'!FJ36-0.5</f>
        <v>46.645081329338076</v>
      </c>
      <c r="FK36" s="15">
        <f>SUM('longitudinális lx'!FK36:FK$112)/'longitudinális lx'!FK36-0.5</f>
        <v>46.645081329338105</v>
      </c>
      <c r="FL36" s="15">
        <f>SUM('longitudinális lx'!FL36:FL$112)/'longitudinális lx'!FL36-0.5</f>
        <v>46.64508132933809</v>
      </c>
      <c r="FM36" s="15">
        <f>SUM('longitudinális lx'!FM36:FM$112)/'longitudinális lx'!FM36-0.5</f>
        <v>46.645081329338083</v>
      </c>
      <c r="FN36" s="15">
        <f>SUM('longitudinális lx'!FN36:FN$112)/'longitudinális lx'!FN36-0.5</f>
        <v>46.645081329338097</v>
      </c>
      <c r="FO36" s="15">
        <f>SUM('longitudinális lx'!FO36:FO$112)/'longitudinális lx'!FO36-0.5</f>
        <v>46.645081329338069</v>
      </c>
      <c r="FP36" s="15">
        <f>SUM('longitudinális lx'!FP36:FP$112)/'longitudinális lx'!FP36-0.5</f>
        <v>46.645081329338097</v>
      </c>
      <c r="FQ36" s="15">
        <f>SUM('longitudinális lx'!FQ36:FQ$112)/'longitudinális lx'!FQ36-0.5</f>
        <v>46.645081329338105</v>
      </c>
      <c r="FR36" s="15">
        <f>SUM('longitudinális lx'!FR36:FR$112)/'longitudinális lx'!FR36-0.5</f>
        <v>46.645081329338097</v>
      </c>
      <c r="FS36" s="15">
        <f>SUM('longitudinális lx'!FS36:FS$112)/'longitudinális lx'!FS36-0.5</f>
        <v>46.645081329338112</v>
      </c>
      <c r="FT36" s="15">
        <f>SUM('longitudinális lx'!FT36:FT$112)/'longitudinális lx'!FT36-0.5</f>
        <v>46.645081329338076</v>
      </c>
      <c r="FU36" s="15">
        <f>SUM('longitudinális lx'!FU36:FU$112)/'longitudinális lx'!FU36-0.5</f>
        <v>46.645081329338112</v>
      </c>
      <c r="FV36" s="15">
        <f>SUM('longitudinális lx'!FV36:FV$112)/'longitudinális lx'!FV36-0.5</f>
        <v>46.645081329338076</v>
      </c>
      <c r="FW36" s="15">
        <f>SUM('longitudinális lx'!FW36:FW$112)/'longitudinális lx'!FW36-0.5</f>
        <v>46.645081329338097</v>
      </c>
      <c r="FX36" s="15">
        <f>SUM('longitudinális lx'!FX36:FX$112)/'longitudinális lx'!FX36-0.5</f>
        <v>46.645081329338076</v>
      </c>
      <c r="FY36" s="15">
        <f>SUM('longitudinális lx'!FY36:FY$112)/'longitudinális lx'!FY36-0.5</f>
        <v>46.645081329338083</v>
      </c>
    </row>
    <row r="37" spans="1:181" x14ac:dyDescent="0.25">
      <c r="A37" s="13">
        <v>35</v>
      </c>
      <c r="B37" s="15" t="str">
        <f>IF(B$1+$A37&lt;1950,"",SUM('longitudinális lx'!B37:B$112)/'longitudinális lx'!B37-0.5)</f>
        <v/>
      </c>
      <c r="C37" s="15" t="str">
        <f>IF(C$1+$A37&lt;1950,"",SUM('longitudinális lx'!C37:C$112)/'longitudinális lx'!C37-0.5)</f>
        <v/>
      </c>
      <c r="D37" s="15" t="str">
        <f>IF(D$1+$A37&lt;1950,"",SUM('longitudinális lx'!D37:D$112)/'longitudinális lx'!D37-0.5)</f>
        <v/>
      </c>
      <c r="E37" s="15" t="str">
        <f>IF(E$1+$A37&lt;1950,"",SUM('longitudinális lx'!E37:E$112)/'longitudinális lx'!E37-0.5)</f>
        <v/>
      </c>
      <c r="F37" s="15" t="str">
        <f>IF(F$1+$A37&lt;1950,"",SUM('longitudinális lx'!F37:F$112)/'longitudinális lx'!F37-0.5)</f>
        <v/>
      </c>
      <c r="G37" s="15" t="str">
        <f>IF(G$1+$A37&lt;1950,"",SUM('longitudinális lx'!G37:G$112)/'longitudinális lx'!G37-0.5)</f>
        <v/>
      </c>
      <c r="H37" s="15" t="str">
        <f>IF(H$1+$A37&lt;1950,"",SUM('longitudinális lx'!H37:H$112)/'longitudinális lx'!H37-0.5)</f>
        <v/>
      </c>
      <c r="I37" s="15" t="str">
        <f>IF(I$1+$A37&lt;1950,"",SUM('longitudinális lx'!I37:I$112)/'longitudinális lx'!I37-0.5)</f>
        <v/>
      </c>
      <c r="J37" s="15" t="str">
        <f>IF(J$1+$A37&lt;1950,"",SUM('longitudinális lx'!J37:J$112)/'longitudinális lx'!J37-0.5)</f>
        <v/>
      </c>
      <c r="K37" s="15" t="str">
        <f>IF(K$1+$A37&lt;1950,"",SUM('longitudinális lx'!K37:K$112)/'longitudinális lx'!K37-0.5)</f>
        <v/>
      </c>
      <c r="L37" s="15" t="str">
        <f>IF(L$1+$A37&lt;1950,"",SUM('longitudinális lx'!L37:L$112)/'longitudinális lx'!L37-0.5)</f>
        <v/>
      </c>
      <c r="M37" s="15" t="str">
        <f>IF(M$1+$A37&lt;1950,"",SUM('longitudinális lx'!M37:M$112)/'longitudinális lx'!M37-0.5)</f>
        <v/>
      </c>
      <c r="N37" s="15" t="str">
        <f>IF(N$1+$A37&lt;1950,"",SUM('longitudinális lx'!N37:N$112)/'longitudinális lx'!N37-0.5)</f>
        <v/>
      </c>
      <c r="O37" s="15" t="str">
        <f>IF(O$1+$A37&lt;1950,"",SUM('longitudinális lx'!O37:O$112)/'longitudinális lx'!O37-0.5)</f>
        <v/>
      </c>
      <c r="P37" s="15" t="str">
        <f>IF(P$1+$A37&lt;1950,"",SUM('longitudinális lx'!P37:P$112)/'longitudinális lx'!P37-0.5)</f>
        <v/>
      </c>
      <c r="Q37" s="15" t="str">
        <f>IF(Q$1+$A37&lt;1950,"",SUM('longitudinális lx'!Q37:Q$112)/'longitudinális lx'!Q37-0.5)</f>
        <v/>
      </c>
      <c r="R37" s="15" t="str">
        <f>IF(R$1+$A37&lt;1950,"",SUM('longitudinális lx'!R37:R$112)/'longitudinális lx'!R37-0.5)</f>
        <v/>
      </c>
      <c r="S37" s="15" t="str">
        <f>IF(S$1+$A37&lt;1950,"",SUM('longitudinális lx'!S37:S$112)/'longitudinális lx'!S37-0.5)</f>
        <v/>
      </c>
      <c r="T37" s="15" t="str">
        <f>IF(T$1+$A37&lt;1950,"",SUM('longitudinális lx'!T37:T$112)/'longitudinális lx'!T37-0.5)</f>
        <v/>
      </c>
      <c r="U37" s="15" t="str">
        <f>IF(U$1+$A37&lt;1950,"",SUM('longitudinális lx'!U37:U$112)/'longitudinális lx'!U37-0.5)</f>
        <v/>
      </c>
      <c r="V37" s="15" t="str">
        <f>IF(V$1+$A37&lt;1950,"",SUM('longitudinális lx'!V37:V$112)/'longitudinális lx'!V37-0.5)</f>
        <v/>
      </c>
      <c r="W37" s="15" t="str">
        <f>IF(W$1+$A37&lt;1950,"",SUM('longitudinális lx'!W37:W$112)/'longitudinális lx'!W37-0.5)</f>
        <v/>
      </c>
      <c r="X37" s="15" t="str">
        <f>IF(X$1+$A37&lt;1950,"",SUM('longitudinális lx'!X37:X$112)/'longitudinális lx'!X37-0.5)</f>
        <v/>
      </c>
      <c r="Y37" s="15" t="str">
        <f>IF(Y$1+$A37&lt;1950,"",SUM('longitudinális lx'!Y37:Y$112)/'longitudinális lx'!Y37-0.5)</f>
        <v/>
      </c>
      <c r="Z37" s="15" t="str">
        <f>IF(Z$1+$A37&lt;1950,"",SUM('longitudinális lx'!Z37:Z$112)/'longitudinális lx'!Z37-0.5)</f>
        <v/>
      </c>
      <c r="AA37" s="15" t="str">
        <f>IF(AA$1+$A37&lt;1950,"",SUM('longitudinális lx'!AA37:AA$112)/'longitudinális lx'!AA37-0.5)</f>
        <v/>
      </c>
      <c r="AB37" s="15" t="str">
        <f>IF(AB$1+$A37&lt;1950,"",SUM('longitudinális lx'!AB37:AB$112)/'longitudinális lx'!AB37-0.5)</f>
        <v/>
      </c>
      <c r="AC37" s="15" t="str">
        <f>IF(AC$1+$A37&lt;1950,"",SUM('longitudinális lx'!AC37:AC$112)/'longitudinális lx'!AC37-0.5)</f>
        <v/>
      </c>
      <c r="AD37" s="15" t="str">
        <f>IF(AD$1+$A37&lt;1950,"",SUM('longitudinális lx'!AD37:AD$112)/'longitudinális lx'!AD37-0.5)</f>
        <v/>
      </c>
      <c r="AE37" s="15" t="str">
        <f>IF(AE$1+$A37&lt;1950,"",SUM('longitudinális lx'!AE37:AE$112)/'longitudinális lx'!AE37-0.5)</f>
        <v/>
      </c>
      <c r="AF37" s="15" t="str">
        <f>IF(AF$1+$A37&lt;1950,"",SUM('longitudinális lx'!AF37:AF$112)/'longitudinális lx'!AF37-0.5)</f>
        <v/>
      </c>
      <c r="AG37" s="15" t="str">
        <f>IF(AG$1+$A37&lt;1950,"",SUM('longitudinális lx'!AG37:AG$112)/'longitudinális lx'!AG37-0.5)</f>
        <v/>
      </c>
      <c r="AH37" s="15" t="str">
        <f>IF(AH$1+$A37&lt;1950,"",SUM('longitudinális lx'!AH37:AH$112)/'longitudinális lx'!AH37-0.5)</f>
        <v/>
      </c>
      <c r="AI37" s="15" t="str">
        <f>IF(AI$1+$A37&lt;1950,"",SUM('longitudinális lx'!AI37:AI$112)/'longitudinális lx'!AI37-0.5)</f>
        <v/>
      </c>
      <c r="AJ37" s="15" t="str">
        <f>IF(AJ$1+$A37&lt;1950,"",SUM('longitudinális lx'!AJ37:AJ$112)/'longitudinális lx'!AJ37-0.5)</f>
        <v/>
      </c>
      <c r="AK37" s="15" t="str">
        <f>IF(AK$1+$A37&lt;1950,"",SUM('longitudinális lx'!AK37:AK$112)/'longitudinális lx'!AK37-0.5)</f>
        <v/>
      </c>
      <c r="AL37" s="15" t="str">
        <f>IF(AL$1+$A37&lt;1950,"",SUM('longitudinális lx'!AL37:AL$112)/'longitudinális lx'!AL37-0.5)</f>
        <v/>
      </c>
      <c r="AM37" s="15" t="str">
        <f>IF(AM$1+$A37&lt;1950,"",SUM('longitudinális lx'!AM37:AM$112)/'longitudinális lx'!AM37-0.5)</f>
        <v/>
      </c>
      <c r="AN37" s="15" t="str">
        <f>IF(AN$1+$A37&lt;1950,"",SUM('longitudinális lx'!AN37:AN$112)/'longitudinális lx'!AN37-0.5)</f>
        <v/>
      </c>
      <c r="AO37" s="15" t="str">
        <f>IF(AO$1+$A37&lt;1950,"",SUM('longitudinális lx'!AO37:AO$112)/'longitudinális lx'!AO37-0.5)</f>
        <v/>
      </c>
      <c r="AP37" s="15" t="str">
        <f>IF(AP$1+$A37&lt;1950,"",SUM('longitudinális lx'!AP37:AP$112)/'longitudinális lx'!AP37-0.5)</f>
        <v/>
      </c>
      <c r="AQ37" s="15" t="str">
        <f>IF(AQ$1+$A37&lt;1950,"",SUM('longitudinális lx'!AQ37:AQ$112)/'longitudinális lx'!AQ37-0.5)</f>
        <v/>
      </c>
      <c r="AR37" s="15" t="str">
        <f>IF(AR$1+$A37&lt;1950,"",SUM('longitudinális lx'!AR37:AR$112)/'longitudinális lx'!AR37-0.5)</f>
        <v/>
      </c>
      <c r="AS37" s="15" t="str">
        <f>IF(AS$1+$A37&lt;1950,"",SUM('longitudinális lx'!AS37:AS$112)/'longitudinális lx'!AS37-0.5)</f>
        <v/>
      </c>
      <c r="AT37" s="15" t="str">
        <f>IF(AT$1+$A37&lt;1950,"",SUM('longitudinális lx'!AT37:AT$112)/'longitudinális lx'!AT37-0.5)</f>
        <v/>
      </c>
      <c r="AU37" s="15" t="str">
        <f>IF(AU$1+$A37&lt;1950,"",SUM('longitudinális lx'!AU37:AU$112)/'longitudinális lx'!AU37-0.5)</f>
        <v/>
      </c>
      <c r="AV37" s="15" t="str">
        <f>IF(AV$1+$A37&lt;1950,"",SUM('longitudinális lx'!AV37:AV$112)/'longitudinális lx'!AV37-0.5)</f>
        <v/>
      </c>
      <c r="AW37" s="15" t="str">
        <f>IF(AW$1+$A37&lt;1950,"",SUM('longitudinális lx'!AW37:AW$112)/'longitudinális lx'!AW37-0.5)</f>
        <v/>
      </c>
      <c r="AX37" s="15" t="str">
        <f>IF(AX$1+$A37&lt;1950,"",SUM('longitudinális lx'!AX37:AX$112)/'longitudinális lx'!AX37-0.5)</f>
        <v/>
      </c>
      <c r="AY37" s="15" t="str">
        <f>IF(AY$1+$A37&lt;1950,"",SUM('longitudinális lx'!AY37:AY$112)/'longitudinális lx'!AY37-0.5)</f>
        <v/>
      </c>
      <c r="AZ37" s="15" t="str">
        <f>IF(AZ$1+$A37&lt;1950,"",SUM('longitudinális lx'!AZ37:AZ$112)/'longitudinális lx'!AZ37-0.5)</f>
        <v/>
      </c>
      <c r="BA37" s="15" t="str">
        <f>IF(BA$1+$A37&lt;1950,"",SUM('longitudinális lx'!BA37:BA$112)/'longitudinális lx'!BA37-0.5)</f>
        <v/>
      </c>
      <c r="BB37" s="15" t="str">
        <f>IF(BB$1+$A37&lt;1950,"",SUM('longitudinális lx'!BB37:BB$112)/'longitudinális lx'!BB37-0.5)</f>
        <v/>
      </c>
      <c r="BC37" s="15" t="str">
        <f>IF(BC$1+$A37&lt;1950,"",SUM('longitudinális lx'!BC37:BC$112)/'longitudinális lx'!BC37-0.5)</f>
        <v/>
      </c>
      <c r="BD37" s="15" t="str">
        <f>IF(BD$1+$A37&lt;1950,"",SUM('longitudinális lx'!BD37:BD$112)/'longitudinális lx'!BD37-0.5)</f>
        <v/>
      </c>
      <c r="BE37" s="15" t="str">
        <f>IF(BE$1+$A37&lt;1950,"",SUM('longitudinális lx'!BE37:BE$112)/'longitudinális lx'!BE37-0.5)</f>
        <v/>
      </c>
      <c r="BF37" s="15" t="str">
        <f>IF(BF$1+$A37&lt;1950,"",SUM('longitudinális lx'!BF37:BF$112)/'longitudinális lx'!BF37-0.5)</f>
        <v/>
      </c>
      <c r="BG37" s="15" t="str">
        <f>IF(BG$1+$A37&lt;1950,"",SUM('longitudinális lx'!BG37:BG$112)/'longitudinális lx'!BG37-0.5)</f>
        <v/>
      </c>
      <c r="BH37" s="15" t="str">
        <f>IF(BH$1+$A37&lt;1950,"",SUM('longitudinális lx'!BH37:BH$112)/'longitudinális lx'!BH37-0.5)</f>
        <v/>
      </c>
      <c r="BI37" s="15" t="str">
        <f>IF(BI$1+$A37&lt;1950,"",SUM('longitudinális lx'!BI37:BI$112)/'longitudinális lx'!BI37-0.5)</f>
        <v/>
      </c>
      <c r="BJ37" s="15" t="str">
        <f>IF(BJ$1+$A37&lt;1950,"",SUM('longitudinális lx'!BJ37:BJ$112)/'longitudinális lx'!BJ37-0.5)</f>
        <v/>
      </c>
      <c r="BK37" s="15" t="str">
        <f>IF(BK$1+$A37&lt;1950,"",SUM('longitudinális lx'!BK37:BK$112)/'longitudinális lx'!BK37-0.5)</f>
        <v/>
      </c>
      <c r="BL37" s="15" t="str">
        <f>IF(BL$1+$A37&lt;1950,"",SUM('longitudinális lx'!BL37:BL$112)/'longitudinális lx'!BL37-0.5)</f>
        <v/>
      </c>
      <c r="BM37" s="15" t="str">
        <f>IF(BM$1+$A37&lt;1950,"",SUM('longitudinális lx'!BM37:BM$112)/'longitudinális lx'!BM37-0.5)</f>
        <v/>
      </c>
      <c r="BN37" s="15" t="str">
        <f>IF(BN$1+$A37&lt;1950,"",SUM('longitudinális lx'!BN37:BN$112)/'longitudinális lx'!BN37-0.5)</f>
        <v/>
      </c>
      <c r="BO37" s="15" t="str">
        <f>IF(BO$1+$A37&lt;1950,"",SUM('longitudinális lx'!BO37:BO$112)/'longitudinális lx'!BO37-0.5)</f>
        <v/>
      </c>
      <c r="BP37" s="15" t="str">
        <f>IF(BP$1+$A37&lt;1950,"",SUM('longitudinális lx'!BP37:BP$112)/'longitudinális lx'!BP37-0.5)</f>
        <v/>
      </c>
      <c r="BQ37" s="15" t="str">
        <f>IF(BQ$1+$A37&lt;1950,"",SUM('longitudinális lx'!BQ37:BQ$112)/'longitudinális lx'!BQ37-0.5)</f>
        <v/>
      </c>
      <c r="BR37" s="15" t="str">
        <f>IF(BR$1+$A37&lt;1950,"",SUM('longitudinális lx'!BR37:BR$112)/'longitudinális lx'!BR37-0.5)</f>
        <v/>
      </c>
      <c r="BS37" s="15" t="str">
        <f>IF(BS$1+$A37&lt;1950,"",SUM('longitudinális lx'!BS37:BS$112)/'longitudinális lx'!BS37-0.5)</f>
        <v/>
      </c>
      <c r="BT37" s="15" t="str">
        <f>IF(BT$1+$A37&lt;1950,"",SUM('longitudinális lx'!BT37:BT$112)/'longitudinális lx'!BT37-0.5)</f>
        <v/>
      </c>
      <c r="BU37" s="15" t="str">
        <f>IF(BU$1+$A37&lt;1950,"",SUM('longitudinális lx'!BU37:BU$112)/'longitudinális lx'!BU37-0.5)</f>
        <v/>
      </c>
      <c r="BV37" s="15" t="str">
        <f>IF(BV$1+$A37&lt;1950,"",SUM('longitudinális lx'!BV37:BV$112)/'longitudinális lx'!BV37-0.5)</f>
        <v/>
      </c>
      <c r="BW37" s="15" t="str">
        <f>IF(BW$1+$A37&lt;1950,"",SUM('longitudinális lx'!BW37:BW$112)/'longitudinális lx'!BW37-0.5)</f>
        <v/>
      </c>
      <c r="BX37" s="15" t="str">
        <f>IF(BX$1+$A37&lt;1950,"",SUM('longitudinális lx'!BX37:BX$112)/'longitudinális lx'!BX37-0.5)</f>
        <v/>
      </c>
      <c r="BY37" s="15">
        <f>IF(BY$1+$A37&lt;1950,"",SUM('longitudinális lx'!BY37:BY$112)/'longitudinális lx'!BY37-0.5)</f>
        <v>40.723515383082514</v>
      </c>
      <c r="BZ37" s="15">
        <f>IF(BZ$1+$A37&lt;1950,"",SUM('longitudinális lx'!BZ37:BZ$112)/'longitudinális lx'!BZ37-0.5)</f>
        <v>42.072396991766986</v>
      </c>
      <c r="CA37" s="15">
        <f>IF(CA$1+$A37&lt;1950,"",SUM('longitudinális lx'!CA37:CA$112)/'longitudinális lx'!CA37-0.5)</f>
        <v>41.372841458811124</v>
      </c>
      <c r="CB37" s="15">
        <f>IF(CB$1+$A37&lt;1950,"",SUM('longitudinális lx'!CB37:CB$112)/'longitudinális lx'!CB37-0.5)</f>
        <v>41.727411513477492</v>
      </c>
      <c r="CC37" s="15">
        <f>IF(CC$1+$A37&lt;1950,"",SUM('longitudinális lx'!CC37:CC$112)/'longitudinális lx'!CC37-0.5)</f>
        <v>42.743516520510013</v>
      </c>
      <c r="CD37" s="15">
        <f>IF(CD$1+$A37&lt;1950,"",SUM('longitudinális lx'!CD37:CD$112)/'longitudinális lx'!CD37-0.5)</f>
        <v>40.799183028629173</v>
      </c>
      <c r="CE37" s="15">
        <f>IF(CE$1+$A37&lt;1950,"",SUM('longitudinális lx'!CE37:CE$112)/'longitudinális lx'!CE37-0.5)</f>
        <v>42.07843052033995</v>
      </c>
      <c r="CF37" s="15">
        <f>IF(CF$1+$A37&lt;1950,"",SUM('longitudinális lx'!CF37:CF$112)/'longitudinális lx'!CF37-0.5)</f>
        <v>41.678231363148335</v>
      </c>
      <c r="CG37" s="15">
        <f>IF(CG$1+$A37&lt;1950,"",SUM('longitudinális lx'!CG37:CG$112)/'longitudinális lx'!CG37-0.5)</f>
        <v>42.137929081481268</v>
      </c>
      <c r="CH37" s="15">
        <f>IF(CH$1+$A37&lt;1950,"",SUM('longitudinális lx'!CH37:CH$112)/'longitudinális lx'!CH37-0.5)</f>
        <v>42.062962166011438</v>
      </c>
      <c r="CI37" s="15">
        <f>IF(CI$1+$A37&lt;1950,"",SUM('longitudinális lx'!CI37:CI$112)/'longitudinális lx'!CI37-0.5)</f>
        <v>42.372881404551592</v>
      </c>
      <c r="CJ37" s="15">
        <f>IF(CJ$1+$A37&lt;1950,"",SUM('longitudinális lx'!CJ37:CJ$112)/'longitudinális lx'!CJ37-0.5)</f>
        <v>42.302351795817081</v>
      </c>
      <c r="CK37" s="15">
        <f>IF(CK$1+$A37&lt;1950,"",SUM('longitudinális lx'!CK37:CK$112)/'longitudinális lx'!CK37-0.5)</f>
        <v>42.314360236728589</v>
      </c>
      <c r="CL37" s="15">
        <f>IF(CL$1+$A37&lt;1950,"",SUM('longitudinális lx'!CL37:CL$112)/'longitudinális lx'!CL37-0.5)</f>
        <v>42.64543787891656</v>
      </c>
      <c r="CM37" s="15">
        <f>IF(CM$1+$A37&lt;1950,"",SUM('longitudinális lx'!CM37:CM$112)/'longitudinális lx'!CM37-0.5)</f>
        <v>42.710972440081278</v>
      </c>
      <c r="CN37" s="15">
        <f>IF(CN$1+$A37&lt;1950,"",SUM('longitudinális lx'!CN37:CN$112)/'longitudinális lx'!CN37-0.5)</f>
        <v>42.833154336961819</v>
      </c>
      <c r="CO37" s="15">
        <f>IF(CO$1+$A37&lt;1950,"",SUM('longitudinális lx'!CO37:CO$112)/'longitudinális lx'!CO37-0.5)</f>
        <v>42.812474139512467</v>
      </c>
      <c r="CP37" s="15">
        <f>IF(CP$1+$A37&lt;1950,"",SUM('longitudinális lx'!CP37:CP$112)/'longitudinális lx'!CP37-0.5)</f>
        <v>43.094961129983773</v>
      </c>
      <c r="CQ37" s="15">
        <f>IF(CQ$1+$A37&lt;1950,"",SUM('longitudinális lx'!CQ37:CQ$112)/'longitudinális lx'!CQ37-0.5)</f>
        <v>43.15986076543242</v>
      </c>
      <c r="CR37" s="15">
        <f>IF(CR$1+$A37&lt;1950,"",SUM('longitudinális lx'!CR37:CR$112)/'longitudinális lx'!CR37-0.5)</f>
        <v>43.244101774147559</v>
      </c>
      <c r="CS37" s="15">
        <f>IF(CS$1+$A37&lt;1950,"",SUM('longitudinális lx'!CS37:CS$112)/'longitudinális lx'!CS37-0.5)</f>
        <v>43.288778569625087</v>
      </c>
      <c r="CT37" s="15">
        <f>IF(CT$1+$A37&lt;1950,"",SUM('longitudinális lx'!CT37:CT$112)/'longitudinális lx'!CT37-0.5)</f>
        <v>43.584184576558698</v>
      </c>
      <c r="CU37" s="15">
        <f>IF(CU$1+$A37&lt;1950,"",SUM('longitudinális lx'!CU37:CU$112)/'longitudinális lx'!CU37-0.5)</f>
        <v>43.611943074086582</v>
      </c>
      <c r="CV37" s="15">
        <f>IF(CV$1+$A37&lt;1950,"",SUM('longitudinális lx'!CV37:CV$112)/'longitudinális lx'!CV37-0.5)</f>
        <v>43.676534340162199</v>
      </c>
      <c r="CW37" s="15">
        <f>IF(CW$1+$A37&lt;1950,"",SUM('longitudinális lx'!CW37:CW$112)/'longitudinális lx'!CW37-0.5)</f>
        <v>43.763119724944261</v>
      </c>
      <c r="CX37" s="15">
        <f>IF(CX$1+$A37&lt;1950,"",SUM('longitudinális lx'!CX37:CX$112)/'longitudinális lx'!CX37-0.5)</f>
        <v>43.956596302046009</v>
      </c>
      <c r="CY37" s="15">
        <f>IF(CY$1+$A37&lt;1950,"",SUM('longitudinális lx'!CY37:CY$112)/'longitudinális lx'!CY37-0.5)</f>
        <v>44.071191951958895</v>
      </c>
      <c r="CZ37" s="15">
        <f>IF(CZ$1+$A37&lt;1950,"",SUM('longitudinális lx'!CZ37:CZ$112)/'longitudinális lx'!CZ37-0.5)</f>
        <v>44.128227776109661</v>
      </c>
      <c r="DA37" s="15">
        <f>IF(DA$1+$A37&lt;1950,"",SUM('longitudinális lx'!DA37:DA$112)/'longitudinális lx'!DA37-0.5)</f>
        <v>44.219063231820385</v>
      </c>
      <c r="DB37" s="15">
        <f>IF(DB$1+$A37&lt;1950,"",SUM('longitudinális lx'!DB37:DB$112)/'longitudinális lx'!DB37-0.5)</f>
        <v>44.023711015918956</v>
      </c>
      <c r="DC37" s="15">
        <f>IF(DC$1+$A37&lt;1950,"",SUM('longitudinális lx'!DC37:DC$112)/'longitudinális lx'!DC37-0.5)</f>
        <v>44.266239965003912</v>
      </c>
      <c r="DD37" s="15">
        <f>IF(DD$1+$A37&lt;1950,"",SUM('longitudinális lx'!DD37:DD$112)/'longitudinális lx'!DD37-0.5)</f>
        <v>44.398451370753513</v>
      </c>
      <c r="DE37" s="15">
        <f>IF(DE$1+$A37&lt;1950,"",SUM('longitudinális lx'!DE37:DE$112)/'longitudinális lx'!DE37-0.5)</f>
        <v>44.375035473273002</v>
      </c>
      <c r="DF37" s="15">
        <f>IF(DF$1+$A37&lt;1950,"",SUM('longitudinális lx'!DF37:DF$112)/'longitudinális lx'!DF37-0.5)</f>
        <v>44.416959973697715</v>
      </c>
      <c r="DG37" s="15">
        <f>IF(DG$1+$A37&lt;1950,"",SUM('longitudinális lx'!DG37:DG$112)/'longitudinális lx'!DG37-0.5)</f>
        <v>44.465853375673788</v>
      </c>
      <c r="DH37" s="15">
        <f>SUM('longitudinális lx'!DH37:DH$112)/'longitudinális lx'!DH37-0.5</f>
        <v>44.400061734733065</v>
      </c>
      <c r="DI37" s="15">
        <f>SUM('longitudinális lx'!DI37:DI$112)/'longitudinális lx'!DI37-0.5</f>
        <v>44.561297871028202</v>
      </c>
      <c r="DJ37" s="15">
        <f>SUM('longitudinális lx'!DJ37:DJ$112)/'longitudinális lx'!DJ37-0.5</f>
        <v>44.613645875246945</v>
      </c>
      <c r="DK37" s="15">
        <f>SUM('longitudinális lx'!DK37:DK$112)/'longitudinális lx'!DK37-0.5</f>
        <v>44.588595591816272</v>
      </c>
      <c r="DL37" s="15">
        <f>SUM('longitudinális lx'!DL37:DL$112)/'longitudinális lx'!DL37-0.5</f>
        <v>44.645792480134766</v>
      </c>
      <c r="DM37" s="15">
        <f>SUM('longitudinális lx'!DM37:DM$112)/'longitudinális lx'!DM37-0.5</f>
        <v>44.671775526553148</v>
      </c>
      <c r="DN37" s="15">
        <f>SUM('longitudinális lx'!DN37:DN$112)/'longitudinális lx'!DN37-0.5</f>
        <v>44.813942122861825</v>
      </c>
      <c r="DO37" s="15">
        <f>SUM('longitudinális lx'!DO37:DO$112)/'longitudinális lx'!DO37-0.5</f>
        <v>44.837844033335308</v>
      </c>
      <c r="DP37" s="15">
        <f>SUM('longitudinális lx'!DP37:DP$112)/'longitudinális lx'!DP37-0.5</f>
        <v>44.918730392056389</v>
      </c>
      <c r="DQ37" s="15">
        <f>SUM('longitudinális lx'!DQ37:DQ$112)/'longitudinális lx'!DQ37-0.5</f>
        <v>44.941557422583898</v>
      </c>
      <c r="DR37" s="15">
        <f>SUM('longitudinális lx'!DR37:DR$112)/'longitudinális lx'!DR37-0.5</f>
        <v>45.071425336857303</v>
      </c>
      <c r="DS37" s="15">
        <f>SUM('longitudinális lx'!DS37:DS$112)/'longitudinális lx'!DS37-0.5</f>
        <v>45.175026615698144</v>
      </c>
      <c r="DT37" s="15">
        <f>SUM('longitudinális lx'!DT37:DT$112)/'longitudinális lx'!DT37-0.5</f>
        <v>45.199867681418631</v>
      </c>
      <c r="DU37" s="15">
        <f>SUM('longitudinális lx'!DU37:DU$112)/'longitudinális lx'!DU37-0.5</f>
        <v>45.279778406359668</v>
      </c>
      <c r="DV37" s="15">
        <f>SUM('longitudinális lx'!DV37:DV$112)/'longitudinális lx'!DV37-0.5</f>
        <v>45.281246067394285</v>
      </c>
      <c r="DW37" s="15">
        <f>SUM('longitudinális lx'!DW37:DW$112)/'longitudinális lx'!DW37-0.5</f>
        <v>45.336439983112363</v>
      </c>
      <c r="DX37" s="15">
        <f>SUM('longitudinális lx'!DX37:DX$112)/'longitudinális lx'!DX37-0.5</f>
        <v>45.383112523224014</v>
      </c>
      <c r="DY37" s="15">
        <f>SUM('longitudinális lx'!DY37:DY$112)/'longitudinális lx'!DY37-0.5</f>
        <v>45.425087768583502</v>
      </c>
      <c r="DZ37" s="15">
        <f>SUM('longitudinális lx'!DZ37:DZ$112)/'longitudinális lx'!DZ37-0.5</f>
        <v>45.44459438499532</v>
      </c>
      <c r="EA37" s="15">
        <f>SUM('longitudinális lx'!EA37:EA$112)/'longitudinális lx'!EA37-0.5</f>
        <v>45.504076385722485</v>
      </c>
      <c r="EB37" s="15">
        <f>SUM('longitudinális lx'!EB37:EB$112)/'longitudinális lx'!EB37-0.5</f>
        <v>45.503286311303192</v>
      </c>
      <c r="EC37" s="15">
        <f>SUM('longitudinális lx'!EC37:EC$112)/'longitudinális lx'!EC37-0.5</f>
        <v>45.504360824376114</v>
      </c>
      <c r="ED37" s="15">
        <f>SUM('longitudinális lx'!ED37:ED$112)/'longitudinális lx'!ED37-0.5</f>
        <v>45.537842943351023</v>
      </c>
      <c r="EE37" s="15">
        <f>SUM('longitudinális lx'!EE37:EE$112)/'longitudinális lx'!EE37-0.5</f>
        <v>45.557053437010005</v>
      </c>
      <c r="EF37" s="15">
        <f>SUM('longitudinális lx'!EF37:EF$112)/'longitudinális lx'!EF37-0.5</f>
        <v>45.572450452409214</v>
      </c>
      <c r="EG37" s="15">
        <f>SUM('longitudinális lx'!EG37:EG$112)/'longitudinális lx'!EG37-0.5</f>
        <v>45.594922761203662</v>
      </c>
      <c r="EH37" s="15">
        <f>SUM('longitudinális lx'!EH37:EH$112)/'longitudinális lx'!EH37-0.5</f>
        <v>45.610098972101838</v>
      </c>
      <c r="EI37" s="15">
        <f>SUM('longitudinális lx'!EI37:EI$112)/'longitudinális lx'!EI37-0.5</f>
        <v>45.623004386362183</v>
      </c>
      <c r="EJ37" s="15">
        <f>SUM('longitudinális lx'!EJ37:EJ$112)/'longitudinális lx'!EJ37-0.5</f>
        <v>45.633725310700477</v>
      </c>
      <c r="EK37" s="15">
        <f>SUM('longitudinális lx'!EK37:EK$112)/'longitudinális lx'!EK37-0.5</f>
        <v>45.642380117521995</v>
      </c>
      <c r="EL37" s="15">
        <f>SUM('longitudinális lx'!EL37:EL$112)/'longitudinális lx'!EL37-0.5</f>
        <v>45.649119391269835</v>
      </c>
      <c r="EM37" s="15">
        <f>SUM('longitudinális lx'!EM37:EM$112)/'longitudinális lx'!EM37-0.5</f>
        <v>45.654161976968496</v>
      </c>
      <c r="EN37" s="15">
        <f>SUM('longitudinális lx'!EN37:EN$112)/'longitudinális lx'!EN37-0.5</f>
        <v>45.657664608564531</v>
      </c>
      <c r="EO37" s="15">
        <f>SUM('longitudinális lx'!EO37:EO$112)/'longitudinális lx'!EO37-0.5</f>
        <v>45.659800381496147</v>
      </c>
      <c r="EP37" s="15">
        <f>SUM('longitudinális lx'!EP37:EP$112)/'longitudinális lx'!EP37-0.5</f>
        <v>45.660780486592031</v>
      </c>
      <c r="EQ37" s="15">
        <f>SUM('longitudinális lx'!EQ37:EQ$112)/'longitudinális lx'!EQ37-0.5</f>
        <v>45.660780486592031</v>
      </c>
      <c r="ER37" s="15">
        <f>SUM('longitudinális lx'!ER37:ER$112)/'longitudinális lx'!ER37-0.5</f>
        <v>45.660780486592046</v>
      </c>
      <c r="ES37" s="15">
        <f>SUM('longitudinális lx'!ES37:ES$112)/'longitudinális lx'!ES37-0.5</f>
        <v>45.660780486592046</v>
      </c>
      <c r="ET37" s="15">
        <f>SUM('longitudinális lx'!ET37:ET$112)/'longitudinális lx'!ET37-0.5</f>
        <v>45.660780486592024</v>
      </c>
      <c r="EU37" s="15">
        <f>SUM('longitudinális lx'!EU37:EU$112)/'longitudinális lx'!EU37-0.5</f>
        <v>45.660780486592017</v>
      </c>
      <c r="EV37" s="15">
        <f>SUM('longitudinális lx'!EV37:EV$112)/'longitudinális lx'!EV37-0.5</f>
        <v>45.66078048659206</v>
      </c>
      <c r="EW37" s="15">
        <f>SUM('longitudinális lx'!EW37:EW$112)/'longitudinális lx'!EW37-0.5</f>
        <v>45.660780486592053</v>
      </c>
      <c r="EX37" s="15">
        <f>SUM('longitudinális lx'!EX37:EX$112)/'longitudinális lx'!EX37-0.5</f>
        <v>45.660780486592039</v>
      </c>
      <c r="EY37" s="15">
        <f>SUM('longitudinális lx'!EY37:EY$112)/'longitudinális lx'!EY37-0.5</f>
        <v>45.660780486592017</v>
      </c>
      <c r="EZ37" s="15">
        <f>SUM('longitudinális lx'!EZ37:EZ$112)/'longitudinális lx'!EZ37-0.5</f>
        <v>45.660780486592039</v>
      </c>
      <c r="FA37" s="15">
        <f>SUM('longitudinális lx'!FA37:FA$112)/'longitudinális lx'!FA37-0.5</f>
        <v>45.660780486592017</v>
      </c>
      <c r="FB37" s="15">
        <f>SUM('longitudinális lx'!FB37:FB$112)/'longitudinális lx'!FB37-0.5</f>
        <v>45.66078048659206</v>
      </c>
      <c r="FC37" s="15">
        <f>SUM('longitudinális lx'!FC37:FC$112)/'longitudinális lx'!FC37-0.5</f>
        <v>45.660780486592039</v>
      </c>
      <c r="FD37" s="15">
        <f>SUM('longitudinális lx'!FD37:FD$112)/'longitudinális lx'!FD37-0.5</f>
        <v>45.660780486592039</v>
      </c>
      <c r="FE37" s="15">
        <f>SUM('longitudinális lx'!FE37:FE$112)/'longitudinális lx'!FE37-0.5</f>
        <v>45.660780486592031</v>
      </c>
      <c r="FF37" s="15">
        <f>SUM('longitudinális lx'!FF37:FF$112)/'longitudinális lx'!FF37-0.5</f>
        <v>45.66078048659206</v>
      </c>
      <c r="FG37" s="15">
        <f>SUM('longitudinális lx'!FG37:FG$112)/'longitudinális lx'!FG37-0.5</f>
        <v>45.660780486592031</v>
      </c>
      <c r="FH37" s="15">
        <f>SUM('longitudinális lx'!FH37:FH$112)/'longitudinális lx'!FH37-0.5</f>
        <v>45.660780486592046</v>
      </c>
      <c r="FI37" s="15">
        <f>SUM('longitudinális lx'!FI37:FI$112)/'longitudinális lx'!FI37-0.5</f>
        <v>45.660780486592031</v>
      </c>
      <c r="FJ37" s="15">
        <f>SUM('longitudinális lx'!FJ37:FJ$112)/'longitudinális lx'!FJ37-0.5</f>
        <v>45.660780486592024</v>
      </c>
      <c r="FK37" s="15">
        <f>SUM('longitudinális lx'!FK37:FK$112)/'longitudinális lx'!FK37-0.5</f>
        <v>45.660780486592053</v>
      </c>
      <c r="FL37" s="15">
        <f>SUM('longitudinális lx'!FL37:FL$112)/'longitudinális lx'!FL37-0.5</f>
        <v>45.660780486592031</v>
      </c>
      <c r="FM37" s="15">
        <f>SUM('longitudinális lx'!FM37:FM$112)/'longitudinális lx'!FM37-0.5</f>
        <v>45.660780486592031</v>
      </c>
      <c r="FN37" s="15">
        <f>SUM('longitudinális lx'!FN37:FN$112)/'longitudinális lx'!FN37-0.5</f>
        <v>45.660780486592046</v>
      </c>
      <c r="FO37" s="15">
        <f>SUM('longitudinális lx'!FO37:FO$112)/'longitudinális lx'!FO37-0.5</f>
        <v>45.660780486592031</v>
      </c>
      <c r="FP37" s="15">
        <f>SUM('longitudinális lx'!FP37:FP$112)/'longitudinális lx'!FP37-0.5</f>
        <v>45.660780486592039</v>
      </c>
      <c r="FQ37" s="15">
        <f>SUM('longitudinális lx'!FQ37:FQ$112)/'longitudinális lx'!FQ37-0.5</f>
        <v>45.660780486592053</v>
      </c>
      <c r="FR37" s="15">
        <f>SUM('longitudinális lx'!FR37:FR$112)/'longitudinális lx'!FR37-0.5</f>
        <v>45.660780486592039</v>
      </c>
      <c r="FS37" s="15">
        <f>SUM('longitudinális lx'!FS37:FS$112)/'longitudinális lx'!FS37-0.5</f>
        <v>45.66078048659206</v>
      </c>
      <c r="FT37" s="15">
        <f>SUM('longitudinális lx'!FT37:FT$112)/'longitudinális lx'!FT37-0.5</f>
        <v>45.660780486592017</v>
      </c>
      <c r="FU37" s="15">
        <f>SUM('longitudinális lx'!FU37:FU$112)/'longitudinális lx'!FU37-0.5</f>
        <v>45.660780486592053</v>
      </c>
      <c r="FV37" s="15">
        <f>SUM('longitudinális lx'!FV37:FV$112)/'longitudinális lx'!FV37-0.5</f>
        <v>45.660780486592024</v>
      </c>
      <c r="FW37" s="15">
        <f>SUM('longitudinális lx'!FW37:FW$112)/'longitudinális lx'!FW37-0.5</f>
        <v>45.660780486592039</v>
      </c>
      <c r="FX37" s="15">
        <f>SUM('longitudinális lx'!FX37:FX$112)/'longitudinális lx'!FX37-0.5</f>
        <v>45.660780486592024</v>
      </c>
      <c r="FY37" s="15">
        <f>SUM('longitudinális lx'!FY37:FY$112)/'longitudinális lx'!FY37-0.5</f>
        <v>45.660780486592024</v>
      </c>
    </row>
    <row r="38" spans="1:181" x14ac:dyDescent="0.25">
      <c r="A38" s="13">
        <v>36</v>
      </c>
      <c r="B38" s="15" t="str">
        <f>IF(B$1+$A38&lt;1950,"",SUM('longitudinális lx'!B38:B$112)/'longitudinális lx'!B38-0.5)</f>
        <v/>
      </c>
      <c r="C38" s="15" t="str">
        <f>IF(C$1+$A38&lt;1950,"",SUM('longitudinális lx'!C38:C$112)/'longitudinális lx'!C38-0.5)</f>
        <v/>
      </c>
      <c r="D38" s="15" t="str">
        <f>IF(D$1+$A38&lt;1950,"",SUM('longitudinális lx'!D38:D$112)/'longitudinális lx'!D38-0.5)</f>
        <v/>
      </c>
      <c r="E38" s="15" t="str">
        <f>IF(E$1+$A38&lt;1950,"",SUM('longitudinális lx'!E38:E$112)/'longitudinális lx'!E38-0.5)</f>
        <v/>
      </c>
      <c r="F38" s="15" t="str">
        <f>IF(F$1+$A38&lt;1950,"",SUM('longitudinális lx'!F38:F$112)/'longitudinális lx'!F38-0.5)</f>
        <v/>
      </c>
      <c r="G38" s="15" t="str">
        <f>IF(G$1+$A38&lt;1950,"",SUM('longitudinális lx'!G38:G$112)/'longitudinális lx'!G38-0.5)</f>
        <v/>
      </c>
      <c r="H38" s="15" t="str">
        <f>IF(H$1+$A38&lt;1950,"",SUM('longitudinális lx'!H38:H$112)/'longitudinális lx'!H38-0.5)</f>
        <v/>
      </c>
      <c r="I38" s="15" t="str">
        <f>IF(I$1+$A38&lt;1950,"",SUM('longitudinális lx'!I38:I$112)/'longitudinális lx'!I38-0.5)</f>
        <v/>
      </c>
      <c r="J38" s="15" t="str">
        <f>IF(J$1+$A38&lt;1950,"",SUM('longitudinális lx'!J38:J$112)/'longitudinális lx'!J38-0.5)</f>
        <v/>
      </c>
      <c r="K38" s="15" t="str">
        <f>IF(K$1+$A38&lt;1950,"",SUM('longitudinális lx'!K38:K$112)/'longitudinális lx'!K38-0.5)</f>
        <v/>
      </c>
      <c r="L38" s="15" t="str">
        <f>IF(L$1+$A38&lt;1950,"",SUM('longitudinális lx'!L38:L$112)/'longitudinális lx'!L38-0.5)</f>
        <v/>
      </c>
      <c r="M38" s="15" t="str">
        <f>IF(M$1+$A38&lt;1950,"",SUM('longitudinális lx'!M38:M$112)/'longitudinális lx'!M38-0.5)</f>
        <v/>
      </c>
      <c r="N38" s="15" t="str">
        <f>IF(N$1+$A38&lt;1950,"",SUM('longitudinális lx'!N38:N$112)/'longitudinális lx'!N38-0.5)</f>
        <v/>
      </c>
      <c r="O38" s="15" t="str">
        <f>IF(O$1+$A38&lt;1950,"",SUM('longitudinális lx'!O38:O$112)/'longitudinális lx'!O38-0.5)</f>
        <v/>
      </c>
      <c r="P38" s="15" t="str">
        <f>IF(P$1+$A38&lt;1950,"",SUM('longitudinális lx'!P38:P$112)/'longitudinális lx'!P38-0.5)</f>
        <v/>
      </c>
      <c r="Q38" s="15" t="str">
        <f>IF(Q$1+$A38&lt;1950,"",SUM('longitudinális lx'!Q38:Q$112)/'longitudinális lx'!Q38-0.5)</f>
        <v/>
      </c>
      <c r="R38" s="15" t="str">
        <f>IF(R$1+$A38&lt;1950,"",SUM('longitudinális lx'!R38:R$112)/'longitudinális lx'!R38-0.5)</f>
        <v/>
      </c>
      <c r="S38" s="15" t="str">
        <f>IF(S$1+$A38&lt;1950,"",SUM('longitudinális lx'!S38:S$112)/'longitudinális lx'!S38-0.5)</f>
        <v/>
      </c>
      <c r="T38" s="15" t="str">
        <f>IF(T$1+$A38&lt;1950,"",SUM('longitudinális lx'!T38:T$112)/'longitudinális lx'!T38-0.5)</f>
        <v/>
      </c>
      <c r="U38" s="15" t="str">
        <f>IF(U$1+$A38&lt;1950,"",SUM('longitudinális lx'!U38:U$112)/'longitudinális lx'!U38-0.5)</f>
        <v/>
      </c>
      <c r="V38" s="15" t="str">
        <f>IF(V$1+$A38&lt;1950,"",SUM('longitudinális lx'!V38:V$112)/'longitudinális lx'!V38-0.5)</f>
        <v/>
      </c>
      <c r="W38" s="15" t="str">
        <f>IF(W$1+$A38&lt;1950,"",SUM('longitudinális lx'!W38:W$112)/'longitudinális lx'!W38-0.5)</f>
        <v/>
      </c>
      <c r="X38" s="15" t="str">
        <f>IF(X$1+$A38&lt;1950,"",SUM('longitudinális lx'!X38:X$112)/'longitudinális lx'!X38-0.5)</f>
        <v/>
      </c>
      <c r="Y38" s="15" t="str">
        <f>IF(Y$1+$A38&lt;1950,"",SUM('longitudinális lx'!Y38:Y$112)/'longitudinális lx'!Y38-0.5)</f>
        <v/>
      </c>
      <c r="Z38" s="15" t="str">
        <f>IF(Z$1+$A38&lt;1950,"",SUM('longitudinális lx'!Z38:Z$112)/'longitudinális lx'!Z38-0.5)</f>
        <v/>
      </c>
      <c r="AA38" s="15" t="str">
        <f>IF(AA$1+$A38&lt;1950,"",SUM('longitudinális lx'!AA38:AA$112)/'longitudinális lx'!AA38-0.5)</f>
        <v/>
      </c>
      <c r="AB38" s="15" t="str">
        <f>IF(AB$1+$A38&lt;1950,"",SUM('longitudinális lx'!AB38:AB$112)/'longitudinális lx'!AB38-0.5)</f>
        <v/>
      </c>
      <c r="AC38" s="15" t="str">
        <f>IF(AC$1+$A38&lt;1950,"",SUM('longitudinális lx'!AC38:AC$112)/'longitudinális lx'!AC38-0.5)</f>
        <v/>
      </c>
      <c r="AD38" s="15" t="str">
        <f>IF(AD$1+$A38&lt;1950,"",SUM('longitudinális lx'!AD38:AD$112)/'longitudinális lx'!AD38-0.5)</f>
        <v/>
      </c>
      <c r="AE38" s="15" t="str">
        <f>IF(AE$1+$A38&lt;1950,"",SUM('longitudinális lx'!AE38:AE$112)/'longitudinális lx'!AE38-0.5)</f>
        <v/>
      </c>
      <c r="AF38" s="15" t="str">
        <f>IF(AF$1+$A38&lt;1950,"",SUM('longitudinális lx'!AF38:AF$112)/'longitudinális lx'!AF38-0.5)</f>
        <v/>
      </c>
      <c r="AG38" s="15" t="str">
        <f>IF(AG$1+$A38&lt;1950,"",SUM('longitudinális lx'!AG38:AG$112)/'longitudinális lx'!AG38-0.5)</f>
        <v/>
      </c>
      <c r="AH38" s="15" t="str">
        <f>IF(AH$1+$A38&lt;1950,"",SUM('longitudinális lx'!AH38:AH$112)/'longitudinális lx'!AH38-0.5)</f>
        <v/>
      </c>
      <c r="AI38" s="15" t="str">
        <f>IF(AI$1+$A38&lt;1950,"",SUM('longitudinális lx'!AI38:AI$112)/'longitudinális lx'!AI38-0.5)</f>
        <v/>
      </c>
      <c r="AJ38" s="15" t="str">
        <f>IF(AJ$1+$A38&lt;1950,"",SUM('longitudinális lx'!AJ38:AJ$112)/'longitudinális lx'!AJ38-0.5)</f>
        <v/>
      </c>
      <c r="AK38" s="15" t="str">
        <f>IF(AK$1+$A38&lt;1950,"",SUM('longitudinális lx'!AK38:AK$112)/'longitudinális lx'!AK38-0.5)</f>
        <v/>
      </c>
      <c r="AL38" s="15" t="str">
        <f>IF(AL$1+$A38&lt;1950,"",SUM('longitudinális lx'!AL38:AL$112)/'longitudinális lx'!AL38-0.5)</f>
        <v/>
      </c>
      <c r="AM38" s="15" t="str">
        <f>IF(AM$1+$A38&lt;1950,"",SUM('longitudinális lx'!AM38:AM$112)/'longitudinális lx'!AM38-0.5)</f>
        <v/>
      </c>
      <c r="AN38" s="15" t="str">
        <f>IF(AN$1+$A38&lt;1950,"",SUM('longitudinális lx'!AN38:AN$112)/'longitudinális lx'!AN38-0.5)</f>
        <v/>
      </c>
      <c r="AO38" s="15" t="str">
        <f>IF(AO$1+$A38&lt;1950,"",SUM('longitudinális lx'!AO38:AO$112)/'longitudinális lx'!AO38-0.5)</f>
        <v/>
      </c>
      <c r="AP38" s="15" t="str">
        <f>IF(AP$1+$A38&lt;1950,"",SUM('longitudinális lx'!AP38:AP$112)/'longitudinális lx'!AP38-0.5)</f>
        <v/>
      </c>
      <c r="AQ38" s="15" t="str">
        <f>IF(AQ$1+$A38&lt;1950,"",SUM('longitudinális lx'!AQ38:AQ$112)/'longitudinális lx'!AQ38-0.5)</f>
        <v/>
      </c>
      <c r="AR38" s="15" t="str">
        <f>IF(AR$1+$A38&lt;1950,"",SUM('longitudinális lx'!AR38:AR$112)/'longitudinális lx'!AR38-0.5)</f>
        <v/>
      </c>
      <c r="AS38" s="15" t="str">
        <f>IF(AS$1+$A38&lt;1950,"",SUM('longitudinális lx'!AS38:AS$112)/'longitudinális lx'!AS38-0.5)</f>
        <v/>
      </c>
      <c r="AT38" s="15" t="str">
        <f>IF(AT$1+$A38&lt;1950,"",SUM('longitudinális lx'!AT38:AT$112)/'longitudinális lx'!AT38-0.5)</f>
        <v/>
      </c>
      <c r="AU38" s="15" t="str">
        <f>IF(AU$1+$A38&lt;1950,"",SUM('longitudinális lx'!AU38:AU$112)/'longitudinális lx'!AU38-0.5)</f>
        <v/>
      </c>
      <c r="AV38" s="15" t="str">
        <f>IF(AV$1+$A38&lt;1950,"",SUM('longitudinális lx'!AV38:AV$112)/'longitudinális lx'!AV38-0.5)</f>
        <v/>
      </c>
      <c r="AW38" s="15" t="str">
        <f>IF(AW$1+$A38&lt;1950,"",SUM('longitudinális lx'!AW38:AW$112)/'longitudinális lx'!AW38-0.5)</f>
        <v/>
      </c>
      <c r="AX38" s="15" t="str">
        <f>IF(AX$1+$A38&lt;1950,"",SUM('longitudinális lx'!AX38:AX$112)/'longitudinális lx'!AX38-0.5)</f>
        <v/>
      </c>
      <c r="AY38" s="15" t="str">
        <f>IF(AY$1+$A38&lt;1950,"",SUM('longitudinális lx'!AY38:AY$112)/'longitudinális lx'!AY38-0.5)</f>
        <v/>
      </c>
      <c r="AZ38" s="15" t="str">
        <f>IF(AZ$1+$A38&lt;1950,"",SUM('longitudinális lx'!AZ38:AZ$112)/'longitudinális lx'!AZ38-0.5)</f>
        <v/>
      </c>
      <c r="BA38" s="15" t="str">
        <f>IF(BA$1+$A38&lt;1950,"",SUM('longitudinális lx'!BA38:BA$112)/'longitudinális lx'!BA38-0.5)</f>
        <v/>
      </c>
      <c r="BB38" s="15" t="str">
        <f>IF(BB$1+$A38&lt;1950,"",SUM('longitudinális lx'!BB38:BB$112)/'longitudinális lx'!BB38-0.5)</f>
        <v/>
      </c>
      <c r="BC38" s="15" t="str">
        <f>IF(BC$1+$A38&lt;1950,"",SUM('longitudinális lx'!BC38:BC$112)/'longitudinális lx'!BC38-0.5)</f>
        <v/>
      </c>
      <c r="BD38" s="15" t="str">
        <f>IF(BD$1+$A38&lt;1950,"",SUM('longitudinális lx'!BD38:BD$112)/'longitudinális lx'!BD38-0.5)</f>
        <v/>
      </c>
      <c r="BE38" s="15" t="str">
        <f>IF(BE$1+$A38&lt;1950,"",SUM('longitudinális lx'!BE38:BE$112)/'longitudinális lx'!BE38-0.5)</f>
        <v/>
      </c>
      <c r="BF38" s="15" t="str">
        <f>IF(BF$1+$A38&lt;1950,"",SUM('longitudinális lx'!BF38:BF$112)/'longitudinális lx'!BF38-0.5)</f>
        <v/>
      </c>
      <c r="BG38" s="15" t="str">
        <f>IF(BG$1+$A38&lt;1950,"",SUM('longitudinális lx'!BG38:BG$112)/'longitudinális lx'!BG38-0.5)</f>
        <v/>
      </c>
      <c r="BH38" s="15" t="str">
        <f>IF(BH$1+$A38&lt;1950,"",SUM('longitudinális lx'!BH38:BH$112)/'longitudinális lx'!BH38-0.5)</f>
        <v/>
      </c>
      <c r="BI38" s="15" t="str">
        <f>IF(BI$1+$A38&lt;1950,"",SUM('longitudinális lx'!BI38:BI$112)/'longitudinális lx'!BI38-0.5)</f>
        <v/>
      </c>
      <c r="BJ38" s="15" t="str">
        <f>IF(BJ$1+$A38&lt;1950,"",SUM('longitudinális lx'!BJ38:BJ$112)/'longitudinális lx'!BJ38-0.5)</f>
        <v/>
      </c>
      <c r="BK38" s="15" t="str">
        <f>IF(BK$1+$A38&lt;1950,"",SUM('longitudinális lx'!BK38:BK$112)/'longitudinális lx'!BK38-0.5)</f>
        <v/>
      </c>
      <c r="BL38" s="15" t="str">
        <f>IF(BL$1+$A38&lt;1950,"",SUM('longitudinális lx'!BL38:BL$112)/'longitudinális lx'!BL38-0.5)</f>
        <v/>
      </c>
      <c r="BM38" s="15" t="str">
        <f>IF(BM$1+$A38&lt;1950,"",SUM('longitudinális lx'!BM38:BM$112)/'longitudinális lx'!BM38-0.5)</f>
        <v/>
      </c>
      <c r="BN38" s="15" t="str">
        <f>IF(BN$1+$A38&lt;1950,"",SUM('longitudinális lx'!BN38:BN$112)/'longitudinális lx'!BN38-0.5)</f>
        <v/>
      </c>
      <c r="BO38" s="15" t="str">
        <f>IF(BO$1+$A38&lt;1950,"",SUM('longitudinális lx'!BO38:BO$112)/'longitudinális lx'!BO38-0.5)</f>
        <v/>
      </c>
      <c r="BP38" s="15" t="str">
        <f>IF(BP$1+$A38&lt;1950,"",SUM('longitudinális lx'!BP38:BP$112)/'longitudinális lx'!BP38-0.5)</f>
        <v/>
      </c>
      <c r="BQ38" s="15" t="str">
        <f>IF(BQ$1+$A38&lt;1950,"",SUM('longitudinális lx'!BQ38:BQ$112)/'longitudinális lx'!BQ38-0.5)</f>
        <v/>
      </c>
      <c r="BR38" s="15" t="str">
        <f>IF(BR$1+$A38&lt;1950,"",SUM('longitudinális lx'!BR38:BR$112)/'longitudinális lx'!BR38-0.5)</f>
        <v/>
      </c>
      <c r="BS38" s="15" t="str">
        <f>IF(BS$1+$A38&lt;1950,"",SUM('longitudinális lx'!BS38:BS$112)/'longitudinális lx'!BS38-0.5)</f>
        <v/>
      </c>
      <c r="BT38" s="15" t="str">
        <f>IF(BT$1+$A38&lt;1950,"",SUM('longitudinális lx'!BT38:BT$112)/'longitudinális lx'!BT38-0.5)</f>
        <v/>
      </c>
      <c r="BU38" s="15" t="str">
        <f>IF(BU$1+$A38&lt;1950,"",SUM('longitudinális lx'!BU38:BU$112)/'longitudinális lx'!BU38-0.5)</f>
        <v/>
      </c>
      <c r="BV38" s="15" t="str">
        <f>IF(BV$1+$A38&lt;1950,"",SUM('longitudinális lx'!BV38:BV$112)/'longitudinális lx'!BV38-0.5)</f>
        <v/>
      </c>
      <c r="BW38" s="15" t="str">
        <f>IF(BW$1+$A38&lt;1950,"",SUM('longitudinális lx'!BW38:BW$112)/'longitudinális lx'!BW38-0.5)</f>
        <v/>
      </c>
      <c r="BX38" s="15">
        <f>IF(BX$1+$A38&lt;1950,"",SUM('longitudinális lx'!BX38:BX$112)/'longitudinális lx'!BX38-0.5)</f>
        <v>40.30059170033357</v>
      </c>
      <c r="BY38" s="15">
        <f>IF(BY$1+$A38&lt;1950,"",SUM('longitudinális lx'!BY38:BY$112)/'longitudinális lx'!BY38-0.5)</f>
        <v>39.823113473361715</v>
      </c>
      <c r="BZ38" s="15">
        <f>IF(BZ$1+$A38&lt;1950,"",SUM('longitudinális lx'!BZ38:BZ$112)/'longitudinális lx'!BZ38-0.5)</f>
        <v>41.161552714576175</v>
      </c>
      <c r="CA38" s="15">
        <f>IF(CA$1+$A38&lt;1950,"",SUM('longitudinális lx'!CA38:CA$112)/'longitudinális lx'!CA38-0.5)</f>
        <v>40.449416868354959</v>
      </c>
      <c r="CB38" s="15">
        <f>IF(CB$1+$A38&lt;1950,"",SUM('longitudinális lx'!CB38:CB$112)/'longitudinális lx'!CB38-0.5)</f>
        <v>40.830738359375928</v>
      </c>
      <c r="CC38" s="15">
        <f>IF(CC$1+$A38&lt;1950,"",SUM('longitudinális lx'!CC38:CC$112)/'longitudinális lx'!CC38-0.5)</f>
        <v>41.822659894512761</v>
      </c>
      <c r="CD38" s="15">
        <f>IF(CD$1+$A38&lt;1950,"",SUM('longitudinális lx'!CD38:CD$112)/'longitudinális lx'!CD38-0.5)</f>
        <v>39.875897233372591</v>
      </c>
      <c r="CE38" s="15">
        <f>IF(CE$1+$A38&lt;1950,"",SUM('longitudinális lx'!CE38:CE$112)/'longitudinális lx'!CE38-0.5)</f>
        <v>41.146314012179801</v>
      </c>
      <c r="CF38" s="15">
        <f>IF(CF$1+$A38&lt;1950,"",SUM('longitudinális lx'!CF38:CF$112)/'longitudinális lx'!CF38-0.5)</f>
        <v>40.758685800459233</v>
      </c>
      <c r="CG38" s="15">
        <f>IF(CG$1+$A38&lt;1950,"",SUM('longitudinális lx'!CG38:CG$112)/'longitudinális lx'!CG38-0.5)</f>
        <v>41.210923197076148</v>
      </c>
      <c r="CH38" s="15">
        <f>IF(CH$1+$A38&lt;1950,"",SUM('longitudinális lx'!CH38:CH$112)/'longitudinális lx'!CH38-0.5)</f>
        <v>41.129569477174918</v>
      </c>
      <c r="CI38" s="15">
        <f>IF(CI$1+$A38&lt;1950,"",SUM('longitudinális lx'!CI38:CI$112)/'longitudinális lx'!CI38-0.5)</f>
        <v>41.430745833802227</v>
      </c>
      <c r="CJ38" s="15">
        <f>IF(CJ$1+$A38&lt;1950,"",SUM('longitudinális lx'!CJ38:CJ$112)/'longitudinális lx'!CJ38-0.5)</f>
        <v>41.364310976061653</v>
      </c>
      <c r="CK38" s="15">
        <f>IF(CK$1+$A38&lt;1950,"",SUM('longitudinális lx'!CK38:CK$112)/'longitudinális lx'!CK38-0.5)</f>
        <v>41.378014819253856</v>
      </c>
      <c r="CL38" s="15">
        <f>IF(CL$1+$A38&lt;1950,"",SUM('longitudinális lx'!CL38:CL$112)/'longitudinális lx'!CL38-0.5)</f>
        <v>41.71171026403109</v>
      </c>
      <c r="CM38" s="15">
        <f>IF(CM$1+$A38&lt;1950,"",SUM('longitudinális lx'!CM38:CM$112)/'longitudinális lx'!CM38-0.5)</f>
        <v>41.768034286367872</v>
      </c>
      <c r="CN38" s="15">
        <f>IF(CN$1+$A38&lt;1950,"",SUM('longitudinális lx'!CN38:CN$112)/'longitudinális lx'!CN38-0.5)</f>
        <v>41.889956879179913</v>
      </c>
      <c r="CO38" s="15">
        <f>IF(CO$1+$A38&lt;1950,"",SUM('longitudinális lx'!CO38:CO$112)/'longitudinális lx'!CO38-0.5)</f>
        <v>41.865006747879832</v>
      </c>
      <c r="CP38" s="15">
        <f>IF(CP$1+$A38&lt;1950,"",SUM('longitudinális lx'!CP38:CP$112)/'longitudinális lx'!CP38-0.5)</f>
        <v>42.135891585906236</v>
      </c>
      <c r="CQ38" s="15">
        <f>IF(CQ$1+$A38&lt;1950,"",SUM('longitudinális lx'!CQ38:CQ$112)/'longitudinális lx'!CQ38-0.5)</f>
        <v>42.20812094209699</v>
      </c>
      <c r="CR38" s="15">
        <f>IF(CR$1+$A38&lt;1950,"",SUM('longitudinális lx'!CR38:CR$112)/'longitudinális lx'!CR38-0.5)</f>
        <v>42.29374251546551</v>
      </c>
      <c r="CS38" s="15">
        <f>IF(CS$1+$A38&lt;1950,"",SUM('longitudinális lx'!CS38:CS$112)/'longitudinális lx'!CS38-0.5)</f>
        <v>42.338042318291116</v>
      </c>
      <c r="CT38" s="15">
        <f>IF(CT$1+$A38&lt;1950,"",SUM('longitudinális lx'!CT38:CT$112)/'longitudinális lx'!CT38-0.5)</f>
        <v>42.639403012414597</v>
      </c>
      <c r="CU38" s="15">
        <f>IF(CU$1+$A38&lt;1950,"",SUM('longitudinális lx'!CU38:CU$112)/'longitudinális lx'!CU38-0.5)</f>
        <v>42.664603890833398</v>
      </c>
      <c r="CV38" s="15">
        <f>IF(CV$1+$A38&lt;1950,"",SUM('longitudinális lx'!CV38:CV$112)/'longitudinális lx'!CV38-0.5)</f>
        <v>42.726677285813736</v>
      </c>
      <c r="CW38" s="15">
        <f>IF(CW$1+$A38&lt;1950,"",SUM('longitudinális lx'!CW38:CW$112)/'longitudinális lx'!CW38-0.5)</f>
        <v>42.811628749143296</v>
      </c>
      <c r="CX38" s="15">
        <f>IF(CX$1+$A38&lt;1950,"",SUM('longitudinális lx'!CX38:CX$112)/'longitudinális lx'!CX38-0.5)</f>
        <v>42.99966096640275</v>
      </c>
      <c r="CY38" s="15">
        <f>IF(CY$1+$A38&lt;1950,"",SUM('longitudinális lx'!CY38:CY$112)/'longitudinális lx'!CY38-0.5)</f>
        <v>43.126160914711434</v>
      </c>
      <c r="CZ38" s="15">
        <f>IF(CZ$1+$A38&lt;1950,"",SUM('longitudinális lx'!CZ38:CZ$112)/'longitudinális lx'!CZ38-0.5)</f>
        <v>43.196831802038851</v>
      </c>
      <c r="DA38" s="15">
        <f>IF(DA$1+$A38&lt;1950,"",SUM('longitudinális lx'!DA38:DA$112)/'longitudinális lx'!DA38-0.5)</f>
        <v>43.279478912719938</v>
      </c>
      <c r="DB38" s="15">
        <f>IF(DB$1+$A38&lt;1950,"",SUM('longitudinális lx'!DB38:DB$112)/'longitudinális lx'!DB38-0.5)</f>
        <v>43.083856738217705</v>
      </c>
      <c r="DC38" s="15">
        <f>IF(DC$1+$A38&lt;1950,"",SUM('longitudinális lx'!DC38:DC$112)/'longitudinális lx'!DC38-0.5)</f>
        <v>43.331987946924301</v>
      </c>
      <c r="DD38" s="15">
        <f>IF(DD$1+$A38&lt;1950,"",SUM('longitudinális lx'!DD38:DD$112)/'longitudinális lx'!DD38-0.5)</f>
        <v>43.46571892070218</v>
      </c>
      <c r="DE38" s="15">
        <f>IF(DE$1+$A38&lt;1950,"",SUM('longitudinális lx'!DE38:DE$112)/'longitudinális lx'!DE38-0.5)</f>
        <v>43.436106661532527</v>
      </c>
      <c r="DF38" s="15">
        <f>IF(DF$1+$A38&lt;1950,"",SUM('longitudinális lx'!DF38:DF$112)/'longitudinális lx'!DF38-0.5)</f>
        <v>43.485136935948447</v>
      </c>
      <c r="DG38" s="15">
        <f>IF(DG$1+$A38&lt;1950,"",SUM('longitudinális lx'!DG38:DG$112)/'longitudinális lx'!DG38-0.5)</f>
        <v>43.535429354053193</v>
      </c>
      <c r="DH38" s="15">
        <f>SUM('longitudinális lx'!DH38:DH$112)/'longitudinális lx'!DH38-0.5</f>
        <v>43.475259428355557</v>
      </c>
      <c r="DI38" s="15">
        <f>SUM('longitudinális lx'!DI38:DI$112)/'longitudinális lx'!DI38-0.5</f>
        <v>43.630582886159466</v>
      </c>
      <c r="DJ38" s="15">
        <f>SUM('longitudinális lx'!DJ38:DJ$112)/'longitudinális lx'!DJ38-0.5</f>
        <v>43.673279802980971</v>
      </c>
      <c r="DK38" s="15">
        <f>SUM('longitudinális lx'!DK38:DK$112)/'longitudinális lx'!DK38-0.5</f>
        <v>43.655270049591159</v>
      </c>
      <c r="DL38" s="15">
        <f>SUM('longitudinális lx'!DL38:DL$112)/'longitudinális lx'!DL38-0.5</f>
        <v>43.714767517462022</v>
      </c>
      <c r="DM38" s="15">
        <f>SUM('longitudinális lx'!DM38:DM$112)/'longitudinális lx'!DM38-0.5</f>
        <v>43.737246651597516</v>
      </c>
      <c r="DN38" s="15">
        <f>SUM('longitudinális lx'!DN38:DN$112)/'longitudinális lx'!DN38-0.5</f>
        <v>43.89518531198275</v>
      </c>
      <c r="DO38" s="15">
        <f>SUM('longitudinális lx'!DO38:DO$112)/'longitudinális lx'!DO38-0.5</f>
        <v>43.918241049635149</v>
      </c>
      <c r="DP38" s="15">
        <f>SUM('longitudinális lx'!DP38:DP$112)/'longitudinális lx'!DP38-0.5</f>
        <v>44.008637840494188</v>
      </c>
      <c r="DQ38" s="15">
        <f>SUM('longitudinális lx'!DQ38:DQ$112)/'longitudinális lx'!DQ38-0.5</f>
        <v>44.010994574119529</v>
      </c>
      <c r="DR38" s="15">
        <f>SUM('longitudinális lx'!DR38:DR$112)/'longitudinális lx'!DR38-0.5</f>
        <v>44.141065398879562</v>
      </c>
      <c r="DS38" s="15">
        <f>SUM('longitudinális lx'!DS38:DS$112)/'longitudinális lx'!DS38-0.5</f>
        <v>44.223327809732652</v>
      </c>
      <c r="DT38" s="15">
        <f>SUM('longitudinális lx'!DT38:DT$112)/'longitudinális lx'!DT38-0.5</f>
        <v>44.24237293570755</v>
      </c>
      <c r="DU38" s="15">
        <f>SUM('longitudinális lx'!DU38:DU$112)/'longitudinális lx'!DU38-0.5</f>
        <v>44.331334440966778</v>
      </c>
      <c r="DV38" s="15">
        <f>SUM('longitudinális lx'!DV38:DV$112)/'longitudinális lx'!DV38-0.5</f>
        <v>44.341782473733822</v>
      </c>
      <c r="DW38" s="15">
        <f>SUM('longitudinális lx'!DW38:DW$112)/'longitudinális lx'!DW38-0.5</f>
        <v>44.399299001714759</v>
      </c>
      <c r="DX38" s="15">
        <f>SUM('longitudinális lx'!DX38:DX$112)/'longitudinális lx'!DX38-0.5</f>
        <v>44.42579202564837</v>
      </c>
      <c r="DY38" s="15">
        <f>SUM('longitudinális lx'!DY38:DY$112)/'longitudinális lx'!DY38-0.5</f>
        <v>44.471408319152232</v>
      </c>
      <c r="DZ38" s="15">
        <f>SUM('longitudinális lx'!DZ38:DZ$112)/'longitudinális lx'!DZ38-0.5</f>
        <v>44.484180463803469</v>
      </c>
      <c r="EA38" s="15">
        <f>SUM('longitudinális lx'!EA38:EA$112)/'longitudinális lx'!EA38-0.5</f>
        <v>44.531095042748142</v>
      </c>
      <c r="EB38" s="15">
        <f>SUM('longitudinális lx'!EB38:EB$112)/'longitudinális lx'!EB38-0.5</f>
        <v>44.54292408449755</v>
      </c>
      <c r="EC38" s="15">
        <f>SUM('longitudinális lx'!EC38:EC$112)/'longitudinális lx'!EC38-0.5</f>
        <v>44.538590152892311</v>
      </c>
      <c r="ED38" s="15">
        <f>SUM('longitudinális lx'!ED38:ED$112)/'longitudinális lx'!ED38-0.5</f>
        <v>44.571646678359798</v>
      </c>
      <c r="EE38" s="15">
        <f>SUM('longitudinális lx'!EE38:EE$112)/'longitudinális lx'!EE38-0.5</f>
        <v>44.587713081905704</v>
      </c>
      <c r="EF38" s="15">
        <f>SUM('longitudinális lx'!EF38:EF$112)/'longitudinális lx'!EF38-0.5</f>
        <v>44.608085840222984</v>
      </c>
      <c r="EG38" s="15">
        <f>SUM('longitudinális lx'!EG38:EG$112)/'longitudinális lx'!EG38-0.5</f>
        <v>44.623992789002521</v>
      </c>
      <c r="EH38" s="15">
        <f>SUM('longitudinális lx'!EH38:EH$112)/'longitudinális lx'!EH38-0.5</f>
        <v>44.637685164026173</v>
      </c>
      <c r="EI38" s="15">
        <f>SUM('longitudinális lx'!EI38:EI$112)/'longitudinális lx'!EI38-0.5</f>
        <v>44.649181206774358</v>
      </c>
      <c r="EJ38" s="15">
        <f>SUM('longitudinális lx'!EJ38:EJ$112)/'longitudinális lx'!EJ38-0.5</f>
        <v>44.658563599863498</v>
      </c>
      <c r="EK38" s="15">
        <f>SUM('longitudinális lx'!EK38:EK$112)/'longitudinális lx'!EK38-0.5</f>
        <v>44.665947276256354</v>
      </c>
      <c r="EL38" s="15">
        <f>SUM('longitudinális lx'!EL38:EL$112)/'longitudinális lx'!EL38-0.5</f>
        <v>44.67147955420937</v>
      </c>
      <c r="EM38" s="15">
        <f>SUM('longitudinális lx'!EM38:EM$112)/'longitudinális lx'!EM38-0.5</f>
        <v>44.67537619218578</v>
      </c>
      <c r="EN38" s="15">
        <f>SUM('longitudinális lx'!EN38:EN$112)/'longitudinális lx'!EN38-0.5</f>
        <v>44.677790945018174</v>
      </c>
      <c r="EO38" s="15">
        <f>SUM('longitudinális lx'!EO38:EO$112)/'longitudinális lx'!EO38-0.5</f>
        <v>44.678894071937904</v>
      </c>
      <c r="EP38" s="15">
        <f>SUM('longitudinális lx'!EP38:EP$112)/'longitudinális lx'!EP38-0.5</f>
        <v>44.678894071937933</v>
      </c>
      <c r="EQ38" s="15">
        <f>SUM('longitudinális lx'!EQ38:EQ$112)/'longitudinális lx'!EQ38-0.5</f>
        <v>44.678894071937933</v>
      </c>
      <c r="ER38" s="15">
        <f>SUM('longitudinális lx'!ER38:ER$112)/'longitudinális lx'!ER38-0.5</f>
        <v>44.678894071937954</v>
      </c>
      <c r="ES38" s="15">
        <f>SUM('longitudinális lx'!ES38:ES$112)/'longitudinális lx'!ES38-0.5</f>
        <v>44.678894071937961</v>
      </c>
      <c r="ET38" s="15">
        <f>SUM('longitudinális lx'!ET38:ET$112)/'longitudinális lx'!ET38-0.5</f>
        <v>44.678894071937918</v>
      </c>
      <c r="EU38" s="15">
        <f>SUM('longitudinális lx'!EU38:EU$112)/'longitudinális lx'!EU38-0.5</f>
        <v>44.678894071937911</v>
      </c>
      <c r="EV38" s="15">
        <f>SUM('longitudinális lx'!EV38:EV$112)/'longitudinális lx'!EV38-0.5</f>
        <v>44.678894071937954</v>
      </c>
      <c r="EW38" s="15">
        <f>SUM('longitudinális lx'!EW38:EW$112)/'longitudinális lx'!EW38-0.5</f>
        <v>44.678894071937954</v>
      </c>
      <c r="EX38" s="15">
        <f>SUM('longitudinális lx'!EX38:EX$112)/'longitudinális lx'!EX38-0.5</f>
        <v>44.678894071937947</v>
      </c>
      <c r="EY38" s="15">
        <f>SUM('longitudinális lx'!EY38:EY$112)/'longitudinális lx'!EY38-0.5</f>
        <v>44.678894071937926</v>
      </c>
      <c r="EZ38" s="15">
        <f>SUM('longitudinális lx'!EZ38:EZ$112)/'longitudinális lx'!EZ38-0.5</f>
        <v>44.678894071937933</v>
      </c>
      <c r="FA38" s="15">
        <f>SUM('longitudinális lx'!FA38:FA$112)/'longitudinális lx'!FA38-0.5</f>
        <v>44.678894071937926</v>
      </c>
      <c r="FB38" s="15">
        <f>SUM('longitudinális lx'!FB38:FB$112)/'longitudinális lx'!FB38-0.5</f>
        <v>44.678894071937961</v>
      </c>
      <c r="FC38" s="15">
        <f>SUM('longitudinális lx'!FC38:FC$112)/'longitudinális lx'!FC38-0.5</f>
        <v>44.67889407193794</v>
      </c>
      <c r="FD38" s="15">
        <f>SUM('longitudinális lx'!FD38:FD$112)/'longitudinális lx'!FD38-0.5</f>
        <v>44.67889407193794</v>
      </c>
      <c r="FE38" s="15">
        <f>SUM('longitudinális lx'!FE38:FE$112)/'longitudinális lx'!FE38-0.5</f>
        <v>44.67889407193794</v>
      </c>
      <c r="FF38" s="15">
        <f>SUM('longitudinális lx'!FF38:FF$112)/'longitudinális lx'!FF38-0.5</f>
        <v>44.678894071937954</v>
      </c>
      <c r="FG38" s="15">
        <f>SUM('longitudinális lx'!FG38:FG$112)/'longitudinális lx'!FG38-0.5</f>
        <v>44.678894071937926</v>
      </c>
      <c r="FH38" s="15">
        <f>SUM('longitudinális lx'!FH38:FH$112)/'longitudinális lx'!FH38-0.5</f>
        <v>44.67889407193794</v>
      </c>
      <c r="FI38" s="15">
        <f>SUM('longitudinális lx'!FI38:FI$112)/'longitudinális lx'!FI38-0.5</f>
        <v>44.678894071937933</v>
      </c>
      <c r="FJ38" s="15">
        <f>SUM('longitudinális lx'!FJ38:FJ$112)/'longitudinális lx'!FJ38-0.5</f>
        <v>44.678894071937926</v>
      </c>
      <c r="FK38" s="15">
        <f>SUM('longitudinális lx'!FK38:FK$112)/'longitudinális lx'!FK38-0.5</f>
        <v>44.678894071937968</v>
      </c>
      <c r="FL38" s="15">
        <f>SUM('longitudinális lx'!FL38:FL$112)/'longitudinális lx'!FL38-0.5</f>
        <v>44.67889407193794</v>
      </c>
      <c r="FM38" s="15">
        <f>SUM('longitudinális lx'!FM38:FM$112)/'longitudinális lx'!FM38-0.5</f>
        <v>44.67889407193794</v>
      </c>
      <c r="FN38" s="15">
        <f>SUM('longitudinális lx'!FN38:FN$112)/'longitudinális lx'!FN38-0.5</f>
        <v>44.678894071937947</v>
      </c>
      <c r="FO38" s="15">
        <f>SUM('longitudinális lx'!FO38:FO$112)/'longitudinális lx'!FO38-0.5</f>
        <v>44.678894071937933</v>
      </c>
      <c r="FP38" s="15">
        <f>SUM('longitudinális lx'!FP38:FP$112)/'longitudinális lx'!FP38-0.5</f>
        <v>44.67889407193794</v>
      </c>
      <c r="FQ38" s="15">
        <f>SUM('longitudinális lx'!FQ38:FQ$112)/'longitudinális lx'!FQ38-0.5</f>
        <v>44.67889407193794</v>
      </c>
      <c r="FR38" s="15">
        <f>SUM('longitudinális lx'!FR38:FR$112)/'longitudinális lx'!FR38-0.5</f>
        <v>44.67889407193794</v>
      </c>
      <c r="FS38" s="15">
        <f>SUM('longitudinális lx'!FS38:FS$112)/'longitudinális lx'!FS38-0.5</f>
        <v>44.678894071937961</v>
      </c>
      <c r="FT38" s="15">
        <f>SUM('longitudinális lx'!FT38:FT$112)/'longitudinális lx'!FT38-0.5</f>
        <v>44.678894071937918</v>
      </c>
      <c r="FU38" s="15">
        <f>SUM('longitudinális lx'!FU38:FU$112)/'longitudinális lx'!FU38-0.5</f>
        <v>44.678894071937954</v>
      </c>
      <c r="FV38" s="15">
        <f>SUM('longitudinális lx'!FV38:FV$112)/'longitudinális lx'!FV38-0.5</f>
        <v>44.67889407193794</v>
      </c>
      <c r="FW38" s="15">
        <f>SUM('longitudinális lx'!FW38:FW$112)/'longitudinális lx'!FW38-0.5</f>
        <v>44.678894071937933</v>
      </c>
      <c r="FX38" s="15">
        <f>SUM('longitudinális lx'!FX38:FX$112)/'longitudinális lx'!FX38-0.5</f>
        <v>44.678894071937926</v>
      </c>
      <c r="FY38" s="15">
        <f>SUM('longitudinális lx'!FY38:FY$112)/'longitudinális lx'!FY38-0.5</f>
        <v>44.678894071937926</v>
      </c>
    </row>
    <row r="39" spans="1:181" x14ac:dyDescent="0.25">
      <c r="A39" s="13">
        <v>37</v>
      </c>
      <c r="B39" s="15" t="str">
        <f>IF(B$1+$A39&lt;1950,"",SUM('longitudinális lx'!B39:B$112)/'longitudinális lx'!B39-0.5)</f>
        <v/>
      </c>
      <c r="C39" s="15" t="str">
        <f>IF(C$1+$A39&lt;1950,"",SUM('longitudinális lx'!C39:C$112)/'longitudinális lx'!C39-0.5)</f>
        <v/>
      </c>
      <c r="D39" s="15" t="str">
        <f>IF(D$1+$A39&lt;1950,"",SUM('longitudinális lx'!D39:D$112)/'longitudinális lx'!D39-0.5)</f>
        <v/>
      </c>
      <c r="E39" s="15" t="str">
        <f>IF(E$1+$A39&lt;1950,"",SUM('longitudinális lx'!E39:E$112)/'longitudinális lx'!E39-0.5)</f>
        <v/>
      </c>
      <c r="F39" s="15" t="str">
        <f>IF(F$1+$A39&lt;1950,"",SUM('longitudinális lx'!F39:F$112)/'longitudinális lx'!F39-0.5)</f>
        <v/>
      </c>
      <c r="G39" s="15" t="str">
        <f>IF(G$1+$A39&lt;1950,"",SUM('longitudinális lx'!G39:G$112)/'longitudinális lx'!G39-0.5)</f>
        <v/>
      </c>
      <c r="H39" s="15" t="str">
        <f>IF(H$1+$A39&lt;1950,"",SUM('longitudinális lx'!H39:H$112)/'longitudinális lx'!H39-0.5)</f>
        <v/>
      </c>
      <c r="I39" s="15" t="str">
        <f>IF(I$1+$A39&lt;1950,"",SUM('longitudinális lx'!I39:I$112)/'longitudinális lx'!I39-0.5)</f>
        <v/>
      </c>
      <c r="J39" s="15" t="str">
        <f>IF(J$1+$A39&lt;1950,"",SUM('longitudinális lx'!J39:J$112)/'longitudinális lx'!J39-0.5)</f>
        <v/>
      </c>
      <c r="K39" s="15" t="str">
        <f>IF(K$1+$A39&lt;1950,"",SUM('longitudinális lx'!K39:K$112)/'longitudinális lx'!K39-0.5)</f>
        <v/>
      </c>
      <c r="L39" s="15" t="str">
        <f>IF(L$1+$A39&lt;1950,"",SUM('longitudinális lx'!L39:L$112)/'longitudinális lx'!L39-0.5)</f>
        <v/>
      </c>
      <c r="M39" s="15" t="str">
        <f>IF(M$1+$A39&lt;1950,"",SUM('longitudinális lx'!M39:M$112)/'longitudinális lx'!M39-0.5)</f>
        <v/>
      </c>
      <c r="N39" s="15" t="str">
        <f>IF(N$1+$A39&lt;1950,"",SUM('longitudinális lx'!N39:N$112)/'longitudinális lx'!N39-0.5)</f>
        <v/>
      </c>
      <c r="O39" s="15" t="str">
        <f>IF(O$1+$A39&lt;1950,"",SUM('longitudinális lx'!O39:O$112)/'longitudinális lx'!O39-0.5)</f>
        <v/>
      </c>
      <c r="P39" s="15" t="str">
        <f>IF(P$1+$A39&lt;1950,"",SUM('longitudinális lx'!P39:P$112)/'longitudinális lx'!P39-0.5)</f>
        <v/>
      </c>
      <c r="Q39" s="15" t="str">
        <f>IF(Q$1+$A39&lt;1950,"",SUM('longitudinális lx'!Q39:Q$112)/'longitudinális lx'!Q39-0.5)</f>
        <v/>
      </c>
      <c r="R39" s="15" t="str">
        <f>IF(R$1+$A39&lt;1950,"",SUM('longitudinális lx'!R39:R$112)/'longitudinális lx'!R39-0.5)</f>
        <v/>
      </c>
      <c r="S39" s="15" t="str">
        <f>IF(S$1+$A39&lt;1950,"",SUM('longitudinális lx'!S39:S$112)/'longitudinális lx'!S39-0.5)</f>
        <v/>
      </c>
      <c r="T39" s="15" t="str">
        <f>IF(T$1+$A39&lt;1950,"",SUM('longitudinális lx'!T39:T$112)/'longitudinális lx'!T39-0.5)</f>
        <v/>
      </c>
      <c r="U39" s="15" t="str">
        <f>IF(U$1+$A39&lt;1950,"",SUM('longitudinális lx'!U39:U$112)/'longitudinális lx'!U39-0.5)</f>
        <v/>
      </c>
      <c r="V39" s="15" t="str">
        <f>IF(V$1+$A39&lt;1950,"",SUM('longitudinális lx'!V39:V$112)/'longitudinális lx'!V39-0.5)</f>
        <v/>
      </c>
      <c r="W39" s="15" t="str">
        <f>IF(W$1+$A39&lt;1950,"",SUM('longitudinális lx'!W39:W$112)/'longitudinális lx'!W39-0.5)</f>
        <v/>
      </c>
      <c r="X39" s="15" t="str">
        <f>IF(X$1+$A39&lt;1950,"",SUM('longitudinális lx'!X39:X$112)/'longitudinális lx'!X39-0.5)</f>
        <v/>
      </c>
      <c r="Y39" s="15" t="str">
        <f>IF(Y$1+$A39&lt;1950,"",SUM('longitudinális lx'!Y39:Y$112)/'longitudinális lx'!Y39-0.5)</f>
        <v/>
      </c>
      <c r="Z39" s="15" t="str">
        <f>IF(Z$1+$A39&lt;1950,"",SUM('longitudinális lx'!Z39:Z$112)/'longitudinális lx'!Z39-0.5)</f>
        <v/>
      </c>
      <c r="AA39" s="15" t="str">
        <f>IF(AA$1+$A39&lt;1950,"",SUM('longitudinális lx'!AA39:AA$112)/'longitudinális lx'!AA39-0.5)</f>
        <v/>
      </c>
      <c r="AB39" s="15" t="str">
        <f>IF(AB$1+$A39&lt;1950,"",SUM('longitudinális lx'!AB39:AB$112)/'longitudinális lx'!AB39-0.5)</f>
        <v/>
      </c>
      <c r="AC39" s="15" t="str">
        <f>IF(AC$1+$A39&lt;1950,"",SUM('longitudinális lx'!AC39:AC$112)/'longitudinális lx'!AC39-0.5)</f>
        <v/>
      </c>
      <c r="AD39" s="15" t="str">
        <f>IF(AD$1+$A39&lt;1950,"",SUM('longitudinális lx'!AD39:AD$112)/'longitudinális lx'!AD39-0.5)</f>
        <v/>
      </c>
      <c r="AE39" s="15" t="str">
        <f>IF(AE$1+$A39&lt;1950,"",SUM('longitudinális lx'!AE39:AE$112)/'longitudinális lx'!AE39-0.5)</f>
        <v/>
      </c>
      <c r="AF39" s="15" t="str">
        <f>IF(AF$1+$A39&lt;1950,"",SUM('longitudinális lx'!AF39:AF$112)/'longitudinális lx'!AF39-0.5)</f>
        <v/>
      </c>
      <c r="AG39" s="15" t="str">
        <f>IF(AG$1+$A39&lt;1950,"",SUM('longitudinális lx'!AG39:AG$112)/'longitudinális lx'!AG39-0.5)</f>
        <v/>
      </c>
      <c r="AH39" s="15" t="str">
        <f>IF(AH$1+$A39&lt;1950,"",SUM('longitudinális lx'!AH39:AH$112)/'longitudinális lx'!AH39-0.5)</f>
        <v/>
      </c>
      <c r="AI39" s="15" t="str">
        <f>IF(AI$1+$A39&lt;1950,"",SUM('longitudinális lx'!AI39:AI$112)/'longitudinális lx'!AI39-0.5)</f>
        <v/>
      </c>
      <c r="AJ39" s="15" t="str">
        <f>IF(AJ$1+$A39&lt;1950,"",SUM('longitudinális lx'!AJ39:AJ$112)/'longitudinális lx'!AJ39-0.5)</f>
        <v/>
      </c>
      <c r="AK39" s="15" t="str">
        <f>IF(AK$1+$A39&lt;1950,"",SUM('longitudinális lx'!AK39:AK$112)/'longitudinális lx'!AK39-0.5)</f>
        <v/>
      </c>
      <c r="AL39" s="15" t="str">
        <f>IF(AL$1+$A39&lt;1950,"",SUM('longitudinális lx'!AL39:AL$112)/'longitudinális lx'!AL39-0.5)</f>
        <v/>
      </c>
      <c r="AM39" s="15" t="str">
        <f>IF(AM$1+$A39&lt;1950,"",SUM('longitudinális lx'!AM39:AM$112)/'longitudinális lx'!AM39-0.5)</f>
        <v/>
      </c>
      <c r="AN39" s="15" t="str">
        <f>IF(AN$1+$A39&lt;1950,"",SUM('longitudinális lx'!AN39:AN$112)/'longitudinális lx'!AN39-0.5)</f>
        <v/>
      </c>
      <c r="AO39" s="15" t="str">
        <f>IF(AO$1+$A39&lt;1950,"",SUM('longitudinális lx'!AO39:AO$112)/'longitudinális lx'!AO39-0.5)</f>
        <v/>
      </c>
      <c r="AP39" s="15" t="str">
        <f>IF(AP$1+$A39&lt;1950,"",SUM('longitudinális lx'!AP39:AP$112)/'longitudinális lx'!AP39-0.5)</f>
        <v/>
      </c>
      <c r="AQ39" s="15" t="str">
        <f>IF(AQ$1+$A39&lt;1950,"",SUM('longitudinális lx'!AQ39:AQ$112)/'longitudinális lx'!AQ39-0.5)</f>
        <v/>
      </c>
      <c r="AR39" s="15" t="str">
        <f>IF(AR$1+$A39&lt;1950,"",SUM('longitudinális lx'!AR39:AR$112)/'longitudinális lx'!AR39-0.5)</f>
        <v/>
      </c>
      <c r="AS39" s="15" t="str">
        <f>IF(AS$1+$A39&lt;1950,"",SUM('longitudinális lx'!AS39:AS$112)/'longitudinális lx'!AS39-0.5)</f>
        <v/>
      </c>
      <c r="AT39" s="15" t="str">
        <f>IF(AT$1+$A39&lt;1950,"",SUM('longitudinális lx'!AT39:AT$112)/'longitudinális lx'!AT39-0.5)</f>
        <v/>
      </c>
      <c r="AU39" s="15" t="str">
        <f>IF(AU$1+$A39&lt;1950,"",SUM('longitudinális lx'!AU39:AU$112)/'longitudinális lx'!AU39-0.5)</f>
        <v/>
      </c>
      <c r="AV39" s="15" t="str">
        <f>IF(AV$1+$A39&lt;1950,"",SUM('longitudinális lx'!AV39:AV$112)/'longitudinális lx'!AV39-0.5)</f>
        <v/>
      </c>
      <c r="AW39" s="15" t="str">
        <f>IF(AW$1+$A39&lt;1950,"",SUM('longitudinális lx'!AW39:AW$112)/'longitudinális lx'!AW39-0.5)</f>
        <v/>
      </c>
      <c r="AX39" s="15" t="str">
        <f>IF(AX$1+$A39&lt;1950,"",SUM('longitudinális lx'!AX39:AX$112)/'longitudinális lx'!AX39-0.5)</f>
        <v/>
      </c>
      <c r="AY39" s="15" t="str">
        <f>IF(AY$1+$A39&lt;1950,"",SUM('longitudinális lx'!AY39:AY$112)/'longitudinális lx'!AY39-0.5)</f>
        <v/>
      </c>
      <c r="AZ39" s="15" t="str">
        <f>IF(AZ$1+$A39&lt;1950,"",SUM('longitudinális lx'!AZ39:AZ$112)/'longitudinális lx'!AZ39-0.5)</f>
        <v/>
      </c>
      <c r="BA39" s="15" t="str">
        <f>IF(BA$1+$A39&lt;1950,"",SUM('longitudinális lx'!BA39:BA$112)/'longitudinális lx'!BA39-0.5)</f>
        <v/>
      </c>
      <c r="BB39" s="15" t="str">
        <f>IF(BB$1+$A39&lt;1950,"",SUM('longitudinális lx'!BB39:BB$112)/'longitudinális lx'!BB39-0.5)</f>
        <v/>
      </c>
      <c r="BC39" s="15" t="str">
        <f>IF(BC$1+$A39&lt;1950,"",SUM('longitudinális lx'!BC39:BC$112)/'longitudinális lx'!BC39-0.5)</f>
        <v/>
      </c>
      <c r="BD39" s="15" t="str">
        <f>IF(BD$1+$A39&lt;1950,"",SUM('longitudinális lx'!BD39:BD$112)/'longitudinális lx'!BD39-0.5)</f>
        <v/>
      </c>
      <c r="BE39" s="15" t="str">
        <f>IF(BE$1+$A39&lt;1950,"",SUM('longitudinális lx'!BE39:BE$112)/'longitudinális lx'!BE39-0.5)</f>
        <v/>
      </c>
      <c r="BF39" s="15" t="str">
        <f>IF(BF$1+$A39&lt;1950,"",SUM('longitudinális lx'!BF39:BF$112)/'longitudinális lx'!BF39-0.5)</f>
        <v/>
      </c>
      <c r="BG39" s="15" t="str">
        <f>IF(BG$1+$A39&lt;1950,"",SUM('longitudinális lx'!BG39:BG$112)/'longitudinális lx'!BG39-0.5)</f>
        <v/>
      </c>
      <c r="BH39" s="15" t="str">
        <f>IF(BH$1+$A39&lt;1950,"",SUM('longitudinális lx'!BH39:BH$112)/'longitudinális lx'!BH39-0.5)</f>
        <v/>
      </c>
      <c r="BI39" s="15" t="str">
        <f>IF(BI$1+$A39&lt;1950,"",SUM('longitudinális lx'!BI39:BI$112)/'longitudinális lx'!BI39-0.5)</f>
        <v/>
      </c>
      <c r="BJ39" s="15" t="str">
        <f>IF(BJ$1+$A39&lt;1950,"",SUM('longitudinális lx'!BJ39:BJ$112)/'longitudinális lx'!BJ39-0.5)</f>
        <v/>
      </c>
      <c r="BK39" s="15" t="str">
        <f>IF(BK$1+$A39&lt;1950,"",SUM('longitudinális lx'!BK39:BK$112)/'longitudinális lx'!BK39-0.5)</f>
        <v/>
      </c>
      <c r="BL39" s="15" t="str">
        <f>IF(BL$1+$A39&lt;1950,"",SUM('longitudinális lx'!BL39:BL$112)/'longitudinális lx'!BL39-0.5)</f>
        <v/>
      </c>
      <c r="BM39" s="15" t="str">
        <f>IF(BM$1+$A39&lt;1950,"",SUM('longitudinális lx'!BM39:BM$112)/'longitudinális lx'!BM39-0.5)</f>
        <v/>
      </c>
      <c r="BN39" s="15" t="str">
        <f>IF(BN$1+$A39&lt;1950,"",SUM('longitudinális lx'!BN39:BN$112)/'longitudinális lx'!BN39-0.5)</f>
        <v/>
      </c>
      <c r="BO39" s="15" t="str">
        <f>IF(BO$1+$A39&lt;1950,"",SUM('longitudinális lx'!BO39:BO$112)/'longitudinális lx'!BO39-0.5)</f>
        <v/>
      </c>
      <c r="BP39" s="15" t="str">
        <f>IF(BP$1+$A39&lt;1950,"",SUM('longitudinális lx'!BP39:BP$112)/'longitudinális lx'!BP39-0.5)</f>
        <v/>
      </c>
      <c r="BQ39" s="15" t="str">
        <f>IF(BQ$1+$A39&lt;1950,"",SUM('longitudinális lx'!BQ39:BQ$112)/'longitudinális lx'!BQ39-0.5)</f>
        <v/>
      </c>
      <c r="BR39" s="15" t="str">
        <f>IF(BR$1+$A39&lt;1950,"",SUM('longitudinális lx'!BR39:BR$112)/'longitudinális lx'!BR39-0.5)</f>
        <v/>
      </c>
      <c r="BS39" s="15" t="str">
        <f>IF(BS$1+$A39&lt;1950,"",SUM('longitudinális lx'!BS39:BS$112)/'longitudinális lx'!BS39-0.5)</f>
        <v/>
      </c>
      <c r="BT39" s="15" t="str">
        <f>IF(BT$1+$A39&lt;1950,"",SUM('longitudinális lx'!BT39:BT$112)/'longitudinális lx'!BT39-0.5)</f>
        <v/>
      </c>
      <c r="BU39" s="15" t="str">
        <f>IF(BU$1+$A39&lt;1950,"",SUM('longitudinális lx'!BU39:BU$112)/'longitudinális lx'!BU39-0.5)</f>
        <v/>
      </c>
      <c r="BV39" s="15" t="str">
        <f>IF(BV$1+$A39&lt;1950,"",SUM('longitudinális lx'!BV39:BV$112)/'longitudinális lx'!BV39-0.5)</f>
        <v/>
      </c>
      <c r="BW39" s="15">
        <f>IF(BW$1+$A39&lt;1950,"",SUM('longitudinális lx'!BW39:BW$112)/'longitudinális lx'!BW39-0.5)</f>
        <v>39.310082277336107</v>
      </c>
      <c r="BX39" s="15">
        <f>IF(BX$1+$A39&lt;1950,"",SUM('longitudinális lx'!BX39:BX$112)/'longitudinális lx'!BX39-0.5)</f>
        <v>39.427961898790713</v>
      </c>
      <c r="BY39" s="15">
        <f>IF(BY$1+$A39&lt;1950,"",SUM('longitudinális lx'!BY39:BY$112)/'longitudinális lx'!BY39-0.5)</f>
        <v>38.919296556960703</v>
      </c>
      <c r="BZ39" s="15">
        <f>IF(BZ$1+$A39&lt;1950,"",SUM('longitudinális lx'!BZ39:BZ$112)/'longitudinális lx'!BZ39-0.5)</f>
        <v>40.269183358642991</v>
      </c>
      <c r="CA39" s="15">
        <f>IF(CA$1+$A39&lt;1950,"",SUM('longitudinális lx'!CA39:CA$112)/'longitudinális lx'!CA39-0.5)</f>
        <v>39.535493178689137</v>
      </c>
      <c r="CB39" s="15">
        <f>IF(CB$1+$A39&lt;1950,"",SUM('longitudinális lx'!CB39:CB$112)/'longitudinális lx'!CB39-0.5)</f>
        <v>39.912776295255298</v>
      </c>
      <c r="CC39" s="15">
        <f>IF(CC$1+$A39&lt;1950,"",SUM('longitudinális lx'!CC39:CC$112)/'longitudinális lx'!CC39-0.5)</f>
        <v>40.888467557929864</v>
      </c>
      <c r="CD39" s="15">
        <f>IF(CD$1+$A39&lt;1950,"",SUM('longitudinális lx'!CD39:CD$112)/'longitudinális lx'!CD39-0.5)</f>
        <v>38.960737819684901</v>
      </c>
      <c r="CE39" s="15">
        <f>IF(CE$1+$A39&lt;1950,"",SUM('longitudinális lx'!CE39:CE$112)/'longitudinális lx'!CE39-0.5)</f>
        <v>40.212267886155381</v>
      </c>
      <c r="CF39" s="15">
        <f>IF(CF$1+$A39&lt;1950,"",SUM('longitudinális lx'!CF39:CF$112)/'longitudinális lx'!CF39-0.5)</f>
        <v>39.829666012641475</v>
      </c>
      <c r="CG39" s="15">
        <f>IF(CG$1+$A39&lt;1950,"",SUM('longitudinális lx'!CG39:CG$112)/'longitudinális lx'!CG39-0.5)</f>
        <v>40.283517858864926</v>
      </c>
      <c r="CH39" s="15">
        <f>IF(CH$1+$A39&lt;1950,"",SUM('longitudinális lx'!CH39:CH$112)/'longitudinális lx'!CH39-0.5)</f>
        <v>40.199165049409395</v>
      </c>
      <c r="CI39" s="15">
        <f>IF(CI$1+$A39&lt;1950,"",SUM('longitudinális lx'!CI39:CI$112)/'longitudinális lx'!CI39-0.5)</f>
        <v>40.505375617425962</v>
      </c>
      <c r="CJ39" s="15">
        <f>IF(CJ$1+$A39&lt;1950,"",SUM('longitudinális lx'!CJ39:CJ$112)/'longitudinális lx'!CJ39-0.5)</f>
        <v>40.44169077162001</v>
      </c>
      <c r="CK39" s="15">
        <f>IF(CK$1+$A39&lt;1950,"",SUM('longitudinális lx'!CK39:CK$112)/'longitudinális lx'!CK39-0.5)</f>
        <v>40.439833968546367</v>
      </c>
      <c r="CL39" s="15">
        <f>IF(CL$1+$A39&lt;1950,"",SUM('longitudinális lx'!CL39:CL$112)/'longitudinális lx'!CL39-0.5)</f>
        <v>40.768247763467038</v>
      </c>
      <c r="CM39" s="15">
        <f>IF(CM$1+$A39&lt;1950,"",SUM('longitudinális lx'!CM39:CM$112)/'longitudinális lx'!CM39-0.5)</f>
        <v>40.835411006308156</v>
      </c>
      <c r="CN39" s="15">
        <f>IF(CN$1+$A39&lt;1950,"",SUM('longitudinális lx'!CN39:CN$112)/'longitudinális lx'!CN39-0.5)</f>
        <v>40.940099399453246</v>
      </c>
      <c r="CO39" s="15">
        <f>IF(CO$1+$A39&lt;1950,"",SUM('longitudinális lx'!CO39:CO$112)/'longitudinális lx'!CO39-0.5)</f>
        <v>40.913460496660932</v>
      </c>
      <c r="CP39" s="15">
        <f>IF(CP$1+$A39&lt;1950,"",SUM('longitudinális lx'!CP39:CP$112)/'longitudinális lx'!CP39-0.5)</f>
        <v>41.195516174035113</v>
      </c>
      <c r="CQ39" s="15">
        <f>IF(CQ$1+$A39&lt;1950,"",SUM('longitudinális lx'!CQ39:CQ$112)/'longitudinális lx'!CQ39-0.5)</f>
        <v>41.268267246932574</v>
      </c>
      <c r="CR39" s="15">
        <f>IF(CR$1+$A39&lt;1950,"",SUM('longitudinális lx'!CR39:CR$112)/'longitudinális lx'!CR39-0.5)</f>
        <v>41.34898317325419</v>
      </c>
      <c r="CS39" s="15">
        <f>IF(CS$1+$A39&lt;1950,"",SUM('longitudinális lx'!CS39:CS$112)/'longitudinális lx'!CS39-0.5)</f>
        <v>41.402991955822642</v>
      </c>
      <c r="CT39" s="15">
        <f>IF(CT$1+$A39&lt;1950,"",SUM('longitudinális lx'!CT39:CT$112)/'longitudinális lx'!CT39-0.5)</f>
        <v>41.697635749749239</v>
      </c>
      <c r="CU39" s="15">
        <f>IF(CU$1+$A39&lt;1950,"",SUM('longitudinális lx'!CU39:CU$112)/'longitudinális lx'!CU39-0.5)</f>
        <v>41.718643754839597</v>
      </c>
      <c r="CV39" s="15">
        <f>IF(CV$1+$A39&lt;1950,"",SUM('longitudinális lx'!CV39:CV$112)/'longitudinális lx'!CV39-0.5)</f>
        <v>41.793924625969019</v>
      </c>
      <c r="CW39" s="15">
        <f>IF(CW$1+$A39&lt;1950,"",SUM('longitudinális lx'!CW39:CW$112)/'longitudinális lx'!CW39-0.5)</f>
        <v>41.866281251958327</v>
      </c>
      <c r="CX39" s="15">
        <f>IF(CX$1+$A39&lt;1950,"",SUM('longitudinális lx'!CX39:CX$112)/'longitudinális lx'!CX39-0.5)</f>
        <v>42.046888012096176</v>
      </c>
      <c r="CY39" s="15">
        <f>IF(CY$1+$A39&lt;1950,"",SUM('longitudinális lx'!CY39:CY$112)/'longitudinális lx'!CY39-0.5)</f>
        <v>42.182929210561475</v>
      </c>
      <c r="CZ39" s="15">
        <f>IF(CZ$1+$A39&lt;1950,"",SUM('longitudinális lx'!CZ39:CZ$112)/'longitudinális lx'!CZ39-0.5)</f>
        <v>42.255406709230499</v>
      </c>
      <c r="DA39" s="15">
        <f>IF(DA$1+$A39&lt;1950,"",SUM('longitudinális lx'!DA39:DA$112)/'longitudinális lx'!DA39-0.5)</f>
        <v>42.344602708837364</v>
      </c>
      <c r="DB39" s="15">
        <f>IF(DB$1+$A39&lt;1950,"",SUM('longitudinális lx'!DB39:DB$112)/'longitudinális lx'!DB39-0.5)</f>
        <v>42.156799865988546</v>
      </c>
      <c r="DC39" s="15">
        <f>IF(DC$1+$A39&lt;1950,"",SUM('longitudinális lx'!DC39:DC$112)/'longitudinális lx'!DC39-0.5)</f>
        <v>42.387312580152695</v>
      </c>
      <c r="DD39" s="15">
        <f>IF(DD$1+$A39&lt;1950,"",SUM('longitudinális lx'!DD39:DD$112)/'longitudinális lx'!DD39-0.5)</f>
        <v>42.534143208403542</v>
      </c>
      <c r="DE39" s="15">
        <f>IF(DE$1+$A39&lt;1950,"",SUM('longitudinális lx'!DE39:DE$112)/'longitudinális lx'!DE39-0.5)</f>
        <v>42.510945707062824</v>
      </c>
      <c r="DF39" s="15">
        <f>IF(DF$1+$A39&lt;1950,"",SUM('longitudinális lx'!DF39:DF$112)/'longitudinális lx'!DF39-0.5)</f>
        <v>42.551436147615775</v>
      </c>
      <c r="DG39" s="15">
        <f>IF(DG$1+$A39&lt;1950,"",SUM('longitudinális lx'!DG39:DG$112)/'longitudinális lx'!DG39-0.5)</f>
        <v>42.611737128771125</v>
      </c>
      <c r="DH39" s="15">
        <f>SUM('longitudinális lx'!DH39:DH$112)/'longitudinális lx'!DH39-0.5</f>
        <v>42.562245163585992</v>
      </c>
      <c r="DI39" s="15">
        <f>SUM('longitudinális lx'!DI39:DI$112)/'longitudinális lx'!DI39-0.5</f>
        <v>42.70532810377901</v>
      </c>
      <c r="DJ39" s="15">
        <f>SUM('longitudinális lx'!DJ39:DJ$112)/'longitudinális lx'!DJ39-0.5</f>
        <v>42.748099014275674</v>
      </c>
      <c r="DK39" s="15">
        <f>SUM('longitudinális lx'!DK39:DK$112)/'longitudinális lx'!DK39-0.5</f>
        <v>42.736121596977519</v>
      </c>
      <c r="DL39" s="15">
        <f>SUM('longitudinális lx'!DL39:DL$112)/'longitudinális lx'!DL39-0.5</f>
        <v>42.797899484472197</v>
      </c>
      <c r="DM39" s="15">
        <f>SUM('longitudinális lx'!DM39:DM$112)/'longitudinális lx'!DM39-0.5</f>
        <v>42.816081920693186</v>
      </c>
      <c r="DN39" s="15">
        <f>SUM('longitudinális lx'!DN39:DN$112)/'longitudinális lx'!DN39-0.5</f>
        <v>42.974308553550202</v>
      </c>
      <c r="DO39" s="15">
        <f>SUM('longitudinális lx'!DO39:DO$112)/'longitudinális lx'!DO39-0.5</f>
        <v>43.020950492798157</v>
      </c>
      <c r="DP39" s="15">
        <f>SUM('longitudinális lx'!DP39:DP$112)/'longitudinális lx'!DP39-0.5</f>
        <v>43.097140034764756</v>
      </c>
      <c r="DQ39" s="15">
        <f>SUM('longitudinális lx'!DQ39:DQ$112)/'longitudinális lx'!DQ39-0.5</f>
        <v>43.091639106466488</v>
      </c>
      <c r="DR39" s="15">
        <f>SUM('longitudinális lx'!DR39:DR$112)/'longitudinális lx'!DR39-0.5</f>
        <v>43.229398784424092</v>
      </c>
      <c r="DS39" s="15">
        <f>SUM('longitudinális lx'!DS39:DS$112)/'longitudinális lx'!DS39-0.5</f>
        <v>43.287257205252317</v>
      </c>
      <c r="DT39" s="15">
        <f>SUM('longitudinális lx'!DT39:DT$112)/'longitudinális lx'!DT39-0.5</f>
        <v>43.305891478351164</v>
      </c>
      <c r="DU39" s="15">
        <f>SUM('longitudinális lx'!DU39:DU$112)/'longitudinális lx'!DU39-0.5</f>
        <v>43.392784339041441</v>
      </c>
      <c r="DV39" s="15">
        <f>SUM('longitudinális lx'!DV39:DV$112)/'longitudinális lx'!DV39-0.5</f>
        <v>43.396653290346755</v>
      </c>
      <c r="DW39" s="15">
        <f>SUM('longitudinális lx'!DW39:DW$112)/'longitudinális lx'!DW39-0.5</f>
        <v>43.446321565790157</v>
      </c>
      <c r="DX39" s="15">
        <f>SUM('longitudinális lx'!DX39:DX$112)/'longitudinális lx'!DX39-0.5</f>
        <v>43.473283171473561</v>
      </c>
      <c r="DY39" s="15">
        <f>SUM('longitudinális lx'!DY39:DY$112)/'longitudinális lx'!DY39-0.5</f>
        <v>43.507494464613217</v>
      </c>
      <c r="DZ39" s="15">
        <f>SUM('longitudinális lx'!DZ39:DZ$112)/'longitudinális lx'!DZ39-0.5</f>
        <v>43.523361255320694</v>
      </c>
      <c r="EA39" s="15">
        <f>SUM('longitudinális lx'!EA39:EA$112)/'longitudinális lx'!EA39-0.5</f>
        <v>43.574287844836071</v>
      </c>
      <c r="EB39" s="15">
        <f>SUM('longitudinális lx'!EB39:EB$112)/'longitudinális lx'!EB39-0.5</f>
        <v>43.575981070300266</v>
      </c>
      <c r="EC39" s="15">
        <f>SUM('longitudinális lx'!EC39:EC$112)/'longitudinális lx'!EC39-0.5</f>
        <v>43.577819412169141</v>
      </c>
      <c r="ED39" s="15">
        <f>SUM('longitudinális lx'!ED39:ED$112)/'longitudinális lx'!ED39-0.5</f>
        <v>43.6047252222765</v>
      </c>
      <c r="EE39" s="15">
        <f>SUM('longitudinális lx'!EE39:EE$112)/'longitudinális lx'!EE39-0.5</f>
        <v>43.622569912136292</v>
      </c>
      <c r="EF39" s="15">
        <f>SUM('longitudinális lx'!EF39:EF$112)/'longitudinális lx'!EF39-0.5</f>
        <v>43.638872654687177</v>
      </c>
      <c r="EG39" s="15">
        <f>SUM('longitudinális lx'!EG39:EG$112)/'longitudinális lx'!EG39-0.5</f>
        <v>43.653020488316663</v>
      </c>
      <c r="EH39" s="15">
        <f>SUM('longitudinális lx'!EH39:EH$112)/'longitudinális lx'!EH39-0.5</f>
        <v>43.665052947903355</v>
      </c>
      <c r="EI39" s="15">
        <f>SUM('longitudinális lx'!EI39:EI$112)/'longitudinális lx'!EI39-0.5</f>
        <v>43.674982765541941</v>
      </c>
      <c r="EJ39" s="15">
        <f>SUM('longitudinális lx'!EJ39:EJ$112)/'longitudinális lx'!EJ39-0.5</f>
        <v>43.682887450568423</v>
      </c>
      <c r="EK39" s="15">
        <f>SUM('longitudinális lx'!EK39:EK$112)/'longitudinális lx'!EK39-0.5</f>
        <v>43.688877055786591</v>
      </c>
      <c r="EL39" s="15">
        <f>SUM('longitudinális lx'!EL39:EL$112)/'longitudinális lx'!EL39-0.5</f>
        <v>43.693094293611921</v>
      </c>
      <c r="EM39" s="15">
        <f>SUM('longitudinális lx'!EM39:EM$112)/'longitudinális lx'!EM39-0.5</f>
        <v>43.695750590217521</v>
      </c>
      <c r="EN39" s="15">
        <f>SUM('longitudinális lx'!EN39:EN$112)/'longitudinális lx'!EN39-0.5</f>
        <v>43.696995564173392</v>
      </c>
      <c r="EO39" s="15">
        <f>SUM('longitudinális lx'!EO39:EO$112)/'longitudinális lx'!EO39-0.5</f>
        <v>43.696995564173328</v>
      </c>
      <c r="EP39" s="15">
        <f>SUM('longitudinális lx'!EP39:EP$112)/'longitudinális lx'!EP39-0.5</f>
        <v>43.696995564173363</v>
      </c>
      <c r="EQ39" s="15">
        <f>SUM('longitudinális lx'!EQ39:EQ$112)/'longitudinális lx'!EQ39-0.5</f>
        <v>43.696995564173378</v>
      </c>
      <c r="ER39" s="15">
        <f>SUM('longitudinális lx'!ER39:ER$112)/'longitudinális lx'!ER39-0.5</f>
        <v>43.696995564173385</v>
      </c>
      <c r="ES39" s="15">
        <f>SUM('longitudinális lx'!ES39:ES$112)/'longitudinális lx'!ES39-0.5</f>
        <v>43.696995564173392</v>
      </c>
      <c r="ET39" s="15">
        <f>SUM('longitudinális lx'!ET39:ET$112)/'longitudinális lx'!ET39-0.5</f>
        <v>43.696995564173363</v>
      </c>
      <c r="EU39" s="15">
        <f>SUM('longitudinális lx'!EU39:EU$112)/'longitudinális lx'!EU39-0.5</f>
        <v>43.696995564173356</v>
      </c>
      <c r="EV39" s="15">
        <f>SUM('longitudinális lx'!EV39:EV$112)/'longitudinális lx'!EV39-0.5</f>
        <v>43.696995564173392</v>
      </c>
      <c r="EW39" s="15">
        <f>SUM('longitudinális lx'!EW39:EW$112)/'longitudinális lx'!EW39-0.5</f>
        <v>43.696995564173385</v>
      </c>
      <c r="EX39" s="15">
        <f>SUM('longitudinális lx'!EX39:EX$112)/'longitudinális lx'!EX39-0.5</f>
        <v>43.696995564173385</v>
      </c>
      <c r="EY39" s="15">
        <f>SUM('longitudinális lx'!EY39:EY$112)/'longitudinális lx'!EY39-0.5</f>
        <v>43.696995564173356</v>
      </c>
      <c r="EZ39" s="15">
        <f>SUM('longitudinális lx'!EZ39:EZ$112)/'longitudinális lx'!EZ39-0.5</f>
        <v>43.69699556417337</v>
      </c>
      <c r="FA39" s="15">
        <f>SUM('longitudinális lx'!FA39:FA$112)/'longitudinális lx'!FA39-0.5</f>
        <v>43.696995564173363</v>
      </c>
      <c r="FB39" s="15">
        <f>SUM('longitudinális lx'!FB39:FB$112)/'longitudinális lx'!FB39-0.5</f>
        <v>43.696995564173399</v>
      </c>
      <c r="FC39" s="15">
        <f>SUM('longitudinális lx'!FC39:FC$112)/'longitudinális lx'!FC39-0.5</f>
        <v>43.696995564173378</v>
      </c>
      <c r="FD39" s="15">
        <f>SUM('longitudinális lx'!FD39:FD$112)/'longitudinális lx'!FD39-0.5</f>
        <v>43.696995564173378</v>
      </c>
      <c r="FE39" s="15">
        <f>SUM('longitudinális lx'!FE39:FE$112)/'longitudinális lx'!FE39-0.5</f>
        <v>43.69699556417337</v>
      </c>
      <c r="FF39" s="15">
        <f>SUM('longitudinális lx'!FF39:FF$112)/'longitudinális lx'!FF39-0.5</f>
        <v>43.696995564173385</v>
      </c>
      <c r="FG39" s="15">
        <f>SUM('longitudinális lx'!FG39:FG$112)/'longitudinális lx'!FG39-0.5</f>
        <v>43.696995564173363</v>
      </c>
      <c r="FH39" s="15">
        <f>SUM('longitudinális lx'!FH39:FH$112)/'longitudinális lx'!FH39-0.5</f>
        <v>43.696995564173378</v>
      </c>
      <c r="FI39" s="15">
        <f>SUM('longitudinális lx'!FI39:FI$112)/'longitudinális lx'!FI39-0.5</f>
        <v>43.696995564173378</v>
      </c>
      <c r="FJ39" s="15">
        <f>SUM('longitudinális lx'!FJ39:FJ$112)/'longitudinális lx'!FJ39-0.5</f>
        <v>43.696995564173356</v>
      </c>
      <c r="FK39" s="15">
        <f>SUM('longitudinális lx'!FK39:FK$112)/'longitudinális lx'!FK39-0.5</f>
        <v>43.696995564173392</v>
      </c>
      <c r="FL39" s="15">
        <f>SUM('longitudinális lx'!FL39:FL$112)/'longitudinális lx'!FL39-0.5</f>
        <v>43.696995564173378</v>
      </c>
      <c r="FM39" s="15">
        <f>SUM('longitudinális lx'!FM39:FM$112)/'longitudinális lx'!FM39-0.5</f>
        <v>43.696995564173378</v>
      </c>
      <c r="FN39" s="15">
        <f>SUM('longitudinális lx'!FN39:FN$112)/'longitudinális lx'!FN39-0.5</f>
        <v>43.696995564173385</v>
      </c>
      <c r="FO39" s="15">
        <f>SUM('longitudinális lx'!FO39:FO$112)/'longitudinális lx'!FO39-0.5</f>
        <v>43.69699556417337</v>
      </c>
      <c r="FP39" s="15">
        <f>SUM('longitudinális lx'!FP39:FP$112)/'longitudinális lx'!FP39-0.5</f>
        <v>43.696995564173378</v>
      </c>
      <c r="FQ39" s="15">
        <f>SUM('longitudinális lx'!FQ39:FQ$112)/'longitudinális lx'!FQ39-0.5</f>
        <v>43.696995564173378</v>
      </c>
      <c r="FR39" s="15">
        <f>SUM('longitudinális lx'!FR39:FR$112)/'longitudinális lx'!FR39-0.5</f>
        <v>43.696995564173378</v>
      </c>
      <c r="FS39" s="15">
        <f>SUM('longitudinális lx'!FS39:FS$112)/'longitudinális lx'!FS39-0.5</f>
        <v>43.696995564173406</v>
      </c>
      <c r="FT39" s="15">
        <f>SUM('longitudinális lx'!FT39:FT$112)/'longitudinális lx'!FT39-0.5</f>
        <v>43.696995564173356</v>
      </c>
      <c r="FU39" s="15">
        <f>SUM('longitudinális lx'!FU39:FU$112)/'longitudinális lx'!FU39-0.5</f>
        <v>43.696995564173385</v>
      </c>
      <c r="FV39" s="15">
        <f>SUM('longitudinális lx'!FV39:FV$112)/'longitudinális lx'!FV39-0.5</f>
        <v>43.69699556417337</v>
      </c>
      <c r="FW39" s="15">
        <f>SUM('longitudinális lx'!FW39:FW$112)/'longitudinális lx'!FW39-0.5</f>
        <v>43.69699556417337</v>
      </c>
      <c r="FX39" s="15">
        <f>SUM('longitudinális lx'!FX39:FX$112)/'longitudinális lx'!FX39-0.5</f>
        <v>43.69699556417337</v>
      </c>
      <c r="FY39" s="15">
        <f>SUM('longitudinális lx'!FY39:FY$112)/'longitudinális lx'!FY39-0.5</f>
        <v>43.69699556417337</v>
      </c>
    </row>
    <row r="40" spans="1:181" x14ac:dyDescent="0.25">
      <c r="A40" s="13">
        <v>38</v>
      </c>
      <c r="B40" s="15" t="str">
        <f>IF(B$1+$A40&lt;1950,"",SUM('longitudinális lx'!B40:B$112)/'longitudinális lx'!B40-0.5)</f>
        <v/>
      </c>
      <c r="C40" s="15" t="str">
        <f>IF(C$1+$A40&lt;1950,"",SUM('longitudinális lx'!C40:C$112)/'longitudinális lx'!C40-0.5)</f>
        <v/>
      </c>
      <c r="D40" s="15" t="str">
        <f>IF(D$1+$A40&lt;1950,"",SUM('longitudinális lx'!D40:D$112)/'longitudinális lx'!D40-0.5)</f>
        <v/>
      </c>
      <c r="E40" s="15" t="str">
        <f>IF(E$1+$A40&lt;1950,"",SUM('longitudinális lx'!E40:E$112)/'longitudinális lx'!E40-0.5)</f>
        <v/>
      </c>
      <c r="F40" s="15" t="str">
        <f>IF(F$1+$A40&lt;1950,"",SUM('longitudinális lx'!F40:F$112)/'longitudinális lx'!F40-0.5)</f>
        <v/>
      </c>
      <c r="G40" s="15" t="str">
        <f>IF(G$1+$A40&lt;1950,"",SUM('longitudinális lx'!G40:G$112)/'longitudinális lx'!G40-0.5)</f>
        <v/>
      </c>
      <c r="H40" s="15" t="str">
        <f>IF(H$1+$A40&lt;1950,"",SUM('longitudinális lx'!H40:H$112)/'longitudinális lx'!H40-0.5)</f>
        <v/>
      </c>
      <c r="I40" s="15" t="str">
        <f>IF(I$1+$A40&lt;1950,"",SUM('longitudinális lx'!I40:I$112)/'longitudinális lx'!I40-0.5)</f>
        <v/>
      </c>
      <c r="J40" s="15" t="str">
        <f>IF(J$1+$A40&lt;1950,"",SUM('longitudinális lx'!J40:J$112)/'longitudinális lx'!J40-0.5)</f>
        <v/>
      </c>
      <c r="K40" s="15" t="str">
        <f>IF(K$1+$A40&lt;1950,"",SUM('longitudinális lx'!K40:K$112)/'longitudinális lx'!K40-0.5)</f>
        <v/>
      </c>
      <c r="L40" s="15" t="str">
        <f>IF(L$1+$A40&lt;1950,"",SUM('longitudinális lx'!L40:L$112)/'longitudinális lx'!L40-0.5)</f>
        <v/>
      </c>
      <c r="M40" s="15" t="str">
        <f>IF(M$1+$A40&lt;1950,"",SUM('longitudinális lx'!M40:M$112)/'longitudinális lx'!M40-0.5)</f>
        <v/>
      </c>
      <c r="N40" s="15" t="str">
        <f>IF(N$1+$A40&lt;1950,"",SUM('longitudinális lx'!N40:N$112)/'longitudinális lx'!N40-0.5)</f>
        <v/>
      </c>
      <c r="O40" s="15" t="str">
        <f>IF(O$1+$A40&lt;1950,"",SUM('longitudinális lx'!O40:O$112)/'longitudinális lx'!O40-0.5)</f>
        <v/>
      </c>
      <c r="P40" s="15" t="str">
        <f>IF(P$1+$A40&lt;1950,"",SUM('longitudinális lx'!P40:P$112)/'longitudinális lx'!P40-0.5)</f>
        <v/>
      </c>
      <c r="Q40" s="15" t="str">
        <f>IF(Q$1+$A40&lt;1950,"",SUM('longitudinális lx'!Q40:Q$112)/'longitudinális lx'!Q40-0.5)</f>
        <v/>
      </c>
      <c r="R40" s="15" t="str">
        <f>IF(R$1+$A40&lt;1950,"",SUM('longitudinális lx'!R40:R$112)/'longitudinális lx'!R40-0.5)</f>
        <v/>
      </c>
      <c r="S40" s="15" t="str">
        <f>IF(S$1+$A40&lt;1950,"",SUM('longitudinális lx'!S40:S$112)/'longitudinális lx'!S40-0.5)</f>
        <v/>
      </c>
      <c r="T40" s="15" t="str">
        <f>IF(T$1+$A40&lt;1950,"",SUM('longitudinális lx'!T40:T$112)/'longitudinális lx'!T40-0.5)</f>
        <v/>
      </c>
      <c r="U40" s="15" t="str">
        <f>IF(U$1+$A40&lt;1950,"",SUM('longitudinális lx'!U40:U$112)/'longitudinális lx'!U40-0.5)</f>
        <v/>
      </c>
      <c r="V40" s="15" t="str">
        <f>IF(V$1+$A40&lt;1950,"",SUM('longitudinális lx'!V40:V$112)/'longitudinális lx'!V40-0.5)</f>
        <v/>
      </c>
      <c r="W40" s="15" t="str">
        <f>IF(W$1+$A40&lt;1950,"",SUM('longitudinális lx'!W40:W$112)/'longitudinális lx'!W40-0.5)</f>
        <v/>
      </c>
      <c r="X40" s="15" t="str">
        <f>IF(X$1+$A40&lt;1950,"",SUM('longitudinális lx'!X40:X$112)/'longitudinális lx'!X40-0.5)</f>
        <v/>
      </c>
      <c r="Y40" s="15" t="str">
        <f>IF(Y$1+$A40&lt;1950,"",SUM('longitudinális lx'!Y40:Y$112)/'longitudinális lx'!Y40-0.5)</f>
        <v/>
      </c>
      <c r="Z40" s="15" t="str">
        <f>IF(Z$1+$A40&lt;1950,"",SUM('longitudinális lx'!Z40:Z$112)/'longitudinális lx'!Z40-0.5)</f>
        <v/>
      </c>
      <c r="AA40" s="15" t="str">
        <f>IF(AA$1+$A40&lt;1950,"",SUM('longitudinális lx'!AA40:AA$112)/'longitudinális lx'!AA40-0.5)</f>
        <v/>
      </c>
      <c r="AB40" s="15" t="str">
        <f>IF(AB$1+$A40&lt;1950,"",SUM('longitudinális lx'!AB40:AB$112)/'longitudinális lx'!AB40-0.5)</f>
        <v/>
      </c>
      <c r="AC40" s="15" t="str">
        <f>IF(AC$1+$A40&lt;1950,"",SUM('longitudinális lx'!AC40:AC$112)/'longitudinális lx'!AC40-0.5)</f>
        <v/>
      </c>
      <c r="AD40" s="15" t="str">
        <f>IF(AD$1+$A40&lt;1950,"",SUM('longitudinális lx'!AD40:AD$112)/'longitudinális lx'!AD40-0.5)</f>
        <v/>
      </c>
      <c r="AE40" s="15" t="str">
        <f>IF(AE$1+$A40&lt;1950,"",SUM('longitudinális lx'!AE40:AE$112)/'longitudinális lx'!AE40-0.5)</f>
        <v/>
      </c>
      <c r="AF40" s="15" t="str">
        <f>IF(AF$1+$A40&lt;1950,"",SUM('longitudinális lx'!AF40:AF$112)/'longitudinális lx'!AF40-0.5)</f>
        <v/>
      </c>
      <c r="AG40" s="15" t="str">
        <f>IF(AG$1+$A40&lt;1950,"",SUM('longitudinális lx'!AG40:AG$112)/'longitudinális lx'!AG40-0.5)</f>
        <v/>
      </c>
      <c r="AH40" s="15" t="str">
        <f>IF(AH$1+$A40&lt;1950,"",SUM('longitudinális lx'!AH40:AH$112)/'longitudinális lx'!AH40-0.5)</f>
        <v/>
      </c>
      <c r="AI40" s="15" t="str">
        <f>IF(AI$1+$A40&lt;1950,"",SUM('longitudinális lx'!AI40:AI$112)/'longitudinális lx'!AI40-0.5)</f>
        <v/>
      </c>
      <c r="AJ40" s="15" t="str">
        <f>IF(AJ$1+$A40&lt;1950,"",SUM('longitudinális lx'!AJ40:AJ$112)/'longitudinális lx'!AJ40-0.5)</f>
        <v/>
      </c>
      <c r="AK40" s="15" t="str">
        <f>IF(AK$1+$A40&lt;1950,"",SUM('longitudinális lx'!AK40:AK$112)/'longitudinális lx'!AK40-0.5)</f>
        <v/>
      </c>
      <c r="AL40" s="15" t="str">
        <f>IF(AL$1+$A40&lt;1950,"",SUM('longitudinális lx'!AL40:AL$112)/'longitudinális lx'!AL40-0.5)</f>
        <v/>
      </c>
      <c r="AM40" s="15" t="str">
        <f>IF(AM$1+$A40&lt;1950,"",SUM('longitudinális lx'!AM40:AM$112)/'longitudinális lx'!AM40-0.5)</f>
        <v/>
      </c>
      <c r="AN40" s="15" t="str">
        <f>IF(AN$1+$A40&lt;1950,"",SUM('longitudinális lx'!AN40:AN$112)/'longitudinális lx'!AN40-0.5)</f>
        <v/>
      </c>
      <c r="AO40" s="15" t="str">
        <f>IF(AO$1+$A40&lt;1950,"",SUM('longitudinális lx'!AO40:AO$112)/'longitudinális lx'!AO40-0.5)</f>
        <v/>
      </c>
      <c r="AP40" s="15" t="str">
        <f>IF(AP$1+$A40&lt;1950,"",SUM('longitudinális lx'!AP40:AP$112)/'longitudinális lx'!AP40-0.5)</f>
        <v/>
      </c>
      <c r="AQ40" s="15" t="str">
        <f>IF(AQ$1+$A40&lt;1950,"",SUM('longitudinális lx'!AQ40:AQ$112)/'longitudinális lx'!AQ40-0.5)</f>
        <v/>
      </c>
      <c r="AR40" s="15" t="str">
        <f>IF(AR$1+$A40&lt;1950,"",SUM('longitudinális lx'!AR40:AR$112)/'longitudinális lx'!AR40-0.5)</f>
        <v/>
      </c>
      <c r="AS40" s="15" t="str">
        <f>IF(AS$1+$A40&lt;1950,"",SUM('longitudinális lx'!AS40:AS$112)/'longitudinális lx'!AS40-0.5)</f>
        <v/>
      </c>
      <c r="AT40" s="15" t="str">
        <f>IF(AT$1+$A40&lt;1950,"",SUM('longitudinális lx'!AT40:AT$112)/'longitudinális lx'!AT40-0.5)</f>
        <v/>
      </c>
      <c r="AU40" s="15" t="str">
        <f>IF(AU$1+$A40&lt;1950,"",SUM('longitudinális lx'!AU40:AU$112)/'longitudinális lx'!AU40-0.5)</f>
        <v/>
      </c>
      <c r="AV40" s="15" t="str">
        <f>IF(AV$1+$A40&lt;1950,"",SUM('longitudinális lx'!AV40:AV$112)/'longitudinális lx'!AV40-0.5)</f>
        <v/>
      </c>
      <c r="AW40" s="15" t="str">
        <f>IF(AW$1+$A40&lt;1950,"",SUM('longitudinális lx'!AW40:AW$112)/'longitudinális lx'!AW40-0.5)</f>
        <v/>
      </c>
      <c r="AX40" s="15" t="str">
        <f>IF(AX$1+$A40&lt;1950,"",SUM('longitudinális lx'!AX40:AX$112)/'longitudinális lx'!AX40-0.5)</f>
        <v/>
      </c>
      <c r="AY40" s="15" t="str">
        <f>IF(AY$1+$A40&lt;1950,"",SUM('longitudinális lx'!AY40:AY$112)/'longitudinális lx'!AY40-0.5)</f>
        <v/>
      </c>
      <c r="AZ40" s="15" t="str">
        <f>IF(AZ$1+$A40&lt;1950,"",SUM('longitudinális lx'!AZ40:AZ$112)/'longitudinális lx'!AZ40-0.5)</f>
        <v/>
      </c>
      <c r="BA40" s="15" t="str">
        <f>IF(BA$1+$A40&lt;1950,"",SUM('longitudinális lx'!BA40:BA$112)/'longitudinális lx'!BA40-0.5)</f>
        <v/>
      </c>
      <c r="BB40" s="15" t="str">
        <f>IF(BB$1+$A40&lt;1950,"",SUM('longitudinális lx'!BB40:BB$112)/'longitudinális lx'!BB40-0.5)</f>
        <v/>
      </c>
      <c r="BC40" s="15" t="str">
        <f>IF(BC$1+$A40&lt;1950,"",SUM('longitudinális lx'!BC40:BC$112)/'longitudinális lx'!BC40-0.5)</f>
        <v/>
      </c>
      <c r="BD40" s="15" t="str">
        <f>IF(BD$1+$A40&lt;1950,"",SUM('longitudinális lx'!BD40:BD$112)/'longitudinális lx'!BD40-0.5)</f>
        <v/>
      </c>
      <c r="BE40" s="15" t="str">
        <f>IF(BE$1+$A40&lt;1950,"",SUM('longitudinális lx'!BE40:BE$112)/'longitudinális lx'!BE40-0.5)</f>
        <v/>
      </c>
      <c r="BF40" s="15" t="str">
        <f>IF(BF$1+$A40&lt;1950,"",SUM('longitudinális lx'!BF40:BF$112)/'longitudinális lx'!BF40-0.5)</f>
        <v/>
      </c>
      <c r="BG40" s="15" t="str">
        <f>IF(BG$1+$A40&lt;1950,"",SUM('longitudinális lx'!BG40:BG$112)/'longitudinális lx'!BG40-0.5)</f>
        <v/>
      </c>
      <c r="BH40" s="15" t="str">
        <f>IF(BH$1+$A40&lt;1950,"",SUM('longitudinális lx'!BH40:BH$112)/'longitudinális lx'!BH40-0.5)</f>
        <v/>
      </c>
      <c r="BI40" s="15" t="str">
        <f>IF(BI$1+$A40&lt;1950,"",SUM('longitudinális lx'!BI40:BI$112)/'longitudinális lx'!BI40-0.5)</f>
        <v/>
      </c>
      <c r="BJ40" s="15" t="str">
        <f>IF(BJ$1+$A40&lt;1950,"",SUM('longitudinális lx'!BJ40:BJ$112)/'longitudinális lx'!BJ40-0.5)</f>
        <v/>
      </c>
      <c r="BK40" s="15" t="str">
        <f>IF(BK$1+$A40&lt;1950,"",SUM('longitudinális lx'!BK40:BK$112)/'longitudinális lx'!BK40-0.5)</f>
        <v/>
      </c>
      <c r="BL40" s="15" t="str">
        <f>IF(BL$1+$A40&lt;1950,"",SUM('longitudinális lx'!BL40:BL$112)/'longitudinális lx'!BL40-0.5)</f>
        <v/>
      </c>
      <c r="BM40" s="15" t="str">
        <f>IF(BM$1+$A40&lt;1950,"",SUM('longitudinális lx'!BM40:BM$112)/'longitudinális lx'!BM40-0.5)</f>
        <v/>
      </c>
      <c r="BN40" s="15" t="str">
        <f>IF(BN$1+$A40&lt;1950,"",SUM('longitudinális lx'!BN40:BN$112)/'longitudinális lx'!BN40-0.5)</f>
        <v/>
      </c>
      <c r="BO40" s="15" t="str">
        <f>IF(BO$1+$A40&lt;1950,"",SUM('longitudinális lx'!BO40:BO$112)/'longitudinális lx'!BO40-0.5)</f>
        <v/>
      </c>
      <c r="BP40" s="15" t="str">
        <f>IF(BP$1+$A40&lt;1950,"",SUM('longitudinális lx'!BP40:BP$112)/'longitudinális lx'!BP40-0.5)</f>
        <v/>
      </c>
      <c r="BQ40" s="15" t="str">
        <f>IF(BQ$1+$A40&lt;1950,"",SUM('longitudinális lx'!BQ40:BQ$112)/'longitudinális lx'!BQ40-0.5)</f>
        <v/>
      </c>
      <c r="BR40" s="15" t="str">
        <f>IF(BR$1+$A40&lt;1950,"",SUM('longitudinális lx'!BR40:BR$112)/'longitudinális lx'!BR40-0.5)</f>
        <v/>
      </c>
      <c r="BS40" s="15" t="str">
        <f>IF(BS$1+$A40&lt;1950,"",SUM('longitudinális lx'!BS40:BS$112)/'longitudinális lx'!BS40-0.5)</f>
        <v/>
      </c>
      <c r="BT40" s="15" t="str">
        <f>IF(BT$1+$A40&lt;1950,"",SUM('longitudinális lx'!BT40:BT$112)/'longitudinális lx'!BT40-0.5)</f>
        <v/>
      </c>
      <c r="BU40" s="15" t="str">
        <f>IF(BU$1+$A40&lt;1950,"",SUM('longitudinális lx'!BU40:BU$112)/'longitudinális lx'!BU40-0.5)</f>
        <v/>
      </c>
      <c r="BV40" s="15">
        <f>IF(BV$1+$A40&lt;1950,"",SUM('longitudinális lx'!BV40:BV$112)/'longitudinális lx'!BV40-0.5)</f>
        <v>38.352214619007519</v>
      </c>
      <c r="BW40" s="15">
        <f>IF(BW$1+$A40&lt;1950,"",SUM('longitudinális lx'!BW40:BW$112)/'longitudinális lx'!BW40-0.5)</f>
        <v>38.412031800653828</v>
      </c>
      <c r="BX40" s="15">
        <f>IF(BX$1+$A40&lt;1950,"",SUM('longitudinális lx'!BX40:BX$112)/'longitudinális lx'!BX40-0.5)</f>
        <v>38.533351949053156</v>
      </c>
      <c r="BY40" s="15">
        <f>IF(BY$1+$A40&lt;1950,"",SUM('longitudinális lx'!BY40:BY$112)/'longitudinális lx'!BY40-0.5)</f>
        <v>38.02369577250419</v>
      </c>
      <c r="BZ40" s="15">
        <f>IF(BZ$1+$A40&lt;1950,"",SUM('longitudinális lx'!BZ40:BZ$112)/'longitudinális lx'!BZ40-0.5)</f>
        <v>39.341296104592303</v>
      </c>
      <c r="CA40" s="15">
        <f>IF(CA$1+$A40&lt;1950,"",SUM('longitudinális lx'!CA40:CA$112)/'longitudinális lx'!CA40-0.5)</f>
        <v>38.623521101166759</v>
      </c>
      <c r="CB40" s="15">
        <f>IF(CB$1+$A40&lt;1950,"",SUM('longitudinális lx'!CB40:CB$112)/'longitudinális lx'!CB40-0.5)</f>
        <v>39.001259115674408</v>
      </c>
      <c r="CC40" s="15">
        <f>IF(CC$1+$A40&lt;1950,"",SUM('longitudinális lx'!CC40:CC$112)/'longitudinális lx'!CC40-0.5)</f>
        <v>39.972245105297837</v>
      </c>
      <c r="CD40" s="15">
        <f>IF(CD$1+$A40&lt;1950,"",SUM('longitudinális lx'!CD40:CD$112)/'longitudinális lx'!CD40-0.5)</f>
        <v>38.044379122380469</v>
      </c>
      <c r="CE40" s="15">
        <f>IF(CE$1+$A40&lt;1950,"",SUM('longitudinális lx'!CE40:CE$112)/'longitudinális lx'!CE40-0.5)</f>
        <v>39.275510948563607</v>
      </c>
      <c r="CF40" s="15">
        <f>IF(CF$1+$A40&lt;1950,"",SUM('longitudinális lx'!CF40:CF$112)/'longitudinális lx'!CF40-0.5)</f>
        <v>38.90216599807794</v>
      </c>
      <c r="CG40" s="15">
        <f>IF(CG$1+$A40&lt;1950,"",SUM('longitudinális lx'!CG40:CG$112)/'longitudinális lx'!CG40-0.5)</f>
        <v>39.352063407926565</v>
      </c>
      <c r="CH40" s="15">
        <f>IF(CH$1+$A40&lt;1950,"",SUM('longitudinális lx'!CH40:CH$112)/'longitudinális lx'!CH40-0.5)</f>
        <v>39.265175240308309</v>
      </c>
      <c r="CI40" s="15">
        <f>IF(CI$1+$A40&lt;1950,"",SUM('longitudinális lx'!CI40:CI$112)/'longitudinális lx'!CI40-0.5)</f>
        <v>39.579121200434749</v>
      </c>
      <c r="CJ40" s="15">
        <f>IF(CJ$1+$A40&lt;1950,"",SUM('longitudinális lx'!CJ40:CJ$112)/'longitudinális lx'!CJ40-0.5)</f>
        <v>39.497687534167845</v>
      </c>
      <c r="CK40" s="15">
        <f>IF(CK$1+$A40&lt;1950,"",SUM('longitudinális lx'!CK40:CK$112)/'longitudinális lx'!CK40-0.5)</f>
        <v>39.49662918198478</v>
      </c>
      <c r="CL40" s="15">
        <f>IF(CL$1+$A40&lt;1950,"",SUM('longitudinális lx'!CL40:CL$112)/'longitudinális lx'!CL40-0.5)</f>
        <v>39.828336985575532</v>
      </c>
      <c r="CM40" s="15">
        <f>IF(CM$1+$A40&lt;1950,"",SUM('longitudinális lx'!CM40:CM$112)/'longitudinális lx'!CM40-0.5)</f>
        <v>39.896005013828898</v>
      </c>
      <c r="CN40" s="15">
        <f>IF(CN$1+$A40&lt;1950,"",SUM('longitudinális lx'!CN40:CN$112)/'longitudinális lx'!CN40-0.5)</f>
        <v>39.997200452090688</v>
      </c>
      <c r="CO40" s="15">
        <f>IF(CO$1+$A40&lt;1950,"",SUM('longitudinális lx'!CO40:CO$112)/'longitudinális lx'!CO40-0.5)</f>
        <v>39.970523935409865</v>
      </c>
      <c r="CP40" s="15">
        <f>IF(CP$1+$A40&lt;1950,"",SUM('longitudinális lx'!CP40:CP$112)/'longitudinális lx'!CP40-0.5)</f>
        <v>40.254202225239446</v>
      </c>
      <c r="CQ40" s="15">
        <f>IF(CQ$1+$A40&lt;1950,"",SUM('longitudinális lx'!CQ40:CQ$112)/'longitudinális lx'!CQ40-0.5)</f>
        <v>40.33032934754084</v>
      </c>
      <c r="CR40" s="15">
        <f>IF(CR$1+$A40&lt;1950,"",SUM('longitudinális lx'!CR40:CR$112)/'longitudinális lx'!CR40-0.5)</f>
        <v>40.407480870899583</v>
      </c>
      <c r="CS40" s="15">
        <f>IF(CS$1+$A40&lt;1950,"",SUM('longitudinális lx'!CS40:CS$112)/'longitudinális lx'!CS40-0.5)</f>
        <v>40.467310633517258</v>
      </c>
      <c r="CT40" s="15">
        <f>IF(CT$1+$A40&lt;1950,"",SUM('longitudinális lx'!CT40:CT$112)/'longitudinális lx'!CT40-0.5)</f>
        <v>40.755393300369747</v>
      </c>
      <c r="CU40" s="15">
        <f>IF(CU$1+$A40&lt;1950,"",SUM('longitudinális lx'!CU40:CU$112)/'longitudinális lx'!CU40-0.5)</f>
        <v>40.780564601742206</v>
      </c>
      <c r="CV40" s="15">
        <f>IF(CV$1+$A40&lt;1950,"",SUM('longitudinális lx'!CV40:CV$112)/'longitudinális lx'!CV40-0.5)</f>
        <v>40.857615353613596</v>
      </c>
      <c r="CW40" s="15">
        <f>IF(CW$1+$A40&lt;1950,"",SUM('longitudinális lx'!CW40:CW$112)/'longitudinális lx'!CW40-0.5)</f>
        <v>40.927179205390246</v>
      </c>
      <c r="CX40" s="15">
        <f>IF(CX$1+$A40&lt;1950,"",SUM('longitudinális lx'!CX40:CX$112)/'longitudinális lx'!CX40-0.5)</f>
        <v>41.105551840190842</v>
      </c>
      <c r="CY40" s="15">
        <f>IF(CY$1+$A40&lt;1950,"",SUM('longitudinális lx'!CY40:CY$112)/'longitudinális lx'!CY40-0.5)</f>
        <v>41.252237925517839</v>
      </c>
      <c r="CZ40" s="15">
        <f>IF(CZ$1+$A40&lt;1950,"",SUM('longitudinális lx'!CZ40:CZ$112)/'longitudinális lx'!CZ40-0.5)</f>
        <v>41.319390376506576</v>
      </c>
      <c r="DA40" s="15">
        <f>IF(DA$1+$A40&lt;1950,"",SUM('longitudinális lx'!DA40:DA$112)/'longitudinális lx'!DA40-0.5)</f>
        <v>41.415019942340493</v>
      </c>
      <c r="DB40" s="15">
        <f>IF(DB$1+$A40&lt;1950,"",SUM('longitudinális lx'!DB40:DB$112)/'longitudinális lx'!DB40-0.5)</f>
        <v>41.241953451028635</v>
      </c>
      <c r="DC40" s="15">
        <f>IF(DC$1+$A40&lt;1950,"",SUM('longitudinális lx'!DC40:DC$112)/'longitudinális lx'!DC40-0.5)</f>
        <v>41.462425321478129</v>
      </c>
      <c r="DD40" s="15">
        <f>IF(DD$1+$A40&lt;1950,"",SUM('longitudinális lx'!DD40:DD$112)/'longitudinális lx'!DD40-0.5)</f>
        <v>41.610362965370861</v>
      </c>
      <c r="DE40" s="15">
        <f>IF(DE$1+$A40&lt;1950,"",SUM('longitudinális lx'!DE40:DE$112)/'longitudinális lx'!DE40-0.5)</f>
        <v>41.589653358843869</v>
      </c>
      <c r="DF40" s="15">
        <f>IF(DF$1+$A40&lt;1950,"",SUM('longitudinális lx'!DF40:DF$112)/'longitudinális lx'!DF40-0.5)</f>
        <v>41.626421177311386</v>
      </c>
      <c r="DG40" s="15">
        <f>IF(DG$1+$A40&lt;1950,"",SUM('longitudinális lx'!DG40:DG$112)/'longitudinális lx'!DG40-0.5)</f>
        <v>41.678801423033747</v>
      </c>
      <c r="DH40" s="15">
        <f>SUM('longitudinális lx'!DH40:DH$112)/'longitudinális lx'!DH40-0.5</f>
        <v>41.649916990927117</v>
      </c>
      <c r="DI40" s="15">
        <f>SUM('longitudinális lx'!DI40:DI$112)/'longitudinális lx'!DI40-0.5</f>
        <v>41.778046343489819</v>
      </c>
      <c r="DJ40" s="15">
        <f>SUM('longitudinális lx'!DJ40:DJ$112)/'longitudinális lx'!DJ40-0.5</f>
        <v>41.82216279917423</v>
      </c>
      <c r="DK40" s="15">
        <f>SUM('longitudinális lx'!DK40:DK$112)/'longitudinális lx'!DK40-0.5</f>
        <v>41.823307610655476</v>
      </c>
      <c r="DL40" s="15">
        <f>SUM('longitudinális lx'!DL40:DL$112)/'longitudinális lx'!DL40-0.5</f>
        <v>41.88776153893474</v>
      </c>
      <c r="DM40" s="15">
        <f>SUM('longitudinális lx'!DM40:DM$112)/'longitudinális lx'!DM40-0.5</f>
        <v>41.906832542333781</v>
      </c>
      <c r="DN40" s="15">
        <f>SUM('longitudinális lx'!DN40:DN$112)/'longitudinális lx'!DN40-0.5</f>
        <v>42.067104842106005</v>
      </c>
      <c r="DO40" s="15">
        <f>SUM('longitudinális lx'!DO40:DO$112)/'longitudinális lx'!DO40-0.5</f>
        <v>42.110432400839912</v>
      </c>
      <c r="DP40" s="15">
        <f>SUM('longitudinális lx'!DP40:DP$112)/'longitudinális lx'!DP40-0.5</f>
        <v>42.173953150435544</v>
      </c>
      <c r="DQ40" s="15">
        <f>SUM('longitudinális lx'!DQ40:DQ$112)/'longitudinális lx'!DQ40-0.5</f>
        <v>42.165022945933501</v>
      </c>
      <c r="DR40" s="15">
        <f>SUM('longitudinális lx'!DR40:DR$112)/'longitudinális lx'!DR40-0.5</f>
        <v>42.30430632048494</v>
      </c>
      <c r="DS40" s="15">
        <f>SUM('longitudinális lx'!DS40:DS$112)/'longitudinális lx'!DS40-0.5</f>
        <v>42.370855373230121</v>
      </c>
      <c r="DT40" s="15">
        <f>SUM('longitudinális lx'!DT40:DT$112)/'longitudinális lx'!DT40-0.5</f>
        <v>42.369338098737302</v>
      </c>
      <c r="DU40" s="15">
        <f>SUM('longitudinális lx'!DU40:DU$112)/'longitudinális lx'!DU40-0.5</f>
        <v>42.452918424836206</v>
      </c>
      <c r="DV40" s="15">
        <f>SUM('longitudinális lx'!DV40:DV$112)/'longitudinális lx'!DV40-0.5</f>
        <v>42.455932477165241</v>
      </c>
      <c r="DW40" s="15">
        <f>SUM('longitudinális lx'!DW40:DW$112)/'longitudinális lx'!DW40-0.5</f>
        <v>42.512560909590917</v>
      </c>
      <c r="DX40" s="15">
        <f>SUM('longitudinális lx'!DX40:DX$112)/'longitudinális lx'!DX40-0.5</f>
        <v>42.519744495528727</v>
      </c>
      <c r="DY40" s="15">
        <f>SUM('longitudinális lx'!DY40:DY$112)/'longitudinális lx'!DY40-0.5</f>
        <v>42.55571686750482</v>
      </c>
      <c r="DZ40" s="15">
        <f>SUM('longitudinális lx'!DZ40:DZ$112)/'longitudinális lx'!DZ40-0.5</f>
        <v>42.568583267751833</v>
      </c>
      <c r="EA40" s="15">
        <f>SUM('longitudinális lx'!EA40:EA$112)/'longitudinális lx'!EA40-0.5</f>
        <v>42.612226604247816</v>
      </c>
      <c r="EB40" s="15">
        <f>SUM('longitudinális lx'!EB40:EB$112)/'longitudinális lx'!EB40-0.5</f>
        <v>42.622985124085524</v>
      </c>
      <c r="EC40" s="15">
        <f>SUM('longitudinális lx'!EC40:EC$112)/'longitudinális lx'!EC40-0.5</f>
        <v>42.628279499183186</v>
      </c>
      <c r="ED40" s="15">
        <f>SUM('longitudinális lx'!ED40:ED$112)/'longitudinális lx'!ED40-0.5</f>
        <v>42.646145521977608</v>
      </c>
      <c r="EE40" s="15">
        <f>SUM('longitudinális lx'!EE40:EE$112)/'longitudinális lx'!EE40-0.5</f>
        <v>42.662708478335354</v>
      </c>
      <c r="EF40" s="15">
        <f>SUM('longitudinális lx'!EF40:EF$112)/'longitudinális lx'!EF40-0.5</f>
        <v>42.677232832805174</v>
      </c>
      <c r="EG40" s="15">
        <f>SUM('longitudinális lx'!EG40:EG$112)/'longitudinális lx'!EG40-0.5</f>
        <v>42.689679304176842</v>
      </c>
      <c r="EH40" s="15">
        <f>SUM('longitudinális lx'!EH40:EH$112)/'longitudinális lx'!EH40-0.5</f>
        <v>42.700084202405158</v>
      </c>
      <c r="EI40" s="15">
        <f>SUM('longitudinális lx'!EI40:EI$112)/'longitudinális lx'!EI40-0.5</f>
        <v>42.708457142273993</v>
      </c>
      <c r="EJ40" s="15">
        <f>SUM('longitudinális lx'!EJ40:EJ$112)/'longitudinális lx'!EJ40-0.5</f>
        <v>42.714872691173319</v>
      </c>
      <c r="EK40" s="15">
        <f>SUM('longitudinális lx'!EK40:EK$112)/'longitudinális lx'!EK40-0.5</f>
        <v>42.719438096817271</v>
      </c>
      <c r="EL40" s="15">
        <f>SUM('longitudinális lx'!EL40:EL$112)/'longitudinális lx'!EL40-0.5</f>
        <v>42.722293394480367</v>
      </c>
      <c r="EM40" s="15">
        <f>SUM('longitudinális lx'!EM40:EM$112)/'longitudinális lx'!EM40-0.5</f>
        <v>42.723647476205699</v>
      </c>
      <c r="EN40" s="15">
        <f>SUM('longitudinális lx'!EN40:EN$112)/'longitudinális lx'!EN40-0.5</f>
        <v>42.723647476205691</v>
      </c>
      <c r="EO40" s="15">
        <f>SUM('longitudinális lx'!EO40:EO$112)/'longitudinális lx'!EO40-0.5</f>
        <v>42.723647476205642</v>
      </c>
      <c r="EP40" s="15">
        <f>SUM('longitudinális lx'!EP40:EP$112)/'longitudinális lx'!EP40-0.5</f>
        <v>42.72364747620567</v>
      </c>
      <c r="EQ40" s="15">
        <f>SUM('longitudinális lx'!EQ40:EQ$112)/'longitudinális lx'!EQ40-0.5</f>
        <v>42.72364747620567</v>
      </c>
      <c r="ER40" s="15">
        <f>SUM('longitudinális lx'!ER40:ER$112)/'longitudinális lx'!ER40-0.5</f>
        <v>42.723647476205677</v>
      </c>
      <c r="ES40" s="15">
        <f>SUM('longitudinális lx'!ES40:ES$112)/'longitudinális lx'!ES40-0.5</f>
        <v>42.723647476205691</v>
      </c>
      <c r="ET40" s="15">
        <f>SUM('longitudinális lx'!ET40:ET$112)/'longitudinális lx'!ET40-0.5</f>
        <v>42.723647476205663</v>
      </c>
      <c r="EU40" s="15">
        <f>SUM('longitudinális lx'!EU40:EU$112)/'longitudinális lx'!EU40-0.5</f>
        <v>42.723647476205656</v>
      </c>
      <c r="EV40" s="15">
        <f>SUM('longitudinális lx'!EV40:EV$112)/'longitudinális lx'!EV40-0.5</f>
        <v>42.723647476205691</v>
      </c>
      <c r="EW40" s="15">
        <f>SUM('longitudinális lx'!EW40:EW$112)/'longitudinális lx'!EW40-0.5</f>
        <v>42.723647476205691</v>
      </c>
      <c r="EX40" s="15">
        <f>SUM('longitudinális lx'!EX40:EX$112)/'longitudinális lx'!EX40-0.5</f>
        <v>42.723647476205677</v>
      </c>
      <c r="EY40" s="15">
        <f>SUM('longitudinális lx'!EY40:EY$112)/'longitudinális lx'!EY40-0.5</f>
        <v>42.723647476205656</v>
      </c>
      <c r="EZ40" s="15">
        <f>SUM('longitudinális lx'!EZ40:EZ$112)/'longitudinális lx'!EZ40-0.5</f>
        <v>42.723647476205677</v>
      </c>
      <c r="FA40" s="15">
        <f>SUM('longitudinális lx'!FA40:FA$112)/'longitudinális lx'!FA40-0.5</f>
        <v>42.723647476205656</v>
      </c>
      <c r="FB40" s="15">
        <f>SUM('longitudinális lx'!FB40:FB$112)/'longitudinális lx'!FB40-0.5</f>
        <v>42.723647476205691</v>
      </c>
      <c r="FC40" s="15">
        <f>SUM('longitudinális lx'!FC40:FC$112)/'longitudinális lx'!FC40-0.5</f>
        <v>42.723647476205677</v>
      </c>
      <c r="FD40" s="15">
        <f>SUM('longitudinális lx'!FD40:FD$112)/'longitudinális lx'!FD40-0.5</f>
        <v>42.72364747620567</v>
      </c>
      <c r="FE40" s="15">
        <f>SUM('longitudinális lx'!FE40:FE$112)/'longitudinális lx'!FE40-0.5</f>
        <v>42.72364747620567</v>
      </c>
      <c r="FF40" s="15">
        <f>SUM('longitudinális lx'!FF40:FF$112)/'longitudinális lx'!FF40-0.5</f>
        <v>42.723647476205684</v>
      </c>
      <c r="FG40" s="15">
        <f>SUM('longitudinális lx'!FG40:FG$112)/'longitudinális lx'!FG40-0.5</f>
        <v>42.723647476205663</v>
      </c>
      <c r="FH40" s="15">
        <f>SUM('longitudinális lx'!FH40:FH$112)/'longitudinális lx'!FH40-0.5</f>
        <v>42.72364747620567</v>
      </c>
      <c r="FI40" s="15">
        <f>SUM('longitudinális lx'!FI40:FI$112)/'longitudinális lx'!FI40-0.5</f>
        <v>42.72364747620567</v>
      </c>
      <c r="FJ40" s="15">
        <f>SUM('longitudinális lx'!FJ40:FJ$112)/'longitudinális lx'!FJ40-0.5</f>
        <v>42.723647476205663</v>
      </c>
      <c r="FK40" s="15">
        <f>SUM('longitudinális lx'!FK40:FK$112)/'longitudinális lx'!FK40-0.5</f>
        <v>42.723647476205699</v>
      </c>
      <c r="FL40" s="15">
        <f>SUM('longitudinális lx'!FL40:FL$112)/'longitudinális lx'!FL40-0.5</f>
        <v>42.723647476205677</v>
      </c>
      <c r="FM40" s="15">
        <f>SUM('longitudinális lx'!FM40:FM$112)/'longitudinális lx'!FM40-0.5</f>
        <v>42.723647476205677</v>
      </c>
      <c r="FN40" s="15">
        <f>SUM('longitudinális lx'!FN40:FN$112)/'longitudinális lx'!FN40-0.5</f>
        <v>42.723647476205684</v>
      </c>
      <c r="FO40" s="15">
        <f>SUM('longitudinális lx'!FO40:FO$112)/'longitudinális lx'!FO40-0.5</f>
        <v>42.72364747620567</v>
      </c>
      <c r="FP40" s="15">
        <f>SUM('longitudinális lx'!FP40:FP$112)/'longitudinális lx'!FP40-0.5</f>
        <v>42.723647476205677</v>
      </c>
      <c r="FQ40" s="15">
        <f>SUM('longitudinális lx'!FQ40:FQ$112)/'longitudinális lx'!FQ40-0.5</f>
        <v>42.723647476205677</v>
      </c>
      <c r="FR40" s="15">
        <f>SUM('longitudinális lx'!FR40:FR$112)/'longitudinális lx'!FR40-0.5</f>
        <v>42.72364747620567</v>
      </c>
      <c r="FS40" s="15">
        <f>SUM('longitudinális lx'!FS40:FS$112)/'longitudinális lx'!FS40-0.5</f>
        <v>42.723647476205699</v>
      </c>
      <c r="FT40" s="15">
        <f>SUM('longitudinális lx'!FT40:FT$112)/'longitudinális lx'!FT40-0.5</f>
        <v>42.723647476205656</v>
      </c>
      <c r="FU40" s="15">
        <f>SUM('longitudinális lx'!FU40:FU$112)/'longitudinális lx'!FU40-0.5</f>
        <v>42.723647476205691</v>
      </c>
      <c r="FV40" s="15">
        <f>SUM('longitudinális lx'!FV40:FV$112)/'longitudinális lx'!FV40-0.5</f>
        <v>42.723647476205663</v>
      </c>
      <c r="FW40" s="15">
        <f>SUM('longitudinális lx'!FW40:FW$112)/'longitudinális lx'!FW40-0.5</f>
        <v>42.72364747620567</v>
      </c>
      <c r="FX40" s="15">
        <f>SUM('longitudinális lx'!FX40:FX$112)/'longitudinális lx'!FX40-0.5</f>
        <v>42.723647476205663</v>
      </c>
      <c r="FY40" s="15">
        <f>SUM('longitudinális lx'!FY40:FY$112)/'longitudinális lx'!FY40-0.5</f>
        <v>42.723647476205677</v>
      </c>
    </row>
    <row r="41" spans="1:181" x14ac:dyDescent="0.25">
      <c r="A41" s="13">
        <v>39</v>
      </c>
      <c r="B41" s="15" t="str">
        <f>IF(B$1+$A41&lt;1950,"",SUM('longitudinális lx'!B41:B$112)/'longitudinális lx'!B41-0.5)</f>
        <v/>
      </c>
      <c r="C41" s="15" t="str">
        <f>IF(C$1+$A41&lt;1950,"",SUM('longitudinális lx'!C41:C$112)/'longitudinális lx'!C41-0.5)</f>
        <v/>
      </c>
      <c r="D41" s="15" t="str">
        <f>IF(D$1+$A41&lt;1950,"",SUM('longitudinális lx'!D41:D$112)/'longitudinális lx'!D41-0.5)</f>
        <v/>
      </c>
      <c r="E41" s="15" t="str">
        <f>IF(E$1+$A41&lt;1950,"",SUM('longitudinális lx'!E41:E$112)/'longitudinális lx'!E41-0.5)</f>
        <v/>
      </c>
      <c r="F41" s="15" t="str">
        <f>IF(F$1+$A41&lt;1950,"",SUM('longitudinális lx'!F41:F$112)/'longitudinális lx'!F41-0.5)</f>
        <v/>
      </c>
      <c r="G41" s="15" t="str">
        <f>IF(G$1+$A41&lt;1950,"",SUM('longitudinális lx'!G41:G$112)/'longitudinális lx'!G41-0.5)</f>
        <v/>
      </c>
      <c r="H41" s="15" t="str">
        <f>IF(H$1+$A41&lt;1950,"",SUM('longitudinális lx'!H41:H$112)/'longitudinális lx'!H41-0.5)</f>
        <v/>
      </c>
      <c r="I41" s="15" t="str">
        <f>IF(I$1+$A41&lt;1950,"",SUM('longitudinális lx'!I41:I$112)/'longitudinális lx'!I41-0.5)</f>
        <v/>
      </c>
      <c r="J41" s="15" t="str">
        <f>IF(J$1+$A41&lt;1950,"",SUM('longitudinális lx'!J41:J$112)/'longitudinális lx'!J41-0.5)</f>
        <v/>
      </c>
      <c r="K41" s="15" t="str">
        <f>IF(K$1+$A41&lt;1950,"",SUM('longitudinális lx'!K41:K$112)/'longitudinális lx'!K41-0.5)</f>
        <v/>
      </c>
      <c r="L41" s="15" t="str">
        <f>IF(L$1+$A41&lt;1950,"",SUM('longitudinális lx'!L41:L$112)/'longitudinális lx'!L41-0.5)</f>
        <v/>
      </c>
      <c r="M41" s="15" t="str">
        <f>IF(M$1+$A41&lt;1950,"",SUM('longitudinális lx'!M41:M$112)/'longitudinális lx'!M41-0.5)</f>
        <v/>
      </c>
      <c r="N41" s="15" t="str">
        <f>IF(N$1+$A41&lt;1950,"",SUM('longitudinális lx'!N41:N$112)/'longitudinális lx'!N41-0.5)</f>
        <v/>
      </c>
      <c r="O41" s="15" t="str">
        <f>IF(O$1+$A41&lt;1950,"",SUM('longitudinális lx'!O41:O$112)/'longitudinális lx'!O41-0.5)</f>
        <v/>
      </c>
      <c r="P41" s="15" t="str">
        <f>IF(P$1+$A41&lt;1950,"",SUM('longitudinális lx'!P41:P$112)/'longitudinális lx'!P41-0.5)</f>
        <v/>
      </c>
      <c r="Q41" s="15" t="str">
        <f>IF(Q$1+$A41&lt;1950,"",SUM('longitudinális lx'!Q41:Q$112)/'longitudinális lx'!Q41-0.5)</f>
        <v/>
      </c>
      <c r="R41" s="15" t="str">
        <f>IF(R$1+$A41&lt;1950,"",SUM('longitudinális lx'!R41:R$112)/'longitudinális lx'!R41-0.5)</f>
        <v/>
      </c>
      <c r="S41" s="15" t="str">
        <f>IF(S$1+$A41&lt;1950,"",SUM('longitudinális lx'!S41:S$112)/'longitudinális lx'!S41-0.5)</f>
        <v/>
      </c>
      <c r="T41" s="15" t="str">
        <f>IF(T$1+$A41&lt;1950,"",SUM('longitudinális lx'!T41:T$112)/'longitudinális lx'!T41-0.5)</f>
        <v/>
      </c>
      <c r="U41" s="15" t="str">
        <f>IF(U$1+$A41&lt;1950,"",SUM('longitudinális lx'!U41:U$112)/'longitudinális lx'!U41-0.5)</f>
        <v/>
      </c>
      <c r="V41" s="15" t="str">
        <f>IF(V$1+$A41&lt;1950,"",SUM('longitudinális lx'!V41:V$112)/'longitudinális lx'!V41-0.5)</f>
        <v/>
      </c>
      <c r="W41" s="15" t="str">
        <f>IF(W$1+$A41&lt;1950,"",SUM('longitudinális lx'!W41:W$112)/'longitudinális lx'!W41-0.5)</f>
        <v/>
      </c>
      <c r="X41" s="15" t="str">
        <f>IF(X$1+$A41&lt;1950,"",SUM('longitudinális lx'!X41:X$112)/'longitudinális lx'!X41-0.5)</f>
        <v/>
      </c>
      <c r="Y41" s="15" t="str">
        <f>IF(Y$1+$A41&lt;1950,"",SUM('longitudinális lx'!Y41:Y$112)/'longitudinális lx'!Y41-0.5)</f>
        <v/>
      </c>
      <c r="Z41" s="15" t="str">
        <f>IF(Z$1+$A41&lt;1950,"",SUM('longitudinális lx'!Z41:Z$112)/'longitudinális lx'!Z41-0.5)</f>
        <v/>
      </c>
      <c r="AA41" s="15" t="str">
        <f>IF(AA$1+$A41&lt;1950,"",SUM('longitudinális lx'!AA41:AA$112)/'longitudinális lx'!AA41-0.5)</f>
        <v/>
      </c>
      <c r="AB41" s="15" t="str">
        <f>IF(AB$1+$A41&lt;1950,"",SUM('longitudinális lx'!AB41:AB$112)/'longitudinális lx'!AB41-0.5)</f>
        <v/>
      </c>
      <c r="AC41" s="15" t="str">
        <f>IF(AC$1+$A41&lt;1950,"",SUM('longitudinális lx'!AC41:AC$112)/'longitudinális lx'!AC41-0.5)</f>
        <v/>
      </c>
      <c r="AD41" s="15" t="str">
        <f>IF(AD$1+$A41&lt;1950,"",SUM('longitudinális lx'!AD41:AD$112)/'longitudinális lx'!AD41-0.5)</f>
        <v/>
      </c>
      <c r="AE41" s="15" t="str">
        <f>IF(AE$1+$A41&lt;1950,"",SUM('longitudinális lx'!AE41:AE$112)/'longitudinális lx'!AE41-0.5)</f>
        <v/>
      </c>
      <c r="AF41" s="15" t="str">
        <f>IF(AF$1+$A41&lt;1950,"",SUM('longitudinális lx'!AF41:AF$112)/'longitudinális lx'!AF41-0.5)</f>
        <v/>
      </c>
      <c r="AG41" s="15" t="str">
        <f>IF(AG$1+$A41&lt;1950,"",SUM('longitudinális lx'!AG41:AG$112)/'longitudinális lx'!AG41-0.5)</f>
        <v/>
      </c>
      <c r="AH41" s="15" t="str">
        <f>IF(AH$1+$A41&lt;1950,"",SUM('longitudinális lx'!AH41:AH$112)/'longitudinális lx'!AH41-0.5)</f>
        <v/>
      </c>
      <c r="AI41" s="15" t="str">
        <f>IF(AI$1+$A41&lt;1950,"",SUM('longitudinális lx'!AI41:AI$112)/'longitudinális lx'!AI41-0.5)</f>
        <v/>
      </c>
      <c r="AJ41" s="15" t="str">
        <f>IF(AJ$1+$A41&lt;1950,"",SUM('longitudinális lx'!AJ41:AJ$112)/'longitudinális lx'!AJ41-0.5)</f>
        <v/>
      </c>
      <c r="AK41" s="15" t="str">
        <f>IF(AK$1+$A41&lt;1950,"",SUM('longitudinális lx'!AK41:AK$112)/'longitudinális lx'!AK41-0.5)</f>
        <v/>
      </c>
      <c r="AL41" s="15" t="str">
        <f>IF(AL$1+$A41&lt;1950,"",SUM('longitudinális lx'!AL41:AL$112)/'longitudinális lx'!AL41-0.5)</f>
        <v/>
      </c>
      <c r="AM41" s="15" t="str">
        <f>IF(AM$1+$A41&lt;1950,"",SUM('longitudinális lx'!AM41:AM$112)/'longitudinális lx'!AM41-0.5)</f>
        <v/>
      </c>
      <c r="AN41" s="15" t="str">
        <f>IF(AN$1+$A41&lt;1950,"",SUM('longitudinális lx'!AN41:AN$112)/'longitudinális lx'!AN41-0.5)</f>
        <v/>
      </c>
      <c r="AO41" s="15" t="str">
        <f>IF(AO$1+$A41&lt;1950,"",SUM('longitudinális lx'!AO41:AO$112)/'longitudinális lx'!AO41-0.5)</f>
        <v/>
      </c>
      <c r="AP41" s="15" t="str">
        <f>IF(AP$1+$A41&lt;1950,"",SUM('longitudinális lx'!AP41:AP$112)/'longitudinális lx'!AP41-0.5)</f>
        <v/>
      </c>
      <c r="AQ41" s="15" t="str">
        <f>IF(AQ$1+$A41&lt;1950,"",SUM('longitudinális lx'!AQ41:AQ$112)/'longitudinális lx'!AQ41-0.5)</f>
        <v/>
      </c>
      <c r="AR41" s="15" t="str">
        <f>IF(AR$1+$A41&lt;1950,"",SUM('longitudinális lx'!AR41:AR$112)/'longitudinális lx'!AR41-0.5)</f>
        <v/>
      </c>
      <c r="AS41" s="15" t="str">
        <f>IF(AS$1+$A41&lt;1950,"",SUM('longitudinális lx'!AS41:AS$112)/'longitudinális lx'!AS41-0.5)</f>
        <v/>
      </c>
      <c r="AT41" s="15" t="str">
        <f>IF(AT$1+$A41&lt;1950,"",SUM('longitudinális lx'!AT41:AT$112)/'longitudinális lx'!AT41-0.5)</f>
        <v/>
      </c>
      <c r="AU41" s="15" t="str">
        <f>IF(AU$1+$A41&lt;1950,"",SUM('longitudinális lx'!AU41:AU$112)/'longitudinális lx'!AU41-0.5)</f>
        <v/>
      </c>
      <c r="AV41" s="15" t="str">
        <f>IF(AV$1+$A41&lt;1950,"",SUM('longitudinális lx'!AV41:AV$112)/'longitudinális lx'!AV41-0.5)</f>
        <v/>
      </c>
      <c r="AW41" s="15" t="str">
        <f>IF(AW$1+$A41&lt;1950,"",SUM('longitudinális lx'!AW41:AW$112)/'longitudinális lx'!AW41-0.5)</f>
        <v/>
      </c>
      <c r="AX41" s="15" t="str">
        <f>IF(AX$1+$A41&lt;1950,"",SUM('longitudinális lx'!AX41:AX$112)/'longitudinális lx'!AX41-0.5)</f>
        <v/>
      </c>
      <c r="AY41" s="15" t="str">
        <f>IF(AY$1+$A41&lt;1950,"",SUM('longitudinális lx'!AY41:AY$112)/'longitudinális lx'!AY41-0.5)</f>
        <v/>
      </c>
      <c r="AZ41" s="15" t="str">
        <f>IF(AZ$1+$A41&lt;1950,"",SUM('longitudinális lx'!AZ41:AZ$112)/'longitudinális lx'!AZ41-0.5)</f>
        <v/>
      </c>
      <c r="BA41" s="15" t="str">
        <f>IF(BA$1+$A41&lt;1950,"",SUM('longitudinális lx'!BA41:BA$112)/'longitudinális lx'!BA41-0.5)</f>
        <v/>
      </c>
      <c r="BB41" s="15" t="str">
        <f>IF(BB$1+$A41&lt;1950,"",SUM('longitudinális lx'!BB41:BB$112)/'longitudinális lx'!BB41-0.5)</f>
        <v/>
      </c>
      <c r="BC41" s="15" t="str">
        <f>IF(BC$1+$A41&lt;1950,"",SUM('longitudinális lx'!BC41:BC$112)/'longitudinális lx'!BC41-0.5)</f>
        <v/>
      </c>
      <c r="BD41" s="15" t="str">
        <f>IF(BD$1+$A41&lt;1950,"",SUM('longitudinális lx'!BD41:BD$112)/'longitudinális lx'!BD41-0.5)</f>
        <v/>
      </c>
      <c r="BE41" s="15" t="str">
        <f>IF(BE$1+$A41&lt;1950,"",SUM('longitudinális lx'!BE41:BE$112)/'longitudinális lx'!BE41-0.5)</f>
        <v/>
      </c>
      <c r="BF41" s="15" t="str">
        <f>IF(BF$1+$A41&lt;1950,"",SUM('longitudinális lx'!BF41:BF$112)/'longitudinális lx'!BF41-0.5)</f>
        <v/>
      </c>
      <c r="BG41" s="15" t="str">
        <f>IF(BG$1+$A41&lt;1950,"",SUM('longitudinális lx'!BG41:BG$112)/'longitudinális lx'!BG41-0.5)</f>
        <v/>
      </c>
      <c r="BH41" s="15" t="str">
        <f>IF(BH$1+$A41&lt;1950,"",SUM('longitudinális lx'!BH41:BH$112)/'longitudinális lx'!BH41-0.5)</f>
        <v/>
      </c>
      <c r="BI41" s="15" t="str">
        <f>IF(BI$1+$A41&lt;1950,"",SUM('longitudinális lx'!BI41:BI$112)/'longitudinális lx'!BI41-0.5)</f>
        <v/>
      </c>
      <c r="BJ41" s="15" t="str">
        <f>IF(BJ$1+$A41&lt;1950,"",SUM('longitudinális lx'!BJ41:BJ$112)/'longitudinális lx'!BJ41-0.5)</f>
        <v/>
      </c>
      <c r="BK41" s="15" t="str">
        <f>IF(BK$1+$A41&lt;1950,"",SUM('longitudinális lx'!BK41:BK$112)/'longitudinális lx'!BK41-0.5)</f>
        <v/>
      </c>
      <c r="BL41" s="15" t="str">
        <f>IF(BL$1+$A41&lt;1950,"",SUM('longitudinális lx'!BL41:BL$112)/'longitudinális lx'!BL41-0.5)</f>
        <v/>
      </c>
      <c r="BM41" s="15" t="str">
        <f>IF(BM$1+$A41&lt;1950,"",SUM('longitudinális lx'!BM41:BM$112)/'longitudinális lx'!BM41-0.5)</f>
        <v/>
      </c>
      <c r="BN41" s="15" t="str">
        <f>IF(BN$1+$A41&lt;1950,"",SUM('longitudinális lx'!BN41:BN$112)/'longitudinális lx'!BN41-0.5)</f>
        <v/>
      </c>
      <c r="BO41" s="15" t="str">
        <f>IF(BO$1+$A41&lt;1950,"",SUM('longitudinális lx'!BO41:BO$112)/'longitudinális lx'!BO41-0.5)</f>
        <v/>
      </c>
      <c r="BP41" s="15" t="str">
        <f>IF(BP$1+$A41&lt;1950,"",SUM('longitudinális lx'!BP41:BP$112)/'longitudinális lx'!BP41-0.5)</f>
        <v/>
      </c>
      <c r="BQ41" s="15" t="str">
        <f>IF(BQ$1+$A41&lt;1950,"",SUM('longitudinális lx'!BQ41:BQ$112)/'longitudinális lx'!BQ41-0.5)</f>
        <v/>
      </c>
      <c r="BR41" s="15" t="str">
        <f>IF(BR$1+$A41&lt;1950,"",SUM('longitudinális lx'!BR41:BR$112)/'longitudinális lx'!BR41-0.5)</f>
        <v/>
      </c>
      <c r="BS41" s="15" t="str">
        <f>IF(BS$1+$A41&lt;1950,"",SUM('longitudinális lx'!BS41:BS$112)/'longitudinális lx'!BS41-0.5)</f>
        <v/>
      </c>
      <c r="BT41" s="15" t="str">
        <f>IF(BT$1+$A41&lt;1950,"",SUM('longitudinális lx'!BT41:BT$112)/'longitudinális lx'!BT41-0.5)</f>
        <v/>
      </c>
      <c r="BU41" s="15">
        <f>IF(BU$1+$A41&lt;1950,"",SUM('longitudinális lx'!BU41:BU$112)/'longitudinális lx'!BU41-0.5)</f>
        <v>37.2921289625464</v>
      </c>
      <c r="BV41" s="15">
        <f>IF(BV$1+$A41&lt;1950,"",SUM('longitudinális lx'!BV41:BV$112)/'longitudinális lx'!BV41-0.5)</f>
        <v>37.461543865339699</v>
      </c>
      <c r="BW41" s="15">
        <f>IF(BW$1+$A41&lt;1950,"",SUM('longitudinális lx'!BW41:BW$112)/'longitudinális lx'!BW41-0.5)</f>
        <v>37.522296460388944</v>
      </c>
      <c r="BX41" s="15">
        <f>IF(BX$1+$A41&lt;1950,"",SUM('longitudinális lx'!BX41:BX$112)/'longitudinális lx'!BX41-0.5)</f>
        <v>37.640526829443893</v>
      </c>
      <c r="BY41" s="15">
        <f>IF(BY$1+$A41&lt;1950,"",SUM('longitudinális lx'!BY41:BY$112)/'longitudinális lx'!BY41-0.5)</f>
        <v>37.125284039410602</v>
      </c>
      <c r="BZ41" s="15">
        <f>IF(BZ$1+$A41&lt;1950,"",SUM('longitudinális lx'!BZ41:BZ$112)/'longitudinális lx'!BZ41-0.5)</f>
        <v>38.423424530351333</v>
      </c>
      <c r="CA41" s="15">
        <f>IF(CA$1+$A41&lt;1950,"",SUM('longitudinális lx'!CA41:CA$112)/'longitudinális lx'!CA41-0.5)</f>
        <v>37.716386921385727</v>
      </c>
      <c r="CB41" s="15">
        <f>IF(CB$1+$A41&lt;1950,"",SUM('longitudinális lx'!CB41:CB$112)/'longitudinális lx'!CB41-0.5)</f>
        <v>38.10201036272111</v>
      </c>
      <c r="CC41" s="15">
        <f>IF(CC$1+$A41&lt;1950,"",SUM('longitudinális lx'!CC41:CC$112)/'longitudinális lx'!CC41-0.5)</f>
        <v>39.052140428964336</v>
      </c>
      <c r="CD41" s="15">
        <f>IF(CD$1+$A41&lt;1950,"",SUM('longitudinális lx'!CD41:CD$112)/'longitudinális lx'!CD41-0.5)</f>
        <v>37.121880195583373</v>
      </c>
      <c r="CE41" s="15">
        <f>IF(CE$1+$A41&lt;1950,"",SUM('longitudinális lx'!CE41:CE$112)/'longitudinális lx'!CE41-0.5)</f>
        <v>38.346989409076301</v>
      </c>
      <c r="CF41" s="15">
        <f>IF(CF$1+$A41&lt;1950,"",SUM('longitudinális lx'!CF41:CF$112)/'longitudinális lx'!CF41-0.5)</f>
        <v>37.978353137289773</v>
      </c>
      <c r="CG41" s="15">
        <f>IF(CG$1+$A41&lt;1950,"",SUM('longitudinális lx'!CG41:CG$112)/'longitudinális lx'!CG41-0.5)</f>
        <v>38.42368298461826</v>
      </c>
      <c r="CH41" s="15">
        <f>IF(CH$1+$A41&lt;1950,"",SUM('longitudinális lx'!CH41:CH$112)/'longitudinális lx'!CH41-0.5)</f>
        <v>38.33430029483312</v>
      </c>
      <c r="CI41" s="15">
        <f>IF(CI$1+$A41&lt;1950,"",SUM('longitudinális lx'!CI41:CI$112)/'longitudinális lx'!CI41-0.5)</f>
        <v>38.64331623906682</v>
      </c>
      <c r="CJ41" s="15">
        <f>IF(CJ$1+$A41&lt;1950,"",SUM('longitudinális lx'!CJ41:CJ$112)/'longitudinális lx'!CJ41-0.5)</f>
        <v>38.564879126265019</v>
      </c>
      <c r="CK41" s="15">
        <f>IF(CK$1+$A41&lt;1950,"",SUM('longitudinális lx'!CK41:CK$112)/'longitudinális lx'!CK41-0.5)</f>
        <v>38.553647507345502</v>
      </c>
      <c r="CL41" s="15">
        <f>IF(CL$1+$A41&lt;1950,"",SUM('longitudinális lx'!CL41:CL$112)/'longitudinális lx'!CL41-0.5)</f>
        <v>38.889785050253927</v>
      </c>
      <c r="CM41" s="15">
        <f>IF(CM$1+$A41&lt;1950,"",SUM('longitudinális lx'!CM41:CM$112)/'longitudinális lx'!CM41-0.5)</f>
        <v>38.946891503868883</v>
      </c>
      <c r="CN41" s="15">
        <f>IF(CN$1+$A41&lt;1950,"",SUM('longitudinális lx'!CN41:CN$112)/'longitudinális lx'!CN41-0.5)</f>
        <v>39.070405702640585</v>
      </c>
      <c r="CO41" s="15">
        <f>IF(CO$1+$A41&lt;1950,"",SUM('longitudinális lx'!CO41:CO$112)/'longitudinális lx'!CO41-0.5)</f>
        <v>39.029026895214777</v>
      </c>
      <c r="CP41" s="15">
        <f>IF(CP$1+$A41&lt;1950,"",SUM('longitudinális lx'!CP41:CP$112)/'longitudinális lx'!CP41-0.5)</f>
        <v>39.317512069429839</v>
      </c>
      <c r="CQ41" s="15">
        <f>IF(CQ$1+$A41&lt;1950,"",SUM('longitudinális lx'!CQ41:CQ$112)/'longitudinális lx'!CQ41-0.5)</f>
        <v>39.392162198949215</v>
      </c>
      <c r="CR41" s="15">
        <f>IF(CR$1+$A41&lt;1950,"",SUM('longitudinális lx'!CR41:CR$112)/'longitudinális lx'!CR41-0.5)</f>
        <v>39.475439117399155</v>
      </c>
      <c r="CS41" s="15">
        <f>IF(CS$1+$A41&lt;1950,"",SUM('longitudinális lx'!CS41:CS$112)/'longitudinális lx'!CS41-0.5)</f>
        <v>39.532964695618077</v>
      </c>
      <c r="CT41" s="15">
        <f>IF(CT$1+$A41&lt;1950,"",SUM('longitudinális lx'!CT41:CT$112)/'longitudinális lx'!CT41-0.5)</f>
        <v>39.825963736909351</v>
      </c>
      <c r="CU41" s="15">
        <f>IF(CU$1+$A41&lt;1950,"",SUM('longitudinális lx'!CU41:CU$112)/'longitudinális lx'!CU41-0.5)</f>
        <v>39.839864202119315</v>
      </c>
      <c r="CV41" s="15">
        <f>IF(CV$1+$A41&lt;1950,"",SUM('longitudinális lx'!CV41:CV$112)/'longitudinális lx'!CV41-0.5)</f>
        <v>39.92553024442423</v>
      </c>
      <c r="CW41" s="15">
        <f>IF(CW$1+$A41&lt;1950,"",SUM('longitudinális lx'!CW41:CW$112)/'longitudinális lx'!CW41-0.5)</f>
        <v>39.996428097436862</v>
      </c>
      <c r="CX41" s="15">
        <f>IF(CX$1+$A41&lt;1950,"",SUM('longitudinális lx'!CX41:CX$112)/'longitudinális lx'!CX41-0.5)</f>
        <v>40.18733338028521</v>
      </c>
      <c r="CY41" s="15">
        <f>IF(CY$1+$A41&lt;1950,"",SUM('longitudinális lx'!CY41:CY$112)/'longitudinális lx'!CY41-0.5)</f>
        <v>40.31427562446703</v>
      </c>
      <c r="CZ41" s="15">
        <f>IF(CZ$1+$A41&lt;1950,"",SUM('longitudinális lx'!CZ41:CZ$112)/'longitudinális lx'!CZ41-0.5)</f>
        <v>40.388491927864656</v>
      </c>
      <c r="DA41" s="15">
        <f>IF(DA$1+$A41&lt;1950,"",SUM('longitudinális lx'!DA41:DA$112)/'longitudinális lx'!DA41-0.5)</f>
        <v>40.492495759325614</v>
      </c>
      <c r="DB41" s="15">
        <f>IF(DB$1+$A41&lt;1950,"",SUM('longitudinális lx'!DB41:DB$112)/'longitudinális lx'!DB41-0.5)</f>
        <v>40.332601827084758</v>
      </c>
      <c r="DC41" s="15">
        <f>IF(DC$1+$A41&lt;1950,"",SUM('longitudinális lx'!DC41:DC$112)/'longitudinális lx'!DC41-0.5)</f>
        <v>40.544103086620503</v>
      </c>
      <c r="DD41" s="15">
        <f>IF(DD$1+$A41&lt;1950,"",SUM('longitudinális lx'!DD41:DD$112)/'longitudinális lx'!DD41-0.5)</f>
        <v>40.698940687849735</v>
      </c>
      <c r="DE41" s="15">
        <f>IF(DE$1+$A41&lt;1950,"",SUM('longitudinális lx'!DE41:DE$112)/'longitudinális lx'!DE41-0.5)</f>
        <v>40.675710593985286</v>
      </c>
      <c r="DF41" s="15">
        <f>IF(DF$1+$A41&lt;1950,"",SUM('longitudinális lx'!DF41:DF$112)/'longitudinális lx'!DF41-0.5)</f>
        <v>40.708013043136795</v>
      </c>
      <c r="DG41" s="15">
        <f>IF(DG$1+$A41&lt;1950,"",SUM('longitudinális lx'!DG41:DG$112)/'longitudinális lx'!DG41-0.5)</f>
        <v>40.761737515439776</v>
      </c>
      <c r="DH41" s="15">
        <f>SUM('longitudinális lx'!DH41:DH$112)/'longitudinális lx'!DH41-0.5</f>
        <v>40.747260525767935</v>
      </c>
      <c r="DI41" s="15">
        <f>SUM('longitudinális lx'!DI41:DI$112)/'longitudinális lx'!DI41-0.5</f>
        <v>40.867814500956896</v>
      </c>
      <c r="DJ41" s="15">
        <f>SUM('longitudinális lx'!DJ41:DJ$112)/'longitudinális lx'!DJ41-0.5</f>
        <v>40.912856955907678</v>
      </c>
      <c r="DK41" s="15">
        <f>SUM('longitudinális lx'!DK41:DK$112)/'longitudinális lx'!DK41-0.5</f>
        <v>40.921061315359715</v>
      </c>
      <c r="DL41" s="15">
        <f>SUM('longitudinális lx'!DL41:DL$112)/'longitudinális lx'!DL41-0.5</f>
        <v>40.983588628666972</v>
      </c>
      <c r="DM41" s="15">
        <f>SUM('longitudinális lx'!DM41:DM$112)/'longitudinális lx'!DM41-0.5</f>
        <v>41.017268476481213</v>
      </c>
      <c r="DN41" s="15">
        <f>SUM('longitudinális lx'!DN41:DN$112)/'longitudinális lx'!DN41-0.5</f>
        <v>41.17128304973032</v>
      </c>
      <c r="DO41" s="15">
        <f>SUM('longitudinális lx'!DO41:DO$112)/'longitudinális lx'!DO41-0.5</f>
        <v>41.205102984614989</v>
      </c>
      <c r="DP41" s="15">
        <f>SUM('longitudinális lx'!DP41:DP$112)/'longitudinális lx'!DP41-0.5</f>
        <v>41.254121062876258</v>
      </c>
      <c r="DQ41" s="15">
        <f>SUM('longitudinális lx'!DQ41:DQ$112)/'longitudinális lx'!DQ41-0.5</f>
        <v>41.252703623542935</v>
      </c>
      <c r="DR41" s="15">
        <f>SUM('longitudinális lx'!DR41:DR$112)/'longitudinális lx'!DR41-0.5</f>
        <v>41.37717260081034</v>
      </c>
      <c r="DS41" s="15">
        <f>SUM('longitudinális lx'!DS41:DS$112)/'longitudinális lx'!DS41-0.5</f>
        <v>41.450561439966059</v>
      </c>
      <c r="DT41" s="15">
        <f>SUM('longitudinális lx'!DT41:DT$112)/'longitudinális lx'!DT41-0.5</f>
        <v>41.443158056917483</v>
      </c>
      <c r="DU41" s="15">
        <f>SUM('longitudinális lx'!DU41:DU$112)/'longitudinális lx'!DU41-0.5</f>
        <v>41.51594233834372</v>
      </c>
      <c r="DV41" s="15">
        <f>SUM('longitudinális lx'!DV41:DV$112)/'longitudinális lx'!DV41-0.5</f>
        <v>41.51685691969881</v>
      </c>
      <c r="DW41" s="15">
        <f>SUM('longitudinális lx'!DW41:DW$112)/'longitudinális lx'!DW41-0.5</f>
        <v>41.563036553455071</v>
      </c>
      <c r="DX41" s="15">
        <f>SUM('longitudinális lx'!DX41:DX$112)/'longitudinális lx'!DX41-0.5</f>
        <v>41.577811875917504</v>
      </c>
      <c r="DY41" s="15">
        <f>SUM('longitudinális lx'!DY41:DY$112)/'longitudinális lx'!DY41-0.5</f>
        <v>41.618051583848924</v>
      </c>
      <c r="DZ41" s="15">
        <f>SUM('longitudinális lx'!DZ41:DZ$112)/'longitudinális lx'!DZ41-0.5</f>
        <v>41.621656555011157</v>
      </c>
      <c r="EA41" s="15">
        <f>SUM('longitudinális lx'!EA41:EA$112)/'longitudinális lx'!EA41-0.5</f>
        <v>41.648896143893005</v>
      </c>
      <c r="EB41" s="15">
        <f>SUM('longitudinális lx'!EB41:EB$112)/'longitudinális lx'!EB41-0.5</f>
        <v>41.654601074891694</v>
      </c>
      <c r="EC41" s="15">
        <f>SUM('longitudinális lx'!EC41:EC$112)/'longitudinális lx'!EC41-0.5</f>
        <v>41.670027826731648</v>
      </c>
      <c r="ED41" s="15">
        <f>SUM('longitudinális lx'!ED41:ED$112)/'longitudinális lx'!ED41-0.5</f>
        <v>41.686195835107569</v>
      </c>
      <c r="EE41" s="15">
        <f>SUM('longitudinális lx'!EE41:EE$112)/'longitudinális lx'!EE41-0.5</f>
        <v>41.700706815649212</v>
      </c>
      <c r="EF41" s="15">
        <f>SUM('longitudinális lx'!EF41:EF$112)/'longitudinális lx'!EF41-0.5</f>
        <v>41.713282670336504</v>
      </c>
      <c r="EG41" s="15">
        <f>SUM('longitudinális lx'!EG41:EG$112)/'longitudinális lx'!EG41-0.5</f>
        <v>41.723878951766132</v>
      </c>
      <c r="EH41" s="15">
        <f>SUM('longitudinális lx'!EH41:EH$112)/'longitudinális lx'!EH41-0.5</f>
        <v>41.732527118983299</v>
      </c>
      <c r="EI41" s="15">
        <f>SUM('longitudinális lx'!EI41:EI$112)/'longitudinális lx'!EI41-0.5</f>
        <v>41.739232148687726</v>
      </c>
      <c r="EJ41" s="15">
        <f>SUM('longitudinális lx'!EJ41:EJ$112)/'longitudinális lx'!EJ41-0.5</f>
        <v>41.744064240727852</v>
      </c>
      <c r="EK41" s="15">
        <f>SUM('longitudinális lx'!EK41:EK$112)/'longitudinális lx'!EK41-0.5</f>
        <v>41.747126502333195</v>
      </c>
      <c r="EL41" s="15">
        <f>SUM('longitudinális lx'!EL41:EL$112)/'longitudinális lx'!EL41-0.5</f>
        <v>41.748555040849908</v>
      </c>
      <c r="EM41" s="15">
        <f>SUM('longitudinális lx'!EM41:EM$112)/'longitudinális lx'!EM41-0.5</f>
        <v>41.748555040849908</v>
      </c>
      <c r="EN41" s="15">
        <f>SUM('longitudinális lx'!EN41:EN$112)/'longitudinális lx'!EN41-0.5</f>
        <v>41.748555040849908</v>
      </c>
      <c r="EO41" s="15">
        <f>SUM('longitudinális lx'!EO41:EO$112)/'longitudinális lx'!EO41-0.5</f>
        <v>41.748555040849858</v>
      </c>
      <c r="EP41" s="15">
        <f>SUM('longitudinális lx'!EP41:EP$112)/'longitudinális lx'!EP41-0.5</f>
        <v>41.748555040849887</v>
      </c>
      <c r="EQ41" s="15">
        <f>SUM('longitudinális lx'!EQ41:EQ$112)/'longitudinális lx'!EQ41-0.5</f>
        <v>41.748555040849887</v>
      </c>
      <c r="ER41" s="15">
        <f>SUM('longitudinális lx'!ER41:ER$112)/'longitudinális lx'!ER41-0.5</f>
        <v>41.748555040849901</v>
      </c>
      <c r="ES41" s="15">
        <f>SUM('longitudinális lx'!ES41:ES$112)/'longitudinális lx'!ES41-0.5</f>
        <v>41.748555040849908</v>
      </c>
      <c r="ET41" s="15">
        <f>SUM('longitudinális lx'!ET41:ET$112)/'longitudinális lx'!ET41-0.5</f>
        <v>41.74855504084988</v>
      </c>
      <c r="EU41" s="15">
        <f>SUM('longitudinális lx'!EU41:EU$112)/'longitudinális lx'!EU41-0.5</f>
        <v>41.748555040849872</v>
      </c>
      <c r="EV41" s="15">
        <f>SUM('longitudinális lx'!EV41:EV$112)/'longitudinális lx'!EV41-0.5</f>
        <v>41.748555040849915</v>
      </c>
      <c r="EW41" s="15">
        <f>SUM('longitudinális lx'!EW41:EW$112)/'longitudinális lx'!EW41-0.5</f>
        <v>41.748555040849901</v>
      </c>
      <c r="EX41" s="15">
        <f>SUM('longitudinális lx'!EX41:EX$112)/'longitudinális lx'!EX41-0.5</f>
        <v>41.748555040849901</v>
      </c>
      <c r="EY41" s="15">
        <f>SUM('longitudinális lx'!EY41:EY$112)/'longitudinális lx'!EY41-0.5</f>
        <v>41.748555040849872</v>
      </c>
      <c r="EZ41" s="15">
        <f>SUM('longitudinális lx'!EZ41:EZ$112)/'longitudinális lx'!EZ41-0.5</f>
        <v>41.748555040849894</v>
      </c>
      <c r="FA41" s="15">
        <f>SUM('longitudinális lx'!FA41:FA$112)/'longitudinális lx'!FA41-0.5</f>
        <v>41.74855504084988</v>
      </c>
      <c r="FB41" s="15">
        <f>SUM('longitudinális lx'!FB41:FB$112)/'longitudinális lx'!FB41-0.5</f>
        <v>41.748555040849901</v>
      </c>
      <c r="FC41" s="15">
        <f>SUM('longitudinális lx'!FC41:FC$112)/'longitudinális lx'!FC41-0.5</f>
        <v>41.748555040849894</v>
      </c>
      <c r="FD41" s="15">
        <f>SUM('longitudinális lx'!FD41:FD$112)/'longitudinális lx'!FD41-0.5</f>
        <v>41.748555040849894</v>
      </c>
      <c r="FE41" s="15">
        <f>SUM('longitudinális lx'!FE41:FE$112)/'longitudinális lx'!FE41-0.5</f>
        <v>41.748555040849887</v>
      </c>
      <c r="FF41" s="15">
        <f>SUM('longitudinális lx'!FF41:FF$112)/'longitudinális lx'!FF41-0.5</f>
        <v>41.748555040849908</v>
      </c>
      <c r="FG41" s="15">
        <f>SUM('longitudinális lx'!FG41:FG$112)/'longitudinális lx'!FG41-0.5</f>
        <v>41.74855504084988</v>
      </c>
      <c r="FH41" s="15">
        <f>SUM('longitudinális lx'!FH41:FH$112)/'longitudinális lx'!FH41-0.5</f>
        <v>41.748555040849901</v>
      </c>
      <c r="FI41" s="15">
        <f>SUM('longitudinális lx'!FI41:FI$112)/'longitudinális lx'!FI41-0.5</f>
        <v>41.748555040849901</v>
      </c>
      <c r="FJ41" s="15">
        <f>SUM('longitudinális lx'!FJ41:FJ$112)/'longitudinális lx'!FJ41-0.5</f>
        <v>41.74855504084988</v>
      </c>
      <c r="FK41" s="15">
        <f>SUM('longitudinális lx'!FK41:FK$112)/'longitudinális lx'!FK41-0.5</f>
        <v>41.748555040849908</v>
      </c>
      <c r="FL41" s="15">
        <f>SUM('longitudinális lx'!FL41:FL$112)/'longitudinális lx'!FL41-0.5</f>
        <v>41.748555040849901</v>
      </c>
      <c r="FM41" s="15">
        <f>SUM('longitudinális lx'!FM41:FM$112)/'longitudinális lx'!FM41-0.5</f>
        <v>41.748555040849894</v>
      </c>
      <c r="FN41" s="15">
        <f>SUM('longitudinális lx'!FN41:FN$112)/'longitudinális lx'!FN41-0.5</f>
        <v>41.748555040849901</v>
      </c>
      <c r="FO41" s="15">
        <f>SUM('longitudinális lx'!FO41:FO$112)/'longitudinális lx'!FO41-0.5</f>
        <v>41.74855504084988</v>
      </c>
      <c r="FP41" s="15">
        <f>SUM('longitudinális lx'!FP41:FP$112)/'longitudinális lx'!FP41-0.5</f>
        <v>41.748555040849894</v>
      </c>
      <c r="FQ41" s="15">
        <f>SUM('longitudinális lx'!FQ41:FQ$112)/'longitudinális lx'!FQ41-0.5</f>
        <v>41.748555040849894</v>
      </c>
      <c r="FR41" s="15">
        <f>SUM('longitudinális lx'!FR41:FR$112)/'longitudinális lx'!FR41-0.5</f>
        <v>41.748555040849894</v>
      </c>
      <c r="FS41" s="15">
        <f>SUM('longitudinális lx'!FS41:FS$112)/'longitudinális lx'!FS41-0.5</f>
        <v>41.748555040849908</v>
      </c>
      <c r="FT41" s="15">
        <f>SUM('longitudinális lx'!FT41:FT$112)/'longitudinális lx'!FT41-0.5</f>
        <v>41.748555040849872</v>
      </c>
      <c r="FU41" s="15">
        <f>SUM('longitudinális lx'!FU41:FU$112)/'longitudinális lx'!FU41-0.5</f>
        <v>41.748555040849908</v>
      </c>
      <c r="FV41" s="15">
        <f>SUM('longitudinális lx'!FV41:FV$112)/'longitudinális lx'!FV41-0.5</f>
        <v>41.74855504084988</v>
      </c>
      <c r="FW41" s="15">
        <f>SUM('longitudinális lx'!FW41:FW$112)/'longitudinális lx'!FW41-0.5</f>
        <v>41.748555040849887</v>
      </c>
      <c r="FX41" s="15">
        <f>SUM('longitudinális lx'!FX41:FX$112)/'longitudinális lx'!FX41-0.5</f>
        <v>41.74855504084988</v>
      </c>
      <c r="FY41" s="15">
        <f>SUM('longitudinális lx'!FY41:FY$112)/'longitudinális lx'!FY41-0.5</f>
        <v>41.748555040849894</v>
      </c>
    </row>
    <row r="42" spans="1:181" x14ac:dyDescent="0.25">
      <c r="A42" s="13">
        <v>40</v>
      </c>
      <c r="B42" s="15" t="str">
        <f>IF(B$1+$A42&lt;1950,"",SUM('longitudinális lx'!B42:B$112)/'longitudinális lx'!B42-0.5)</f>
        <v/>
      </c>
      <c r="C42" s="15" t="str">
        <f>IF(C$1+$A42&lt;1950,"",SUM('longitudinális lx'!C42:C$112)/'longitudinális lx'!C42-0.5)</f>
        <v/>
      </c>
      <c r="D42" s="15" t="str">
        <f>IF(D$1+$A42&lt;1950,"",SUM('longitudinális lx'!D42:D$112)/'longitudinális lx'!D42-0.5)</f>
        <v/>
      </c>
      <c r="E42" s="15" t="str">
        <f>IF(E$1+$A42&lt;1950,"",SUM('longitudinális lx'!E42:E$112)/'longitudinális lx'!E42-0.5)</f>
        <v/>
      </c>
      <c r="F42" s="15" t="str">
        <f>IF(F$1+$A42&lt;1950,"",SUM('longitudinális lx'!F42:F$112)/'longitudinális lx'!F42-0.5)</f>
        <v/>
      </c>
      <c r="G42" s="15" t="str">
        <f>IF(G$1+$A42&lt;1950,"",SUM('longitudinális lx'!G42:G$112)/'longitudinális lx'!G42-0.5)</f>
        <v/>
      </c>
      <c r="H42" s="15" t="str">
        <f>IF(H$1+$A42&lt;1950,"",SUM('longitudinális lx'!H42:H$112)/'longitudinális lx'!H42-0.5)</f>
        <v/>
      </c>
      <c r="I42" s="15" t="str">
        <f>IF(I$1+$A42&lt;1950,"",SUM('longitudinális lx'!I42:I$112)/'longitudinális lx'!I42-0.5)</f>
        <v/>
      </c>
      <c r="J42" s="15" t="str">
        <f>IF(J$1+$A42&lt;1950,"",SUM('longitudinális lx'!J42:J$112)/'longitudinális lx'!J42-0.5)</f>
        <v/>
      </c>
      <c r="K42" s="15" t="str">
        <f>IF(K$1+$A42&lt;1950,"",SUM('longitudinális lx'!K42:K$112)/'longitudinális lx'!K42-0.5)</f>
        <v/>
      </c>
      <c r="L42" s="15" t="str">
        <f>IF(L$1+$A42&lt;1950,"",SUM('longitudinális lx'!L42:L$112)/'longitudinális lx'!L42-0.5)</f>
        <v/>
      </c>
      <c r="M42" s="15" t="str">
        <f>IF(M$1+$A42&lt;1950,"",SUM('longitudinális lx'!M42:M$112)/'longitudinális lx'!M42-0.5)</f>
        <v/>
      </c>
      <c r="N42" s="15" t="str">
        <f>IF(N$1+$A42&lt;1950,"",SUM('longitudinális lx'!N42:N$112)/'longitudinális lx'!N42-0.5)</f>
        <v/>
      </c>
      <c r="O42" s="15" t="str">
        <f>IF(O$1+$A42&lt;1950,"",SUM('longitudinális lx'!O42:O$112)/'longitudinális lx'!O42-0.5)</f>
        <v/>
      </c>
      <c r="P42" s="15" t="str">
        <f>IF(P$1+$A42&lt;1950,"",SUM('longitudinális lx'!P42:P$112)/'longitudinális lx'!P42-0.5)</f>
        <v/>
      </c>
      <c r="Q42" s="15" t="str">
        <f>IF(Q$1+$A42&lt;1950,"",SUM('longitudinális lx'!Q42:Q$112)/'longitudinális lx'!Q42-0.5)</f>
        <v/>
      </c>
      <c r="R42" s="15" t="str">
        <f>IF(R$1+$A42&lt;1950,"",SUM('longitudinális lx'!R42:R$112)/'longitudinális lx'!R42-0.5)</f>
        <v/>
      </c>
      <c r="S42" s="15" t="str">
        <f>IF(S$1+$A42&lt;1950,"",SUM('longitudinális lx'!S42:S$112)/'longitudinális lx'!S42-0.5)</f>
        <v/>
      </c>
      <c r="T42" s="15" t="str">
        <f>IF(T$1+$A42&lt;1950,"",SUM('longitudinális lx'!T42:T$112)/'longitudinális lx'!T42-0.5)</f>
        <v/>
      </c>
      <c r="U42" s="15" t="str">
        <f>IF(U$1+$A42&lt;1950,"",SUM('longitudinális lx'!U42:U$112)/'longitudinális lx'!U42-0.5)</f>
        <v/>
      </c>
      <c r="V42" s="15" t="str">
        <f>IF(V$1+$A42&lt;1950,"",SUM('longitudinális lx'!V42:V$112)/'longitudinális lx'!V42-0.5)</f>
        <v/>
      </c>
      <c r="W42" s="15" t="str">
        <f>IF(W$1+$A42&lt;1950,"",SUM('longitudinális lx'!W42:W$112)/'longitudinális lx'!W42-0.5)</f>
        <v/>
      </c>
      <c r="X42" s="15" t="str">
        <f>IF(X$1+$A42&lt;1950,"",SUM('longitudinális lx'!X42:X$112)/'longitudinális lx'!X42-0.5)</f>
        <v/>
      </c>
      <c r="Y42" s="15" t="str">
        <f>IF(Y$1+$A42&lt;1950,"",SUM('longitudinális lx'!Y42:Y$112)/'longitudinális lx'!Y42-0.5)</f>
        <v/>
      </c>
      <c r="Z42" s="15" t="str">
        <f>IF(Z$1+$A42&lt;1950,"",SUM('longitudinális lx'!Z42:Z$112)/'longitudinális lx'!Z42-0.5)</f>
        <v/>
      </c>
      <c r="AA42" s="15" t="str">
        <f>IF(AA$1+$A42&lt;1950,"",SUM('longitudinális lx'!AA42:AA$112)/'longitudinális lx'!AA42-0.5)</f>
        <v/>
      </c>
      <c r="AB42" s="15" t="str">
        <f>IF(AB$1+$A42&lt;1950,"",SUM('longitudinális lx'!AB42:AB$112)/'longitudinális lx'!AB42-0.5)</f>
        <v/>
      </c>
      <c r="AC42" s="15" t="str">
        <f>IF(AC$1+$A42&lt;1950,"",SUM('longitudinális lx'!AC42:AC$112)/'longitudinális lx'!AC42-0.5)</f>
        <v/>
      </c>
      <c r="AD42" s="15" t="str">
        <f>IF(AD$1+$A42&lt;1950,"",SUM('longitudinális lx'!AD42:AD$112)/'longitudinális lx'!AD42-0.5)</f>
        <v/>
      </c>
      <c r="AE42" s="15" t="str">
        <f>IF(AE$1+$A42&lt;1950,"",SUM('longitudinális lx'!AE42:AE$112)/'longitudinális lx'!AE42-0.5)</f>
        <v/>
      </c>
      <c r="AF42" s="15" t="str">
        <f>IF(AF$1+$A42&lt;1950,"",SUM('longitudinális lx'!AF42:AF$112)/'longitudinális lx'!AF42-0.5)</f>
        <v/>
      </c>
      <c r="AG42" s="15" t="str">
        <f>IF(AG$1+$A42&lt;1950,"",SUM('longitudinális lx'!AG42:AG$112)/'longitudinális lx'!AG42-0.5)</f>
        <v/>
      </c>
      <c r="AH42" s="15" t="str">
        <f>IF(AH$1+$A42&lt;1950,"",SUM('longitudinális lx'!AH42:AH$112)/'longitudinális lx'!AH42-0.5)</f>
        <v/>
      </c>
      <c r="AI42" s="15" t="str">
        <f>IF(AI$1+$A42&lt;1950,"",SUM('longitudinális lx'!AI42:AI$112)/'longitudinális lx'!AI42-0.5)</f>
        <v/>
      </c>
      <c r="AJ42" s="15" t="str">
        <f>IF(AJ$1+$A42&lt;1950,"",SUM('longitudinális lx'!AJ42:AJ$112)/'longitudinális lx'!AJ42-0.5)</f>
        <v/>
      </c>
      <c r="AK42" s="15" t="str">
        <f>IF(AK$1+$A42&lt;1950,"",SUM('longitudinális lx'!AK42:AK$112)/'longitudinális lx'!AK42-0.5)</f>
        <v/>
      </c>
      <c r="AL42" s="15" t="str">
        <f>IF(AL$1+$A42&lt;1950,"",SUM('longitudinális lx'!AL42:AL$112)/'longitudinális lx'!AL42-0.5)</f>
        <v/>
      </c>
      <c r="AM42" s="15" t="str">
        <f>IF(AM$1+$A42&lt;1950,"",SUM('longitudinális lx'!AM42:AM$112)/'longitudinális lx'!AM42-0.5)</f>
        <v/>
      </c>
      <c r="AN42" s="15" t="str">
        <f>IF(AN$1+$A42&lt;1950,"",SUM('longitudinális lx'!AN42:AN$112)/'longitudinális lx'!AN42-0.5)</f>
        <v/>
      </c>
      <c r="AO42" s="15" t="str">
        <f>IF(AO$1+$A42&lt;1950,"",SUM('longitudinális lx'!AO42:AO$112)/'longitudinális lx'!AO42-0.5)</f>
        <v/>
      </c>
      <c r="AP42" s="15" t="str">
        <f>IF(AP$1+$A42&lt;1950,"",SUM('longitudinális lx'!AP42:AP$112)/'longitudinális lx'!AP42-0.5)</f>
        <v/>
      </c>
      <c r="AQ42" s="15" t="str">
        <f>IF(AQ$1+$A42&lt;1950,"",SUM('longitudinális lx'!AQ42:AQ$112)/'longitudinális lx'!AQ42-0.5)</f>
        <v/>
      </c>
      <c r="AR42" s="15" t="str">
        <f>IF(AR$1+$A42&lt;1950,"",SUM('longitudinális lx'!AR42:AR$112)/'longitudinális lx'!AR42-0.5)</f>
        <v/>
      </c>
      <c r="AS42" s="15" t="str">
        <f>IF(AS$1+$A42&lt;1950,"",SUM('longitudinális lx'!AS42:AS$112)/'longitudinális lx'!AS42-0.5)</f>
        <v/>
      </c>
      <c r="AT42" s="15" t="str">
        <f>IF(AT$1+$A42&lt;1950,"",SUM('longitudinális lx'!AT42:AT$112)/'longitudinális lx'!AT42-0.5)</f>
        <v/>
      </c>
      <c r="AU42" s="15" t="str">
        <f>IF(AU$1+$A42&lt;1950,"",SUM('longitudinális lx'!AU42:AU$112)/'longitudinális lx'!AU42-0.5)</f>
        <v/>
      </c>
      <c r="AV42" s="15" t="str">
        <f>IF(AV$1+$A42&lt;1950,"",SUM('longitudinális lx'!AV42:AV$112)/'longitudinális lx'!AV42-0.5)</f>
        <v/>
      </c>
      <c r="AW42" s="15" t="str">
        <f>IF(AW$1+$A42&lt;1950,"",SUM('longitudinális lx'!AW42:AW$112)/'longitudinális lx'!AW42-0.5)</f>
        <v/>
      </c>
      <c r="AX42" s="15" t="str">
        <f>IF(AX$1+$A42&lt;1950,"",SUM('longitudinális lx'!AX42:AX$112)/'longitudinális lx'!AX42-0.5)</f>
        <v/>
      </c>
      <c r="AY42" s="15" t="str">
        <f>IF(AY$1+$A42&lt;1950,"",SUM('longitudinális lx'!AY42:AY$112)/'longitudinális lx'!AY42-0.5)</f>
        <v/>
      </c>
      <c r="AZ42" s="15" t="str">
        <f>IF(AZ$1+$A42&lt;1950,"",SUM('longitudinális lx'!AZ42:AZ$112)/'longitudinális lx'!AZ42-0.5)</f>
        <v/>
      </c>
      <c r="BA42" s="15" t="str">
        <f>IF(BA$1+$A42&lt;1950,"",SUM('longitudinális lx'!BA42:BA$112)/'longitudinális lx'!BA42-0.5)</f>
        <v/>
      </c>
      <c r="BB42" s="15" t="str">
        <f>IF(BB$1+$A42&lt;1950,"",SUM('longitudinális lx'!BB42:BB$112)/'longitudinális lx'!BB42-0.5)</f>
        <v/>
      </c>
      <c r="BC42" s="15" t="str">
        <f>IF(BC$1+$A42&lt;1950,"",SUM('longitudinális lx'!BC42:BC$112)/'longitudinális lx'!BC42-0.5)</f>
        <v/>
      </c>
      <c r="BD42" s="15" t="str">
        <f>IF(BD$1+$A42&lt;1950,"",SUM('longitudinális lx'!BD42:BD$112)/'longitudinális lx'!BD42-0.5)</f>
        <v/>
      </c>
      <c r="BE42" s="15" t="str">
        <f>IF(BE$1+$A42&lt;1950,"",SUM('longitudinális lx'!BE42:BE$112)/'longitudinális lx'!BE42-0.5)</f>
        <v/>
      </c>
      <c r="BF42" s="15" t="str">
        <f>IF(BF$1+$A42&lt;1950,"",SUM('longitudinális lx'!BF42:BF$112)/'longitudinális lx'!BF42-0.5)</f>
        <v/>
      </c>
      <c r="BG42" s="15" t="str">
        <f>IF(BG$1+$A42&lt;1950,"",SUM('longitudinális lx'!BG42:BG$112)/'longitudinális lx'!BG42-0.5)</f>
        <v/>
      </c>
      <c r="BH42" s="15" t="str">
        <f>IF(BH$1+$A42&lt;1950,"",SUM('longitudinális lx'!BH42:BH$112)/'longitudinális lx'!BH42-0.5)</f>
        <v/>
      </c>
      <c r="BI42" s="15" t="str">
        <f>IF(BI$1+$A42&lt;1950,"",SUM('longitudinális lx'!BI42:BI$112)/'longitudinális lx'!BI42-0.5)</f>
        <v/>
      </c>
      <c r="BJ42" s="15" t="str">
        <f>IF(BJ$1+$A42&lt;1950,"",SUM('longitudinális lx'!BJ42:BJ$112)/'longitudinális lx'!BJ42-0.5)</f>
        <v/>
      </c>
      <c r="BK42" s="15" t="str">
        <f>IF(BK$1+$A42&lt;1950,"",SUM('longitudinális lx'!BK42:BK$112)/'longitudinális lx'!BK42-0.5)</f>
        <v/>
      </c>
      <c r="BL42" s="15" t="str">
        <f>IF(BL$1+$A42&lt;1950,"",SUM('longitudinális lx'!BL42:BL$112)/'longitudinális lx'!BL42-0.5)</f>
        <v/>
      </c>
      <c r="BM42" s="15" t="str">
        <f>IF(BM$1+$A42&lt;1950,"",SUM('longitudinális lx'!BM42:BM$112)/'longitudinális lx'!BM42-0.5)</f>
        <v/>
      </c>
      <c r="BN42" s="15" t="str">
        <f>IF(BN$1+$A42&lt;1950,"",SUM('longitudinális lx'!BN42:BN$112)/'longitudinális lx'!BN42-0.5)</f>
        <v/>
      </c>
      <c r="BO42" s="15" t="str">
        <f>IF(BO$1+$A42&lt;1950,"",SUM('longitudinális lx'!BO42:BO$112)/'longitudinális lx'!BO42-0.5)</f>
        <v/>
      </c>
      <c r="BP42" s="15" t="str">
        <f>IF(BP$1+$A42&lt;1950,"",SUM('longitudinális lx'!BP42:BP$112)/'longitudinális lx'!BP42-0.5)</f>
        <v/>
      </c>
      <c r="BQ42" s="15" t="str">
        <f>IF(BQ$1+$A42&lt;1950,"",SUM('longitudinális lx'!BQ42:BQ$112)/'longitudinális lx'!BQ42-0.5)</f>
        <v/>
      </c>
      <c r="BR42" s="15" t="str">
        <f>IF(BR$1+$A42&lt;1950,"",SUM('longitudinális lx'!BR42:BR$112)/'longitudinális lx'!BR42-0.5)</f>
        <v/>
      </c>
      <c r="BS42" s="15" t="str">
        <f>IF(BS$1+$A42&lt;1950,"",SUM('longitudinális lx'!BS42:BS$112)/'longitudinális lx'!BS42-0.5)</f>
        <v/>
      </c>
      <c r="BT42" s="15">
        <f>IF(BT$1+$A42&lt;1950,"",SUM('longitudinális lx'!BT42:BT$112)/'longitudinális lx'!BT42-0.5)</f>
        <v>36.280506691196827</v>
      </c>
      <c r="BU42" s="15">
        <f>IF(BU$1+$A42&lt;1950,"",SUM('longitudinális lx'!BU42:BU$112)/'longitudinális lx'!BU42-0.5)</f>
        <v>36.428394739133807</v>
      </c>
      <c r="BV42" s="15">
        <f>IF(BV$1+$A42&lt;1950,"",SUM('longitudinális lx'!BV42:BV$112)/'longitudinális lx'!BV42-0.5)</f>
        <v>36.567557078584457</v>
      </c>
      <c r="BW42" s="15">
        <f>IF(BW$1+$A42&lt;1950,"",SUM('longitudinális lx'!BW42:BW$112)/'longitudinális lx'!BW42-0.5)</f>
        <v>36.62327175957499</v>
      </c>
      <c r="BX42" s="15">
        <f>IF(BX$1+$A42&lt;1950,"",SUM('longitudinális lx'!BX42:BX$112)/'longitudinális lx'!BX42-0.5)</f>
        <v>36.736970583254525</v>
      </c>
      <c r="BY42" s="15">
        <f>IF(BY$1+$A42&lt;1950,"",SUM('longitudinális lx'!BY42:BY$112)/'longitudinális lx'!BY42-0.5)</f>
        <v>36.215604426299294</v>
      </c>
      <c r="BZ42" s="15">
        <f>IF(BZ$1+$A42&lt;1950,"",SUM('longitudinális lx'!BZ42:BZ$112)/'longitudinális lx'!BZ42-0.5)</f>
        <v>37.511230472743371</v>
      </c>
      <c r="CA42" s="15">
        <f>IF(CA$1+$A42&lt;1950,"",SUM('longitudinális lx'!CA42:CA$112)/'longitudinális lx'!CA42-0.5)</f>
        <v>36.802181939847387</v>
      </c>
      <c r="CB42" s="15">
        <f>IF(CB$1+$A42&lt;1950,"",SUM('longitudinális lx'!CB42:CB$112)/'longitudinális lx'!CB42-0.5)</f>
        <v>37.204566784374613</v>
      </c>
      <c r="CC42" s="15">
        <f>IF(CC$1+$A42&lt;1950,"",SUM('longitudinális lx'!CC42:CC$112)/'longitudinális lx'!CC42-0.5)</f>
        <v>38.126302930591073</v>
      </c>
      <c r="CD42" s="15">
        <f>IF(CD$1+$A42&lt;1950,"",SUM('longitudinális lx'!CD42:CD$112)/'longitudinális lx'!CD42-0.5)</f>
        <v>36.207776392341458</v>
      </c>
      <c r="CE42" s="15">
        <f>IF(CE$1+$A42&lt;1950,"",SUM('longitudinális lx'!CE42:CE$112)/'longitudinális lx'!CE42-0.5)</f>
        <v>37.433097540493215</v>
      </c>
      <c r="CF42" s="15">
        <f>IF(CF$1+$A42&lt;1950,"",SUM('longitudinális lx'!CF42:CF$112)/'longitudinális lx'!CF42-0.5)</f>
        <v>37.049697562658828</v>
      </c>
      <c r="CG42" s="15">
        <f>IF(CG$1+$A42&lt;1950,"",SUM('longitudinális lx'!CG42:CG$112)/'longitudinális lx'!CG42-0.5)</f>
        <v>37.50082465867537</v>
      </c>
      <c r="CH42" s="15">
        <f>IF(CH$1+$A42&lt;1950,"",SUM('longitudinális lx'!CH42:CH$112)/'longitudinális lx'!CH42-0.5)</f>
        <v>37.401006065508412</v>
      </c>
      <c r="CI42" s="15">
        <f>IF(CI$1+$A42&lt;1950,"",SUM('longitudinális lx'!CI42:CI$112)/'longitudinális lx'!CI42-0.5)</f>
        <v>37.712480829367976</v>
      </c>
      <c r="CJ42" s="15">
        <f>IF(CJ$1+$A42&lt;1950,"",SUM('longitudinális lx'!CJ42:CJ$112)/'longitudinális lx'!CJ42-0.5)</f>
        <v>37.630081565742437</v>
      </c>
      <c r="CK42" s="15">
        <f>IF(CK$1+$A42&lt;1950,"",SUM('longitudinális lx'!CK42:CK$112)/'longitudinális lx'!CK42-0.5)</f>
        <v>37.628761166844193</v>
      </c>
      <c r="CL42" s="15">
        <f>IF(CL$1+$A42&lt;1950,"",SUM('longitudinális lx'!CL42:CL$112)/'longitudinális lx'!CL42-0.5)</f>
        <v>37.952077415667304</v>
      </c>
      <c r="CM42" s="15">
        <f>IF(CM$1+$A42&lt;1950,"",SUM('longitudinális lx'!CM42:CM$112)/'longitudinális lx'!CM42-0.5)</f>
        <v>38.01467733598021</v>
      </c>
      <c r="CN42" s="15">
        <f>IF(CN$1+$A42&lt;1950,"",SUM('longitudinális lx'!CN42:CN$112)/'longitudinális lx'!CN42-0.5)</f>
        <v>38.139570533896254</v>
      </c>
      <c r="CO42" s="15">
        <f>IF(CO$1+$A42&lt;1950,"",SUM('longitudinális lx'!CO42:CO$112)/'longitudinális lx'!CO42-0.5)</f>
        <v>38.093091426983577</v>
      </c>
      <c r="CP42" s="15">
        <f>IF(CP$1+$A42&lt;1950,"",SUM('longitudinális lx'!CP42:CP$112)/'longitudinális lx'!CP42-0.5)</f>
        <v>38.390626447150481</v>
      </c>
      <c r="CQ42" s="15">
        <f>IF(CQ$1+$A42&lt;1950,"",SUM('longitudinális lx'!CQ42:CQ$112)/'longitudinális lx'!CQ42-0.5)</f>
        <v>38.470102403756727</v>
      </c>
      <c r="CR42" s="15">
        <f>IF(CR$1+$A42&lt;1950,"",SUM('longitudinális lx'!CR42:CR$112)/'longitudinális lx'!CR42-0.5)</f>
        <v>38.541419115704691</v>
      </c>
      <c r="CS42" s="15">
        <f>IF(CS$1+$A42&lt;1950,"",SUM('longitudinális lx'!CS42:CS$112)/'longitudinális lx'!CS42-0.5)</f>
        <v>38.602567265350402</v>
      </c>
      <c r="CT42" s="15">
        <f>IF(CT$1+$A42&lt;1950,"",SUM('longitudinális lx'!CT42:CT$112)/'longitudinális lx'!CT42-0.5)</f>
        <v>38.892142536370443</v>
      </c>
      <c r="CU42" s="15">
        <f>IF(CU$1+$A42&lt;1950,"",SUM('longitudinális lx'!CU42:CU$112)/'longitudinális lx'!CU42-0.5)</f>
        <v>38.919096586257687</v>
      </c>
      <c r="CV42" s="15">
        <f>IF(CV$1+$A42&lt;1950,"",SUM('longitudinális lx'!CV42:CV$112)/'longitudinális lx'!CV42-0.5)</f>
        <v>38.993063382808828</v>
      </c>
      <c r="CW42" s="15">
        <f>IF(CW$1+$A42&lt;1950,"",SUM('longitudinális lx'!CW42:CW$112)/'longitudinális lx'!CW42-0.5)</f>
        <v>39.068046261169577</v>
      </c>
      <c r="CX42" s="15">
        <f>IF(CX$1+$A42&lt;1950,"",SUM('longitudinális lx'!CX42:CX$112)/'longitudinális lx'!CX42-0.5)</f>
        <v>39.262882857714871</v>
      </c>
      <c r="CY42" s="15">
        <f>IF(CY$1+$A42&lt;1950,"",SUM('longitudinális lx'!CY42:CY$112)/'longitudinális lx'!CY42-0.5)</f>
        <v>39.393264287756786</v>
      </c>
      <c r="CZ42" s="15">
        <f>IF(CZ$1+$A42&lt;1950,"",SUM('longitudinális lx'!CZ42:CZ$112)/'longitudinális lx'!CZ42-0.5)</f>
        <v>39.481649170431758</v>
      </c>
      <c r="DA42" s="15">
        <f>IF(DA$1+$A42&lt;1950,"",SUM('longitudinális lx'!DA42:DA$112)/'longitudinális lx'!DA42-0.5)</f>
        <v>39.570633494640163</v>
      </c>
      <c r="DB42" s="15">
        <f>IF(DB$1+$A42&lt;1950,"",SUM('longitudinális lx'!DB42:DB$112)/'longitudinális lx'!DB42-0.5)</f>
        <v>39.420426765969879</v>
      </c>
      <c r="DC42" s="15">
        <f>IF(DC$1+$A42&lt;1950,"",SUM('longitudinális lx'!DC42:DC$112)/'longitudinális lx'!DC42-0.5)</f>
        <v>39.637221440362147</v>
      </c>
      <c r="DD42" s="15">
        <f>IF(DD$1+$A42&lt;1950,"",SUM('longitudinális lx'!DD42:DD$112)/'longitudinális lx'!DD42-0.5)</f>
        <v>39.784343496061389</v>
      </c>
      <c r="DE42" s="15">
        <f>IF(DE$1+$A42&lt;1950,"",SUM('longitudinális lx'!DE42:DE$112)/'longitudinális lx'!DE42-0.5)</f>
        <v>39.774382831923496</v>
      </c>
      <c r="DF42" s="15">
        <f>IF(DF$1+$A42&lt;1950,"",SUM('longitudinális lx'!DF42:DF$112)/'longitudinális lx'!DF42-0.5)</f>
        <v>39.791012528946432</v>
      </c>
      <c r="DG42" s="15">
        <f>IF(DG$1+$A42&lt;1950,"",SUM('longitudinális lx'!DG42:DG$112)/'longitudinális lx'!DG42-0.5)</f>
        <v>39.848891120259538</v>
      </c>
      <c r="DH42" s="15">
        <f>SUM('longitudinális lx'!DH42:DH$112)/'longitudinális lx'!DH42-0.5</f>
        <v>39.838425367097571</v>
      </c>
      <c r="DI42" s="15">
        <f>SUM('longitudinális lx'!DI42:DI$112)/'longitudinális lx'!DI42-0.5</f>
        <v>39.953170691115155</v>
      </c>
      <c r="DJ42" s="15">
        <f>SUM('longitudinális lx'!DJ42:DJ$112)/'longitudinális lx'!DJ42-0.5</f>
        <v>40.003584986276927</v>
      </c>
      <c r="DK42" s="15">
        <f>SUM('longitudinális lx'!DK42:DK$112)/'longitudinális lx'!DK42-0.5</f>
        <v>40.026836358254755</v>
      </c>
      <c r="DL42" s="15">
        <f>SUM('longitudinális lx'!DL42:DL$112)/'longitudinális lx'!DL42-0.5</f>
        <v>40.089934256418786</v>
      </c>
      <c r="DM42" s="15">
        <f>SUM('longitudinális lx'!DM42:DM$112)/'longitudinális lx'!DM42-0.5</f>
        <v>40.11922272552227</v>
      </c>
      <c r="DN42" s="15">
        <f>SUM('longitudinális lx'!DN42:DN$112)/'longitudinális lx'!DN42-0.5</f>
        <v>40.267494336364145</v>
      </c>
      <c r="DO42" s="15">
        <f>SUM('longitudinális lx'!DO42:DO$112)/'longitudinális lx'!DO42-0.5</f>
        <v>40.300167374597805</v>
      </c>
      <c r="DP42" s="15">
        <f>SUM('longitudinális lx'!DP42:DP$112)/'longitudinális lx'!DP42-0.5</f>
        <v>40.347252799258577</v>
      </c>
      <c r="DQ42" s="15">
        <f>SUM('longitudinális lx'!DQ42:DQ$112)/'longitudinális lx'!DQ42-0.5</f>
        <v>40.335599891322317</v>
      </c>
      <c r="DR42" s="15">
        <f>SUM('longitudinális lx'!DR42:DR$112)/'longitudinális lx'!DR42-0.5</f>
        <v>40.460322054581134</v>
      </c>
      <c r="DS42" s="15">
        <f>SUM('longitudinális lx'!DS42:DS$112)/'longitudinális lx'!DS42-0.5</f>
        <v>40.529748855256713</v>
      </c>
      <c r="DT42" s="15">
        <f>SUM('longitudinális lx'!DT42:DT$112)/'longitudinális lx'!DT42-0.5</f>
        <v>40.504665054499227</v>
      </c>
      <c r="DU42" s="15">
        <f>SUM('longitudinális lx'!DU42:DU$112)/'longitudinális lx'!DU42-0.5</f>
        <v>40.582907477532096</v>
      </c>
      <c r="DV42" s="15">
        <f>SUM('longitudinális lx'!DV42:DV$112)/'longitudinális lx'!DV42-0.5</f>
        <v>40.590820396412347</v>
      </c>
      <c r="DW42" s="15">
        <f>SUM('longitudinális lx'!DW42:DW$112)/'longitudinális lx'!DW42-0.5</f>
        <v>40.628430758360871</v>
      </c>
      <c r="DX42" s="15">
        <f>SUM('longitudinális lx'!DX42:DX$112)/'longitudinális lx'!DX42-0.5</f>
        <v>40.64446591069283</v>
      </c>
      <c r="DY42" s="15">
        <f>SUM('longitudinális lx'!DY42:DY$112)/'longitudinális lx'!DY42-0.5</f>
        <v>40.672399150727884</v>
      </c>
      <c r="DZ42" s="15">
        <f>SUM('longitudinális lx'!DZ42:DZ$112)/'longitudinális lx'!DZ42-0.5</f>
        <v>40.685906569259188</v>
      </c>
      <c r="EA42" s="15">
        <f>SUM('longitudinális lx'!EA42:EA$112)/'longitudinális lx'!EA42-0.5</f>
        <v>40.696684297678317</v>
      </c>
      <c r="EB42" s="15">
        <f>SUM('longitudinális lx'!EB42:EB$112)/'longitudinális lx'!EB42-0.5</f>
        <v>40.706933880920474</v>
      </c>
      <c r="EC42" s="15">
        <f>SUM('longitudinális lx'!EC42:EC$112)/'longitudinális lx'!EC42-0.5</f>
        <v>40.722823159306287</v>
      </c>
      <c r="ED42" s="15">
        <f>SUM('longitudinális lx'!ED42:ED$112)/'longitudinális lx'!ED42-0.5</f>
        <v>40.73709113748756</v>
      </c>
      <c r="EE42" s="15">
        <f>SUM('longitudinális lx'!EE42:EE$112)/'longitudinális lx'!EE42-0.5</f>
        <v>40.749768569623107</v>
      </c>
      <c r="EF42" s="15">
        <f>SUM('longitudinális lx'!EF42:EF$112)/'longitudinális lx'!EF42-0.5</f>
        <v>40.760574781886838</v>
      </c>
      <c r="EG42" s="15">
        <f>SUM('longitudinális lx'!EG42:EG$112)/'longitudinális lx'!EG42-0.5</f>
        <v>40.769463129849008</v>
      </c>
      <c r="EH42" s="15">
        <f>SUM('longitudinális lx'!EH42:EH$112)/'longitudinális lx'!EH42-0.5</f>
        <v>40.776463032696292</v>
      </c>
      <c r="EI42" s="15">
        <f>SUM('longitudinális lx'!EI42:EI$112)/'longitudinális lx'!EI42-0.5</f>
        <v>40.781577461842566</v>
      </c>
      <c r="EJ42" s="15">
        <f>SUM('longitudinális lx'!EJ42:EJ$112)/'longitudinális lx'!EJ42-0.5</f>
        <v>40.784874740529183</v>
      </c>
      <c r="EK42" s="15">
        <f>SUM('longitudinális lx'!EK42:EK$112)/'longitudinális lx'!EK42-0.5</f>
        <v>40.786456183597743</v>
      </c>
      <c r="EL42" s="15">
        <f>SUM('longitudinális lx'!EL42:EL$112)/'longitudinális lx'!EL42-0.5</f>
        <v>40.786456183597764</v>
      </c>
      <c r="EM42" s="15">
        <f>SUM('longitudinális lx'!EM42:EM$112)/'longitudinális lx'!EM42-0.5</f>
        <v>40.786456183597771</v>
      </c>
      <c r="EN42" s="15">
        <f>SUM('longitudinális lx'!EN42:EN$112)/'longitudinális lx'!EN42-0.5</f>
        <v>40.786456183597764</v>
      </c>
      <c r="EO42" s="15">
        <f>SUM('longitudinális lx'!EO42:EO$112)/'longitudinális lx'!EO42-0.5</f>
        <v>40.786456183597721</v>
      </c>
      <c r="EP42" s="15">
        <f>SUM('longitudinális lx'!EP42:EP$112)/'longitudinális lx'!EP42-0.5</f>
        <v>40.78645618359775</v>
      </c>
      <c r="EQ42" s="15">
        <f>SUM('longitudinális lx'!EQ42:EQ$112)/'longitudinális lx'!EQ42-0.5</f>
        <v>40.786456183597757</v>
      </c>
      <c r="ER42" s="15">
        <f>SUM('longitudinális lx'!ER42:ER$112)/'longitudinális lx'!ER42-0.5</f>
        <v>40.786456183597757</v>
      </c>
      <c r="ES42" s="15">
        <f>SUM('longitudinális lx'!ES42:ES$112)/'longitudinális lx'!ES42-0.5</f>
        <v>40.786456183597764</v>
      </c>
      <c r="ET42" s="15">
        <f>SUM('longitudinális lx'!ET42:ET$112)/'longitudinális lx'!ET42-0.5</f>
        <v>40.786456183597736</v>
      </c>
      <c r="EU42" s="15">
        <f>SUM('longitudinális lx'!EU42:EU$112)/'longitudinális lx'!EU42-0.5</f>
        <v>40.786456183597743</v>
      </c>
      <c r="EV42" s="15">
        <f>SUM('longitudinális lx'!EV42:EV$112)/'longitudinális lx'!EV42-0.5</f>
        <v>40.786456183597778</v>
      </c>
      <c r="EW42" s="15">
        <f>SUM('longitudinális lx'!EW42:EW$112)/'longitudinális lx'!EW42-0.5</f>
        <v>40.786456183597757</v>
      </c>
      <c r="EX42" s="15">
        <f>SUM('longitudinális lx'!EX42:EX$112)/'longitudinális lx'!EX42-0.5</f>
        <v>40.786456183597757</v>
      </c>
      <c r="EY42" s="15">
        <f>SUM('longitudinális lx'!EY42:EY$112)/'longitudinális lx'!EY42-0.5</f>
        <v>40.786456183597728</v>
      </c>
      <c r="EZ42" s="15">
        <f>SUM('longitudinális lx'!EZ42:EZ$112)/'longitudinális lx'!EZ42-0.5</f>
        <v>40.786456183597757</v>
      </c>
      <c r="FA42" s="15">
        <f>SUM('longitudinális lx'!FA42:FA$112)/'longitudinális lx'!FA42-0.5</f>
        <v>40.786456183597736</v>
      </c>
      <c r="FB42" s="15">
        <f>SUM('longitudinális lx'!FB42:FB$112)/'longitudinális lx'!FB42-0.5</f>
        <v>40.786456183597778</v>
      </c>
      <c r="FC42" s="15">
        <f>SUM('longitudinális lx'!FC42:FC$112)/'longitudinális lx'!FC42-0.5</f>
        <v>40.786456183597764</v>
      </c>
      <c r="FD42" s="15">
        <f>SUM('longitudinális lx'!FD42:FD$112)/'longitudinális lx'!FD42-0.5</f>
        <v>40.78645618359775</v>
      </c>
      <c r="FE42" s="15">
        <f>SUM('longitudinális lx'!FE42:FE$112)/'longitudinális lx'!FE42-0.5</f>
        <v>40.786456183597743</v>
      </c>
      <c r="FF42" s="15">
        <f>SUM('longitudinális lx'!FF42:FF$112)/'longitudinális lx'!FF42-0.5</f>
        <v>40.786456183597764</v>
      </c>
      <c r="FG42" s="15">
        <f>SUM('longitudinális lx'!FG42:FG$112)/'longitudinális lx'!FG42-0.5</f>
        <v>40.786456183597736</v>
      </c>
      <c r="FH42" s="15">
        <f>SUM('longitudinális lx'!FH42:FH$112)/'longitudinális lx'!FH42-0.5</f>
        <v>40.786456183597757</v>
      </c>
      <c r="FI42" s="15">
        <f>SUM('longitudinális lx'!FI42:FI$112)/'longitudinális lx'!FI42-0.5</f>
        <v>40.786456183597771</v>
      </c>
      <c r="FJ42" s="15">
        <f>SUM('longitudinális lx'!FJ42:FJ$112)/'longitudinális lx'!FJ42-0.5</f>
        <v>40.786456183597728</v>
      </c>
      <c r="FK42" s="15">
        <f>SUM('longitudinális lx'!FK42:FK$112)/'longitudinális lx'!FK42-0.5</f>
        <v>40.786456183597771</v>
      </c>
      <c r="FL42" s="15">
        <f>SUM('longitudinális lx'!FL42:FL$112)/'longitudinális lx'!FL42-0.5</f>
        <v>40.786456183597764</v>
      </c>
      <c r="FM42" s="15">
        <f>SUM('longitudinális lx'!FM42:FM$112)/'longitudinális lx'!FM42-0.5</f>
        <v>40.786456183597757</v>
      </c>
      <c r="FN42" s="15">
        <f>SUM('longitudinális lx'!FN42:FN$112)/'longitudinális lx'!FN42-0.5</f>
        <v>40.786456183597764</v>
      </c>
      <c r="FO42" s="15">
        <f>SUM('longitudinális lx'!FO42:FO$112)/'longitudinális lx'!FO42-0.5</f>
        <v>40.786456183597743</v>
      </c>
      <c r="FP42" s="15">
        <f>SUM('longitudinális lx'!FP42:FP$112)/'longitudinális lx'!FP42-0.5</f>
        <v>40.786456183597757</v>
      </c>
      <c r="FQ42" s="15">
        <f>SUM('longitudinális lx'!FQ42:FQ$112)/'longitudinális lx'!FQ42-0.5</f>
        <v>40.786456183597757</v>
      </c>
      <c r="FR42" s="15">
        <f>SUM('longitudinális lx'!FR42:FR$112)/'longitudinális lx'!FR42-0.5</f>
        <v>40.786456183597743</v>
      </c>
      <c r="FS42" s="15">
        <f>SUM('longitudinális lx'!FS42:FS$112)/'longitudinális lx'!FS42-0.5</f>
        <v>40.786456183597771</v>
      </c>
      <c r="FT42" s="15">
        <f>SUM('longitudinális lx'!FT42:FT$112)/'longitudinális lx'!FT42-0.5</f>
        <v>40.786456183597736</v>
      </c>
      <c r="FU42" s="15">
        <f>SUM('longitudinális lx'!FU42:FU$112)/'longitudinális lx'!FU42-0.5</f>
        <v>40.786456183597757</v>
      </c>
      <c r="FV42" s="15">
        <f>SUM('longitudinális lx'!FV42:FV$112)/'longitudinális lx'!FV42-0.5</f>
        <v>40.786456183597743</v>
      </c>
      <c r="FW42" s="15">
        <f>SUM('longitudinális lx'!FW42:FW$112)/'longitudinális lx'!FW42-0.5</f>
        <v>40.786456183597743</v>
      </c>
      <c r="FX42" s="15">
        <f>SUM('longitudinális lx'!FX42:FX$112)/'longitudinális lx'!FX42-0.5</f>
        <v>40.786456183597743</v>
      </c>
      <c r="FY42" s="15">
        <f>SUM('longitudinális lx'!FY42:FY$112)/'longitudinális lx'!FY42-0.5</f>
        <v>40.786456183597757</v>
      </c>
    </row>
    <row r="43" spans="1:181" x14ac:dyDescent="0.25">
      <c r="A43" s="13">
        <v>41</v>
      </c>
      <c r="B43" s="15" t="str">
        <f>IF(B$1+$A43&lt;1950,"",SUM('longitudinális lx'!B43:B$112)/'longitudinális lx'!B43-0.5)</f>
        <v/>
      </c>
      <c r="C43" s="15" t="str">
        <f>IF(C$1+$A43&lt;1950,"",SUM('longitudinális lx'!C43:C$112)/'longitudinális lx'!C43-0.5)</f>
        <v/>
      </c>
      <c r="D43" s="15" t="str">
        <f>IF(D$1+$A43&lt;1950,"",SUM('longitudinális lx'!D43:D$112)/'longitudinális lx'!D43-0.5)</f>
        <v/>
      </c>
      <c r="E43" s="15" t="str">
        <f>IF(E$1+$A43&lt;1950,"",SUM('longitudinális lx'!E43:E$112)/'longitudinális lx'!E43-0.5)</f>
        <v/>
      </c>
      <c r="F43" s="15" t="str">
        <f>IF(F$1+$A43&lt;1950,"",SUM('longitudinális lx'!F43:F$112)/'longitudinális lx'!F43-0.5)</f>
        <v/>
      </c>
      <c r="G43" s="15" t="str">
        <f>IF(G$1+$A43&lt;1950,"",SUM('longitudinális lx'!G43:G$112)/'longitudinális lx'!G43-0.5)</f>
        <v/>
      </c>
      <c r="H43" s="15" t="str">
        <f>IF(H$1+$A43&lt;1950,"",SUM('longitudinális lx'!H43:H$112)/'longitudinális lx'!H43-0.5)</f>
        <v/>
      </c>
      <c r="I43" s="15" t="str">
        <f>IF(I$1+$A43&lt;1950,"",SUM('longitudinális lx'!I43:I$112)/'longitudinális lx'!I43-0.5)</f>
        <v/>
      </c>
      <c r="J43" s="15" t="str">
        <f>IF(J$1+$A43&lt;1950,"",SUM('longitudinális lx'!J43:J$112)/'longitudinális lx'!J43-0.5)</f>
        <v/>
      </c>
      <c r="K43" s="15" t="str">
        <f>IF(K$1+$A43&lt;1950,"",SUM('longitudinális lx'!K43:K$112)/'longitudinális lx'!K43-0.5)</f>
        <v/>
      </c>
      <c r="L43" s="15" t="str">
        <f>IF(L$1+$A43&lt;1950,"",SUM('longitudinális lx'!L43:L$112)/'longitudinális lx'!L43-0.5)</f>
        <v/>
      </c>
      <c r="M43" s="15" t="str">
        <f>IF(M$1+$A43&lt;1950,"",SUM('longitudinális lx'!M43:M$112)/'longitudinális lx'!M43-0.5)</f>
        <v/>
      </c>
      <c r="N43" s="15" t="str">
        <f>IF(N$1+$A43&lt;1950,"",SUM('longitudinális lx'!N43:N$112)/'longitudinális lx'!N43-0.5)</f>
        <v/>
      </c>
      <c r="O43" s="15" t="str">
        <f>IF(O$1+$A43&lt;1950,"",SUM('longitudinális lx'!O43:O$112)/'longitudinális lx'!O43-0.5)</f>
        <v/>
      </c>
      <c r="P43" s="15" t="str">
        <f>IF(P$1+$A43&lt;1950,"",SUM('longitudinális lx'!P43:P$112)/'longitudinális lx'!P43-0.5)</f>
        <v/>
      </c>
      <c r="Q43" s="15" t="str">
        <f>IF(Q$1+$A43&lt;1950,"",SUM('longitudinális lx'!Q43:Q$112)/'longitudinális lx'!Q43-0.5)</f>
        <v/>
      </c>
      <c r="R43" s="15" t="str">
        <f>IF(R$1+$A43&lt;1950,"",SUM('longitudinális lx'!R43:R$112)/'longitudinális lx'!R43-0.5)</f>
        <v/>
      </c>
      <c r="S43" s="15" t="str">
        <f>IF(S$1+$A43&lt;1950,"",SUM('longitudinális lx'!S43:S$112)/'longitudinális lx'!S43-0.5)</f>
        <v/>
      </c>
      <c r="T43" s="15" t="str">
        <f>IF(T$1+$A43&lt;1950,"",SUM('longitudinális lx'!T43:T$112)/'longitudinális lx'!T43-0.5)</f>
        <v/>
      </c>
      <c r="U43" s="15" t="str">
        <f>IF(U$1+$A43&lt;1950,"",SUM('longitudinális lx'!U43:U$112)/'longitudinális lx'!U43-0.5)</f>
        <v/>
      </c>
      <c r="V43" s="15" t="str">
        <f>IF(V$1+$A43&lt;1950,"",SUM('longitudinális lx'!V43:V$112)/'longitudinális lx'!V43-0.5)</f>
        <v/>
      </c>
      <c r="W43" s="15" t="str">
        <f>IF(W$1+$A43&lt;1950,"",SUM('longitudinális lx'!W43:W$112)/'longitudinális lx'!W43-0.5)</f>
        <v/>
      </c>
      <c r="X43" s="15" t="str">
        <f>IF(X$1+$A43&lt;1950,"",SUM('longitudinális lx'!X43:X$112)/'longitudinális lx'!X43-0.5)</f>
        <v/>
      </c>
      <c r="Y43" s="15" t="str">
        <f>IF(Y$1+$A43&lt;1950,"",SUM('longitudinális lx'!Y43:Y$112)/'longitudinális lx'!Y43-0.5)</f>
        <v/>
      </c>
      <c r="Z43" s="15" t="str">
        <f>IF(Z$1+$A43&lt;1950,"",SUM('longitudinális lx'!Z43:Z$112)/'longitudinális lx'!Z43-0.5)</f>
        <v/>
      </c>
      <c r="AA43" s="15" t="str">
        <f>IF(AA$1+$A43&lt;1950,"",SUM('longitudinális lx'!AA43:AA$112)/'longitudinális lx'!AA43-0.5)</f>
        <v/>
      </c>
      <c r="AB43" s="15" t="str">
        <f>IF(AB$1+$A43&lt;1950,"",SUM('longitudinális lx'!AB43:AB$112)/'longitudinális lx'!AB43-0.5)</f>
        <v/>
      </c>
      <c r="AC43" s="15" t="str">
        <f>IF(AC$1+$A43&lt;1950,"",SUM('longitudinális lx'!AC43:AC$112)/'longitudinális lx'!AC43-0.5)</f>
        <v/>
      </c>
      <c r="AD43" s="15" t="str">
        <f>IF(AD$1+$A43&lt;1950,"",SUM('longitudinális lx'!AD43:AD$112)/'longitudinális lx'!AD43-0.5)</f>
        <v/>
      </c>
      <c r="AE43" s="15" t="str">
        <f>IF(AE$1+$A43&lt;1950,"",SUM('longitudinális lx'!AE43:AE$112)/'longitudinális lx'!AE43-0.5)</f>
        <v/>
      </c>
      <c r="AF43" s="15" t="str">
        <f>IF(AF$1+$A43&lt;1950,"",SUM('longitudinális lx'!AF43:AF$112)/'longitudinális lx'!AF43-0.5)</f>
        <v/>
      </c>
      <c r="AG43" s="15" t="str">
        <f>IF(AG$1+$A43&lt;1950,"",SUM('longitudinális lx'!AG43:AG$112)/'longitudinális lx'!AG43-0.5)</f>
        <v/>
      </c>
      <c r="AH43" s="15" t="str">
        <f>IF(AH$1+$A43&lt;1950,"",SUM('longitudinális lx'!AH43:AH$112)/'longitudinális lx'!AH43-0.5)</f>
        <v/>
      </c>
      <c r="AI43" s="15" t="str">
        <f>IF(AI$1+$A43&lt;1950,"",SUM('longitudinális lx'!AI43:AI$112)/'longitudinális lx'!AI43-0.5)</f>
        <v/>
      </c>
      <c r="AJ43" s="15" t="str">
        <f>IF(AJ$1+$A43&lt;1950,"",SUM('longitudinális lx'!AJ43:AJ$112)/'longitudinális lx'!AJ43-0.5)</f>
        <v/>
      </c>
      <c r="AK43" s="15" t="str">
        <f>IF(AK$1+$A43&lt;1950,"",SUM('longitudinális lx'!AK43:AK$112)/'longitudinális lx'!AK43-0.5)</f>
        <v/>
      </c>
      <c r="AL43" s="15" t="str">
        <f>IF(AL$1+$A43&lt;1950,"",SUM('longitudinális lx'!AL43:AL$112)/'longitudinális lx'!AL43-0.5)</f>
        <v/>
      </c>
      <c r="AM43" s="15" t="str">
        <f>IF(AM$1+$A43&lt;1950,"",SUM('longitudinális lx'!AM43:AM$112)/'longitudinális lx'!AM43-0.5)</f>
        <v/>
      </c>
      <c r="AN43" s="15" t="str">
        <f>IF(AN$1+$A43&lt;1950,"",SUM('longitudinális lx'!AN43:AN$112)/'longitudinális lx'!AN43-0.5)</f>
        <v/>
      </c>
      <c r="AO43" s="15" t="str">
        <f>IF(AO$1+$A43&lt;1950,"",SUM('longitudinális lx'!AO43:AO$112)/'longitudinális lx'!AO43-0.5)</f>
        <v/>
      </c>
      <c r="AP43" s="15" t="str">
        <f>IF(AP$1+$A43&lt;1950,"",SUM('longitudinális lx'!AP43:AP$112)/'longitudinális lx'!AP43-0.5)</f>
        <v/>
      </c>
      <c r="AQ43" s="15" t="str">
        <f>IF(AQ$1+$A43&lt;1950,"",SUM('longitudinális lx'!AQ43:AQ$112)/'longitudinális lx'!AQ43-0.5)</f>
        <v/>
      </c>
      <c r="AR43" s="15" t="str">
        <f>IF(AR$1+$A43&lt;1950,"",SUM('longitudinális lx'!AR43:AR$112)/'longitudinális lx'!AR43-0.5)</f>
        <v/>
      </c>
      <c r="AS43" s="15" t="str">
        <f>IF(AS$1+$A43&lt;1950,"",SUM('longitudinális lx'!AS43:AS$112)/'longitudinális lx'!AS43-0.5)</f>
        <v/>
      </c>
      <c r="AT43" s="15" t="str">
        <f>IF(AT$1+$A43&lt;1950,"",SUM('longitudinális lx'!AT43:AT$112)/'longitudinális lx'!AT43-0.5)</f>
        <v/>
      </c>
      <c r="AU43" s="15" t="str">
        <f>IF(AU$1+$A43&lt;1950,"",SUM('longitudinális lx'!AU43:AU$112)/'longitudinális lx'!AU43-0.5)</f>
        <v/>
      </c>
      <c r="AV43" s="15" t="str">
        <f>IF(AV$1+$A43&lt;1950,"",SUM('longitudinális lx'!AV43:AV$112)/'longitudinális lx'!AV43-0.5)</f>
        <v/>
      </c>
      <c r="AW43" s="15" t="str">
        <f>IF(AW$1+$A43&lt;1950,"",SUM('longitudinális lx'!AW43:AW$112)/'longitudinális lx'!AW43-0.5)</f>
        <v/>
      </c>
      <c r="AX43" s="15" t="str">
        <f>IF(AX$1+$A43&lt;1950,"",SUM('longitudinális lx'!AX43:AX$112)/'longitudinális lx'!AX43-0.5)</f>
        <v/>
      </c>
      <c r="AY43" s="15" t="str">
        <f>IF(AY$1+$A43&lt;1950,"",SUM('longitudinális lx'!AY43:AY$112)/'longitudinális lx'!AY43-0.5)</f>
        <v/>
      </c>
      <c r="AZ43" s="15" t="str">
        <f>IF(AZ$1+$A43&lt;1950,"",SUM('longitudinális lx'!AZ43:AZ$112)/'longitudinális lx'!AZ43-0.5)</f>
        <v/>
      </c>
      <c r="BA43" s="15" t="str">
        <f>IF(BA$1+$A43&lt;1950,"",SUM('longitudinális lx'!BA43:BA$112)/'longitudinális lx'!BA43-0.5)</f>
        <v/>
      </c>
      <c r="BB43" s="15" t="str">
        <f>IF(BB$1+$A43&lt;1950,"",SUM('longitudinális lx'!BB43:BB$112)/'longitudinális lx'!BB43-0.5)</f>
        <v/>
      </c>
      <c r="BC43" s="15" t="str">
        <f>IF(BC$1+$A43&lt;1950,"",SUM('longitudinális lx'!BC43:BC$112)/'longitudinális lx'!BC43-0.5)</f>
        <v/>
      </c>
      <c r="BD43" s="15" t="str">
        <f>IF(BD$1+$A43&lt;1950,"",SUM('longitudinális lx'!BD43:BD$112)/'longitudinális lx'!BD43-0.5)</f>
        <v/>
      </c>
      <c r="BE43" s="15" t="str">
        <f>IF(BE$1+$A43&lt;1950,"",SUM('longitudinális lx'!BE43:BE$112)/'longitudinális lx'!BE43-0.5)</f>
        <v/>
      </c>
      <c r="BF43" s="15" t="str">
        <f>IF(BF$1+$A43&lt;1950,"",SUM('longitudinális lx'!BF43:BF$112)/'longitudinális lx'!BF43-0.5)</f>
        <v/>
      </c>
      <c r="BG43" s="15" t="str">
        <f>IF(BG$1+$A43&lt;1950,"",SUM('longitudinális lx'!BG43:BG$112)/'longitudinális lx'!BG43-0.5)</f>
        <v/>
      </c>
      <c r="BH43" s="15" t="str">
        <f>IF(BH$1+$A43&lt;1950,"",SUM('longitudinális lx'!BH43:BH$112)/'longitudinális lx'!BH43-0.5)</f>
        <v/>
      </c>
      <c r="BI43" s="15" t="str">
        <f>IF(BI$1+$A43&lt;1950,"",SUM('longitudinális lx'!BI43:BI$112)/'longitudinális lx'!BI43-0.5)</f>
        <v/>
      </c>
      <c r="BJ43" s="15" t="str">
        <f>IF(BJ$1+$A43&lt;1950,"",SUM('longitudinális lx'!BJ43:BJ$112)/'longitudinális lx'!BJ43-0.5)</f>
        <v/>
      </c>
      <c r="BK43" s="15" t="str">
        <f>IF(BK$1+$A43&lt;1950,"",SUM('longitudinális lx'!BK43:BK$112)/'longitudinális lx'!BK43-0.5)</f>
        <v/>
      </c>
      <c r="BL43" s="15" t="str">
        <f>IF(BL$1+$A43&lt;1950,"",SUM('longitudinális lx'!BL43:BL$112)/'longitudinális lx'!BL43-0.5)</f>
        <v/>
      </c>
      <c r="BM43" s="15" t="str">
        <f>IF(BM$1+$A43&lt;1950,"",SUM('longitudinális lx'!BM43:BM$112)/'longitudinális lx'!BM43-0.5)</f>
        <v/>
      </c>
      <c r="BN43" s="15" t="str">
        <f>IF(BN$1+$A43&lt;1950,"",SUM('longitudinális lx'!BN43:BN$112)/'longitudinális lx'!BN43-0.5)</f>
        <v/>
      </c>
      <c r="BO43" s="15" t="str">
        <f>IF(BO$1+$A43&lt;1950,"",SUM('longitudinális lx'!BO43:BO$112)/'longitudinális lx'!BO43-0.5)</f>
        <v/>
      </c>
      <c r="BP43" s="15" t="str">
        <f>IF(BP$1+$A43&lt;1950,"",SUM('longitudinális lx'!BP43:BP$112)/'longitudinális lx'!BP43-0.5)</f>
        <v/>
      </c>
      <c r="BQ43" s="15" t="str">
        <f>IF(BQ$1+$A43&lt;1950,"",SUM('longitudinális lx'!BQ43:BQ$112)/'longitudinális lx'!BQ43-0.5)</f>
        <v/>
      </c>
      <c r="BR43" s="15" t="str">
        <f>IF(BR$1+$A43&lt;1950,"",SUM('longitudinális lx'!BR43:BR$112)/'longitudinális lx'!BR43-0.5)</f>
        <v/>
      </c>
      <c r="BS43" s="15">
        <f>IF(BS$1+$A43&lt;1950,"",SUM('longitudinális lx'!BS43:BS$112)/'longitudinális lx'!BS43-0.5)</f>
        <v>35.276479858854643</v>
      </c>
      <c r="BT43" s="15">
        <f>IF(BT$1+$A43&lt;1950,"",SUM('longitudinális lx'!BT43:BT$112)/'longitudinális lx'!BT43-0.5)</f>
        <v>35.398973303097051</v>
      </c>
      <c r="BU43" s="15">
        <f>IF(BU$1+$A43&lt;1950,"",SUM('longitudinális lx'!BU43:BU$112)/'longitudinális lx'!BU43-0.5)</f>
        <v>35.544457893551041</v>
      </c>
      <c r="BV43" s="15">
        <f>IF(BV$1+$A43&lt;1950,"",SUM('longitudinális lx'!BV43:BV$112)/'longitudinális lx'!BV43-0.5)</f>
        <v>35.672819984740045</v>
      </c>
      <c r="BW43" s="15">
        <f>IF(BW$1+$A43&lt;1950,"",SUM('longitudinális lx'!BW43:BW$112)/'longitudinális lx'!BW43-0.5)</f>
        <v>35.723974408430436</v>
      </c>
      <c r="BX43" s="15">
        <f>IF(BX$1+$A43&lt;1950,"",SUM('longitudinális lx'!BX43:BX$112)/'longitudinális lx'!BX43-0.5)</f>
        <v>35.831796572308257</v>
      </c>
      <c r="BY43" s="15">
        <f>IF(BY$1+$A43&lt;1950,"",SUM('longitudinális lx'!BY43:BY$112)/'longitudinális lx'!BY43-0.5)</f>
        <v>35.314811454026959</v>
      </c>
      <c r="BZ43" s="15">
        <f>IF(BZ$1+$A43&lt;1950,"",SUM('longitudinális lx'!BZ43:BZ$112)/'longitudinális lx'!BZ43-0.5)</f>
        <v>36.597296199927207</v>
      </c>
      <c r="CA43" s="15">
        <f>IF(CA$1+$A43&lt;1950,"",SUM('longitudinális lx'!CA43:CA$112)/'longitudinális lx'!CA43-0.5)</f>
        <v>35.908859899352485</v>
      </c>
      <c r="CB43" s="15">
        <f>IF(CB$1+$A43&lt;1950,"",SUM('longitudinális lx'!CB43:CB$112)/'longitudinális lx'!CB43-0.5)</f>
        <v>36.280702839251866</v>
      </c>
      <c r="CC43" s="15">
        <f>IF(CC$1+$A43&lt;1950,"",SUM('longitudinális lx'!CC43:CC$112)/'longitudinális lx'!CC43-0.5)</f>
        <v>37.207751674207373</v>
      </c>
      <c r="CD43" s="15">
        <f>IF(CD$1+$A43&lt;1950,"",SUM('longitudinális lx'!CD43:CD$112)/'longitudinális lx'!CD43-0.5)</f>
        <v>35.299781831648794</v>
      </c>
      <c r="CE43" s="15">
        <f>IF(CE$1+$A43&lt;1950,"",SUM('longitudinális lx'!CE43:CE$112)/'longitudinális lx'!CE43-0.5)</f>
        <v>36.50192111376483</v>
      </c>
      <c r="CF43" s="15">
        <f>IF(CF$1+$A43&lt;1950,"",SUM('longitudinális lx'!CF43:CF$112)/'longitudinális lx'!CF43-0.5)</f>
        <v>36.119274183607679</v>
      </c>
      <c r="CG43" s="15">
        <f>IF(CG$1+$A43&lt;1950,"",SUM('longitudinális lx'!CG43:CG$112)/'longitudinális lx'!CG43-0.5)</f>
        <v>36.57571760824402</v>
      </c>
      <c r="CH43" s="15">
        <f>IF(CH$1+$A43&lt;1950,"",SUM('longitudinális lx'!CH43:CH$112)/'longitudinális lx'!CH43-0.5)</f>
        <v>36.473474074694799</v>
      </c>
      <c r="CI43" s="15">
        <f>IF(CI$1+$A43&lt;1950,"",SUM('longitudinális lx'!CI43:CI$112)/'longitudinális lx'!CI43-0.5)</f>
        <v>36.785186943908606</v>
      </c>
      <c r="CJ43" s="15">
        <f>IF(CJ$1+$A43&lt;1950,"",SUM('longitudinális lx'!CJ43:CJ$112)/'longitudinális lx'!CJ43-0.5)</f>
        <v>36.693682763267638</v>
      </c>
      <c r="CK43" s="15">
        <f>IF(CK$1+$A43&lt;1950,"",SUM('longitudinális lx'!CK43:CK$112)/'longitudinális lx'!CK43-0.5)</f>
        <v>36.700185523048447</v>
      </c>
      <c r="CL43" s="15">
        <f>IF(CL$1+$A43&lt;1950,"",SUM('longitudinális lx'!CL43:CL$112)/'longitudinális lx'!CL43-0.5)</f>
        <v>37.021868090315294</v>
      </c>
      <c r="CM43" s="15">
        <f>IF(CM$1+$A43&lt;1950,"",SUM('longitudinális lx'!CM43:CM$112)/'longitudinális lx'!CM43-0.5)</f>
        <v>37.076302472034349</v>
      </c>
      <c r="CN43" s="15">
        <f>IF(CN$1+$A43&lt;1950,"",SUM('longitudinális lx'!CN43:CN$112)/'longitudinális lx'!CN43-0.5)</f>
        <v>37.214622632935807</v>
      </c>
      <c r="CO43" s="15">
        <f>IF(CO$1+$A43&lt;1950,"",SUM('longitudinális lx'!CO43:CO$112)/'longitudinális lx'!CO43-0.5)</f>
        <v>37.171448038904494</v>
      </c>
      <c r="CP43" s="15">
        <f>IF(CP$1+$A43&lt;1950,"",SUM('longitudinális lx'!CP43:CP$112)/'longitudinális lx'!CP43-0.5)</f>
        <v>37.465798728633168</v>
      </c>
      <c r="CQ43" s="15">
        <f>IF(CQ$1+$A43&lt;1950,"",SUM('longitudinális lx'!CQ43:CQ$112)/'longitudinális lx'!CQ43-0.5)</f>
        <v>37.539333991621476</v>
      </c>
      <c r="CR43" s="15">
        <f>IF(CR$1+$A43&lt;1950,"",SUM('longitudinális lx'!CR43:CR$112)/'longitudinális lx'!CR43-0.5)</f>
        <v>37.615744818099991</v>
      </c>
      <c r="CS43" s="15">
        <f>IF(CS$1+$A43&lt;1950,"",SUM('longitudinális lx'!CS43:CS$112)/'longitudinális lx'!CS43-0.5)</f>
        <v>37.691553585203927</v>
      </c>
      <c r="CT43" s="15">
        <f>IF(CT$1+$A43&lt;1950,"",SUM('longitudinális lx'!CT43:CT$112)/'longitudinális lx'!CT43-0.5)</f>
        <v>37.977948361215951</v>
      </c>
      <c r="CU43" s="15">
        <f>IF(CU$1+$A43&lt;1950,"",SUM('longitudinális lx'!CU43:CU$112)/'longitudinális lx'!CU43-0.5)</f>
        <v>37.99068926829672</v>
      </c>
      <c r="CV43" s="15">
        <f>IF(CV$1+$A43&lt;1950,"",SUM('longitudinális lx'!CV43:CV$112)/'longitudinális lx'!CV43-0.5)</f>
        <v>38.077934839455629</v>
      </c>
      <c r="CW43" s="15">
        <f>IF(CW$1+$A43&lt;1950,"",SUM('longitudinális lx'!CW43:CW$112)/'longitudinális lx'!CW43-0.5)</f>
        <v>38.150758885183869</v>
      </c>
      <c r="CX43" s="15">
        <f>IF(CX$1+$A43&lt;1950,"",SUM('longitudinális lx'!CX43:CX$112)/'longitudinális lx'!CX43-0.5)</f>
        <v>38.354190204695904</v>
      </c>
      <c r="CY43" s="15">
        <f>IF(CY$1+$A43&lt;1950,"",SUM('longitudinális lx'!CY43:CY$112)/'longitudinális lx'!CY43-0.5)</f>
        <v>38.481752866764339</v>
      </c>
      <c r="CZ43" s="15">
        <f>IF(CZ$1+$A43&lt;1950,"",SUM('longitudinális lx'!CZ43:CZ$112)/'longitudinális lx'!CZ43-0.5)</f>
        <v>38.569164098011306</v>
      </c>
      <c r="DA43" s="15">
        <f>IF(DA$1+$A43&lt;1950,"",SUM('longitudinális lx'!DA43:DA$112)/'longitudinális lx'!DA43-0.5)</f>
        <v>38.66227321396083</v>
      </c>
      <c r="DB43" s="15">
        <f>IF(DB$1+$A43&lt;1950,"",SUM('longitudinális lx'!DB43:DB$112)/'longitudinális lx'!DB43-0.5)</f>
        <v>38.496860612770895</v>
      </c>
      <c r="DC43" s="15">
        <f>IF(DC$1+$A43&lt;1950,"",SUM('longitudinális lx'!DC43:DC$112)/'longitudinális lx'!DC43-0.5)</f>
        <v>38.727837745554375</v>
      </c>
      <c r="DD43" s="15">
        <f>IF(DD$1+$A43&lt;1950,"",SUM('longitudinális lx'!DD43:DD$112)/'longitudinális lx'!DD43-0.5)</f>
        <v>38.884774671473643</v>
      </c>
      <c r="DE43" s="15">
        <f>IF(DE$1+$A43&lt;1950,"",SUM('longitudinális lx'!DE43:DE$112)/'longitudinális lx'!DE43-0.5)</f>
        <v>38.862160449726382</v>
      </c>
      <c r="DF43" s="15">
        <f>IF(DF$1+$A43&lt;1950,"",SUM('longitudinális lx'!DF43:DF$112)/'longitudinális lx'!DF43-0.5)</f>
        <v>38.885932626576476</v>
      </c>
      <c r="DG43" s="15">
        <f>IF(DG$1+$A43&lt;1950,"",SUM('longitudinális lx'!DG43:DG$112)/'longitudinális lx'!DG43-0.5)</f>
        <v>38.94157883051124</v>
      </c>
      <c r="DH43" s="15">
        <f>SUM('longitudinális lx'!DH43:DH$112)/'longitudinális lx'!DH43-0.5</f>
        <v>38.9441356506413</v>
      </c>
      <c r="DI43" s="15">
        <f>SUM('longitudinális lx'!DI43:DI$112)/'longitudinális lx'!DI43-0.5</f>
        <v>39.060379319069831</v>
      </c>
      <c r="DJ43" s="15">
        <f>SUM('longitudinális lx'!DJ43:DJ$112)/'longitudinális lx'!DJ43-0.5</f>
        <v>39.104179602467191</v>
      </c>
      <c r="DK43" s="15">
        <f>SUM('longitudinális lx'!DK43:DK$112)/'longitudinális lx'!DK43-0.5</f>
        <v>39.150148319528483</v>
      </c>
      <c r="DL43" s="15">
        <f>SUM('longitudinális lx'!DL43:DL$112)/'longitudinális lx'!DL43-0.5</f>
        <v>39.195524351192958</v>
      </c>
      <c r="DM43" s="15">
        <f>SUM('longitudinális lx'!DM43:DM$112)/'longitudinális lx'!DM43-0.5</f>
        <v>39.225289247813926</v>
      </c>
      <c r="DN43" s="15">
        <f>SUM('longitudinális lx'!DN43:DN$112)/'longitudinális lx'!DN43-0.5</f>
        <v>39.353977467468546</v>
      </c>
      <c r="DO43" s="15">
        <f>SUM('longitudinális lx'!DO43:DO$112)/'longitudinális lx'!DO43-0.5</f>
        <v>39.401517228357825</v>
      </c>
      <c r="DP43" s="15">
        <f>SUM('longitudinális lx'!DP43:DP$112)/'longitudinális lx'!DP43-0.5</f>
        <v>39.444317490761136</v>
      </c>
      <c r="DQ43" s="15">
        <f>SUM('longitudinális lx'!DQ43:DQ$112)/'longitudinális lx'!DQ43-0.5</f>
        <v>39.443847718639844</v>
      </c>
      <c r="DR43" s="15">
        <f>SUM('longitudinális lx'!DR43:DR$112)/'longitudinális lx'!DR43-0.5</f>
        <v>39.547625878997351</v>
      </c>
      <c r="DS43" s="15">
        <f>SUM('longitudinális lx'!DS43:DS$112)/'longitudinális lx'!DS43-0.5</f>
        <v>39.599120333433547</v>
      </c>
      <c r="DT43" s="15">
        <f>SUM('longitudinális lx'!DT43:DT$112)/'longitudinális lx'!DT43-0.5</f>
        <v>39.58965512336075</v>
      </c>
      <c r="DU43" s="15">
        <f>SUM('longitudinális lx'!DU43:DU$112)/'longitudinális lx'!DU43-0.5</f>
        <v>39.654382277986912</v>
      </c>
      <c r="DV43" s="15">
        <f>SUM('longitudinális lx'!DV43:DV$112)/'longitudinális lx'!DV43-0.5</f>
        <v>39.654264133743659</v>
      </c>
      <c r="DW43" s="15">
        <f>SUM('longitudinális lx'!DW43:DW$112)/'longitudinális lx'!DW43-0.5</f>
        <v>39.697167915496365</v>
      </c>
      <c r="DX43" s="15">
        <f>SUM('longitudinális lx'!DX43:DX$112)/'longitudinális lx'!DX43-0.5</f>
        <v>39.711216530132859</v>
      </c>
      <c r="DY43" s="15">
        <f>SUM('longitudinális lx'!DY43:DY$112)/'longitudinális lx'!DY43-0.5</f>
        <v>39.743227230653829</v>
      </c>
      <c r="DZ43" s="15">
        <f>SUM('longitudinális lx'!DZ43:DZ$112)/'longitudinális lx'!DZ43-0.5</f>
        <v>39.741036789661024</v>
      </c>
      <c r="EA43" s="15">
        <f>SUM('longitudinális lx'!EA43:EA$112)/'longitudinális lx'!EA43-0.5</f>
        <v>39.749008008088836</v>
      </c>
      <c r="EB43" s="15">
        <f>SUM('longitudinális lx'!EB43:EB$112)/'longitudinális lx'!EB43-0.5</f>
        <v>39.764454501446309</v>
      </c>
      <c r="EC43" s="15">
        <f>SUM('longitudinális lx'!EC43:EC$112)/'longitudinális lx'!EC43-0.5</f>
        <v>39.778224951077114</v>
      </c>
      <c r="ED43" s="15">
        <f>SUM('longitudinális lx'!ED43:ED$112)/'longitudinális lx'!ED43-0.5</f>
        <v>39.790450096877322</v>
      </c>
      <c r="EE43" s="15">
        <f>SUM('longitudinális lx'!EE43:EE$112)/'longitudinális lx'!EE43-0.5</f>
        <v>39.801158082749318</v>
      </c>
      <c r="EF43" s="15">
        <f>SUM('longitudinális lx'!EF43:EF$112)/'longitudinális lx'!EF43-0.5</f>
        <v>39.810065325445542</v>
      </c>
      <c r="EG43" s="15">
        <f>SUM('longitudinális lx'!EG43:EG$112)/'longitudinális lx'!EG43-0.5</f>
        <v>39.817122686356903</v>
      </c>
      <c r="EH43" s="15">
        <f>SUM('longitudinális lx'!EH43:EH$112)/'longitudinális lx'!EH43-0.5</f>
        <v>39.822357266576681</v>
      </c>
      <c r="EI43" s="15">
        <f>SUM('longitudinális lx'!EI43:EI$112)/'longitudinális lx'!EI43-0.5</f>
        <v>39.825769763580539</v>
      </c>
      <c r="EJ43" s="15">
        <f>SUM('longitudinális lx'!EJ43:EJ$112)/'longitudinális lx'!EJ43-0.5</f>
        <v>39.82742637118151</v>
      </c>
      <c r="EK43" s="15">
        <f>SUM('longitudinális lx'!EK43:EK$112)/'longitudinális lx'!EK43-0.5</f>
        <v>39.827426371181488</v>
      </c>
      <c r="EL43" s="15">
        <f>SUM('longitudinális lx'!EL43:EL$112)/'longitudinális lx'!EL43-0.5</f>
        <v>39.827426371181502</v>
      </c>
      <c r="EM43" s="15">
        <f>SUM('longitudinális lx'!EM43:EM$112)/'longitudinális lx'!EM43-0.5</f>
        <v>39.827426371181517</v>
      </c>
      <c r="EN43" s="15">
        <f>SUM('longitudinális lx'!EN43:EN$112)/'longitudinális lx'!EN43-0.5</f>
        <v>39.827426371181517</v>
      </c>
      <c r="EO43" s="15">
        <f>SUM('longitudinális lx'!EO43:EO$112)/'longitudinális lx'!EO43-0.5</f>
        <v>39.827426371181467</v>
      </c>
      <c r="EP43" s="15">
        <f>SUM('longitudinális lx'!EP43:EP$112)/'longitudinális lx'!EP43-0.5</f>
        <v>39.827426371181502</v>
      </c>
      <c r="EQ43" s="15">
        <f>SUM('longitudinális lx'!EQ43:EQ$112)/'longitudinális lx'!EQ43-0.5</f>
        <v>39.827426371181495</v>
      </c>
      <c r="ER43" s="15">
        <f>SUM('longitudinális lx'!ER43:ER$112)/'longitudinális lx'!ER43-0.5</f>
        <v>39.827426371181502</v>
      </c>
      <c r="ES43" s="15">
        <f>SUM('longitudinális lx'!ES43:ES$112)/'longitudinális lx'!ES43-0.5</f>
        <v>39.82742637118151</v>
      </c>
      <c r="ET43" s="15">
        <f>SUM('longitudinális lx'!ET43:ET$112)/'longitudinális lx'!ET43-0.5</f>
        <v>39.827426371181488</v>
      </c>
      <c r="EU43" s="15">
        <f>SUM('longitudinális lx'!EU43:EU$112)/'longitudinális lx'!EU43-0.5</f>
        <v>39.827426371181488</v>
      </c>
      <c r="EV43" s="15">
        <f>SUM('longitudinális lx'!EV43:EV$112)/'longitudinális lx'!EV43-0.5</f>
        <v>39.827426371181517</v>
      </c>
      <c r="EW43" s="15">
        <f>SUM('longitudinális lx'!EW43:EW$112)/'longitudinális lx'!EW43-0.5</f>
        <v>39.827426371181502</v>
      </c>
      <c r="EX43" s="15">
        <f>SUM('longitudinális lx'!EX43:EX$112)/'longitudinális lx'!EX43-0.5</f>
        <v>39.82742637118151</v>
      </c>
      <c r="EY43" s="15">
        <f>SUM('longitudinális lx'!EY43:EY$112)/'longitudinális lx'!EY43-0.5</f>
        <v>39.827426371181481</v>
      </c>
      <c r="EZ43" s="15">
        <f>SUM('longitudinális lx'!EZ43:EZ$112)/'longitudinális lx'!EZ43-0.5</f>
        <v>39.82742637118151</v>
      </c>
      <c r="FA43" s="15">
        <f>SUM('longitudinális lx'!FA43:FA$112)/'longitudinális lx'!FA43-0.5</f>
        <v>39.827426371181488</v>
      </c>
      <c r="FB43" s="15">
        <f>SUM('longitudinális lx'!FB43:FB$112)/'longitudinális lx'!FB43-0.5</f>
        <v>39.827426371181517</v>
      </c>
      <c r="FC43" s="15">
        <f>SUM('longitudinális lx'!FC43:FC$112)/'longitudinális lx'!FC43-0.5</f>
        <v>39.827426371181502</v>
      </c>
      <c r="FD43" s="15">
        <f>SUM('longitudinális lx'!FD43:FD$112)/'longitudinális lx'!FD43-0.5</f>
        <v>39.827426371181495</v>
      </c>
      <c r="FE43" s="15">
        <f>SUM('longitudinális lx'!FE43:FE$112)/'longitudinális lx'!FE43-0.5</f>
        <v>39.827426371181488</v>
      </c>
      <c r="FF43" s="15">
        <f>SUM('longitudinális lx'!FF43:FF$112)/'longitudinális lx'!FF43-0.5</f>
        <v>39.82742637118151</v>
      </c>
      <c r="FG43" s="15">
        <f>SUM('longitudinális lx'!FG43:FG$112)/'longitudinális lx'!FG43-0.5</f>
        <v>39.827426371181481</v>
      </c>
      <c r="FH43" s="15">
        <f>SUM('longitudinális lx'!FH43:FH$112)/'longitudinális lx'!FH43-0.5</f>
        <v>39.827426371181502</v>
      </c>
      <c r="FI43" s="15">
        <f>SUM('longitudinális lx'!FI43:FI$112)/'longitudinális lx'!FI43-0.5</f>
        <v>39.827426371181502</v>
      </c>
      <c r="FJ43" s="15">
        <f>SUM('longitudinális lx'!FJ43:FJ$112)/'longitudinális lx'!FJ43-0.5</f>
        <v>39.827426371181481</v>
      </c>
      <c r="FK43" s="15">
        <f>SUM('longitudinális lx'!FK43:FK$112)/'longitudinális lx'!FK43-0.5</f>
        <v>39.827426371181524</v>
      </c>
      <c r="FL43" s="15">
        <f>SUM('longitudinális lx'!FL43:FL$112)/'longitudinális lx'!FL43-0.5</f>
        <v>39.827426371181517</v>
      </c>
      <c r="FM43" s="15">
        <f>SUM('longitudinális lx'!FM43:FM$112)/'longitudinális lx'!FM43-0.5</f>
        <v>39.827426371181495</v>
      </c>
      <c r="FN43" s="15">
        <f>SUM('longitudinális lx'!FN43:FN$112)/'longitudinális lx'!FN43-0.5</f>
        <v>39.82742637118151</v>
      </c>
      <c r="FO43" s="15">
        <f>SUM('longitudinális lx'!FO43:FO$112)/'longitudinális lx'!FO43-0.5</f>
        <v>39.827426371181488</v>
      </c>
      <c r="FP43" s="15">
        <f>SUM('longitudinális lx'!FP43:FP$112)/'longitudinális lx'!FP43-0.5</f>
        <v>39.827426371181502</v>
      </c>
      <c r="FQ43" s="15">
        <f>SUM('longitudinális lx'!FQ43:FQ$112)/'longitudinális lx'!FQ43-0.5</f>
        <v>39.827426371181502</v>
      </c>
      <c r="FR43" s="15">
        <f>SUM('longitudinális lx'!FR43:FR$112)/'longitudinális lx'!FR43-0.5</f>
        <v>39.827426371181495</v>
      </c>
      <c r="FS43" s="15">
        <f>SUM('longitudinális lx'!FS43:FS$112)/'longitudinális lx'!FS43-0.5</f>
        <v>39.827426371181517</v>
      </c>
      <c r="FT43" s="15">
        <f>SUM('longitudinális lx'!FT43:FT$112)/'longitudinális lx'!FT43-0.5</f>
        <v>39.827426371181481</v>
      </c>
      <c r="FU43" s="15">
        <f>SUM('longitudinális lx'!FU43:FU$112)/'longitudinális lx'!FU43-0.5</f>
        <v>39.827426371181502</v>
      </c>
      <c r="FV43" s="15">
        <f>SUM('longitudinális lx'!FV43:FV$112)/'longitudinális lx'!FV43-0.5</f>
        <v>39.827426371181481</v>
      </c>
      <c r="FW43" s="15">
        <f>SUM('longitudinális lx'!FW43:FW$112)/'longitudinális lx'!FW43-0.5</f>
        <v>39.827426371181481</v>
      </c>
      <c r="FX43" s="15">
        <f>SUM('longitudinális lx'!FX43:FX$112)/'longitudinális lx'!FX43-0.5</f>
        <v>39.827426371181488</v>
      </c>
      <c r="FY43" s="15">
        <f>SUM('longitudinális lx'!FY43:FY$112)/'longitudinális lx'!FY43-0.5</f>
        <v>39.827426371181502</v>
      </c>
    </row>
    <row r="44" spans="1:181" x14ac:dyDescent="0.25">
      <c r="A44" s="13">
        <v>42</v>
      </c>
      <c r="B44" s="15" t="str">
        <f>IF(B$1+$A44&lt;1950,"",SUM('longitudinális lx'!B44:B$112)/'longitudinális lx'!B44-0.5)</f>
        <v/>
      </c>
      <c r="C44" s="15" t="str">
        <f>IF(C$1+$A44&lt;1950,"",SUM('longitudinális lx'!C44:C$112)/'longitudinális lx'!C44-0.5)</f>
        <v/>
      </c>
      <c r="D44" s="15" t="str">
        <f>IF(D$1+$A44&lt;1950,"",SUM('longitudinális lx'!D44:D$112)/'longitudinális lx'!D44-0.5)</f>
        <v/>
      </c>
      <c r="E44" s="15" t="str">
        <f>IF(E$1+$A44&lt;1950,"",SUM('longitudinális lx'!E44:E$112)/'longitudinális lx'!E44-0.5)</f>
        <v/>
      </c>
      <c r="F44" s="15" t="str">
        <f>IF(F$1+$A44&lt;1950,"",SUM('longitudinális lx'!F44:F$112)/'longitudinális lx'!F44-0.5)</f>
        <v/>
      </c>
      <c r="G44" s="15" t="str">
        <f>IF(G$1+$A44&lt;1950,"",SUM('longitudinális lx'!G44:G$112)/'longitudinális lx'!G44-0.5)</f>
        <v/>
      </c>
      <c r="H44" s="15" t="str">
        <f>IF(H$1+$A44&lt;1950,"",SUM('longitudinális lx'!H44:H$112)/'longitudinális lx'!H44-0.5)</f>
        <v/>
      </c>
      <c r="I44" s="15" t="str">
        <f>IF(I$1+$A44&lt;1950,"",SUM('longitudinális lx'!I44:I$112)/'longitudinális lx'!I44-0.5)</f>
        <v/>
      </c>
      <c r="J44" s="15" t="str">
        <f>IF(J$1+$A44&lt;1950,"",SUM('longitudinális lx'!J44:J$112)/'longitudinális lx'!J44-0.5)</f>
        <v/>
      </c>
      <c r="K44" s="15" t="str">
        <f>IF(K$1+$A44&lt;1950,"",SUM('longitudinális lx'!K44:K$112)/'longitudinális lx'!K44-0.5)</f>
        <v/>
      </c>
      <c r="L44" s="15" t="str">
        <f>IF(L$1+$A44&lt;1950,"",SUM('longitudinális lx'!L44:L$112)/'longitudinális lx'!L44-0.5)</f>
        <v/>
      </c>
      <c r="M44" s="15" t="str">
        <f>IF(M$1+$A44&lt;1950,"",SUM('longitudinális lx'!M44:M$112)/'longitudinális lx'!M44-0.5)</f>
        <v/>
      </c>
      <c r="N44" s="15" t="str">
        <f>IF(N$1+$A44&lt;1950,"",SUM('longitudinális lx'!N44:N$112)/'longitudinális lx'!N44-0.5)</f>
        <v/>
      </c>
      <c r="O44" s="15" t="str">
        <f>IF(O$1+$A44&lt;1950,"",SUM('longitudinális lx'!O44:O$112)/'longitudinális lx'!O44-0.5)</f>
        <v/>
      </c>
      <c r="P44" s="15" t="str">
        <f>IF(P$1+$A44&lt;1950,"",SUM('longitudinális lx'!P44:P$112)/'longitudinális lx'!P44-0.5)</f>
        <v/>
      </c>
      <c r="Q44" s="15" t="str">
        <f>IF(Q$1+$A44&lt;1950,"",SUM('longitudinális lx'!Q44:Q$112)/'longitudinális lx'!Q44-0.5)</f>
        <v/>
      </c>
      <c r="R44" s="15" t="str">
        <f>IF(R$1+$A44&lt;1950,"",SUM('longitudinális lx'!R44:R$112)/'longitudinális lx'!R44-0.5)</f>
        <v/>
      </c>
      <c r="S44" s="15" t="str">
        <f>IF(S$1+$A44&lt;1950,"",SUM('longitudinális lx'!S44:S$112)/'longitudinális lx'!S44-0.5)</f>
        <v/>
      </c>
      <c r="T44" s="15" t="str">
        <f>IF(T$1+$A44&lt;1950,"",SUM('longitudinális lx'!T44:T$112)/'longitudinális lx'!T44-0.5)</f>
        <v/>
      </c>
      <c r="U44" s="15" t="str">
        <f>IF(U$1+$A44&lt;1950,"",SUM('longitudinális lx'!U44:U$112)/'longitudinális lx'!U44-0.5)</f>
        <v/>
      </c>
      <c r="V44" s="15" t="str">
        <f>IF(V$1+$A44&lt;1950,"",SUM('longitudinális lx'!V44:V$112)/'longitudinális lx'!V44-0.5)</f>
        <v/>
      </c>
      <c r="W44" s="15" t="str">
        <f>IF(W$1+$A44&lt;1950,"",SUM('longitudinális lx'!W44:W$112)/'longitudinális lx'!W44-0.5)</f>
        <v/>
      </c>
      <c r="X44" s="15" t="str">
        <f>IF(X$1+$A44&lt;1950,"",SUM('longitudinális lx'!X44:X$112)/'longitudinális lx'!X44-0.5)</f>
        <v/>
      </c>
      <c r="Y44" s="15" t="str">
        <f>IF(Y$1+$A44&lt;1950,"",SUM('longitudinális lx'!Y44:Y$112)/'longitudinális lx'!Y44-0.5)</f>
        <v/>
      </c>
      <c r="Z44" s="15" t="str">
        <f>IF(Z$1+$A44&lt;1950,"",SUM('longitudinális lx'!Z44:Z$112)/'longitudinális lx'!Z44-0.5)</f>
        <v/>
      </c>
      <c r="AA44" s="15" t="str">
        <f>IF(AA$1+$A44&lt;1950,"",SUM('longitudinális lx'!AA44:AA$112)/'longitudinális lx'!AA44-0.5)</f>
        <v/>
      </c>
      <c r="AB44" s="15" t="str">
        <f>IF(AB$1+$A44&lt;1950,"",SUM('longitudinális lx'!AB44:AB$112)/'longitudinális lx'!AB44-0.5)</f>
        <v/>
      </c>
      <c r="AC44" s="15" t="str">
        <f>IF(AC$1+$A44&lt;1950,"",SUM('longitudinális lx'!AC44:AC$112)/'longitudinális lx'!AC44-0.5)</f>
        <v/>
      </c>
      <c r="AD44" s="15" t="str">
        <f>IF(AD$1+$A44&lt;1950,"",SUM('longitudinális lx'!AD44:AD$112)/'longitudinális lx'!AD44-0.5)</f>
        <v/>
      </c>
      <c r="AE44" s="15" t="str">
        <f>IF(AE$1+$A44&lt;1950,"",SUM('longitudinális lx'!AE44:AE$112)/'longitudinális lx'!AE44-0.5)</f>
        <v/>
      </c>
      <c r="AF44" s="15" t="str">
        <f>IF(AF$1+$A44&lt;1950,"",SUM('longitudinális lx'!AF44:AF$112)/'longitudinális lx'!AF44-0.5)</f>
        <v/>
      </c>
      <c r="AG44" s="15" t="str">
        <f>IF(AG$1+$A44&lt;1950,"",SUM('longitudinális lx'!AG44:AG$112)/'longitudinális lx'!AG44-0.5)</f>
        <v/>
      </c>
      <c r="AH44" s="15" t="str">
        <f>IF(AH$1+$A44&lt;1950,"",SUM('longitudinális lx'!AH44:AH$112)/'longitudinális lx'!AH44-0.5)</f>
        <v/>
      </c>
      <c r="AI44" s="15" t="str">
        <f>IF(AI$1+$A44&lt;1950,"",SUM('longitudinális lx'!AI44:AI$112)/'longitudinális lx'!AI44-0.5)</f>
        <v/>
      </c>
      <c r="AJ44" s="15" t="str">
        <f>IF(AJ$1+$A44&lt;1950,"",SUM('longitudinális lx'!AJ44:AJ$112)/'longitudinális lx'!AJ44-0.5)</f>
        <v/>
      </c>
      <c r="AK44" s="15" t="str">
        <f>IF(AK$1+$A44&lt;1950,"",SUM('longitudinális lx'!AK44:AK$112)/'longitudinális lx'!AK44-0.5)</f>
        <v/>
      </c>
      <c r="AL44" s="15" t="str">
        <f>IF(AL$1+$A44&lt;1950,"",SUM('longitudinális lx'!AL44:AL$112)/'longitudinális lx'!AL44-0.5)</f>
        <v/>
      </c>
      <c r="AM44" s="15" t="str">
        <f>IF(AM$1+$A44&lt;1950,"",SUM('longitudinális lx'!AM44:AM$112)/'longitudinális lx'!AM44-0.5)</f>
        <v/>
      </c>
      <c r="AN44" s="15" t="str">
        <f>IF(AN$1+$A44&lt;1950,"",SUM('longitudinális lx'!AN44:AN$112)/'longitudinális lx'!AN44-0.5)</f>
        <v/>
      </c>
      <c r="AO44" s="15" t="str">
        <f>IF(AO$1+$A44&lt;1950,"",SUM('longitudinális lx'!AO44:AO$112)/'longitudinális lx'!AO44-0.5)</f>
        <v/>
      </c>
      <c r="AP44" s="15" t="str">
        <f>IF(AP$1+$A44&lt;1950,"",SUM('longitudinális lx'!AP44:AP$112)/'longitudinális lx'!AP44-0.5)</f>
        <v/>
      </c>
      <c r="AQ44" s="15" t="str">
        <f>IF(AQ$1+$A44&lt;1950,"",SUM('longitudinális lx'!AQ44:AQ$112)/'longitudinális lx'!AQ44-0.5)</f>
        <v/>
      </c>
      <c r="AR44" s="15" t="str">
        <f>IF(AR$1+$A44&lt;1950,"",SUM('longitudinális lx'!AR44:AR$112)/'longitudinális lx'!AR44-0.5)</f>
        <v/>
      </c>
      <c r="AS44" s="15" t="str">
        <f>IF(AS$1+$A44&lt;1950,"",SUM('longitudinális lx'!AS44:AS$112)/'longitudinális lx'!AS44-0.5)</f>
        <v/>
      </c>
      <c r="AT44" s="15" t="str">
        <f>IF(AT$1+$A44&lt;1950,"",SUM('longitudinális lx'!AT44:AT$112)/'longitudinális lx'!AT44-0.5)</f>
        <v/>
      </c>
      <c r="AU44" s="15" t="str">
        <f>IF(AU$1+$A44&lt;1950,"",SUM('longitudinális lx'!AU44:AU$112)/'longitudinális lx'!AU44-0.5)</f>
        <v/>
      </c>
      <c r="AV44" s="15" t="str">
        <f>IF(AV$1+$A44&lt;1950,"",SUM('longitudinális lx'!AV44:AV$112)/'longitudinális lx'!AV44-0.5)</f>
        <v/>
      </c>
      <c r="AW44" s="15" t="str">
        <f>IF(AW$1+$A44&lt;1950,"",SUM('longitudinális lx'!AW44:AW$112)/'longitudinális lx'!AW44-0.5)</f>
        <v/>
      </c>
      <c r="AX44" s="15" t="str">
        <f>IF(AX$1+$A44&lt;1950,"",SUM('longitudinális lx'!AX44:AX$112)/'longitudinális lx'!AX44-0.5)</f>
        <v/>
      </c>
      <c r="AY44" s="15" t="str">
        <f>IF(AY$1+$A44&lt;1950,"",SUM('longitudinális lx'!AY44:AY$112)/'longitudinális lx'!AY44-0.5)</f>
        <v/>
      </c>
      <c r="AZ44" s="15" t="str">
        <f>IF(AZ$1+$A44&lt;1950,"",SUM('longitudinális lx'!AZ44:AZ$112)/'longitudinális lx'!AZ44-0.5)</f>
        <v/>
      </c>
      <c r="BA44" s="15" t="str">
        <f>IF(BA$1+$A44&lt;1950,"",SUM('longitudinális lx'!BA44:BA$112)/'longitudinális lx'!BA44-0.5)</f>
        <v/>
      </c>
      <c r="BB44" s="15" t="str">
        <f>IF(BB$1+$A44&lt;1950,"",SUM('longitudinális lx'!BB44:BB$112)/'longitudinális lx'!BB44-0.5)</f>
        <v/>
      </c>
      <c r="BC44" s="15" t="str">
        <f>IF(BC$1+$A44&lt;1950,"",SUM('longitudinális lx'!BC44:BC$112)/'longitudinális lx'!BC44-0.5)</f>
        <v/>
      </c>
      <c r="BD44" s="15" t="str">
        <f>IF(BD$1+$A44&lt;1950,"",SUM('longitudinális lx'!BD44:BD$112)/'longitudinális lx'!BD44-0.5)</f>
        <v/>
      </c>
      <c r="BE44" s="15" t="str">
        <f>IF(BE$1+$A44&lt;1950,"",SUM('longitudinális lx'!BE44:BE$112)/'longitudinális lx'!BE44-0.5)</f>
        <v/>
      </c>
      <c r="BF44" s="15" t="str">
        <f>IF(BF$1+$A44&lt;1950,"",SUM('longitudinális lx'!BF44:BF$112)/'longitudinális lx'!BF44-0.5)</f>
        <v/>
      </c>
      <c r="BG44" s="15" t="str">
        <f>IF(BG$1+$A44&lt;1950,"",SUM('longitudinális lx'!BG44:BG$112)/'longitudinális lx'!BG44-0.5)</f>
        <v/>
      </c>
      <c r="BH44" s="15" t="str">
        <f>IF(BH$1+$A44&lt;1950,"",SUM('longitudinális lx'!BH44:BH$112)/'longitudinális lx'!BH44-0.5)</f>
        <v/>
      </c>
      <c r="BI44" s="15" t="str">
        <f>IF(BI$1+$A44&lt;1950,"",SUM('longitudinális lx'!BI44:BI$112)/'longitudinális lx'!BI44-0.5)</f>
        <v/>
      </c>
      <c r="BJ44" s="15" t="str">
        <f>IF(BJ$1+$A44&lt;1950,"",SUM('longitudinális lx'!BJ44:BJ$112)/'longitudinális lx'!BJ44-0.5)</f>
        <v/>
      </c>
      <c r="BK44" s="15" t="str">
        <f>IF(BK$1+$A44&lt;1950,"",SUM('longitudinális lx'!BK44:BK$112)/'longitudinális lx'!BK44-0.5)</f>
        <v/>
      </c>
      <c r="BL44" s="15" t="str">
        <f>IF(BL$1+$A44&lt;1950,"",SUM('longitudinális lx'!BL44:BL$112)/'longitudinális lx'!BL44-0.5)</f>
        <v/>
      </c>
      <c r="BM44" s="15" t="str">
        <f>IF(BM$1+$A44&lt;1950,"",SUM('longitudinális lx'!BM44:BM$112)/'longitudinális lx'!BM44-0.5)</f>
        <v/>
      </c>
      <c r="BN44" s="15" t="str">
        <f>IF(BN$1+$A44&lt;1950,"",SUM('longitudinális lx'!BN44:BN$112)/'longitudinális lx'!BN44-0.5)</f>
        <v/>
      </c>
      <c r="BO44" s="15" t="str">
        <f>IF(BO$1+$A44&lt;1950,"",SUM('longitudinális lx'!BO44:BO$112)/'longitudinális lx'!BO44-0.5)</f>
        <v/>
      </c>
      <c r="BP44" s="15" t="str">
        <f>IF(BP$1+$A44&lt;1950,"",SUM('longitudinális lx'!BP44:BP$112)/'longitudinális lx'!BP44-0.5)</f>
        <v/>
      </c>
      <c r="BQ44" s="15" t="str">
        <f>IF(BQ$1+$A44&lt;1950,"",SUM('longitudinális lx'!BQ44:BQ$112)/'longitudinális lx'!BQ44-0.5)</f>
        <v/>
      </c>
      <c r="BR44" s="15">
        <f>IF(BR$1+$A44&lt;1950,"",SUM('longitudinális lx'!BR44:BR$112)/'longitudinális lx'!BR44-0.5)</f>
        <v>34.272766938706162</v>
      </c>
      <c r="BS44" s="15">
        <f>IF(BS$1+$A44&lt;1950,"",SUM('longitudinális lx'!BS44:BS$112)/'longitudinális lx'!BS44-0.5)</f>
        <v>34.399325484560293</v>
      </c>
      <c r="BT44" s="15">
        <f>IF(BT$1+$A44&lt;1950,"",SUM('longitudinális lx'!BT44:BT$112)/'longitudinális lx'!BT44-0.5)</f>
        <v>34.518385999354855</v>
      </c>
      <c r="BU44" s="15">
        <f>IF(BU$1+$A44&lt;1950,"",SUM('longitudinális lx'!BU44:BU$112)/'longitudinális lx'!BU44-0.5)</f>
        <v>34.643210314534876</v>
      </c>
      <c r="BV44" s="15">
        <f>IF(BV$1+$A44&lt;1950,"",SUM('longitudinális lx'!BV44:BV$112)/'longitudinális lx'!BV44-0.5)</f>
        <v>34.770165641911703</v>
      </c>
      <c r="BW44" s="15">
        <f>IF(BW$1+$A44&lt;1950,"",SUM('longitudinális lx'!BW44:BW$112)/'longitudinális lx'!BW44-0.5)</f>
        <v>34.828546907275971</v>
      </c>
      <c r="BX44" s="15">
        <f>IF(BX$1+$A44&lt;1950,"",SUM('longitudinális lx'!BX44:BX$112)/'longitudinális lx'!BX44-0.5)</f>
        <v>34.921057637554888</v>
      </c>
      <c r="BY44" s="15">
        <f>IF(BY$1+$A44&lt;1950,"",SUM('longitudinális lx'!BY44:BY$112)/'longitudinális lx'!BY44-0.5)</f>
        <v>34.40451606030193</v>
      </c>
      <c r="BZ44" s="15">
        <f>IF(BZ$1+$A44&lt;1950,"",SUM('longitudinális lx'!BZ44:BZ$112)/'longitudinális lx'!BZ44-0.5)</f>
        <v>35.691393823869262</v>
      </c>
      <c r="CA44" s="15">
        <f>IF(CA$1+$A44&lt;1950,"",SUM('longitudinális lx'!CA44:CA$112)/'longitudinális lx'!CA44-0.5)</f>
        <v>34.995468843330208</v>
      </c>
      <c r="CB44" s="15">
        <f>IF(CB$1+$A44&lt;1950,"",SUM('longitudinális lx'!CB44:CB$112)/'longitudinális lx'!CB44-0.5)</f>
        <v>35.357797103023366</v>
      </c>
      <c r="CC44" s="15">
        <f>IF(CC$1+$A44&lt;1950,"",SUM('longitudinális lx'!CC44:CC$112)/'longitudinális lx'!CC44-0.5)</f>
        <v>36.296431073093515</v>
      </c>
      <c r="CD44" s="15">
        <f>IF(CD$1+$A44&lt;1950,"",SUM('longitudinális lx'!CD44:CD$112)/'longitudinális lx'!CD44-0.5)</f>
        <v>34.384201599519635</v>
      </c>
      <c r="CE44" s="15">
        <f>IF(CE$1+$A44&lt;1950,"",SUM('longitudinális lx'!CE44:CE$112)/'longitudinális lx'!CE44-0.5)</f>
        <v>35.581661585869597</v>
      </c>
      <c r="CF44" s="15">
        <f>IF(CF$1+$A44&lt;1950,"",SUM('longitudinális lx'!CF44:CF$112)/'longitudinális lx'!CF44-0.5)</f>
        <v>35.201387374569194</v>
      </c>
      <c r="CG44" s="15">
        <f>IF(CG$1+$A44&lt;1950,"",SUM('longitudinális lx'!CG44:CG$112)/'longitudinális lx'!CG44-0.5)</f>
        <v>35.638236757835067</v>
      </c>
      <c r="CH44" s="15">
        <f>IF(CH$1+$A44&lt;1950,"",SUM('longitudinális lx'!CH44:CH$112)/'longitudinális lx'!CH44-0.5)</f>
        <v>35.548454860805279</v>
      </c>
      <c r="CI44" s="15">
        <f>IF(CI$1+$A44&lt;1950,"",SUM('longitudinális lx'!CI44:CI$112)/'longitudinális lx'!CI44-0.5)</f>
        <v>35.858631379294778</v>
      </c>
      <c r="CJ44" s="15">
        <f>IF(CJ$1+$A44&lt;1950,"",SUM('longitudinális lx'!CJ44:CJ$112)/'longitudinális lx'!CJ44-0.5)</f>
        <v>35.772757374343705</v>
      </c>
      <c r="CK44" s="15">
        <f>IF(CK$1+$A44&lt;1950,"",SUM('longitudinális lx'!CK44:CK$112)/'longitudinális lx'!CK44-0.5)</f>
        <v>35.775638851860322</v>
      </c>
      <c r="CL44" s="15">
        <f>IF(CL$1+$A44&lt;1950,"",SUM('longitudinális lx'!CL44:CL$112)/'longitudinális lx'!CL44-0.5)</f>
        <v>36.097625174426362</v>
      </c>
      <c r="CM44" s="15">
        <f>IF(CM$1+$A44&lt;1950,"",SUM('longitudinális lx'!CM44:CM$112)/'longitudinális lx'!CM44-0.5)</f>
        <v>36.153641655928347</v>
      </c>
      <c r="CN44" s="15">
        <f>IF(CN$1+$A44&lt;1950,"",SUM('longitudinális lx'!CN44:CN$112)/'longitudinális lx'!CN44-0.5)</f>
        <v>36.29631044211731</v>
      </c>
      <c r="CO44" s="15">
        <f>IF(CO$1+$A44&lt;1950,"",SUM('longitudinális lx'!CO44:CO$112)/'longitudinális lx'!CO44-0.5)</f>
        <v>36.247515395773746</v>
      </c>
      <c r="CP44" s="15">
        <f>IF(CP$1+$A44&lt;1950,"",SUM('longitudinális lx'!CP44:CP$112)/'longitudinális lx'!CP44-0.5)</f>
        <v>36.538765095872044</v>
      </c>
      <c r="CQ44" s="15">
        <f>IF(CQ$1+$A44&lt;1950,"",SUM('longitudinális lx'!CQ44:CQ$112)/'longitudinális lx'!CQ44-0.5)</f>
        <v>36.61839617547524</v>
      </c>
      <c r="CR44" s="15">
        <f>IF(CR$1+$A44&lt;1950,"",SUM('longitudinális lx'!CR44:CR$112)/'longitudinális lx'!CR44-0.5)</f>
        <v>36.699443566123762</v>
      </c>
      <c r="CS44" s="15">
        <f>IF(CS$1+$A44&lt;1950,"",SUM('longitudinális lx'!CS44:CS$112)/'longitudinális lx'!CS44-0.5)</f>
        <v>36.769820207639974</v>
      </c>
      <c r="CT44" s="15">
        <f>IF(CT$1+$A44&lt;1950,"",SUM('longitudinális lx'!CT44:CT$112)/'longitudinális lx'!CT44-0.5)</f>
        <v>37.053430757037603</v>
      </c>
      <c r="CU44" s="15">
        <f>IF(CU$1+$A44&lt;1950,"",SUM('longitudinális lx'!CU44:CU$112)/'longitudinális lx'!CU44-0.5)</f>
        <v>37.089172901298113</v>
      </c>
      <c r="CV44" s="15">
        <f>IF(CV$1+$A44&lt;1950,"",SUM('longitudinális lx'!CV44:CV$112)/'longitudinális lx'!CV44-0.5)</f>
        <v>37.175136692121299</v>
      </c>
      <c r="CW44" s="15">
        <f>IF(CW$1+$A44&lt;1950,"",SUM('longitudinális lx'!CW44:CW$112)/'longitudinális lx'!CW44-0.5)</f>
        <v>37.237177020560956</v>
      </c>
      <c r="CX44" s="15">
        <f>IF(CX$1+$A44&lt;1950,"",SUM('longitudinális lx'!CX44:CX$112)/'longitudinális lx'!CX44-0.5)</f>
        <v>37.459337569764145</v>
      </c>
      <c r="CY44" s="15">
        <f>IF(CY$1+$A44&lt;1950,"",SUM('longitudinális lx'!CY44:CY$112)/'longitudinális lx'!CY44-0.5)</f>
        <v>37.565115469642869</v>
      </c>
      <c r="CZ44" s="15">
        <f>IF(CZ$1+$A44&lt;1950,"",SUM('longitudinális lx'!CZ44:CZ$112)/'longitudinális lx'!CZ44-0.5)</f>
        <v>37.667253940638751</v>
      </c>
      <c r="DA44" s="15">
        <f>IF(DA$1+$A44&lt;1950,"",SUM('longitudinális lx'!DA44:DA$112)/'longitudinális lx'!DA44-0.5)</f>
        <v>37.76290465319876</v>
      </c>
      <c r="DB44" s="15">
        <f>IF(DB$1+$A44&lt;1950,"",SUM('longitudinális lx'!DB44:DB$112)/'longitudinális lx'!DB44-0.5)</f>
        <v>37.602404272606016</v>
      </c>
      <c r="DC44" s="15">
        <f>IF(DC$1+$A44&lt;1950,"",SUM('longitudinális lx'!DC44:DC$112)/'longitudinális lx'!DC44-0.5)</f>
        <v>37.812892366608253</v>
      </c>
      <c r="DD44" s="15">
        <f>IF(DD$1+$A44&lt;1950,"",SUM('longitudinális lx'!DD44:DD$112)/'longitudinális lx'!DD44-0.5)</f>
        <v>37.976348380619527</v>
      </c>
      <c r="DE44" s="15">
        <f>IF(DE$1+$A44&lt;1950,"",SUM('longitudinális lx'!DE44:DE$112)/'longitudinális lx'!DE44-0.5)</f>
        <v>37.961390838088654</v>
      </c>
      <c r="DF44" s="15">
        <f>IF(DF$1+$A44&lt;1950,"",SUM('longitudinális lx'!DF44:DF$112)/'longitudinális lx'!DF44-0.5)</f>
        <v>37.987539731467557</v>
      </c>
      <c r="DG44" s="15">
        <f>IF(DG$1+$A44&lt;1950,"",SUM('longitudinális lx'!DG44:DG$112)/'longitudinális lx'!DG44-0.5)</f>
        <v>38.050677247120582</v>
      </c>
      <c r="DH44" s="15">
        <f>SUM('longitudinális lx'!DH44:DH$112)/'longitudinális lx'!DH44-0.5</f>
        <v>38.040100500888499</v>
      </c>
      <c r="DI44" s="15">
        <f>SUM('longitudinális lx'!DI44:DI$112)/'longitudinális lx'!DI44-0.5</f>
        <v>38.177572363330732</v>
      </c>
      <c r="DJ44" s="15">
        <f>SUM('longitudinális lx'!DJ44:DJ$112)/'longitudinális lx'!DJ44-0.5</f>
        <v>38.215292491919008</v>
      </c>
      <c r="DK44" s="15">
        <f>SUM('longitudinális lx'!DK44:DK$112)/'longitudinális lx'!DK44-0.5</f>
        <v>38.266058835446472</v>
      </c>
      <c r="DL44" s="15">
        <f>SUM('longitudinális lx'!DL44:DL$112)/'longitudinális lx'!DL44-0.5</f>
        <v>38.306510972574515</v>
      </c>
      <c r="DM44" s="15">
        <f>SUM('longitudinális lx'!DM44:DM$112)/'longitudinális lx'!DM44-0.5</f>
        <v>38.331688073134309</v>
      </c>
      <c r="DN44" s="15">
        <f>SUM('longitudinális lx'!DN44:DN$112)/'longitudinális lx'!DN44-0.5</f>
        <v>38.465418564563201</v>
      </c>
      <c r="DO44" s="15">
        <f>SUM('longitudinális lx'!DO44:DO$112)/'longitudinális lx'!DO44-0.5</f>
        <v>38.514659741608497</v>
      </c>
      <c r="DP44" s="15">
        <f>SUM('longitudinális lx'!DP44:DP$112)/'longitudinális lx'!DP44-0.5</f>
        <v>38.559151395864973</v>
      </c>
      <c r="DQ44" s="15">
        <f>SUM('longitudinális lx'!DQ44:DQ$112)/'longitudinális lx'!DQ44-0.5</f>
        <v>38.544974201822555</v>
      </c>
      <c r="DR44" s="15">
        <f>SUM('longitudinális lx'!DR44:DR$112)/'longitudinális lx'!DR44-0.5</f>
        <v>38.651377028121864</v>
      </c>
      <c r="DS44" s="15">
        <f>SUM('longitudinális lx'!DS44:DS$112)/'longitudinális lx'!DS44-0.5</f>
        <v>38.690434044757836</v>
      </c>
      <c r="DT44" s="15">
        <f>SUM('longitudinális lx'!DT44:DT$112)/'longitudinális lx'!DT44-0.5</f>
        <v>38.686838482798095</v>
      </c>
      <c r="DU44" s="15">
        <f>SUM('longitudinális lx'!DU44:DU$112)/'longitudinális lx'!DU44-0.5</f>
        <v>38.739925315173984</v>
      </c>
      <c r="DV44" s="15">
        <f>SUM('longitudinális lx'!DV44:DV$112)/'longitudinális lx'!DV44-0.5</f>
        <v>38.729977991266807</v>
      </c>
      <c r="DW44" s="15">
        <f>SUM('longitudinális lx'!DW44:DW$112)/'longitudinális lx'!DW44-0.5</f>
        <v>38.763523269822365</v>
      </c>
      <c r="DX44" s="15">
        <f>SUM('longitudinális lx'!DX44:DX$112)/'longitudinális lx'!DX44-0.5</f>
        <v>38.777595666809766</v>
      </c>
      <c r="DY44" s="15">
        <f>SUM('longitudinális lx'!DY44:DY$112)/'longitudinális lx'!DY44-0.5</f>
        <v>38.80139329272707</v>
      </c>
      <c r="DZ44" s="15">
        <f>SUM('longitudinális lx'!DZ44:DZ$112)/'longitudinális lx'!DZ44-0.5</f>
        <v>38.801954819631455</v>
      </c>
      <c r="EA44" s="15">
        <f>SUM('longitudinális lx'!EA44:EA$112)/'longitudinális lx'!EA44-0.5</f>
        <v>38.816771820187022</v>
      </c>
      <c r="EB44" s="15">
        <f>SUM('longitudinális lx'!EB44:EB$112)/'longitudinális lx'!EB44-0.5</f>
        <v>38.830103111168356</v>
      </c>
      <c r="EC44" s="15">
        <f>SUM('longitudinális lx'!EC44:EC$112)/'longitudinális lx'!EC44-0.5</f>
        <v>38.841821768899884</v>
      </c>
      <c r="ED44" s="15">
        <f>SUM('longitudinális lx'!ED44:ED$112)/'longitudinális lx'!ED44-0.5</f>
        <v>38.852056921887808</v>
      </c>
      <c r="EE44" s="15">
        <f>SUM('longitudinális lx'!EE44:EE$112)/'longitudinális lx'!EE44-0.5</f>
        <v>38.860834970111569</v>
      </c>
      <c r="EF44" s="15">
        <f>SUM('longitudinális lx'!EF44:EF$112)/'longitudinális lx'!EF44-0.5</f>
        <v>38.867870171768722</v>
      </c>
      <c r="EG44" s="15">
        <f>SUM('longitudinális lx'!EG44:EG$112)/'longitudinális lx'!EG44-0.5</f>
        <v>38.873111664388333</v>
      </c>
      <c r="EH44" s="15">
        <f>SUM('longitudinális lx'!EH44:EH$112)/'longitudinális lx'!EH44-0.5</f>
        <v>38.876584983577274</v>
      </c>
      <c r="EI44" s="15">
        <f>SUM('longitudinális lx'!EI44:EI$112)/'longitudinális lx'!EI44-0.5</f>
        <v>38.878289264228258</v>
      </c>
      <c r="EJ44" s="15">
        <f>SUM('longitudinális lx'!EJ44:EJ$112)/'longitudinális lx'!EJ44-0.5</f>
        <v>38.878289264228243</v>
      </c>
      <c r="EK44" s="15">
        <f>SUM('longitudinális lx'!EK44:EK$112)/'longitudinális lx'!EK44-0.5</f>
        <v>38.878289264228222</v>
      </c>
      <c r="EL44" s="15">
        <f>SUM('longitudinális lx'!EL44:EL$112)/'longitudinális lx'!EL44-0.5</f>
        <v>38.878289264228258</v>
      </c>
      <c r="EM44" s="15">
        <f>SUM('longitudinális lx'!EM44:EM$112)/'longitudinális lx'!EM44-0.5</f>
        <v>38.878289264228258</v>
      </c>
      <c r="EN44" s="15">
        <f>SUM('longitudinális lx'!EN44:EN$112)/'longitudinális lx'!EN44-0.5</f>
        <v>38.878289264228258</v>
      </c>
      <c r="EO44" s="15">
        <f>SUM('longitudinális lx'!EO44:EO$112)/'longitudinális lx'!EO44-0.5</f>
        <v>38.878289264228208</v>
      </c>
      <c r="EP44" s="15">
        <f>SUM('longitudinális lx'!EP44:EP$112)/'longitudinális lx'!EP44-0.5</f>
        <v>38.87828926422825</v>
      </c>
      <c r="EQ44" s="15">
        <f>SUM('longitudinális lx'!EQ44:EQ$112)/'longitudinális lx'!EQ44-0.5</f>
        <v>38.878289264228243</v>
      </c>
      <c r="ER44" s="15">
        <f>SUM('longitudinális lx'!ER44:ER$112)/'longitudinális lx'!ER44-0.5</f>
        <v>38.87828926422825</v>
      </c>
      <c r="ES44" s="15">
        <f>SUM('longitudinális lx'!ES44:ES$112)/'longitudinális lx'!ES44-0.5</f>
        <v>38.87828926422825</v>
      </c>
      <c r="ET44" s="15">
        <f>SUM('longitudinális lx'!ET44:ET$112)/'longitudinális lx'!ET44-0.5</f>
        <v>38.878289264228229</v>
      </c>
      <c r="EU44" s="15">
        <f>SUM('longitudinális lx'!EU44:EU$112)/'longitudinális lx'!EU44-0.5</f>
        <v>38.878289264228222</v>
      </c>
      <c r="EV44" s="15">
        <f>SUM('longitudinális lx'!EV44:EV$112)/'longitudinális lx'!EV44-0.5</f>
        <v>38.878289264228258</v>
      </c>
      <c r="EW44" s="15">
        <f>SUM('longitudinális lx'!EW44:EW$112)/'longitudinális lx'!EW44-0.5</f>
        <v>38.878289264228243</v>
      </c>
      <c r="EX44" s="15">
        <f>SUM('longitudinális lx'!EX44:EX$112)/'longitudinális lx'!EX44-0.5</f>
        <v>38.878289264228243</v>
      </c>
      <c r="EY44" s="15">
        <f>SUM('longitudinális lx'!EY44:EY$112)/'longitudinális lx'!EY44-0.5</f>
        <v>38.878289264228229</v>
      </c>
      <c r="EZ44" s="15">
        <f>SUM('longitudinális lx'!EZ44:EZ$112)/'longitudinális lx'!EZ44-0.5</f>
        <v>38.878289264228243</v>
      </c>
      <c r="FA44" s="15">
        <f>SUM('longitudinális lx'!FA44:FA$112)/'longitudinális lx'!FA44-0.5</f>
        <v>38.878289264228236</v>
      </c>
      <c r="FB44" s="15">
        <f>SUM('longitudinális lx'!FB44:FB$112)/'longitudinális lx'!FB44-0.5</f>
        <v>38.878289264228265</v>
      </c>
      <c r="FC44" s="15">
        <f>SUM('longitudinális lx'!FC44:FC$112)/'longitudinális lx'!FC44-0.5</f>
        <v>38.878289264228243</v>
      </c>
      <c r="FD44" s="15">
        <f>SUM('longitudinális lx'!FD44:FD$112)/'longitudinális lx'!FD44-0.5</f>
        <v>38.878289264228229</v>
      </c>
      <c r="FE44" s="15">
        <f>SUM('longitudinális lx'!FE44:FE$112)/'longitudinális lx'!FE44-0.5</f>
        <v>38.878289264228222</v>
      </c>
      <c r="FF44" s="15">
        <f>SUM('longitudinális lx'!FF44:FF$112)/'longitudinális lx'!FF44-0.5</f>
        <v>38.87828926422825</v>
      </c>
      <c r="FG44" s="15">
        <f>SUM('longitudinális lx'!FG44:FG$112)/'longitudinális lx'!FG44-0.5</f>
        <v>38.878289264228222</v>
      </c>
      <c r="FH44" s="15">
        <f>SUM('longitudinális lx'!FH44:FH$112)/'longitudinális lx'!FH44-0.5</f>
        <v>38.87828926422825</v>
      </c>
      <c r="FI44" s="15">
        <f>SUM('longitudinális lx'!FI44:FI$112)/'longitudinális lx'!FI44-0.5</f>
        <v>38.878289264228258</v>
      </c>
      <c r="FJ44" s="15">
        <f>SUM('longitudinális lx'!FJ44:FJ$112)/'longitudinális lx'!FJ44-0.5</f>
        <v>38.878289264228222</v>
      </c>
      <c r="FK44" s="15">
        <f>SUM('longitudinális lx'!FK44:FK$112)/'longitudinális lx'!FK44-0.5</f>
        <v>38.878289264228265</v>
      </c>
      <c r="FL44" s="15">
        <f>SUM('longitudinális lx'!FL44:FL$112)/'longitudinális lx'!FL44-0.5</f>
        <v>38.878289264228258</v>
      </c>
      <c r="FM44" s="15">
        <f>SUM('longitudinális lx'!FM44:FM$112)/'longitudinális lx'!FM44-0.5</f>
        <v>38.878289264228229</v>
      </c>
      <c r="FN44" s="15">
        <f>SUM('longitudinális lx'!FN44:FN$112)/'longitudinális lx'!FN44-0.5</f>
        <v>38.87828926422825</v>
      </c>
      <c r="FO44" s="15">
        <f>SUM('longitudinális lx'!FO44:FO$112)/'longitudinális lx'!FO44-0.5</f>
        <v>38.878289264228236</v>
      </c>
      <c r="FP44" s="15">
        <f>SUM('longitudinális lx'!FP44:FP$112)/'longitudinális lx'!FP44-0.5</f>
        <v>38.878289264228236</v>
      </c>
      <c r="FQ44" s="15">
        <f>SUM('longitudinális lx'!FQ44:FQ$112)/'longitudinális lx'!FQ44-0.5</f>
        <v>38.878289264228236</v>
      </c>
      <c r="FR44" s="15">
        <f>SUM('longitudinális lx'!FR44:FR$112)/'longitudinális lx'!FR44-0.5</f>
        <v>38.878289264228229</v>
      </c>
      <c r="FS44" s="15">
        <f>SUM('longitudinális lx'!FS44:FS$112)/'longitudinális lx'!FS44-0.5</f>
        <v>38.878289264228258</v>
      </c>
      <c r="FT44" s="15">
        <f>SUM('longitudinális lx'!FT44:FT$112)/'longitudinális lx'!FT44-0.5</f>
        <v>38.878289264228222</v>
      </c>
      <c r="FU44" s="15">
        <f>SUM('longitudinális lx'!FU44:FU$112)/'longitudinális lx'!FU44-0.5</f>
        <v>38.878289264228258</v>
      </c>
      <c r="FV44" s="15">
        <f>SUM('longitudinális lx'!FV44:FV$112)/'longitudinális lx'!FV44-0.5</f>
        <v>38.878289264228229</v>
      </c>
      <c r="FW44" s="15">
        <f>SUM('longitudinális lx'!FW44:FW$112)/'longitudinális lx'!FW44-0.5</f>
        <v>38.878289264228236</v>
      </c>
      <c r="FX44" s="15">
        <f>SUM('longitudinális lx'!FX44:FX$112)/'longitudinális lx'!FX44-0.5</f>
        <v>38.878289264228222</v>
      </c>
      <c r="FY44" s="15">
        <f>SUM('longitudinális lx'!FY44:FY$112)/'longitudinális lx'!FY44-0.5</f>
        <v>38.87828926422825</v>
      </c>
    </row>
    <row r="45" spans="1:181" x14ac:dyDescent="0.25">
      <c r="A45" s="13">
        <v>43</v>
      </c>
      <c r="B45" s="15" t="str">
        <f>IF(B$1+$A45&lt;1950,"",SUM('longitudinális lx'!B45:B$112)/'longitudinális lx'!B45-0.5)</f>
        <v/>
      </c>
      <c r="C45" s="15" t="str">
        <f>IF(C$1+$A45&lt;1950,"",SUM('longitudinális lx'!C45:C$112)/'longitudinális lx'!C45-0.5)</f>
        <v/>
      </c>
      <c r="D45" s="15" t="str">
        <f>IF(D$1+$A45&lt;1950,"",SUM('longitudinális lx'!D45:D$112)/'longitudinális lx'!D45-0.5)</f>
        <v/>
      </c>
      <c r="E45" s="15" t="str">
        <f>IF(E$1+$A45&lt;1950,"",SUM('longitudinális lx'!E45:E$112)/'longitudinális lx'!E45-0.5)</f>
        <v/>
      </c>
      <c r="F45" s="15" t="str">
        <f>IF(F$1+$A45&lt;1950,"",SUM('longitudinális lx'!F45:F$112)/'longitudinális lx'!F45-0.5)</f>
        <v/>
      </c>
      <c r="G45" s="15" t="str">
        <f>IF(G$1+$A45&lt;1950,"",SUM('longitudinális lx'!G45:G$112)/'longitudinális lx'!G45-0.5)</f>
        <v/>
      </c>
      <c r="H45" s="15" t="str">
        <f>IF(H$1+$A45&lt;1950,"",SUM('longitudinális lx'!H45:H$112)/'longitudinális lx'!H45-0.5)</f>
        <v/>
      </c>
      <c r="I45" s="15" t="str">
        <f>IF(I$1+$A45&lt;1950,"",SUM('longitudinális lx'!I45:I$112)/'longitudinális lx'!I45-0.5)</f>
        <v/>
      </c>
      <c r="J45" s="15" t="str">
        <f>IF(J$1+$A45&lt;1950,"",SUM('longitudinális lx'!J45:J$112)/'longitudinális lx'!J45-0.5)</f>
        <v/>
      </c>
      <c r="K45" s="15" t="str">
        <f>IF(K$1+$A45&lt;1950,"",SUM('longitudinális lx'!K45:K$112)/'longitudinális lx'!K45-0.5)</f>
        <v/>
      </c>
      <c r="L45" s="15" t="str">
        <f>IF(L$1+$A45&lt;1950,"",SUM('longitudinális lx'!L45:L$112)/'longitudinális lx'!L45-0.5)</f>
        <v/>
      </c>
      <c r="M45" s="15" t="str">
        <f>IF(M$1+$A45&lt;1950,"",SUM('longitudinális lx'!M45:M$112)/'longitudinális lx'!M45-0.5)</f>
        <v/>
      </c>
      <c r="N45" s="15" t="str">
        <f>IF(N$1+$A45&lt;1950,"",SUM('longitudinális lx'!N45:N$112)/'longitudinális lx'!N45-0.5)</f>
        <v/>
      </c>
      <c r="O45" s="15" t="str">
        <f>IF(O$1+$A45&lt;1950,"",SUM('longitudinális lx'!O45:O$112)/'longitudinális lx'!O45-0.5)</f>
        <v/>
      </c>
      <c r="P45" s="15" t="str">
        <f>IF(P$1+$A45&lt;1950,"",SUM('longitudinális lx'!P45:P$112)/'longitudinális lx'!P45-0.5)</f>
        <v/>
      </c>
      <c r="Q45" s="15" t="str">
        <f>IF(Q$1+$A45&lt;1950,"",SUM('longitudinális lx'!Q45:Q$112)/'longitudinális lx'!Q45-0.5)</f>
        <v/>
      </c>
      <c r="R45" s="15" t="str">
        <f>IF(R$1+$A45&lt;1950,"",SUM('longitudinális lx'!R45:R$112)/'longitudinális lx'!R45-0.5)</f>
        <v/>
      </c>
      <c r="S45" s="15" t="str">
        <f>IF(S$1+$A45&lt;1950,"",SUM('longitudinális lx'!S45:S$112)/'longitudinális lx'!S45-0.5)</f>
        <v/>
      </c>
      <c r="T45" s="15" t="str">
        <f>IF(T$1+$A45&lt;1950,"",SUM('longitudinális lx'!T45:T$112)/'longitudinális lx'!T45-0.5)</f>
        <v/>
      </c>
      <c r="U45" s="15" t="str">
        <f>IF(U$1+$A45&lt;1950,"",SUM('longitudinális lx'!U45:U$112)/'longitudinális lx'!U45-0.5)</f>
        <v/>
      </c>
      <c r="V45" s="15" t="str">
        <f>IF(V$1+$A45&lt;1950,"",SUM('longitudinális lx'!V45:V$112)/'longitudinális lx'!V45-0.5)</f>
        <v/>
      </c>
      <c r="W45" s="15" t="str">
        <f>IF(W$1+$A45&lt;1950,"",SUM('longitudinális lx'!W45:W$112)/'longitudinális lx'!W45-0.5)</f>
        <v/>
      </c>
      <c r="X45" s="15" t="str">
        <f>IF(X$1+$A45&lt;1950,"",SUM('longitudinális lx'!X45:X$112)/'longitudinális lx'!X45-0.5)</f>
        <v/>
      </c>
      <c r="Y45" s="15" t="str">
        <f>IF(Y$1+$A45&lt;1950,"",SUM('longitudinális lx'!Y45:Y$112)/'longitudinális lx'!Y45-0.5)</f>
        <v/>
      </c>
      <c r="Z45" s="15" t="str">
        <f>IF(Z$1+$A45&lt;1950,"",SUM('longitudinális lx'!Z45:Z$112)/'longitudinális lx'!Z45-0.5)</f>
        <v/>
      </c>
      <c r="AA45" s="15" t="str">
        <f>IF(AA$1+$A45&lt;1950,"",SUM('longitudinális lx'!AA45:AA$112)/'longitudinális lx'!AA45-0.5)</f>
        <v/>
      </c>
      <c r="AB45" s="15" t="str">
        <f>IF(AB$1+$A45&lt;1950,"",SUM('longitudinális lx'!AB45:AB$112)/'longitudinális lx'!AB45-0.5)</f>
        <v/>
      </c>
      <c r="AC45" s="15" t="str">
        <f>IF(AC$1+$A45&lt;1950,"",SUM('longitudinális lx'!AC45:AC$112)/'longitudinális lx'!AC45-0.5)</f>
        <v/>
      </c>
      <c r="AD45" s="15" t="str">
        <f>IF(AD$1+$A45&lt;1950,"",SUM('longitudinális lx'!AD45:AD$112)/'longitudinális lx'!AD45-0.5)</f>
        <v/>
      </c>
      <c r="AE45" s="15" t="str">
        <f>IF(AE$1+$A45&lt;1950,"",SUM('longitudinális lx'!AE45:AE$112)/'longitudinális lx'!AE45-0.5)</f>
        <v/>
      </c>
      <c r="AF45" s="15" t="str">
        <f>IF(AF$1+$A45&lt;1950,"",SUM('longitudinális lx'!AF45:AF$112)/'longitudinális lx'!AF45-0.5)</f>
        <v/>
      </c>
      <c r="AG45" s="15" t="str">
        <f>IF(AG$1+$A45&lt;1950,"",SUM('longitudinális lx'!AG45:AG$112)/'longitudinális lx'!AG45-0.5)</f>
        <v/>
      </c>
      <c r="AH45" s="15" t="str">
        <f>IF(AH$1+$A45&lt;1950,"",SUM('longitudinális lx'!AH45:AH$112)/'longitudinális lx'!AH45-0.5)</f>
        <v/>
      </c>
      <c r="AI45" s="15" t="str">
        <f>IF(AI$1+$A45&lt;1950,"",SUM('longitudinális lx'!AI45:AI$112)/'longitudinális lx'!AI45-0.5)</f>
        <v/>
      </c>
      <c r="AJ45" s="15" t="str">
        <f>IF(AJ$1+$A45&lt;1950,"",SUM('longitudinális lx'!AJ45:AJ$112)/'longitudinális lx'!AJ45-0.5)</f>
        <v/>
      </c>
      <c r="AK45" s="15" t="str">
        <f>IF(AK$1+$A45&lt;1950,"",SUM('longitudinális lx'!AK45:AK$112)/'longitudinális lx'!AK45-0.5)</f>
        <v/>
      </c>
      <c r="AL45" s="15" t="str">
        <f>IF(AL$1+$A45&lt;1950,"",SUM('longitudinális lx'!AL45:AL$112)/'longitudinális lx'!AL45-0.5)</f>
        <v/>
      </c>
      <c r="AM45" s="15" t="str">
        <f>IF(AM$1+$A45&lt;1950,"",SUM('longitudinális lx'!AM45:AM$112)/'longitudinális lx'!AM45-0.5)</f>
        <v/>
      </c>
      <c r="AN45" s="15" t="str">
        <f>IF(AN$1+$A45&lt;1950,"",SUM('longitudinális lx'!AN45:AN$112)/'longitudinális lx'!AN45-0.5)</f>
        <v/>
      </c>
      <c r="AO45" s="15" t="str">
        <f>IF(AO$1+$A45&lt;1950,"",SUM('longitudinális lx'!AO45:AO$112)/'longitudinális lx'!AO45-0.5)</f>
        <v/>
      </c>
      <c r="AP45" s="15" t="str">
        <f>IF(AP$1+$A45&lt;1950,"",SUM('longitudinális lx'!AP45:AP$112)/'longitudinális lx'!AP45-0.5)</f>
        <v/>
      </c>
      <c r="AQ45" s="15" t="str">
        <f>IF(AQ$1+$A45&lt;1950,"",SUM('longitudinális lx'!AQ45:AQ$112)/'longitudinális lx'!AQ45-0.5)</f>
        <v/>
      </c>
      <c r="AR45" s="15" t="str">
        <f>IF(AR$1+$A45&lt;1950,"",SUM('longitudinális lx'!AR45:AR$112)/'longitudinális lx'!AR45-0.5)</f>
        <v/>
      </c>
      <c r="AS45" s="15" t="str">
        <f>IF(AS$1+$A45&lt;1950,"",SUM('longitudinális lx'!AS45:AS$112)/'longitudinális lx'!AS45-0.5)</f>
        <v/>
      </c>
      <c r="AT45" s="15" t="str">
        <f>IF(AT$1+$A45&lt;1950,"",SUM('longitudinális lx'!AT45:AT$112)/'longitudinális lx'!AT45-0.5)</f>
        <v/>
      </c>
      <c r="AU45" s="15" t="str">
        <f>IF(AU$1+$A45&lt;1950,"",SUM('longitudinális lx'!AU45:AU$112)/'longitudinális lx'!AU45-0.5)</f>
        <v/>
      </c>
      <c r="AV45" s="15" t="str">
        <f>IF(AV$1+$A45&lt;1950,"",SUM('longitudinális lx'!AV45:AV$112)/'longitudinális lx'!AV45-0.5)</f>
        <v/>
      </c>
      <c r="AW45" s="15" t="str">
        <f>IF(AW$1+$A45&lt;1950,"",SUM('longitudinális lx'!AW45:AW$112)/'longitudinális lx'!AW45-0.5)</f>
        <v/>
      </c>
      <c r="AX45" s="15" t="str">
        <f>IF(AX$1+$A45&lt;1950,"",SUM('longitudinális lx'!AX45:AX$112)/'longitudinális lx'!AX45-0.5)</f>
        <v/>
      </c>
      <c r="AY45" s="15" t="str">
        <f>IF(AY$1+$A45&lt;1950,"",SUM('longitudinális lx'!AY45:AY$112)/'longitudinális lx'!AY45-0.5)</f>
        <v/>
      </c>
      <c r="AZ45" s="15" t="str">
        <f>IF(AZ$1+$A45&lt;1950,"",SUM('longitudinális lx'!AZ45:AZ$112)/'longitudinális lx'!AZ45-0.5)</f>
        <v/>
      </c>
      <c r="BA45" s="15" t="str">
        <f>IF(BA$1+$A45&lt;1950,"",SUM('longitudinális lx'!BA45:BA$112)/'longitudinális lx'!BA45-0.5)</f>
        <v/>
      </c>
      <c r="BB45" s="15" t="str">
        <f>IF(BB$1+$A45&lt;1950,"",SUM('longitudinális lx'!BB45:BB$112)/'longitudinális lx'!BB45-0.5)</f>
        <v/>
      </c>
      <c r="BC45" s="15" t="str">
        <f>IF(BC$1+$A45&lt;1950,"",SUM('longitudinális lx'!BC45:BC$112)/'longitudinális lx'!BC45-0.5)</f>
        <v/>
      </c>
      <c r="BD45" s="15" t="str">
        <f>IF(BD$1+$A45&lt;1950,"",SUM('longitudinális lx'!BD45:BD$112)/'longitudinális lx'!BD45-0.5)</f>
        <v/>
      </c>
      <c r="BE45" s="15" t="str">
        <f>IF(BE$1+$A45&lt;1950,"",SUM('longitudinális lx'!BE45:BE$112)/'longitudinális lx'!BE45-0.5)</f>
        <v/>
      </c>
      <c r="BF45" s="15" t="str">
        <f>IF(BF$1+$A45&lt;1950,"",SUM('longitudinális lx'!BF45:BF$112)/'longitudinális lx'!BF45-0.5)</f>
        <v/>
      </c>
      <c r="BG45" s="15" t="str">
        <f>IF(BG$1+$A45&lt;1950,"",SUM('longitudinális lx'!BG45:BG$112)/'longitudinális lx'!BG45-0.5)</f>
        <v/>
      </c>
      <c r="BH45" s="15" t="str">
        <f>IF(BH$1+$A45&lt;1950,"",SUM('longitudinális lx'!BH45:BH$112)/'longitudinális lx'!BH45-0.5)</f>
        <v/>
      </c>
      <c r="BI45" s="15" t="str">
        <f>IF(BI$1+$A45&lt;1950,"",SUM('longitudinális lx'!BI45:BI$112)/'longitudinális lx'!BI45-0.5)</f>
        <v/>
      </c>
      <c r="BJ45" s="15" t="str">
        <f>IF(BJ$1+$A45&lt;1950,"",SUM('longitudinális lx'!BJ45:BJ$112)/'longitudinális lx'!BJ45-0.5)</f>
        <v/>
      </c>
      <c r="BK45" s="15" t="str">
        <f>IF(BK$1+$A45&lt;1950,"",SUM('longitudinális lx'!BK45:BK$112)/'longitudinális lx'!BK45-0.5)</f>
        <v/>
      </c>
      <c r="BL45" s="15" t="str">
        <f>IF(BL$1+$A45&lt;1950,"",SUM('longitudinális lx'!BL45:BL$112)/'longitudinális lx'!BL45-0.5)</f>
        <v/>
      </c>
      <c r="BM45" s="15" t="str">
        <f>IF(BM$1+$A45&lt;1950,"",SUM('longitudinális lx'!BM45:BM$112)/'longitudinális lx'!BM45-0.5)</f>
        <v/>
      </c>
      <c r="BN45" s="15" t="str">
        <f>IF(BN$1+$A45&lt;1950,"",SUM('longitudinális lx'!BN45:BN$112)/'longitudinális lx'!BN45-0.5)</f>
        <v/>
      </c>
      <c r="BO45" s="15" t="str">
        <f>IF(BO$1+$A45&lt;1950,"",SUM('longitudinális lx'!BO45:BO$112)/'longitudinális lx'!BO45-0.5)</f>
        <v/>
      </c>
      <c r="BP45" s="15" t="str">
        <f>IF(BP$1+$A45&lt;1950,"",SUM('longitudinális lx'!BP45:BP$112)/'longitudinális lx'!BP45-0.5)</f>
        <v/>
      </c>
      <c r="BQ45" s="15">
        <f>IF(BQ$1+$A45&lt;1950,"",SUM('longitudinális lx'!BQ45:BQ$112)/'longitudinális lx'!BQ45-0.5)</f>
        <v>33.292055565021549</v>
      </c>
      <c r="BR45" s="15">
        <f>IF(BR$1+$A45&lt;1950,"",SUM('longitudinális lx'!BR45:BR$112)/'longitudinális lx'!BR45-0.5)</f>
        <v>33.409081446119565</v>
      </c>
      <c r="BS45" s="15">
        <f>IF(BS$1+$A45&lt;1950,"",SUM('longitudinális lx'!BS45:BS$112)/'longitudinális lx'!BS45-0.5)</f>
        <v>33.517024388946041</v>
      </c>
      <c r="BT45" s="15">
        <f>IF(BT$1+$A45&lt;1950,"",SUM('longitudinális lx'!BT45:BT$112)/'longitudinális lx'!BT45-0.5)</f>
        <v>33.640266751658274</v>
      </c>
      <c r="BU45" s="15">
        <f>IF(BU$1+$A45&lt;1950,"",SUM('longitudinális lx'!BU45:BU$112)/'longitudinális lx'!BU45-0.5)</f>
        <v>33.754881227335986</v>
      </c>
      <c r="BV45" s="15">
        <f>IF(BV$1+$A45&lt;1950,"",SUM('longitudinális lx'!BV45:BV$112)/'longitudinális lx'!BV45-0.5)</f>
        <v>33.875699037958235</v>
      </c>
      <c r="BW45" s="15">
        <f>IF(BW$1+$A45&lt;1950,"",SUM('longitudinális lx'!BW45:BW$112)/'longitudinális lx'!BW45-0.5)</f>
        <v>33.925972409193989</v>
      </c>
      <c r="BX45" s="15">
        <f>IF(BX$1+$A45&lt;1950,"",SUM('longitudinális lx'!BX45:BX$112)/'longitudinális lx'!BX45-0.5)</f>
        <v>34.012169765736431</v>
      </c>
      <c r="BY45" s="15">
        <f>IF(BY$1+$A45&lt;1950,"",SUM('longitudinális lx'!BY45:BY$112)/'longitudinális lx'!BY45-0.5)</f>
        <v>33.50005621827529</v>
      </c>
      <c r="BZ45" s="15">
        <f>IF(BZ$1+$A45&lt;1950,"",SUM('longitudinális lx'!BZ45:BZ$112)/'longitudinális lx'!BZ45-0.5)</f>
        <v>34.784545022729276</v>
      </c>
      <c r="CA45" s="15">
        <f>IF(CA$1+$A45&lt;1950,"",SUM('longitudinális lx'!CA45:CA$112)/'longitudinális lx'!CA45-0.5)</f>
        <v>34.087124723848405</v>
      </c>
      <c r="CB45" s="15">
        <f>IF(CB$1+$A45&lt;1950,"",SUM('longitudinális lx'!CB45:CB$112)/'longitudinális lx'!CB45-0.5)</f>
        <v>34.443058164945832</v>
      </c>
      <c r="CC45" s="15">
        <f>IF(CC$1+$A45&lt;1950,"",SUM('longitudinális lx'!CC45:CC$112)/'longitudinális lx'!CC45-0.5)</f>
        <v>35.374997317218231</v>
      </c>
      <c r="CD45" s="15">
        <f>IF(CD$1+$A45&lt;1950,"",SUM('longitudinális lx'!CD45:CD$112)/'longitudinális lx'!CD45-0.5)</f>
        <v>33.481729162215203</v>
      </c>
      <c r="CE45" s="15">
        <f>IF(CE$1+$A45&lt;1950,"",SUM('longitudinális lx'!CE45:CE$112)/'longitudinális lx'!CE45-0.5)</f>
        <v>34.669938130577357</v>
      </c>
      <c r="CF45" s="15">
        <f>IF(CF$1+$A45&lt;1950,"",SUM('longitudinális lx'!CF45:CF$112)/'longitudinális lx'!CF45-0.5)</f>
        <v>34.282081804355307</v>
      </c>
      <c r="CG45" s="15">
        <f>IF(CG$1+$A45&lt;1950,"",SUM('longitudinális lx'!CG45:CG$112)/'longitudinális lx'!CG45-0.5)</f>
        <v>34.723477573563081</v>
      </c>
      <c r="CH45" s="15">
        <f>IF(CH$1+$A45&lt;1950,"",SUM('longitudinális lx'!CH45:CH$112)/'longitudinális lx'!CH45-0.5)</f>
        <v>34.630308479562657</v>
      </c>
      <c r="CI45" s="15">
        <f>IF(CI$1+$A45&lt;1950,"",SUM('longitudinális lx'!CI45:CI$112)/'longitudinális lx'!CI45-0.5)</f>
        <v>34.941209397190235</v>
      </c>
      <c r="CJ45" s="15">
        <f>IF(CJ$1+$A45&lt;1950,"",SUM('longitudinális lx'!CJ45:CJ$112)/'longitudinális lx'!CJ45-0.5)</f>
        <v>34.849819981904254</v>
      </c>
      <c r="CK45" s="15">
        <f>IF(CK$1+$A45&lt;1950,"",SUM('longitudinális lx'!CK45:CK$112)/'longitudinális lx'!CK45-0.5)</f>
        <v>34.857668643112341</v>
      </c>
      <c r="CL45" s="15">
        <f>IF(CL$1+$A45&lt;1950,"",SUM('longitudinális lx'!CL45:CL$112)/'longitudinális lx'!CL45-0.5)</f>
        <v>35.171107656198124</v>
      </c>
      <c r="CM45" s="15">
        <f>IF(CM$1+$A45&lt;1950,"",SUM('longitudinális lx'!CM45:CM$112)/'longitudinális lx'!CM45-0.5)</f>
        <v>35.236550452979259</v>
      </c>
      <c r="CN45" s="15">
        <f>IF(CN$1+$A45&lt;1950,"",SUM('longitudinális lx'!CN45:CN$112)/'longitudinális lx'!CN45-0.5)</f>
        <v>35.386745039617146</v>
      </c>
      <c r="CO45" s="15">
        <f>IF(CO$1+$A45&lt;1950,"",SUM('longitudinális lx'!CO45:CO$112)/'longitudinális lx'!CO45-0.5)</f>
        <v>35.332797453713582</v>
      </c>
      <c r="CP45" s="15">
        <f>IF(CP$1+$A45&lt;1950,"",SUM('longitudinális lx'!CP45:CP$112)/'longitudinális lx'!CP45-0.5)</f>
        <v>35.629812222673173</v>
      </c>
      <c r="CQ45" s="15">
        <f>IF(CQ$1+$A45&lt;1950,"",SUM('longitudinális lx'!CQ45:CQ$112)/'longitudinális lx'!CQ45-0.5)</f>
        <v>35.698757416940857</v>
      </c>
      <c r="CR45" s="15">
        <f>IF(CR$1+$A45&lt;1950,"",SUM('longitudinális lx'!CR45:CR$112)/'longitudinális lx'!CR45-0.5)</f>
        <v>35.789805181024505</v>
      </c>
      <c r="CS45" s="15">
        <f>IF(CS$1+$A45&lt;1950,"",SUM('longitudinális lx'!CS45:CS$112)/'longitudinális lx'!CS45-0.5)</f>
        <v>35.86327382136087</v>
      </c>
      <c r="CT45" s="15">
        <f>IF(CT$1+$A45&lt;1950,"",SUM('longitudinális lx'!CT45:CT$112)/'longitudinális lx'!CT45-0.5)</f>
        <v>36.144676000278288</v>
      </c>
      <c r="CU45" s="15">
        <f>IF(CU$1+$A45&lt;1950,"",SUM('longitudinális lx'!CU45:CU$112)/'longitudinális lx'!CU45-0.5)</f>
        <v>36.182346060291252</v>
      </c>
      <c r="CV45" s="15">
        <f>IF(CV$1+$A45&lt;1950,"",SUM('longitudinális lx'!CV45:CV$112)/'longitudinális lx'!CV45-0.5)</f>
        <v>36.268160137268595</v>
      </c>
      <c r="CW45" s="15">
        <f>IF(CW$1+$A45&lt;1950,"",SUM('longitudinális lx'!CW45:CW$112)/'longitudinális lx'!CW45-0.5)</f>
        <v>36.345133261015732</v>
      </c>
      <c r="CX45" s="15">
        <f>IF(CX$1+$A45&lt;1950,"",SUM('longitudinális lx'!CX45:CX$112)/'longitudinális lx'!CX45-0.5)</f>
        <v>36.556053870365801</v>
      </c>
      <c r="CY45" s="15">
        <f>IF(CY$1+$A45&lt;1950,"",SUM('longitudinális lx'!CY45:CY$112)/'longitudinális lx'!CY45-0.5)</f>
        <v>36.665089560560766</v>
      </c>
      <c r="CZ45" s="15">
        <f>IF(CZ$1+$A45&lt;1950,"",SUM('longitudinális lx'!CZ45:CZ$112)/'longitudinális lx'!CZ45-0.5)</f>
        <v>36.771614461129914</v>
      </c>
      <c r="DA45" s="15">
        <f>IF(DA$1+$A45&lt;1950,"",SUM('longitudinális lx'!DA45:DA$112)/'longitudinális lx'!DA45-0.5)</f>
        <v>36.869782230377645</v>
      </c>
      <c r="DB45" s="15">
        <f>IF(DB$1+$A45&lt;1950,"",SUM('longitudinális lx'!DB45:DB$112)/'longitudinális lx'!DB45-0.5)</f>
        <v>36.702105916462131</v>
      </c>
      <c r="DC45" s="15">
        <f>IF(DC$1+$A45&lt;1950,"",SUM('longitudinális lx'!DC45:DC$112)/'longitudinális lx'!DC45-0.5)</f>
        <v>36.919162788928801</v>
      </c>
      <c r="DD45" s="15">
        <f>IF(DD$1+$A45&lt;1950,"",SUM('longitudinális lx'!DD45:DD$112)/'longitudinális lx'!DD45-0.5)</f>
        <v>37.074417610583154</v>
      </c>
      <c r="DE45" s="15">
        <f>IF(DE$1+$A45&lt;1950,"",SUM('longitudinális lx'!DE45:DE$112)/'longitudinális lx'!DE45-0.5)</f>
        <v>37.063563731438165</v>
      </c>
      <c r="DF45" s="15">
        <f>IF(DF$1+$A45&lt;1950,"",SUM('longitudinális lx'!DF45:DF$112)/'longitudinális lx'!DF45-0.5)</f>
        <v>37.098078081025768</v>
      </c>
      <c r="DG45" s="15">
        <f>IF(DG$1+$A45&lt;1950,"",SUM('longitudinális lx'!DG45:DG$112)/'longitudinális lx'!DG45-0.5)</f>
        <v>37.164423807017783</v>
      </c>
      <c r="DH45" s="15">
        <f>SUM('longitudinális lx'!DH45:DH$112)/'longitudinális lx'!DH45-0.5</f>
        <v>37.173464565450196</v>
      </c>
      <c r="DI45" s="15">
        <f>SUM('longitudinális lx'!DI45:DI$112)/'longitudinális lx'!DI45-0.5</f>
        <v>37.301182229220274</v>
      </c>
      <c r="DJ45" s="15">
        <f>SUM('longitudinális lx'!DJ45:DJ$112)/'longitudinális lx'!DJ45-0.5</f>
        <v>37.339785385838404</v>
      </c>
      <c r="DK45" s="15">
        <f>SUM('longitudinális lx'!DK45:DK$112)/'longitudinális lx'!DK45-0.5</f>
        <v>37.395661999484716</v>
      </c>
      <c r="DL45" s="15">
        <f>SUM('longitudinális lx'!DL45:DL$112)/'longitudinális lx'!DL45-0.5</f>
        <v>37.414567489920799</v>
      </c>
      <c r="DM45" s="15">
        <f>SUM('longitudinális lx'!DM45:DM$112)/'longitudinális lx'!DM45-0.5</f>
        <v>37.451995900137753</v>
      </c>
      <c r="DN45" s="15">
        <f>SUM('longitudinális lx'!DN45:DN$112)/'longitudinális lx'!DN45-0.5</f>
        <v>37.566675922517092</v>
      </c>
      <c r="DO45" s="15">
        <f>SUM('longitudinális lx'!DO45:DO$112)/'longitudinális lx'!DO45-0.5</f>
        <v>37.617194996148122</v>
      </c>
      <c r="DP45" s="15">
        <f>SUM('longitudinális lx'!DP45:DP$112)/'longitudinális lx'!DP45-0.5</f>
        <v>37.657597998701618</v>
      </c>
      <c r="DQ45" s="15">
        <f>SUM('longitudinális lx'!DQ45:DQ$112)/'longitudinális lx'!DQ45-0.5</f>
        <v>37.643384132885402</v>
      </c>
      <c r="DR45" s="15">
        <f>SUM('longitudinális lx'!DR45:DR$112)/'longitudinális lx'!DR45-0.5</f>
        <v>37.744694081681175</v>
      </c>
      <c r="DS45" s="15">
        <f>SUM('longitudinális lx'!DS45:DS$112)/'longitudinális lx'!DS45-0.5</f>
        <v>37.773103949288299</v>
      </c>
      <c r="DT45" s="15">
        <f>SUM('longitudinális lx'!DT45:DT$112)/'longitudinális lx'!DT45-0.5</f>
        <v>37.785615370453868</v>
      </c>
      <c r="DU45" s="15">
        <f>SUM('longitudinális lx'!DU45:DU$112)/'longitudinális lx'!DU45-0.5</f>
        <v>37.823470480822181</v>
      </c>
      <c r="DV45" s="15">
        <f>SUM('longitudinális lx'!DV45:DV$112)/'longitudinális lx'!DV45-0.5</f>
        <v>37.809278197134866</v>
      </c>
      <c r="DW45" s="15">
        <f>SUM('longitudinális lx'!DW45:DW$112)/'longitudinális lx'!DW45-0.5</f>
        <v>37.851732254006571</v>
      </c>
      <c r="DX45" s="15">
        <f>SUM('longitudinális lx'!DX45:DX$112)/'longitudinális lx'!DX45-0.5</f>
        <v>37.854688590877423</v>
      </c>
      <c r="DY45" s="15">
        <f>SUM('longitudinális lx'!DY45:DY$112)/'longitudinális lx'!DY45-0.5</f>
        <v>37.862005261039513</v>
      </c>
      <c r="DZ45" s="15">
        <f>SUM('longitudinális lx'!DZ45:DZ$112)/'longitudinális lx'!DZ45-0.5</f>
        <v>37.876125600034598</v>
      </c>
      <c r="EA45" s="15">
        <f>SUM('longitudinális lx'!EA45:EA$112)/'longitudinális lx'!EA45-0.5</f>
        <v>37.888812279207478</v>
      </c>
      <c r="EB45" s="15">
        <f>SUM('longitudinális lx'!EB45:EB$112)/'longitudinális lx'!EB45-0.5</f>
        <v>37.900071827543726</v>
      </c>
      <c r="EC45" s="15">
        <f>SUM('longitudinális lx'!EC45:EC$112)/'longitudinális lx'!EC45-0.5</f>
        <v>37.909775563540762</v>
      </c>
      <c r="ED45" s="15">
        <f>SUM('longitudinális lx'!ED45:ED$112)/'longitudinális lx'!ED45-0.5</f>
        <v>37.918051362314877</v>
      </c>
      <c r="EE45" s="15">
        <f>SUM('longitudinális lx'!EE45:EE$112)/'longitudinális lx'!EE45-0.5</f>
        <v>37.92492420863929</v>
      </c>
      <c r="EF45" s="15">
        <f>SUM('longitudinális lx'!EF45:EF$112)/'longitudinális lx'!EF45-0.5</f>
        <v>37.930106470075145</v>
      </c>
      <c r="EG45" s="15">
        <f>SUM('longitudinális lx'!EG45:EG$112)/'longitudinális lx'!EG45-0.5</f>
        <v>37.933545852794808</v>
      </c>
      <c r="EH45" s="15">
        <f>SUM('longitudinális lx'!EH45:EH$112)/'longitudinális lx'!EH45-0.5</f>
        <v>37.935266619458481</v>
      </c>
      <c r="EI45" s="15">
        <f>SUM('longitudinális lx'!EI45:EI$112)/'longitudinális lx'!EI45-0.5</f>
        <v>37.935266619458517</v>
      </c>
      <c r="EJ45" s="15">
        <f>SUM('longitudinális lx'!EJ45:EJ$112)/'longitudinális lx'!EJ45-0.5</f>
        <v>37.93526661945851</v>
      </c>
      <c r="EK45" s="15">
        <f>SUM('longitudinális lx'!EK45:EK$112)/'longitudinális lx'!EK45-0.5</f>
        <v>37.935266619458488</v>
      </c>
      <c r="EL45" s="15">
        <f>SUM('longitudinális lx'!EL45:EL$112)/'longitudinális lx'!EL45-0.5</f>
        <v>37.935266619458503</v>
      </c>
      <c r="EM45" s="15">
        <f>SUM('longitudinális lx'!EM45:EM$112)/'longitudinális lx'!EM45-0.5</f>
        <v>37.935266619458503</v>
      </c>
      <c r="EN45" s="15">
        <f>SUM('longitudinális lx'!EN45:EN$112)/'longitudinális lx'!EN45-0.5</f>
        <v>37.935266619458517</v>
      </c>
      <c r="EO45" s="15">
        <f>SUM('longitudinális lx'!EO45:EO$112)/'longitudinális lx'!EO45-0.5</f>
        <v>37.935266619458467</v>
      </c>
      <c r="EP45" s="15">
        <f>SUM('longitudinális lx'!EP45:EP$112)/'longitudinális lx'!EP45-0.5</f>
        <v>37.93526661945851</v>
      </c>
      <c r="EQ45" s="15">
        <f>SUM('longitudinális lx'!EQ45:EQ$112)/'longitudinális lx'!EQ45-0.5</f>
        <v>37.935266619458488</v>
      </c>
      <c r="ER45" s="15">
        <f>SUM('longitudinális lx'!ER45:ER$112)/'longitudinális lx'!ER45-0.5</f>
        <v>37.93526661945851</v>
      </c>
      <c r="ES45" s="15">
        <f>SUM('longitudinális lx'!ES45:ES$112)/'longitudinális lx'!ES45-0.5</f>
        <v>37.93526661945851</v>
      </c>
      <c r="ET45" s="15">
        <f>SUM('longitudinális lx'!ET45:ET$112)/'longitudinális lx'!ET45-0.5</f>
        <v>37.935266619458488</v>
      </c>
      <c r="EU45" s="15">
        <f>SUM('longitudinális lx'!EU45:EU$112)/'longitudinális lx'!EU45-0.5</f>
        <v>37.935266619458481</v>
      </c>
      <c r="EV45" s="15">
        <f>SUM('longitudinális lx'!EV45:EV$112)/'longitudinális lx'!EV45-0.5</f>
        <v>37.93526661945851</v>
      </c>
      <c r="EW45" s="15">
        <f>SUM('longitudinális lx'!EW45:EW$112)/'longitudinális lx'!EW45-0.5</f>
        <v>37.935266619458496</v>
      </c>
      <c r="EX45" s="15">
        <f>SUM('longitudinális lx'!EX45:EX$112)/'longitudinális lx'!EX45-0.5</f>
        <v>37.935266619458496</v>
      </c>
      <c r="EY45" s="15">
        <f>SUM('longitudinális lx'!EY45:EY$112)/'longitudinális lx'!EY45-0.5</f>
        <v>37.935266619458488</v>
      </c>
      <c r="EZ45" s="15">
        <f>SUM('longitudinális lx'!EZ45:EZ$112)/'longitudinális lx'!EZ45-0.5</f>
        <v>37.935266619458496</v>
      </c>
      <c r="FA45" s="15">
        <f>SUM('longitudinális lx'!FA45:FA$112)/'longitudinális lx'!FA45-0.5</f>
        <v>37.935266619458488</v>
      </c>
      <c r="FB45" s="15">
        <f>SUM('longitudinális lx'!FB45:FB$112)/'longitudinális lx'!FB45-0.5</f>
        <v>37.935266619458517</v>
      </c>
      <c r="FC45" s="15">
        <f>SUM('longitudinális lx'!FC45:FC$112)/'longitudinális lx'!FC45-0.5</f>
        <v>37.935266619458503</v>
      </c>
      <c r="FD45" s="15">
        <f>SUM('longitudinális lx'!FD45:FD$112)/'longitudinális lx'!FD45-0.5</f>
        <v>37.935266619458488</v>
      </c>
      <c r="FE45" s="15">
        <f>SUM('longitudinális lx'!FE45:FE$112)/'longitudinális lx'!FE45-0.5</f>
        <v>37.935266619458481</v>
      </c>
      <c r="FF45" s="15">
        <f>SUM('longitudinális lx'!FF45:FF$112)/'longitudinális lx'!FF45-0.5</f>
        <v>37.93526661945851</v>
      </c>
      <c r="FG45" s="15">
        <f>SUM('longitudinális lx'!FG45:FG$112)/'longitudinális lx'!FG45-0.5</f>
        <v>37.935266619458474</v>
      </c>
      <c r="FH45" s="15">
        <f>SUM('longitudinális lx'!FH45:FH$112)/'longitudinális lx'!FH45-0.5</f>
        <v>37.935266619458503</v>
      </c>
      <c r="FI45" s="15">
        <f>SUM('longitudinális lx'!FI45:FI$112)/'longitudinális lx'!FI45-0.5</f>
        <v>37.935266619458503</v>
      </c>
      <c r="FJ45" s="15">
        <f>SUM('longitudinális lx'!FJ45:FJ$112)/'longitudinális lx'!FJ45-0.5</f>
        <v>37.935266619458488</v>
      </c>
      <c r="FK45" s="15">
        <f>SUM('longitudinális lx'!FK45:FK$112)/'longitudinális lx'!FK45-0.5</f>
        <v>37.935266619458517</v>
      </c>
      <c r="FL45" s="15">
        <f>SUM('longitudinális lx'!FL45:FL$112)/'longitudinális lx'!FL45-0.5</f>
        <v>37.935266619458524</v>
      </c>
      <c r="FM45" s="15">
        <f>SUM('longitudinális lx'!FM45:FM$112)/'longitudinális lx'!FM45-0.5</f>
        <v>37.935266619458488</v>
      </c>
      <c r="FN45" s="15">
        <f>SUM('longitudinális lx'!FN45:FN$112)/'longitudinális lx'!FN45-0.5</f>
        <v>37.935266619458503</v>
      </c>
      <c r="FO45" s="15">
        <f>SUM('longitudinális lx'!FO45:FO$112)/'longitudinális lx'!FO45-0.5</f>
        <v>37.935266619458488</v>
      </c>
      <c r="FP45" s="15">
        <f>SUM('longitudinális lx'!FP45:FP$112)/'longitudinális lx'!FP45-0.5</f>
        <v>37.935266619458481</v>
      </c>
      <c r="FQ45" s="15">
        <f>SUM('longitudinális lx'!FQ45:FQ$112)/'longitudinális lx'!FQ45-0.5</f>
        <v>37.935266619458496</v>
      </c>
      <c r="FR45" s="15">
        <f>SUM('longitudinális lx'!FR45:FR$112)/'longitudinális lx'!FR45-0.5</f>
        <v>37.935266619458488</v>
      </c>
      <c r="FS45" s="15">
        <f>SUM('longitudinális lx'!FS45:FS$112)/'longitudinális lx'!FS45-0.5</f>
        <v>37.93526661945851</v>
      </c>
      <c r="FT45" s="15">
        <f>SUM('longitudinális lx'!FT45:FT$112)/'longitudinális lx'!FT45-0.5</f>
        <v>37.935266619458488</v>
      </c>
      <c r="FU45" s="15">
        <f>SUM('longitudinális lx'!FU45:FU$112)/'longitudinális lx'!FU45-0.5</f>
        <v>37.935266619458503</v>
      </c>
      <c r="FV45" s="15">
        <f>SUM('longitudinális lx'!FV45:FV$112)/'longitudinális lx'!FV45-0.5</f>
        <v>37.935266619458496</v>
      </c>
      <c r="FW45" s="15">
        <f>SUM('longitudinális lx'!FW45:FW$112)/'longitudinális lx'!FW45-0.5</f>
        <v>37.935266619458488</v>
      </c>
      <c r="FX45" s="15">
        <f>SUM('longitudinális lx'!FX45:FX$112)/'longitudinális lx'!FX45-0.5</f>
        <v>37.935266619458481</v>
      </c>
      <c r="FY45" s="15">
        <f>SUM('longitudinális lx'!FY45:FY$112)/'longitudinális lx'!FY45-0.5</f>
        <v>37.935266619458488</v>
      </c>
    </row>
    <row r="46" spans="1:181" x14ac:dyDescent="0.25">
      <c r="A46" s="13">
        <v>44</v>
      </c>
      <c r="B46" s="15" t="str">
        <f>IF(B$1+$A46&lt;1950,"",SUM('longitudinális lx'!B46:B$112)/'longitudinális lx'!B46-0.5)</f>
        <v/>
      </c>
      <c r="C46" s="15" t="str">
        <f>IF(C$1+$A46&lt;1950,"",SUM('longitudinális lx'!C46:C$112)/'longitudinális lx'!C46-0.5)</f>
        <v/>
      </c>
      <c r="D46" s="15" t="str">
        <f>IF(D$1+$A46&lt;1950,"",SUM('longitudinális lx'!D46:D$112)/'longitudinális lx'!D46-0.5)</f>
        <v/>
      </c>
      <c r="E46" s="15" t="str">
        <f>IF(E$1+$A46&lt;1950,"",SUM('longitudinális lx'!E46:E$112)/'longitudinális lx'!E46-0.5)</f>
        <v/>
      </c>
      <c r="F46" s="15" t="str">
        <f>IF(F$1+$A46&lt;1950,"",SUM('longitudinális lx'!F46:F$112)/'longitudinális lx'!F46-0.5)</f>
        <v/>
      </c>
      <c r="G46" s="15" t="str">
        <f>IF(G$1+$A46&lt;1950,"",SUM('longitudinális lx'!G46:G$112)/'longitudinális lx'!G46-0.5)</f>
        <v/>
      </c>
      <c r="H46" s="15" t="str">
        <f>IF(H$1+$A46&lt;1950,"",SUM('longitudinális lx'!H46:H$112)/'longitudinális lx'!H46-0.5)</f>
        <v/>
      </c>
      <c r="I46" s="15" t="str">
        <f>IF(I$1+$A46&lt;1950,"",SUM('longitudinális lx'!I46:I$112)/'longitudinális lx'!I46-0.5)</f>
        <v/>
      </c>
      <c r="J46" s="15" t="str">
        <f>IF(J$1+$A46&lt;1950,"",SUM('longitudinális lx'!J46:J$112)/'longitudinális lx'!J46-0.5)</f>
        <v/>
      </c>
      <c r="K46" s="15" t="str">
        <f>IF(K$1+$A46&lt;1950,"",SUM('longitudinális lx'!K46:K$112)/'longitudinális lx'!K46-0.5)</f>
        <v/>
      </c>
      <c r="L46" s="15" t="str">
        <f>IF(L$1+$A46&lt;1950,"",SUM('longitudinális lx'!L46:L$112)/'longitudinális lx'!L46-0.5)</f>
        <v/>
      </c>
      <c r="M46" s="15" t="str">
        <f>IF(M$1+$A46&lt;1950,"",SUM('longitudinális lx'!M46:M$112)/'longitudinális lx'!M46-0.5)</f>
        <v/>
      </c>
      <c r="N46" s="15" t="str">
        <f>IF(N$1+$A46&lt;1950,"",SUM('longitudinális lx'!N46:N$112)/'longitudinális lx'!N46-0.5)</f>
        <v/>
      </c>
      <c r="O46" s="15" t="str">
        <f>IF(O$1+$A46&lt;1950,"",SUM('longitudinális lx'!O46:O$112)/'longitudinális lx'!O46-0.5)</f>
        <v/>
      </c>
      <c r="P46" s="15" t="str">
        <f>IF(P$1+$A46&lt;1950,"",SUM('longitudinális lx'!P46:P$112)/'longitudinális lx'!P46-0.5)</f>
        <v/>
      </c>
      <c r="Q46" s="15" t="str">
        <f>IF(Q$1+$A46&lt;1950,"",SUM('longitudinális lx'!Q46:Q$112)/'longitudinális lx'!Q46-0.5)</f>
        <v/>
      </c>
      <c r="R46" s="15" t="str">
        <f>IF(R$1+$A46&lt;1950,"",SUM('longitudinális lx'!R46:R$112)/'longitudinális lx'!R46-0.5)</f>
        <v/>
      </c>
      <c r="S46" s="15" t="str">
        <f>IF(S$1+$A46&lt;1950,"",SUM('longitudinális lx'!S46:S$112)/'longitudinális lx'!S46-0.5)</f>
        <v/>
      </c>
      <c r="T46" s="15" t="str">
        <f>IF(T$1+$A46&lt;1950,"",SUM('longitudinális lx'!T46:T$112)/'longitudinális lx'!T46-0.5)</f>
        <v/>
      </c>
      <c r="U46" s="15" t="str">
        <f>IF(U$1+$A46&lt;1950,"",SUM('longitudinális lx'!U46:U$112)/'longitudinális lx'!U46-0.5)</f>
        <v/>
      </c>
      <c r="V46" s="15" t="str">
        <f>IF(V$1+$A46&lt;1950,"",SUM('longitudinális lx'!V46:V$112)/'longitudinális lx'!V46-0.5)</f>
        <v/>
      </c>
      <c r="W46" s="15" t="str">
        <f>IF(W$1+$A46&lt;1950,"",SUM('longitudinális lx'!W46:W$112)/'longitudinális lx'!W46-0.5)</f>
        <v/>
      </c>
      <c r="X46" s="15" t="str">
        <f>IF(X$1+$A46&lt;1950,"",SUM('longitudinális lx'!X46:X$112)/'longitudinális lx'!X46-0.5)</f>
        <v/>
      </c>
      <c r="Y46" s="15" t="str">
        <f>IF(Y$1+$A46&lt;1950,"",SUM('longitudinális lx'!Y46:Y$112)/'longitudinális lx'!Y46-0.5)</f>
        <v/>
      </c>
      <c r="Z46" s="15" t="str">
        <f>IF(Z$1+$A46&lt;1950,"",SUM('longitudinális lx'!Z46:Z$112)/'longitudinális lx'!Z46-0.5)</f>
        <v/>
      </c>
      <c r="AA46" s="15" t="str">
        <f>IF(AA$1+$A46&lt;1950,"",SUM('longitudinális lx'!AA46:AA$112)/'longitudinális lx'!AA46-0.5)</f>
        <v/>
      </c>
      <c r="AB46" s="15" t="str">
        <f>IF(AB$1+$A46&lt;1950,"",SUM('longitudinális lx'!AB46:AB$112)/'longitudinális lx'!AB46-0.5)</f>
        <v/>
      </c>
      <c r="AC46" s="15" t="str">
        <f>IF(AC$1+$A46&lt;1950,"",SUM('longitudinális lx'!AC46:AC$112)/'longitudinális lx'!AC46-0.5)</f>
        <v/>
      </c>
      <c r="AD46" s="15" t="str">
        <f>IF(AD$1+$A46&lt;1950,"",SUM('longitudinális lx'!AD46:AD$112)/'longitudinális lx'!AD46-0.5)</f>
        <v/>
      </c>
      <c r="AE46" s="15" t="str">
        <f>IF(AE$1+$A46&lt;1950,"",SUM('longitudinális lx'!AE46:AE$112)/'longitudinális lx'!AE46-0.5)</f>
        <v/>
      </c>
      <c r="AF46" s="15" t="str">
        <f>IF(AF$1+$A46&lt;1950,"",SUM('longitudinális lx'!AF46:AF$112)/'longitudinális lx'!AF46-0.5)</f>
        <v/>
      </c>
      <c r="AG46" s="15" t="str">
        <f>IF(AG$1+$A46&lt;1950,"",SUM('longitudinális lx'!AG46:AG$112)/'longitudinális lx'!AG46-0.5)</f>
        <v/>
      </c>
      <c r="AH46" s="15" t="str">
        <f>IF(AH$1+$A46&lt;1950,"",SUM('longitudinális lx'!AH46:AH$112)/'longitudinális lx'!AH46-0.5)</f>
        <v/>
      </c>
      <c r="AI46" s="15" t="str">
        <f>IF(AI$1+$A46&lt;1950,"",SUM('longitudinális lx'!AI46:AI$112)/'longitudinális lx'!AI46-0.5)</f>
        <v/>
      </c>
      <c r="AJ46" s="15" t="str">
        <f>IF(AJ$1+$A46&lt;1950,"",SUM('longitudinális lx'!AJ46:AJ$112)/'longitudinális lx'!AJ46-0.5)</f>
        <v/>
      </c>
      <c r="AK46" s="15" t="str">
        <f>IF(AK$1+$A46&lt;1950,"",SUM('longitudinális lx'!AK46:AK$112)/'longitudinális lx'!AK46-0.5)</f>
        <v/>
      </c>
      <c r="AL46" s="15" t="str">
        <f>IF(AL$1+$A46&lt;1950,"",SUM('longitudinális lx'!AL46:AL$112)/'longitudinális lx'!AL46-0.5)</f>
        <v/>
      </c>
      <c r="AM46" s="15" t="str">
        <f>IF(AM$1+$A46&lt;1950,"",SUM('longitudinális lx'!AM46:AM$112)/'longitudinális lx'!AM46-0.5)</f>
        <v/>
      </c>
      <c r="AN46" s="15" t="str">
        <f>IF(AN$1+$A46&lt;1950,"",SUM('longitudinális lx'!AN46:AN$112)/'longitudinális lx'!AN46-0.5)</f>
        <v/>
      </c>
      <c r="AO46" s="15" t="str">
        <f>IF(AO$1+$A46&lt;1950,"",SUM('longitudinális lx'!AO46:AO$112)/'longitudinális lx'!AO46-0.5)</f>
        <v/>
      </c>
      <c r="AP46" s="15" t="str">
        <f>IF(AP$1+$A46&lt;1950,"",SUM('longitudinális lx'!AP46:AP$112)/'longitudinális lx'!AP46-0.5)</f>
        <v/>
      </c>
      <c r="AQ46" s="15" t="str">
        <f>IF(AQ$1+$A46&lt;1950,"",SUM('longitudinális lx'!AQ46:AQ$112)/'longitudinális lx'!AQ46-0.5)</f>
        <v/>
      </c>
      <c r="AR46" s="15" t="str">
        <f>IF(AR$1+$A46&lt;1950,"",SUM('longitudinális lx'!AR46:AR$112)/'longitudinális lx'!AR46-0.5)</f>
        <v/>
      </c>
      <c r="AS46" s="15" t="str">
        <f>IF(AS$1+$A46&lt;1950,"",SUM('longitudinális lx'!AS46:AS$112)/'longitudinális lx'!AS46-0.5)</f>
        <v/>
      </c>
      <c r="AT46" s="15" t="str">
        <f>IF(AT$1+$A46&lt;1950,"",SUM('longitudinális lx'!AT46:AT$112)/'longitudinális lx'!AT46-0.5)</f>
        <v/>
      </c>
      <c r="AU46" s="15" t="str">
        <f>IF(AU$1+$A46&lt;1950,"",SUM('longitudinális lx'!AU46:AU$112)/'longitudinális lx'!AU46-0.5)</f>
        <v/>
      </c>
      <c r="AV46" s="15" t="str">
        <f>IF(AV$1+$A46&lt;1950,"",SUM('longitudinális lx'!AV46:AV$112)/'longitudinális lx'!AV46-0.5)</f>
        <v/>
      </c>
      <c r="AW46" s="15" t="str">
        <f>IF(AW$1+$A46&lt;1950,"",SUM('longitudinális lx'!AW46:AW$112)/'longitudinális lx'!AW46-0.5)</f>
        <v/>
      </c>
      <c r="AX46" s="15" t="str">
        <f>IF(AX$1+$A46&lt;1950,"",SUM('longitudinális lx'!AX46:AX$112)/'longitudinális lx'!AX46-0.5)</f>
        <v/>
      </c>
      <c r="AY46" s="15" t="str">
        <f>IF(AY$1+$A46&lt;1950,"",SUM('longitudinális lx'!AY46:AY$112)/'longitudinális lx'!AY46-0.5)</f>
        <v/>
      </c>
      <c r="AZ46" s="15" t="str">
        <f>IF(AZ$1+$A46&lt;1950,"",SUM('longitudinális lx'!AZ46:AZ$112)/'longitudinális lx'!AZ46-0.5)</f>
        <v/>
      </c>
      <c r="BA46" s="15" t="str">
        <f>IF(BA$1+$A46&lt;1950,"",SUM('longitudinális lx'!BA46:BA$112)/'longitudinális lx'!BA46-0.5)</f>
        <v/>
      </c>
      <c r="BB46" s="15" t="str">
        <f>IF(BB$1+$A46&lt;1950,"",SUM('longitudinális lx'!BB46:BB$112)/'longitudinális lx'!BB46-0.5)</f>
        <v/>
      </c>
      <c r="BC46" s="15" t="str">
        <f>IF(BC$1+$A46&lt;1950,"",SUM('longitudinális lx'!BC46:BC$112)/'longitudinális lx'!BC46-0.5)</f>
        <v/>
      </c>
      <c r="BD46" s="15" t="str">
        <f>IF(BD$1+$A46&lt;1950,"",SUM('longitudinális lx'!BD46:BD$112)/'longitudinális lx'!BD46-0.5)</f>
        <v/>
      </c>
      <c r="BE46" s="15" t="str">
        <f>IF(BE$1+$A46&lt;1950,"",SUM('longitudinális lx'!BE46:BE$112)/'longitudinális lx'!BE46-0.5)</f>
        <v/>
      </c>
      <c r="BF46" s="15" t="str">
        <f>IF(BF$1+$A46&lt;1950,"",SUM('longitudinális lx'!BF46:BF$112)/'longitudinális lx'!BF46-0.5)</f>
        <v/>
      </c>
      <c r="BG46" s="15" t="str">
        <f>IF(BG$1+$A46&lt;1950,"",SUM('longitudinális lx'!BG46:BG$112)/'longitudinális lx'!BG46-0.5)</f>
        <v/>
      </c>
      <c r="BH46" s="15" t="str">
        <f>IF(BH$1+$A46&lt;1950,"",SUM('longitudinális lx'!BH46:BH$112)/'longitudinális lx'!BH46-0.5)</f>
        <v/>
      </c>
      <c r="BI46" s="15" t="str">
        <f>IF(BI$1+$A46&lt;1950,"",SUM('longitudinális lx'!BI46:BI$112)/'longitudinális lx'!BI46-0.5)</f>
        <v/>
      </c>
      <c r="BJ46" s="15" t="str">
        <f>IF(BJ$1+$A46&lt;1950,"",SUM('longitudinális lx'!BJ46:BJ$112)/'longitudinális lx'!BJ46-0.5)</f>
        <v/>
      </c>
      <c r="BK46" s="15" t="str">
        <f>IF(BK$1+$A46&lt;1950,"",SUM('longitudinális lx'!BK46:BK$112)/'longitudinális lx'!BK46-0.5)</f>
        <v/>
      </c>
      <c r="BL46" s="15" t="str">
        <f>IF(BL$1+$A46&lt;1950,"",SUM('longitudinális lx'!BL46:BL$112)/'longitudinális lx'!BL46-0.5)</f>
        <v/>
      </c>
      <c r="BM46" s="15" t="str">
        <f>IF(BM$1+$A46&lt;1950,"",SUM('longitudinális lx'!BM46:BM$112)/'longitudinális lx'!BM46-0.5)</f>
        <v/>
      </c>
      <c r="BN46" s="15" t="str">
        <f>IF(BN$1+$A46&lt;1950,"",SUM('longitudinális lx'!BN46:BN$112)/'longitudinális lx'!BN46-0.5)</f>
        <v/>
      </c>
      <c r="BO46" s="15" t="str">
        <f>IF(BO$1+$A46&lt;1950,"",SUM('longitudinális lx'!BO46:BO$112)/'longitudinális lx'!BO46-0.5)</f>
        <v/>
      </c>
      <c r="BP46" s="15">
        <f>IF(BP$1+$A46&lt;1950,"",SUM('longitudinális lx'!BP46:BP$112)/'longitudinális lx'!BP46-0.5)</f>
        <v>32.453328177794724</v>
      </c>
      <c r="BQ46" s="15">
        <f>IF(BQ$1+$A46&lt;1950,"",SUM('longitudinális lx'!BQ46:BQ$112)/'longitudinális lx'!BQ46-0.5)</f>
        <v>32.40954263221856</v>
      </c>
      <c r="BR46" s="15">
        <f>IF(BR$1+$A46&lt;1950,"",SUM('longitudinális lx'!BR46:BR$112)/'longitudinális lx'!BR46-0.5)</f>
        <v>32.532291894887507</v>
      </c>
      <c r="BS46" s="15">
        <f>IF(BS$1+$A46&lt;1950,"",SUM('longitudinális lx'!BS46:BS$112)/'longitudinális lx'!BS46-0.5)</f>
        <v>32.625011927830784</v>
      </c>
      <c r="BT46" s="15">
        <f>IF(BT$1+$A46&lt;1950,"",SUM('longitudinális lx'!BT46:BT$112)/'longitudinális lx'!BT46-0.5)</f>
        <v>32.753328067086358</v>
      </c>
      <c r="BU46" s="15">
        <f>IF(BU$1+$A46&lt;1950,"",SUM('longitudinális lx'!BU46:BU$112)/'longitudinális lx'!BU46-0.5)</f>
        <v>32.870677478185293</v>
      </c>
      <c r="BV46" s="15">
        <f>IF(BV$1+$A46&lt;1950,"",SUM('longitudinális lx'!BV46:BV$112)/'longitudinális lx'!BV46-0.5)</f>
        <v>32.983180045905598</v>
      </c>
      <c r="BW46" s="15">
        <f>IF(BW$1+$A46&lt;1950,"",SUM('longitudinális lx'!BW46:BW$112)/'longitudinális lx'!BW46-0.5)</f>
        <v>33.028569832882603</v>
      </c>
      <c r="BX46" s="15">
        <f>IF(BX$1+$A46&lt;1950,"",SUM('longitudinális lx'!BX46:BX$112)/'longitudinális lx'!BX46-0.5)</f>
        <v>33.104245398127311</v>
      </c>
      <c r="BY46" s="15">
        <f>IF(BY$1+$A46&lt;1950,"",SUM('longitudinális lx'!BY46:BY$112)/'longitudinális lx'!BY46-0.5)</f>
        <v>32.601346338069774</v>
      </c>
      <c r="BZ46" s="15">
        <f>IF(BZ$1+$A46&lt;1950,"",SUM('longitudinális lx'!BZ46:BZ$112)/'longitudinális lx'!BZ46-0.5)</f>
        <v>33.888053062447234</v>
      </c>
      <c r="CA46" s="15">
        <f>IF(CA$1+$A46&lt;1950,"",SUM('longitudinális lx'!CA46:CA$112)/'longitudinális lx'!CA46-0.5)</f>
        <v>33.172990850517223</v>
      </c>
      <c r="CB46" s="15">
        <f>IF(CB$1+$A46&lt;1950,"",SUM('longitudinális lx'!CB46:CB$112)/'longitudinális lx'!CB46-0.5)</f>
        <v>33.545193746184388</v>
      </c>
      <c r="CC46" s="15">
        <f>IF(CC$1+$A46&lt;1950,"",SUM('longitudinális lx'!CC46:CC$112)/'longitudinális lx'!CC46-0.5)</f>
        <v>34.459599548124693</v>
      </c>
      <c r="CD46" s="15">
        <f>IF(CD$1+$A46&lt;1950,"",SUM('longitudinális lx'!CD46:CD$112)/'longitudinális lx'!CD46-0.5)</f>
        <v>32.58130388691481</v>
      </c>
      <c r="CE46" s="15">
        <f>IF(CE$1+$A46&lt;1950,"",SUM('longitudinális lx'!CE46:CE$112)/'longitudinális lx'!CE46-0.5)</f>
        <v>33.754203471116298</v>
      </c>
      <c r="CF46" s="15">
        <f>IF(CF$1+$A46&lt;1950,"",SUM('longitudinális lx'!CF46:CF$112)/'longitudinális lx'!CF46-0.5)</f>
        <v>33.373540363336318</v>
      </c>
      <c r="CG46" s="15">
        <f>IF(CG$1+$A46&lt;1950,"",SUM('longitudinális lx'!CG46:CG$112)/'longitudinális lx'!CG46-0.5)</f>
        <v>33.821293259352224</v>
      </c>
      <c r="CH46" s="15">
        <f>IF(CH$1+$A46&lt;1950,"",SUM('longitudinális lx'!CH46:CH$112)/'longitudinális lx'!CH46-0.5)</f>
        <v>33.708303411340502</v>
      </c>
      <c r="CI46" s="15">
        <f>IF(CI$1+$A46&lt;1950,"",SUM('longitudinális lx'!CI46:CI$112)/'longitudinális lx'!CI46-0.5)</f>
        <v>34.014725763065563</v>
      </c>
      <c r="CJ46" s="15">
        <f>IF(CJ$1+$A46&lt;1950,"",SUM('longitudinális lx'!CJ46:CJ$112)/'longitudinális lx'!CJ46-0.5)</f>
        <v>33.938671755032239</v>
      </c>
      <c r="CK46" s="15">
        <f>IF(CK$1+$A46&lt;1950,"",SUM('longitudinális lx'!CK46:CK$112)/'longitudinális lx'!CK46-0.5)</f>
        <v>33.947576818608908</v>
      </c>
      <c r="CL46" s="15">
        <f>IF(CL$1+$A46&lt;1950,"",SUM('longitudinális lx'!CL46:CL$112)/'longitudinális lx'!CL46-0.5)</f>
        <v>34.256260494409425</v>
      </c>
      <c r="CM46" s="15">
        <f>IF(CM$1+$A46&lt;1950,"",SUM('longitudinális lx'!CM46:CM$112)/'longitudinális lx'!CM46-0.5)</f>
        <v>34.331990105869345</v>
      </c>
      <c r="CN46" s="15">
        <f>IF(CN$1+$A46&lt;1950,"",SUM('longitudinális lx'!CN46:CN$112)/'longitudinális lx'!CN46-0.5)</f>
        <v>34.476284327495534</v>
      </c>
      <c r="CO46" s="15">
        <f>IF(CO$1+$A46&lt;1950,"",SUM('longitudinális lx'!CO46:CO$112)/'longitudinális lx'!CO46-0.5)</f>
        <v>34.427450845504907</v>
      </c>
      <c r="CP46" s="15">
        <f>IF(CP$1+$A46&lt;1950,"",SUM('longitudinális lx'!CP46:CP$112)/'longitudinális lx'!CP46-0.5)</f>
        <v>34.715385609704761</v>
      </c>
      <c r="CQ46" s="15">
        <f>IF(CQ$1+$A46&lt;1950,"",SUM('longitudinális lx'!CQ46:CQ$112)/'longitudinális lx'!CQ46-0.5)</f>
        <v>34.800776661492563</v>
      </c>
      <c r="CR46" s="15">
        <f>IF(CR$1+$A46&lt;1950,"",SUM('longitudinális lx'!CR46:CR$112)/'longitudinális lx'!CR46-0.5)</f>
        <v>34.888539205407589</v>
      </c>
      <c r="CS46" s="15">
        <f>IF(CS$1+$A46&lt;1950,"",SUM('longitudinális lx'!CS46:CS$112)/'longitudinális lx'!CS46-0.5)</f>
        <v>34.963991557383835</v>
      </c>
      <c r="CT46" s="15">
        <f>IF(CT$1+$A46&lt;1950,"",SUM('longitudinális lx'!CT46:CT$112)/'longitudinális lx'!CT46-0.5)</f>
        <v>35.259463879330958</v>
      </c>
      <c r="CU46" s="15">
        <f>IF(CU$1+$A46&lt;1950,"",SUM('longitudinális lx'!CU46:CU$112)/'longitudinális lx'!CU46-0.5)</f>
        <v>35.30551703890508</v>
      </c>
      <c r="CV46" s="15">
        <f>IF(CV$1+$A46&lt;1950,"",SUM('longitudinális lx'!CV46:CV$112)/'longitudinális lx'!CV46-0.5)</f>
        <v>35.365714881746953</v>
      </c>
      <c r="CW46" s="15">
        <f>IF(CW$1+$A46&lt;1950,"",SUM('longitudinális lx'!CW46:CW$112)/'longitudinális lx'!CW46-0.5)</f>
        <v>35.460566680058726</v>
      </c>
      <c r="CX46" s="15">
        <f>IF(CX$1+$A46&lt;1950,"",SUM('longitudinális lx'!CX46:CX$112)/'longitudinális lx'!CX46-0.5)</f>
        <v>35.668900840989693</v>
      </c>
      <c r="CY46" s="15">
        <f>IF(CY$1+$A46&lt;1950,"",SUM('longitudinális lx'!CY46:CY$112)/'longitudinális lx'!CY46-0.5)</f>
        <v>35.77245603041078</v>
      </c>
      <c r="CZ46" s="15">
        <f>IF(CZ$1+$A46&lt;1950,"",SUM('longitudinális lx'!CZ46:CZ$112)/'longitudinális lx'!CZ46-0.5)</f>
        <v>35.882216398982827</v>
      </c>
      <c r="DA46" s="15">
        <f>IF(DA$1+$A46&lt;1950,"",SUM('longitudinális lx'!DA46:DA$112)/'longitudinális lx'!DA46-0.5)</f>
        <v>35.975195545504143</v>
      </c>
      <c r="DB46" s="15">
        <f>IF(DB$1+$A46&lt;1950,"",SUM('longitudinális lx'!DB46:DB$112)/'longitudinális lx'!DB46-0.5)</f>
        <v>35.817595871332969</v>
      </c>
      <c r="DC46" s="15">
        <f>IF(DC$1+$A46&lt;1950,"",SUM('longitudinális lx'!DC46:DC$112)/'longitudinális lx'!DC46-0.5)</f>
        <v>36.029848229062857</v>
      </c>
      <c r="DD46" s="15">
        <f>IF(DD$1+$A46&lt;1950,"",SUM('longitudinális lx'!DD46:DD$112)/'longitudinális lx'!DD46-0.5)</f>
        <v>36.198826632868581</v>
      </c>
      <c r="DE46" s="15">
        <f>IF(DE$1+$A46&lt;1950,"",SUM('longitudinális lx'!DE46:DE$112)/'longitudinális lx'!DE46-0.5)</f>
        <v>36.183518838038552</v>
      </c>
      <c r="DF46" s="15">
        <f>IF(DF$1+$A46&lt;1950,"",SUM('longitudinális lx'!DF46:DF$112)/'longitudinális lx'!DF46-0.5)</f>
        <v>36.211516667528436</v>
      </c>
      <c r="DG46" s="15">
        <f>IF(DG$1+$A46&lt;1950,"",SUM('longitudinális lx'!DG46:DG$112)/'longitudinális lx'!DG46-0.5)</f>
        <v>36.296892620451416</v>
      </c>
      <c r="DH46" s="15">
        <f>SUM('longitudinális lx'!DH46:DH$112)/'longitudinális lx'!DH46-0.5</f>
        <v>36.317051064602147</v>
      </c>
      <c r="DI46" s="15">
        <f>SUM('longitudinális lx'!DI46:DI$112)/'longitudinális lx'!DI46-0.5</f>
        <v>36.434145151766643</v>
      </c>
      <c r="DJ46" s="15">
        <f>SUM('longitudinális lx'!DJ46:DJ$112)/'longitudinális lx'!DJ46-0.5</f>
        <v>36.453973162911808</v>
      </c>
      <c r="DK46" s="15">
        <f>SUM('longitudinális lx'!DK46:DK$112)/'longitudinális lx'!DK46-0.5</f>
        <v>36.525621932467672</v>
      </c>
      <c r="DL46" s="15">
        <f>SUM('longitudinális lx'!DL46:DL$112)/'longitudinális lx'!DL46-0.5</f>
        <v>36.535674144372891</v>
      </c>
      <c r="DM46" s="15">
        <f>SUM('longitudinális lx'!DM46:DM$112)/'longitudinális lx'!DM46-0.5</f>
        <v>36.566159671927274</v>
      </c>
      <c r="DN46" s="15">
        <f>SUM('longitudinális lx'!DN46:DN$112)/'longitudinális lx'!DN46-0.5</f>
        <v>36.672617883485032</v>
      </c>
      <c r="DO46" s="15">
        <f>SUM('longitudinális lx'!DO46:DO$112)/'longitudinális lx'!DO46-0.5</f>
        <v>36.721041702498091</v>
      </c>
      <c r="DP46" s="15">
        <f>SUM('longitudinális lx'!DP46:DP$112)/'longitudinális lx'!DP46-0.5</f>
        <v>36.764547249307135</v>
      </c>
      <c r="DQ46" s="15">
        <f>SUM('longitudinális lx'!DQ46:DQ$112)/'longitudinális lx'!DQ46-0.5</f>
        <v>36.75440225159516</v>
      </c>
      <c r="DR46" s="15">
        <f>SUM('longitudinális lx'!DR46:DR$112)/'longitudinális lx'!DR46-0.5</f>
        <v>36.858263201814701</v>
      </c>
      <c r="DS46" s="15">
        <f>SUM('longitudinális lx'!DS46:DS$112)/'longitudinális lx'!DS46-0.5</f>
        <v>36.870641323141705</v>
      </c>
      <c r="DT46" s="15">
        <f>SUM('longitudinális lx'!DT46:DT$112)/'longitudinális lx'!DT46-0.5</f>
        <v>36.891808105473402</v>
      </c>
      <c r="DU46" s="15">
        <f>SUM('longitudinális lx'!DU46:DU$112)/'longitudinális lx'!DU46-0.5</f>
        <v>36.912137246095419</v>
      </c>
      <c r="DV46" s="15">
        <f>SUM('longitudinális lx'!DV46:DV$112)/'longitudinális lx'!DV46-0.5</f>
        <v>36.890790119595586</v>
      </c>
      <c r="DW46" s="15">
        <f>SUM('longitudinális lx'!DW46:DW$112)/'longitudinális lx'!DW46-0.5</f>
        <v>36.928835655456815</v>
      </c>
      <c r="DX46" s="15">
        <f>SUM('longitudinális lx'!DX46:DX$112)/'longitudinális lx'!DX46-0.5</f>
        <v>36.932548291323393</v>
      </c>
      <c r="DY46" s="15">
        <f>SUM('longitudinális lx'!DY46:DY$112)/'longitudinális lx'!DY46-0.5</f>
        <v>36.945995215521187</v>
      </c>
      <c r="DZ46" s="15">
        <f>SUM('longitudinális lx'!DZ46:DZ$112)/'longitudinális lx'!DZ46-0.5</f>
        <v>36.958036860058733</v>
      </c>
      <c r="EA46" s="15">
        <f>SUM('longitudinális lx'!EA46:EA$112)/'longitudinális lx'!EA46-0.5</f>
        <v>36.96869332968636</v>
      </c>
      <c r="EB46" s="15">
        <f>SUM('longitudinális lx'!EB46:EB$112)/'longitudinális lx'!EB46-0.5</f>
        <v>36.977970114197866</v>
      </c>
      <c r="EC46" s="15">
        <f>SUM('longitudinális lx'!EC46:EC$112)/'longitudinális lx'!EC46-0.5</f>
        <v>36.985737237596567</v>
      </c>
      <c r="ED46" s="15">
        <f>SUM('longitudinális lx'!ED46:ED$112)/'longitudinális lx'!ED46-0.5</f>
        <v>36.992121834945948</v>
      </c>
      <c r="EE46" s="15">
        <f>SUM('longitudinális lx'!EE46:EE$112)/'longitudinális lx'!EE46-0.5</f>
        <v>36.997147945987443</v>
      </c>
      <c r="EF46" s="15">
        <f>SUM('longitudinális lx'!EF46:EF$112)/'longitudinális lx'!EF46-0.5</f>
        <v>37.000526419937835</v>
      </c>
      <c r="EG46" s="15">
        <f>SUM('longitudinális lx'!EG46:EG$112)/'longitudinális lx'!EG46-0.5</f>
        <v>37.002203950153081</v>
      </c>
      <c r="EH46" s="15">
        <f>SUM('longitudinális lx'!EH46:EH$112)/'longitudinális lx'!EH46-0.5</f>
        <v>37.002203950153095</v>
      </c>
      <c r="EI46" s="15">
        <f>SUM('longitudinális lx'!EI46:EI$112)/'longitudinális lx'!EI46-0.5</f>
        <v>37.00220395015311</v>
      </c>
      <c r="EJ46" s="15">
        <f>SUM('longitudinális lx'!EJ46:EJ$112)/'longitudinális lx'!EJ46-0.5</f>
        <v>37.002203950153103</v>
      </c>
      <c r="EK46" s="15">
        <f>SUM('longitudinális lx'!EK46:EK$112)/'longitudinális lx'!EK46-0.5</f>
        <v>37.002203950153088</v>
      </c>
      <c r="EL46" s="15">
        <f>SUM('longitudinális lx'!EL46:EL$112)/'longitudinális lx'!EL46-0.5</f>
        <v>37.00220395015311</v>
      </c>
      <c r="EM46" s="15">
        <f>SUM('longitudinális lx'!EM46:EM$112)/'longitudinális lx'!EM46-0.5</f>
        <v>37.002203950153103</v>
      </c>
      <c r="EN46" s="15">
        <f>SUM('longitudinális lx'!EN46:EN$112)/'longitudinális lx'!EN46-0.5</f>
        <v>37.002203950153117</v>
      </c>
      <c r="EO46" s="15">
        <f>SUM('longitudinális lx'!EO46:EO$112)/'longitudinális lx'!EO46-0.5</f>
        <v>37.002203950153067</v>
      </c>
      <c r="EP46" s="15">
        <f>SUM('longitudinális lx'!EP46:EP$112)/'longitudinális lx'!EP46-0.5</f>
        <v>37.002203950153103</v>
      </c>
      <c r="EQ46" s="15">
        <f>SUM('longitudinális lx'!EQ46:EQ$112)/'longitudinális lx'!EQ46-0.5</f>
        <v>37.002203950153088</v>
      </c>
      <c r="ER46" s="15">
        <f>SUM('longitudinális lx'!ER46:ER$112)/'longitudinális lx'!ER46-0.5</f>
        <v>37.00220395015311</v>
      </c>
      <c r="ES46" s="15">
        <f>SUM('longitudinális lx'!ES46:ES$112)/'longitudinális lx'!ES46-0.5</f>
        <v>37.002203950153103</v>
      </c>
      <c r="ET46" s="15">
        <f>SUM('longitudinális lx'!ET46:ET$112)/'longitudinális lx'!ET46-0.5</f>
        <v>37.002203950153081</v>
      </c>
      <c r="EU46" s="15">
        <f>SUM('longitudinális lx'!EU46:EU$112)/'longitudinális lx'!EU46-0.5</f>
        <v>37.002203950153081</v>
      </c>
      <c r="EV46" s="15">
        <f>SUM('longitudinális lx'!EV46:EV$112)/'longitudinális lx'!EV46-0.5</f>
        <v>37.002203950153103</v>
      </c>
      <c r="EW46" s="15">
        <f>SUM('longitudinális lx'!EW46:EW$112)/'longitudinális lx'!EW46-0.5</f>
        <v>37.002203950153095</v>
      </c>
      <c r="EX46" s="15">
        <f>SUM('longitudinális lx'!EX46:EX$112)/'longitudinális lx'!EX46-0.5</f>
        <v>37.002203950153095</v>
      </c>
      <c r="EY46" s="15">
        <f>SUM('longitudinális lx'!EY46:EY$112)/'longitudinális lx'!EY46-0.5</f>
        <v>37.002203950153088</v>
      </c>
      <c r="EZ46" s="15">
        <f>SUM('longitudinális lx'!EZ46:EZ$112)/'longitudinális lx'!EZ46-0.5</f>
        <v>37.002203950153103</v>
      </c>
      <c r="FA46" s="15">
        <f>SUM('longitudinális lx'!FA46:FA$112)/'longitudinális lx'!FA46-0.5</f>
        <v>37.002203950153081</v>
      </c>
      <c r="FB46" s="15">
        <f>SUM('longitudinális lx'!FB46:FB$112)/'longitudinális lx'!FB46-0.5</f>
        <v>37.002203950153124</v>
      </c>
      <c r="FC46" s="15">
        <f>SUM('longitudinális lx'!FC46:FC$112)/'longitudinális lx'!FC46-0.5</f>
        <v>37.00220395015311</v>
      </c>
      <c r="FD46" s="15">
        <f>SUM('longitudinális lx'!FD46:FD$112)/'longitudinális lx'!FD46-0.5</f>
        <v>37.002203950153088</v>
      </c>
      <c r="FE46" s="15">
        <f>SUM('longitudinális lx'!FE46:FE$112)/'longitudinális lx'!FE46-0.5</f>
        <v>37.002203950153074</v>
      </c>
      <c r="FF46" s="15">
        <f>SUM('longitudinális lx'!FF46:FF$112)/'longitudinális lx'!FF46-0.5</f>
        <v>37.002203950153103</v>
      </c>
      <c r="FG46" s="15">
        <f>SUM('longitudinális lx'!FG46:FG$112)/'longitudinális lx'!FG46-0.5</f>
        <v>37.002203950153081</v>
      </c>
      <c r="FH46" s="15">
        <f>SUM('longitudinális lx'!FH46:FH$112)/'longitudinális lx'!FH46-0.5</f>
        <v>37.002203950153095</v>
      </c>
      <c r="FI46" s="15">
        <f>SUM('longitudinális lx'!FI46:FI$112)/'longitudinális lx'!FI46-0.5</f>
        <v>37.002203950153103</v>
      </c>
      <c r="FJ46" s="15">
        <f>SUM('longitudinális lx'!FJ46:FJ$112)/'longitudinális lx'!FJ46-0.5</f>
        <v>37.002203950153088</v>
      </c>
      <c r="FK46" s="15">
        <f>SUM('longitudinális lx'!FK46:FK$112)/'longitudinális lx'!FK46-0.5</f>
        <v>37.00220395015311</v>
      </c>
      <c r="FL46" s="15">
        <f>SUM('longitudinális lx'!FL46:FL$112)/'longitudinális lx'!FL46-0.5</f>
        <v>37.00220395015311</v>
      </c>
      <c r="FM46" s="15">
        <f>SUM('longitudinális lx'!FM46:FM$112)/'longitudinális lx'!FM46-0.5</f>
        <v>37.002203950153095</v>
      </c>
      <c r="FN46" s="15">
        <f>SUM('longitudinális lx'!FN46:FN$112)/'longitudinális lx'!FN46-0.5</f>
        <v>37.00220395015311</v>
      </c>
      <c r="FO46" s="15">
        <f>SUM('longitudinális lx'!FO46:FO$112)/'longitudinális lx'!FO46-0.5</f>
        <v>37.002203950153088</v>
      </c>
      <c r="FP46" s="15">
        <f>SUM('longitudinális lx'!FP46:FP$112)/'longitudinális lx'!FP46-0.5</f>
        <v>37.002203950153088</v>
      </c>
      <c r="FQ46" s="15">
        <f>SUM('longitudinális lx'!FQ46:FQ$112)/'longitudinális lx'!FQ46-0.5</f>
        <v>37.002203950153095</v>
      </c>
      <c r="FR46" s="15">
        <f>SUM('longitudinális lx'!FR46:FR$112)/'longitudinális lx'!FR46-0.5</f>
        <v>37.002203950153088</v>
      </c>
      <c r="FS46" s="15">
        <f>SUM('longitudinális lx'!FS46:FS$112)/'longitudinális lx'!FS46-0.5</f>
        <v>37.00220395015311</v>
      </c>
      <c r="FT46" s="15">
        <f>SUM('longitudinális lx'!FT46:FT$112)/'longitudinális lx'!FT46-0.5</f>
        <v>37.002203950153088</v>
      </c>
      <c r="FU46" s="15">
        <f>SUM('longitudinális lx'!FU46:FU$112)/'longitudinális lx'!FU46-0.5</f>
        <v>37.002203950153095</v>
      </c>
      <c r="FV46" s="15">
        <f>SUM('longitudinális lx'!FV46:FV$112)/'longitudinális lx'!FV46-0.5</f>
        <v>37.002203950153088</v>
      </c>
      <c r="FW46" s="15">
        <f>SUM('longitudinális lx'!FW46:FW$112)/'longitudinális lx'!FW46-0.5</f>
        <v>37.002203950153081</v>
      </c>
      <c r="FX46" s="15">
        <f>SUM('longitudinális lx'!FX46:FX$112)/'longitudinális lx'!FX46-0.5</f>
        <v>37.002203950153088</v>
      </c>
      <c r="FY46" s="15">
        <f>SUM('longitudinális lx'!FY46:FY$112)/'longitudinális lx'!FY46-0.5</f>
        <v>37.002203950153095</v>
      </c>
    </row>
    <row r="47" spans="1:181" x14ac:dyDescent="0.25">
      <c r="A47" s="13">
        <v>45</v>
      </c>
      <c r="B47" s="15" t="str">
        <f>IF(B$1+$A47&lt;1950,"",SUM('longitudinális lx'!B47:B$112)/'longitudinális lx'!B47-0.5)</f>
        <v/>
      </c>
      <c r="C47" s="15" t="str">
        <f>IF(C$1+$A47&lt;1950,"",SUM('longitudinális lx'!C47:C$112)/'longitudinális lx'!C47-0.5)</f>
        <v/>
      </c>
      <c r="D47" s="15" t="str">
        <f>IF(D$1+$A47&lt;1950,"",SUM('longitudinális lx'!D47:D$112)/'longitudinális lx'!D47-0.5)</f>
        <v/>
      </c>
      <c r="E47" s="15" t="str">
        <f>IF(E$1+$A47&lt;1950,"",SUM('longitudinális lx'!E47:E$112)/'longitudinális lx'!E47-0.5)</f>
        <v/>
      </c>
      <c r="F47" s="15" t="str">
        <f>IF(F$1+$A47&lt;1950,"",SUM('longitudinális lx'!F47:F$112)/'longitudinális lx'!F47-0.5)</f>
        <v/>
      </c>
      <c r="G47" s="15" t="str">
        <f>IF(G$1+$A47&lt;1950,"",SUM('longitudinális lx'!G47:G$112)/'longitudinális lx'!G47-0.5)</f>
        <v/>
      </c>
      <c r="H47" s="15" t="str">
        <f>IF(H$1+$A47&lt;1950,"",SUM('longitudinális lx'!H47:H$112)/'longitudinális lx'!H47-0.5)</f>
        <v/>
      </c>
      <c r="I47" s="15" t="str">
        <f>IF(I$1+$A47&lt;1950,"",SUM('longitudinális lx'!I47:I$112)/'longitudinális lx'!I47-0.5)</f>
        <v/>
      </c>
      <c r="J47" s="15" t="str">
        <f>IF(J$1+$A47&lt;1950,"",SUM('longitudinális lx'!J47:J$112)/'longitudinális lx'!J47-0.5)</f>
        <v/>
      </c>
      <c r="K47" s="15" t="str">
        <f>IF(K$1+$A47&lt;1950,"",SUM('longitudinális lx'!K47:K$112)/'longitudinális lx'!K47-0.5)</f>
        <v/>
      </c>
      <c r="L47" s="15" t="str">
        <f>IF(L$1+$A47&lt;1950,"",SUM('longitudinális lx'!L47:L$112)/'longitudinális lx'!L47-0.5)</f>
        <v/>
      </c>
      <c r="M47" s="15" t="str">
        <f>IF(M$1+$A47&lt;1950,"",SUM('longitudinális lx'!M47:M$112)/'longitudinális lx'!M47-0.5)</f>
        <v/>
      </c>
      <c r="N47" s="15" t="str">
        <f>IF(N$1+$A47&lt;1950,"",SUM('longitudinális lx'!N47:N$112)/'longitudinális lx'!N47-0.5)</f>
        <v/>
      </c>
      <c r="O47" s="15" t="str">
        <f>IF(O$1+$A47&lt;1950,"",SUM('longitudinális lx'!O47:O$112)/'longitudinális lx'!O47-0.5)</f>
        <v/>
      </c>
      <c r="P47" s="15" t="str">
        <f>IF(P$1+$A47&lt;1950,"",SUM('longitudinális lx'!P47:P$112)/'longitudinális lx'!P47-0.5)</f>
        <v/>
      </c>
      <c r="Q47" s="15" t="str">
        <f>IF(Q$1+$A47&lt;1950,"",SUM('longitudinális lx'!Q47:Q$112)/'longitudinális lx'!Q47-0.5)</f>
        <v/>
      </c>
      <c r="R47" s="15" t="str">
        <f>IF(R$1+$A47&lt;1950,"",SUM('longitudinális lx'!R47:R$112)/'longitudinális lx'!R47-0.5)</f>
        <v/>
      </c>
      <c r="S47" s="15" t="str">
        <f>IF(S$1+$A47&lt;1950,"",SUM('longitudinális lx'!S47:S$112)/'longitudinális lx'!S47-0.5)</f>
        <v/>
      </c>
      <c r="T47" s="15" t="str">
        <f>IF(T$1+$A47&lt;1950,"",SUM('longitudinális lx'!T47:T$112)/'longitudinális lx'!T47-0.5)</f>
        <v/>
      </c>
      <c r="U47" s="15" t="str">
        <f>IF(U$1+$A47&lt;1950,"",SUM('longitudinális lx'!U47:U$112)/'longitudinális lx'!U47-0.5)</f>
        <v/>
      </c>
      <c r="V47" s="15" t="str">
        <f>IF(V$1+$A47&lt;1950,"",SUM('longitudinális lx'!V47:V$112)/'longitudinális lx'!V47-0.5)</f>
        <v/>
      </c>
      <c r="W47" s="15" t="str">
        <f>IF(W$1+$A47&lt;1950,"",SUM('longitudinális lx'!W47:W$112)/'longitudinális lx'!W47-0.5)</f>
        <v/>
      </c>
      <c r="X47" s="15" t="str">
        <f>IF(X$1+$A47&lt;1950,"",SUM('longitudinális lx'!X47:X$112)/'longitudinális lx'!X47-0.5)</f>
        <v/>
      </c>
      <c r="Y47" s="15" t="str">
        <f>IF(Y$1+$A47&lt;1950,"",SUM('longitudinális lx'!Y47:Y$112)/'longitudinális lx'!Y47-0.5)</f>
        <v/>
      </c>
      <c r="Z47" s="15" t="str">
        <f>IF(Z$1+$A47&lt;1950,"",SUM('longitudinális lx'!Z47:Z$112)/'longitudinális lx'!Z47-0.5)</f>
        <v/>
      </c>
      <c r="AA47" s="15" t="str">
        <f>IF(AA$1+$A47&lt;1950,"",SUM('longitudinális lx'!AA47:AA$112)/'longitudinális lx'!AA47-0.5)</f>
        <v/>
      </c>
      <c r="AB47" s="15" t="str">
        <f>IF(AB$1+$A47&lt;1950,"",SUM('longitudinális lx'!AB47:AB$112)/'longitudinális lx'!AB47-0.5)</f>
        <v/>
      </c>
      <c r="AC47" s="15" t="str">
        <f>IF(AC$1+$A47&lt;1950,"",SUM('longitudinális lx'!AC47:AC$112)/'longitudinális lx'!AC47-0.5)</f>
        <v/>
      </c>
      <c r="AD47" s="15" t="str">
        <f>IF(AD$1+$A47&lt;1950,"",SUM('longitudinális lx'!AD47:AD$112)/'longitudinális lx'!AD47-0.5)</f>
        <v/>
      </c>
      <c r="AE47" s="15" t="str">
        <f>IF(AE$1+$A47&lt;1950,"",SUM('longitudinális lx'!AE47:AE$112)/'longitudinális lx'!AE47-0.5)</f>
        <v/>
      </c>
      <c r="AF47" s="15" t="str">
        <f>IF(AF$1+$A47&lt;1950,"",SUM('longitudinális lx'!AF47:AF$112)/'longitudinális lx'!AF47-0.5)</f>
        <v/>
      </c>
      <c r="AG47" s="15" t="str">
        <f>IF(AG$1+$A47&lt;1950,"",SUM('longitudinális lx'!AG47:AG$112)/'longitudinális lx'!AG47-0.5)</f>
        <v/>
      </c>
      <c r="AH47" s="15" t="str">
        <f>IF(AH$1+$A47&lt;1950,"",SUM('longitudinális lx'!AH47:AH$112)/'longitudinális lx'!AH47-0.5)</f>
        <v/>
      </c>
      <c r="AI47" s="15" t="str">
        <f>IF(AI$1+$A47&lt;1950,"",SUM('longitudinális lx'!AI47:AI$112)/'longitudinális lx'!AI47-0.5)</f>
        <v/>
      </c>
      <c r="AJ47" s="15" t="str">
        <f>IF(AJ$1+$A47&lt;1950,"",SUM('longitudinális lx'!AJ47:AJ$112)/'longitudinális lx'!AJ47-0.5)</f>
        <v/>
      </c>
      <c r="AK47" s="15" t="str">
        <f>IF(AK$1+$A47&lt;1950,"",SUM('longitudinális lx'!AK47:AK$112)/'longitudinális lx'!AK47-0.5)</f>
        <v/>
      </c>
      <c r="AL47" s="15" t="str">
        <f>IF(AL$1+$A47&lt;1950,"",SUM('longitudinális lx'!AL47:AL$112)/'longitudinális lx'!AL47-0.5)</f>
        <v/>
      </c>
      <c r="AM47" s="15" t="str">
        <f>IF(AM$1+$A47&lt;1950,"",SUM('longitudinális lx'!AM47:AM$112)/'longitudinális lx'!AM47-0.5)</f>
        <v/>
      </c>
      <c r="AN47" s="15" t="str">
        <f>IF(AN$1+$A47&lt;1950,"",SUM('longitudinális lx'!AN47:AN$112)/'longitudinális lx'!AN47-0.5)</f>
        <v/>
      </c>
      <c r="AO47" s="15" t="str">
        <f>IF(AO$1+$A47&lt;1950,"",SUM('longitudinális lx'!AO47:AO$112)/'longitudinális lx'!AO47-0.5)</f>
        <v/>
      </c>
      <c r="AP47" s="15" t="str">
        <f>IF(AP$1+$A47&lt;1950,"",SUM('longitudinális lx'!AP47:AP$112)/'longitudinális lx'!AP47-0.5)</f>
        <v/>
      </c>
      <c r="AQ47" s="15" t="str">
        <f>IF(AQ$1+$A47&lt;1950,"",SUM('longitudinális lx'!AQ47:AQ$112)/'longitudinális lx'!AQ47-0.5)</f>
        <v/>
      </c>
      <c r="AR47" s="15" t="str">
        <f>IF(AR$1+$A47&lt;1950,"",SUM('longitudinális lx'!AR47:AR$112)/'longitudinális lx'!AR47-0.5)</f>
        <v/>
      </c>
      <c r="AS47" s="15" t="str">
        <f>IF(AS$1+$A47&lt;1950,"",SUM('longitudinális lx'!AS47:AS$112)/'longitudinális lx'!AS47-0.5)</f>
        <v/>
      </c>
      <c r="AT47" s="15" t="str">
        <f>IF(AT$1+$A47&lt;1950,"",SUM('longitudinális lx'!AT47:AT$112)/'longitudinális lx'!AT47-0.5)</f>
        <v/>
      </c>
      <c r="AU47" s="15" t="str">
        <f>IF(AU$1+$A47&lt;1950,"",SUM('longitudinális lx'!AU47:AU$112)/'longitudinális lx'!AU47-0.5)</f>
        <v/>
      </c>
      <c r="AV47" s="15" t="str">
        <f>IF(AV$1+$A47&lt;1950,"",SUM('longitudinális lx'!AV47:AV$112)/'longitudinális lx'!AV47-0.5)</f>
        <v/>
      </c>
      <c r="AW47" s="15" t="str">
        <f>IF(AW$1+$A47&lt;1950,"",SUM('longitudinális lx'!AW47:AW$112)/'longitudinális lx'!AW47-0.5)</f>
        <v/>
      </c>
      <c r="AX47" s="15" t="str">
        <f>IF(AX$1+$A47&lt;1950,"",SUM('longitudinális lx'!AX47:AX$112)/'longitudinális lx'!AX47-0.5)</f>
        <v/>
      </c>
      <c r="AY47" s="15" t="str">
        <f>IF(AY$1+$A47&lt;1950,"",SUM('longitudinális lx'!AY47:AY$112)/'longitudinális lx'!AY47-0.5)</f>
        <v/>
      </c>
      <c r="AZ47" s="15" t="str">
        <f>IF(AZ$1+$A47&lt;1950,"",SUM('longitudinális lx'!AZ47:AZ$112)/'longitudinális lx'!AZ47-0.5)</f>
        <v/>
      </c>
      <c r="BA47" s="15" t="str">
        <f>IF(BA$1+$A47&lt;1950,"",SUM('longitudinális lx'!BA47:BA$112)/'longitudinális lx'!BA47-0.5)</f>
        <v/>
      </c>
      <c r="BB47" s="15" t="str">
        <f>IF(BB$1+$A47&lt;1950,"",SUM('longitudinális lx'!BB47:BB$112)/'longitudinális lx'!BB47-0.5)</f>
        <v/>
      </c>
      <c r="BC47" s="15" t="str">
        <f>IF(BC$1+$A47&lt;1950,"",SUM('longitudinális lx'!BC47:BC$112)/'longitudinális lx'!BC47-0.5)</f>
        <v/>
      </c>
      <c r="BD47" s="15" t="str">
        <f>IF(BD$1+$A47&lt;1950,"",SUM('longitudinális lx'!BD47:BD$112)/'longitudinális lx'!BD47-0.5)</f>
        <v/>
      </c>
      <c r="BE47" s="15" t="str">
        <f>IF(BE$1+$A47&lt;1950,"",SUM('longitudinális lx'!BE47:BE$112)/'longitudinális lx'!BE47-0.5)</f>
        <v/>
      </c>
      <c r="BF47" s="15" t="str">
        <f>IF(BF$1+$A47&lt;1950,"",SUM('longitudinális lx'!BF47:BF$112)/'longitudinális lx'!BF47-0.5)</f>
        <v/>
      </c>
      <c r="BG47" s="15" t="str">
        <f>IF(BG$1+$A47&lt;1950,"",SUM('longitudinális lx'!BG47:BG$112)/'longitudinális lx'!BG47-0.5)</f>
        <v/>
      </c>
      <c r="BH47" s="15" t="str">
        <f>IF(BH$1+$A47&lt;1950,"",SUM('longitudinális lx'!BH47:BH$112)/'longitudinális lx'!BH47-0.5)</f>
        <v/>
      </c>
      <c r="BI47" s="15" t="str">
        <f>IF(BI$1+$A47&lt;1950,"",SUM('longitudinális lx'!BI47:BI$112)/'longitudinális lx'!BI47-0.5)</f>
        <v/>
      </c>
      <c r="BJ47" s="15" t="str">
        <f>IF(BJ$1+$A47&lt;1950,"",SUM('longitudinális lx'!BJ47:BJ$112)/'longitudinális lx'!BJ47-0.5)</f>
        <v/>
      </c>
      <c r="BK47" s="15" t="str">
        <f>IF(BK$1+$A47&lt;1950,"",SUM('longitudinális lx'!BK47:BK$112)/'longitudinális lx'!BK47-0.5)</f>
        <v/>
      </c>
      <c r="BL47" s="15" t="str">
        <f>IF(BL$1+$A47&lt;1950,"",SUM('longitudinális lx'!BL47:BL$112)/'longitudinális lx'!BL47-0.5)</f>
        <v/>
      </c>
      <c r="BM47" s="15" t="str">
        <f>IF(BM$1+$A47&lt;1950,"",SUM('longitudinális lx'!BM47:BM$112)/'longitudinális lx'!BM47-0.5)</f>
        <v/>
      </c>
      <c r="BN47" s="15" t="str">
        <f>IF(BN$1+$A47&lt;1950,"",SUM('longitudinális lx'!BN47:BN$112)/'longitudinális lx'!BN47-0.5)</f>
        <v/>
      </c>
      <c r="BO47" s="15">
        <f>IF(BO$1+$A47&lt;1950,"",SUM('longitudinális lx'!BO47:BO$112)/'longitudinális lx'!BO47-0.5)</f>
        <v>31.349978883656082</v>
      </c>
      <c r="BP47" s="15">
        <f>IF(BP$1+$A47&lt;1950,"",SUM('longitudinális lx'!BP47:BP$112)/'longitudinális lx'!BP47-0.5)</f>
        <v>31.594544172152176</v>
      </c>
      <c r="BQ47" s="15">
        <f>IF(BQ$1+$A47&lt;1950,"",SUM('longitudinális lx'!BQ47:BQ$112)/'longitudinális lx'!BQ47-0.5)</f>
        <v>31.548311822409588</v>
      </c>
      <c r="BR47" s="15">
        <f>IF(BR$1+$A47&lt;1950,"",SUM('longitudinális lx'!BR47:BR$112)/'longitudinális lx'!BR47-0.5)</f>
        <v>31.65318788132128</v>
      </c>
      <c r="BS47" s="15">
        <f>IF(BS$1+$A47&lt;1950,"",SUM('longitudinális lx'!BS47:BS$112)/'longitudinális lx'!BS47-0.5)</f>
        <v>31.742374169808883</v>
      </c>
      <c r="BT47" s="15">
        <f>IF(BT$1+$A47&lt;1950,"",SUM('longitudinális lx'!BT47:BT$112)/'longitudinális lx'!BT47-0.5)</f>
        <v>31.857519279165295</v>
      </c>
      <c r="BU47" s="15">
        <f>IF(BU$1+$A47&lt;1950,"",SUM('longitudinális lx'!BU47:BU$112)/'longitudinális lx'!BU47-0.5)</f>
        <v>31.966453516057676</v>
      </c>
      <c r="BV47" s="15">
        <f>IF(BV$1+$A47&lt;1950,"",SUM('longitudinális lx'!BV47:BV$112)/'longitudinális lx'!BV47-0.5)</f>
        <v>32.092037450991917</v>
      </c>
      <c r="BW47" s="15">
        <f>IF(BW$1+$A47&lt;1950,"",SUM('longitudinális lx'!BW47:BW$112)/'longitudinális lx'!BW47-0.5)</f>
        <v>32.129394662389373</v>
      </c>
      <c r="BX47" s="15">
        <f>IF(BX$1+$A47&lt;1950,"",SUM('longitudinális lx'!BX47:BX$112)/'longitudinális lx'!BX47-0.5)</f>
        <v>32.212195643751706</v>
      </c>
      <c r="BY47" s="15">
        <f>IF(BY$1+$A47&lt;1950,"",SUM('longitudinális lx'!BY47:BY$112)/'longitudinális lx'!BY47-0.5)</f>
        <v>31.710216871094055</v>
      </c>
      <c r="BZ47" s="15">
        <f>IF(BZ$1+$A47&lt;1950,"",SUM('longitudinális lx'!BZ47:BZ$112)/'longitudinális lx'!BZ47-0.5)</f>
        <v>32.974752671867371</v>
      </c>
      <c r="CA47" s="15">
        <f>IF(CA$1+$A47&lt;1950,"",SUM('longitudinális lx'!CA47:CA$112)/'longitudinális lx'!CA47-0.5)</f>
        <v>32.26374642812312</v>
      </c>
      <c r="CB47" s="15">
        <f>IF(CB$1+$A47&lt;1950,"",SUM('longitudinális lx'!CB47:CB$112)/'longitudinális lx'!CB47-0.5)</f>
        <v>32.638644724306928</v>
      </c>
      <c r="CC47" s="15">
        <f>IF(CC$1+$A47&lt;1950,"",SUM('longitudinális lx'!CC47:CC$112)/'longitudinális lx'!CC47-0.5)</f>
        <v>33.552563045238188</v>
      </c>
      <c r="CD47" s="15">
        <f>IF(CD$1+$A47&lt;1950,"",SUM('longitudinális lx'!CD47:CD$112)/'longitudinális lx'!CD47-0.5)</f>
        <v>31.664610227403784</v>
      </c>
      <c r="CE47" s="15">
        <f>IF(CE$1+$A47&lt;1950,"",SUM('longitudinális lx'!CE47:CE$112)/'longitudinális lx'!CE47-0.5)</f>
        <v>32.837547339464955</v>
      </c>
      <c r="CF47" s="15">
        <f>IF(CF$1+$A47&lt;1950,"",SUM('longitudinális lx'!CF47:CF$112)/'longitudinális lx'!CF47-0.5)</f>
        <v>32.460556231788239</v>
      </c>
      <c r="CG47" s="15">
        <f>IF(CG$1+$A47&lt;1950,"",SUM('longitudinális lx'!CG47:CG$112)/'longitudinális lx'!CG47-0.5)</f>
        <v>32.903800646950195</v>
      </c>
      <c r="CH47" s="15">
        <f>IF(CH$1+$A47&lt;1950,"",SUM('longitudinális lx'!CH47:CH$112)/'longitudinális lx'!CH47-0.5)</f>
        <v>32.798876355026188</v>
      </c>
      <c r="CI47" s="15">
        <f>IF(CI$1+$A47&lt;1950,"",SUM('longitudinális lx'!CI47:CI$112)/'longitudinális lx'!CI47-0.5)</f>
        <v>33.100069940714981</v>
      </c>
      <c r="CJ47" s="15">
        <f>IF(CJ$1+$A47&lt;1950,"",SUM('longitudinális lx'!CJ47:CJ$112)/'longitudinális lx'!CJ47-0.5)</f>
        <v>33.031217916481715</v>
      </c>
      <c r="CK47" s="15">
        <f>IF(CK$1+$A47&lt;1950,"",SUM('longitudinális lx'!CK47:CK$112)/'longitudinális lx'!CK47-0.5)</f>
        <v>33.051250181670277</v>
      </c>
      <c r="CL47" s="15">
        <f>IF(CL$1+$A47&lt;1950,"",SUM('longitudinális lx'!CL47:CL$112)/'longitudinális lx'!CL47-0.5)</f>
        <v>33.343576922870426</v>
      </c>
      <c r="CM47" s="15">
        <f>IF(CM$1+$A47&lt;1950,"",SUM('longitudinális lx'!CM47:CM$112)/'longitudinális lx'!CM47-0.5)</f>
        <v>33.429027123442395</v>
      </c>
      <c r="CN47" s="15">
        <f>IF(CN$1+$A47&lt;1950,"",SUM('longitudinális lx'!CN47:CN$112)/'longitudinális lx'!CN47-0.5)</f>
        <v>33.573393498967597</v>
      </c>
      <c r="CO47" s="15">
        <f>IF(CO$1+$A47&lt;1950,"",SUM('longitudinális lx'!CO47:CO$112)/'longitudinális lx'!CO47-0.5)</f>
        <v>33.521008619207727</v>
      </c>
      <c r="CP47" s="15">
        <f>IF(CP$1+$A47&lt;1950,"",SUM('longitudinális lx'!CP47:CP$112)/'longitudinális lx'!CP47-0.5)</f>
        <v>33.814210536048577</v>
      </c>
      <c r="CQ47" s="15">
        <f>IF(CQ$1+$A47&lt;1950,"",SUM('longitudinális lx'!CQ47:CQ$112)/'longitudinális lx'!CQ47-0.5)</f>
        <v>33.89950323577925</v>
      </c>
      <c r="CR47" s="15">
        <f>IF(CR$1+$A47&lt;1950,"",SUM('longitudinális lx'!CR47:CR$112)/'longitudinális lx'!CR47-0.5)</f>
        <v>33.981293885960824</v>
      </c>
      <c r="CS47" s="15">
        <f>IF(CS$1+$A47&lt;1950,"",SUM('longitudinális lx'!CS47:CS$112)/'longitudinális lx'!CS47-0.5)</f>
        <v>34.068388089413865</v>
      </c>
      <c r="CT47" s="15">
        <f>IF(CT$1+$A47&lt;1950,"",SUM('longitudinális lx'!CT47:CT$112)/'longitudinális lx'!CT47-0.5)</f>
        <v>34.372450619337599</v>
      </c>
      <c r="CU47" s="15">
        <f>IF(CU$1+$A47&lt;1950,"",SUM('longitudinális lx'!CU47:CU$112)/'longitudinális lx'!CU47-0.5)</f>
        <v>34.421806655066455</v>
      </c>
      <c r="CV47" s="15">
        <f>IF(CV$1+$A47&lt;1950,"",SUM('longitudinális lx'!CV47:CV$112)/'longitudinális lx'!CV47-0.5)</f>
        <v>34.483258630746256</v>
      </c>
      <c r="CW47" s="15">
        <f>IF(CW$1+$A47&lt;1950,"",SUM('longitudinális lx'!CW47:CW$112)/'longitudinális lx'!CW47-0.5)</f>
        <v>34.568929672747515</v>
      </c>
      <c r="CX47" s="15">
        <f>IF(CX$1+$A47&lt;1950,"",SUM('longitudinális lx'!CX47:CX$112)/'longitudinális lx'!CX47-0.5)</f>
        <v>34.797737583168264</v>
      </c>
      <c r="CY47" s="15">
        <f>IF(CY$1+$A47&lt;1950,"",SUM('longitudinális lx'!CY47:CY$112)/'longitudinális lx'!CY47-0.5)</f>
        <v>34.895632832668468</v>
      </c>
      <c r="CZ47" s="15">
        <f>IF(CZ$1+$A47&lt;1950,"",SUM('longitudinális lx'!CZ47:CZ$112)/'longitudinális lx'!CZ47-0.5)</f>
        <v>35.00933983559424</v>
      </c>
      <c r="DA47" s="15">
        <f>IF(DA$1+$A47&lt;1950,"",SUM('longitudinális lx'!DA47:DA$112)/'longitudinális lx'!DA47-0.5)</f>
        <v>35.09729426483252</v>
      </c>
      <c r="DB47" s="15">
        <f>IF(DB$1+$A47&lt;1950,"",SUM('longitudinális lx'!DB47:DB$112)/'longitudinális lx'!DB47-0.5)</f>
        <v>34.925644085794644</v>
      </c>
      <c r="DC47" s="15">
        <f>IF(DC$1+$A47&lt;1950,"",SUM('longitudinális lx'!DC47:DC$112)/'longitudinális lx'!DC47-0.5)</f>
        <v>35.16287073691155</v>
      </c>
      <c r="DD47" s="15">
        <f>IF(DD$1+$A47&lt;1950,"",SUM('longitudinális lx'!DD47:DD$112)/'longitudinális lx'!DD47-0.5)</f>
        <v>35.325289906237607</v>
      </c>
      <c r="DE47" s="15">
        <f>IF(DE$1+$A47&lt;1950,"",SUM('longitudinális lx'!DE47:DE$112)/'longitudinális lx'!DE47-0.5)</f>
        <v>35.294481731405909</v>
      </c>
      <c r="DF47" s="15">
        <f>IF(DF$1+$A47&lt;1950,"",SUM('longitudinális lx'!DF47:DF$112)/'longitudinális lx'!DF47-0.5)</f>
        <v>35.347378231024024</v>
      </c>
      <c r="DG47" s="15">
        <f>IF(DG$1+$A47&lt;1950,"",SUM('longitudinális lx'!DG47:DG$112)/'longitudinális lx'!DG47-0.5)</f>
        <v>35.436325563638327</v>
      </c>
      <c r="DH47" s="15">
        <f>SUM('longitudinális lx'!DH47:DH$112)/'longitudinális lx'!DH47-0.5</f>
        <v>35.451148849811929</v>
      </c>
      <c r="DI47" s="15">
        <f>SUM('longitudinális lx'!DI47:DI$112)/'longitudinális lx'!DI47-0.5</f>
        <v>35.56759525420722</v>
      </c>
      <c r="DJ47" s="15">
        <f>SUM('longitudinális lx'!DJ47:DJ$112)/'longitudinális lx'!DJ47-0.5</f>
        <v>35.570842693237886</v>
      </c>
      <c r="DK47" s="15">
        <f>SUM('longitudinális lx'!DK47:DK$112)/'longitudinális lx'!DK47-0.5</f>
        <v>35.655057036658903</v>
      </c>
      <c r="DL47" s="15">
        <f>SUM('longitudinális lx'!DL47:DL$112)/'longitudinális lx'!DL47-0.5</f>
        <v>35.666234250015449</v>
      </c>
      <c r="DM47" s="15">
        <f>SUM('longitudinális lx'!DM47:DM$112)/'longitudinális lx'!DM47-0.5</f>
        <v>35.704460711846529</v>
      </c>
      <c r="DN47" s="15">
        <f>SUM('longitudinális lx'!DN47:DN$112)/'longitudinális lx'!DN47-0.5</f>
        <v>35.790198125411351</v>
      </c>
      <c r="DO47" s="15">
        <f>SUM('longitudinális lx'!DO47:DO$112)/'longitudinális lx'!DO47-0.5</f>
        <v>35.828938650289452</v>
      </c>
      <c r="DP47" s="15">
        <f>SUM('longitudinális lx'!DP47:DP$112)/'longitudinális lx'!DP47-0.5</f>
        <v>35.87950648981495</v>
      </c>
      <c r="DQ47" s="15">
        <f>SUM('longitudinális lx'!DQ47:DQ$112)/'longitudinális lx'!DQ47-0.5</f>
        <v>35.870788775677319</v>
      </c>
      <c r="DR47" s="15">
        <f>SUM('longitudinális lx'!DR47:DR$112)/'longitudinális lx'!DR47-0.5</f>
        <v>35.959986564329178</v>
      </c>
      <c r="DS47" s="15">
        <f>SUM('longitudinális lx'!DS47:DS$112)/'longitudinális lx'!DS47-0.5</f>
        <v>35.969473596588465</v>
      </c>
      <c r="DT47" s="15">
        <f>SUM('longitudinális lx'!DT47:DT$112)/'longitudinális lx'!DT47-0.5</f>
        <v>35.981187013656864</v>
      </c>
      <c r="DU47" s="15">
        <f>SUM('longitudinális lx'!DU47:DU$112)/'longitudinális lx'!DU47-0.5</f>
        <v>36.003029790273203</v>
      </c>
      <c r="DV47" s="15">
        <f>SUM('longitudinális lx'!DV47:DV$112)/'longitudinális lx'!DV47-0.5</f>
        <v>35.991872606716193</v>
      </c>
      <c r="DW47" s="15">
        <f>SUM('longitudinális lx'!DW47:DW$112)/'longitudinális lx'!DW47-0.5</f>
        <v>36.012083205164593</v>
      </c>
      <c r="DX47" s="15">
        <f>SUM('longitudinális lx'!DX47:DX$112)/'longitudinális lx'!DX47-0.5</f>
        <v>36.024914930823314</v>
      </c>
      <c r="DY47" s="15">
        <f>SUM('longitudinális lx'!DY47:DY$112)/'longitudinális lx'!DY47-0.5</f>
        <v>36.036395494307172</v>
      </c>
      <c r="DZ47" s="15">
        <f>SUM('longitudinális lx'!DZ47:DZ$112)/'longitudinális lx'!DZ47-0.5</f>
        <v>36.046509321933414</v>
      </c>
      <c r="EA47" s="15">
        <f>SUM('longitudinális lx'!EA47:EA$112)/'longitudinális lx'!EA47-0.5</f>
        <v>36.05527588833526</v>
      </c>
      <c r="EB47" s="15">
        <f>SUM('longitudinális lx'!EB47:EB$112)/'longitudinális lx'!EB47-0.5</f>
        <v>36.062700024959703</v>
      </c>
      <c r="EC47" s="15">
        <f>SUM('longitudinális lx'!EC47:EC$112)/'longitudinális lx'!EC47-0.5</f>
        <v>36.068650798419149</v>
      </c>
      <c r="ED47" s="15">
        <f>SUM('longitudinális lx'!ED47:ED$112)/'longitudinális lx'!ED47-0.5</f>
        <v>36.073254993449218</v>
      </c>
      <c r="EE47" s="15">
        <f>SUM('longitudinális lx'!EE47:EE$112)/'longitudinális lx'!EE47-0.5</f>
        <v>36.076536059674339</v>
      </c>
      <c r="EF47" s="15">
        <f>SUM('longitudinális lx'!EF47:EF$112)/'longitudinális lx'!EF47-0.5</f>
        <v>36.078203594832175</v>
      </c>
      <c r="EG47" s="15">
        <f>SUM('longitudinális lx'!EG47:EG$112)/'longitudinális lx'!EG47-0.5</f>
        <v>36.078203594832154</v>
      </c>
      <c r="EH47" s="15">
        <f>SUM('longitudinális lx'!EH47:EH$112)/'longitudinális lx'!EH47-0.5</f>
        <v>36.078203594832161</v>
      </c>
      <c r="EI47" s="15">
        <f>SUM('longitudinális lx'!EI47:EI$112)/'longitudinális lx'!EI47-0.5</f>
        <v>36.078203594832175</v>
      </c>
      <c r="EJ47" s="15">
        <f>SUM('longitudinális lx'!EJ47:EJ$112)/'longitudinális lx'!EJ47-0.5</f>
        <v>36.078203594832168</v>
      </c>
      <c r="EK47" s="15">
        <f>SUM('longitudinális lx'!EK47:EK$112)/'longitudinális lx'!EK47-0.5</f>
        <v>36.078203594832146</v>
      </c>
      <c r="EL47" s="15">
        <f>SUM('longitudinális lx'!EL47:EL$112)/'longitudinális lx'!EL47-0.5</f>
        <v>36.078203594832182</v>
      </c>
      <c r="EM47" s="15">
        <f>SUM('longitudinális lx'!EM47:EM$112)/'longitudinális lx'!EM47-0.5</f>
        <v>36.078203594832161</v>
      </c>
      <c r="EN47" s="15">
        <f>SUM('longitudinális lx'!EN47:EN$112)/'longitudinális lx'!EN47-0.5</f>
        <v>36.078203594832175</v>
      </c>
      <c r="EO47" s="15">
        <f>SUM('longitudinális lx'!EO47:EO$112)/'longitudinális lx'!EO47-0.5</f>
        <v>36.078203594832132</v>
      </c>
      <c r="EP47" s="15">
        <f>SUM('longitudinális lx'!EP47:EP$112)/'longitudinális lx'!EP47-0.5</f>
        <v>36.078203594832168</v>
      </c>
      <c r="EQ47" s="15">
        <f>SUM('longitudinális lx'!EQ47:EQ$112)/'longitudinális lx'!EQ47-0.5</f>
        <v>36.078203594832146</v>
      </c>
      <c r="ER47" s="15">
        <f>SUM('longitudinális lx'!ER47:ER$112)/'longitudinális lx'!ER47-0.5</f>
        <v>36.078203594832175</v>
      </c>
      <c r="ES47" s="15">
        <f>SUM('longitudinális lx'!ES47:ES$112)/'longitudinális lx'!ES47-0.5</f>
        <v>36.078203594832168</v>
      </c>
      <c r="ET47" s="15">
        <f>SUM('longitudinális lx'!ET47:ET$112)/'longitudinális lx'!ET47-0.5</f>
        <v>36.078203594832154</v>
      </c>
      <c r="EU47" s="15">
        <f>SUM('longitudinális lx'!EU47:EU$112)/'longitudinális lx'!EU47-0.5</f>
        <v>36.078203594832154</v>
      </c>
      <c r="EV47" s="15">
        <f>SUM('longitudinális lx'!EV47:EV$112)/'longitudinális lx'!EV47-0.5</f>
        <v>36.078203594832168</v>
      </c>
      <c r="EW47" s="15">
        <f>SUM('longitudinális lx'!EW47:EW$112)/'longitudinális lx'!EW47-0.5</f>
        <v>36.078203594832168</v>
      </c>
      <c r="EX47" s="15">
        <f>SUM('longitudinális lx'!EX47:EX$112)/'longitudinális lx'!EX47-0.5</f>
        <v>36.078203594832168</v>
      </c>
      <c r="EY47" s="15">
        <f>SUM('longitudinális lx'!EY47:EY$112)/'longitudinális lx'!EY47-0.5</f>
        <v>36.078203594832146</v>
      </c>
      <c r="EZ47" s="15">
        <f>SUM('longitudinális lx'!EZ47:EZ$112)/'longitudinális lx'!EZ47-0.5</f>
        <v>36.078203594832161</v>
      </c>
      <c r="FA47" s="15">
        <f>SUM('longitudinális lx'!FA47:FA$112)/'longitudinális lx'!FA47-0.5</f>
        <v>36.078203594832146</v>
      </c>
      <c r="FB47" s="15">
        <f>SUM('longitudinális lx'!FB47:FB$112)/'longitudinális lx'!FB47-0.5</f>
        <v>36.078203594832196</v>
      </c>
      <c r="FC47" s="15">
        <f>SUM('longitudinális lx'!FC47:FC$112)/'longitudinális lx'!FC47-0.5</f>
        <v>36.078203594832168</v>
      </c>
      <c r="FD47" s="15">
        <f>SUM('longitudinális lx'!FD47:FD$112)/'longitudinális lx'!FD47-0.5</f>
        <v>36.078203594832146</v>
      </c>
      <c r="FE47" s="15">
        <f>SUM('longitudinális lx'!FE47:FE$112)/'longitudinális lx'!FE47-0.5</f>
        <v>36.078203594832146</v>
      </c>
      <c r="FF47" s="15">
        <f>SUM('longitudinális lx'!FF47:FF$112)/'longitudinális lx'!FF47-0.5</f>
        <v>36.078203594832168</v>
      </c>
      <c r="FG47" s="15">
        <f>SUM('longitudinális lx'!FG47:FG$112)/'longitudinális lx'!FG47-0.5</f>
        <v>36.078203594832154</v>
      </c>
      <c r="FH47" s="15">
        <f>SUM('longitudinális lx'!FH47:FH$112)/'longitudinális lx'!FH47-0.5</f>
        <v>36.078203594832168</v>
      </c>
      <c r="FI47" s="15">
        <f>SUM('longitudinális lx'!FI47:FI$112)/'longitudinális lx'!FI47-0.5</f>
        <v>36.078203594832175</v>
      </c>
      <c r="FJ47" s="15">
        <f>SUM('longitudinális lx'!FJ47:FJ$112)/'longitudinális lx'!FJ47-0.5</f>
        <v>36.078203594832154</v>
      </c>
      <c r="FK47" s="15">
        <f>SUM('longitudinális lx'!FK47:FK$112)/'longitudinális lx'!FK47-0.5</f>
        <v>36.078203594832182</v>
      </c>
      <c r="FL47" s="15">
        <f>SUM('longitudinális lx'!FL47:FL$112)/'longitudinális lx'!FL47-0.5</f>
        <v>36.078203594832175</v>
      </c>
      <c r="FM47" s="15">
        <f>SUM('longitudinális lx'!FM47:FM$112)/'longitudinális lx'!FM47-0.5</f>
        <v>36.078203594832161</v>
      </c>
      <c r="FN47" s="15">
        <f>SUM('longitudinális lx'!FN47:FN$112)/'longitudinális lx'!FN47-0.5</f>
        <v>36.078203594832175</v>
      </c>
      <c r="FO47" s="15">
        <f>SUM('longitudinális lx'!FO47:FO$112)/'longitudinális lx'!FO47-0.5</f>
        <v>36.078203594832154</v>
      </c>
      <c r="FP47" s="15">
        <f>SUM('longitudinális lx'!FP47:FP$112)/'longitudinális lx'!FP47-0.5</f>
        <v>36.078203594832154</v>
      </c>
      <c r="FQ47" s="15">
        <f>SUM('longitudinális lx'!FQ47:FQ$112)/'longitudinális lx'!FQ47-0.5</f>
        <v>36.078203594832161</v>
      </c>
      <c r="FR47" s="15">
        <f>SUM('longitudinális lx'!FR47:FR$112)/'longitudinális lx'!FR47-0.5</f>
        <v>36.078203594832161</v>
      </c>
      <c r="FS47" s="15">
        <f>SUM('longitudinális lx'!FS47:FS$112)/'longitudinális lx'!FS47-0.5</f>
        <v>36.078203594832182</v>
      </c>
      <c r="FT47" s="15">
        <f>SUM('longitudinális lx'!FT47:FT$112)/'longitudinális lx'!FT47-0.5</f>
        <v>36.078203594832161</v>
      </c>
      <c r="FU47" s="15">
        <f>SUM('longitudinális lx'!FU47:FU$112)/'longitudinális lx'!FU47-0.5</f>
        <v>36.078203594832154</v>
      </c>
      <c r="FV47" s="15">
        <f>SUM('longitudinális lx'!FV47:FV$112)/'longitudinális lx'!FV47-0.5</f>
        <v>36.078203594832154</v>
      </c>
      <c r="FW47" s="15">
        <f>SUM('longitudinális lx'!FW47:FW$112)/'longitudinális lx'!FW47-0.5</f>
        <v>36.078203594832154</v>
      </c>
      <c r="FX47" s="15">
        <f>SUM('longitudinális lx'!FX47:FX$112)/'longitudinális lx'!FX47-0.5</f>
        <v>36.078203594832146</v>
      </c>
      <c r="FY47" s="15">
        <f>SUM('longitudinális lx'!FY47:FY$112)/'longitudinális lx'!FY47-0.5</f>
        <v>36.078203594832154</v>
      </c>
    </row>
    <row r="48" spans="1:181" x14ac:dyDescent="0.25">
      <c r="A48" s="13">
        <v>46</v>
      </c>
      <c r="B48" s="15" t="str">
        <f>IF(B$1+$A48&lt;1950,"",SUM('longitudinális lx'!B48:B$112)/'longitudinális lx'!B48-0.5)</f>
        <v/>
      </c>
      <c r="C48" s="15" t="str">
        <f>IF(C$1+$A48&lt;1950,"",SUM('longitudinális lx'!C48:C$112)/'longitudinális lx'!C48-0.5)</f>
        <v/>
      </c>
      <c r="D48" s="15" t="str">
        <f>IF(D$1+$A48&lt;1950,"",SUM('longitudinális lx'!D48:D$112)/'longitudinális lx'!D48-0.5)</f>
        <v/>
      </c>
      <c r="E48" s="15" t="str">
        <f>IF(E$1+$A48&lt;1950,"",SUM('longitudinális lx'!E48:E$112)/'longitudinális lx'!E48-0.5)</f>
        <v/>
      </c>
      <c r="F48" s="15" t="str">
        <f>IF(F$1+$A48&lt;1950,"",SUM('longitudinális lx'!F48:F$112)/'longitudinális lx'!F48-0.5)</f>
        <v/>
      </c>
      <c r="G48" s="15" t="str">
        <f>IF(G$1+$A48&lt;1950,"",SUM('longitudinális lx'!G48:G$112)/'longitudinális lx'!G48-0.5)</f>
        <v/>
      </c>
      <c r="H48" s="15" t="str">
        <f>IF(H$1+$A48&lt;1950,"",SUM('longitudinális lx'!H48:H$112)/'longitudinális lx'!H48-0.5)</f>
        <v/>
      </c>
      <c r="I48" s="15" t="str">
        <f>IF(I$1+$A48&lt;1950,"",SUM('longitudinális lx'!I48:I$112)/'longitudinális lx'!I48-0.5)</f>
        <v/>
      </c>
      <c r="J48" s="15" t="str">
        <f>IF(J$1+$A48&lt;1950,"",SUM('longitudinális lx'!J48:J$112)/'longitudinális lx'!J48-0.5)</f>
        <v/>
      </c>
      <c r="K48" s="15" t="str">
        <f>IF(K$1+$A48&lt;1950,"",SUM('longitudinális lx'!K48:K$112)/'longitudinális lx'!K48-0.5)</f>
        <v/>
      </c>
      <c r="L48" s="15" t="str">
        <f>IF(L$1+$A48&lt;1950,"",SUM('longitudinális lx'!L48:L$112)/'longitudinális lx'!L48-0.5)</f>
        <v/>
      </c>
      <c r="M48" s="15" t="str">
        <f>IF(M$1+$A48&lt;1950,"",SUM('longitudinális lx'!M48:M$112)/'longitudinális lx'!M48-0.5)</f>
        <v/>
      </c>
      <c r="N48" s="15" t="str">
        <f>IF(N$1+$A48&lt;1950,"",SUM('longitudinális lx'!N48:N$112)/'longitudinális lx'!N48-0.5)</f>
        <v/>
      </c>
      <c r="O48" s="15" t="str">
        <f>IF(O$1+$A48&lt;1950,"",SUM('longitudinális lx'!O48:O$112)/'longitudinális lx'!O48-0.5)</f>
        <v/>
      </c>
      <c r="P48" s="15" t="str">
        <f>IF(P$1+$A48&lt;1950,"",SUM('longitudinális lx'!P48:P$112)/'longitudinális lx'!P48-0.5)</f>
        <v/>
      </c>
      <c r="Q48" s="15" t="str">
        <f>IF(Q$1+$A48&lt;1950,"",SUM('longitudinális lx'!Q48:Q$112)/'longitudinális lx'!Q48-0.5)</f>
        <v/>
      </c>
      <c r="R48" s="15" t="str">
        <f>IF(R$1+$A48&lt;1950,"",SUM('longitudinális lx'!R48:R$112)/'longitudinális lx'!R48-0.5)</f>
        <v/>
      </c>
      <c r="S48" s="15" t="str">
        <f>IF(S$1+$A48&lt;1950,"",SUM('longitudinális lx'!S48:S$112)/'longitudinális lx'!S48-0.5)</f>
        <v/>
      </c>
      <c r="T48" s="15" t="str">
        <f>IF(T$1+$A48&lt;1950,"",SUM('longitudinális lx'!T48:T$112)/'longitudinális lx'!T48-0.5)</f>
        <v/>
      </c>
      <c r="U48" s="15" t="str">
        <f>IF(U$1+$A48&lt;1950,"",SUM('longitudinális lx'!U48:U$112)/'longitudinális lx'!U48-0.5)</f>
        <v/>
      </c>
      <c r="V48" s="15" t="str">
        <f>IF(V$1+$A48&lt;1950,"",SUM('longitudinális lx'!V48:V$112)/'longitudinális lx'!V48-0.5)</f>
        <v/>
      </c>
      <c r="W48" s="15" t="str">
        <f>IF(W$1+$A48&lt;1950,"",SUM('longitudinális lx'!W48:W$112)/'longitudinális lx'!W48-0.5)</f>
        <v/>
      </c>
      <c r="X48" s="15" t="str">
        <f>IF(X$1+$A48&lt;1950,"",SUM('longitudinális lx'!X48:X$112)/'longitudinális lx'!X48-0.5)</f>
        <v/>
      </c>
      <c r="Y48" s="15" t="str">
        <f>IF(Y$1+$A48&lt;1950,"",SUM('longitudinális lx'!Y48:Y$112)/'longitudinális lx'!Y48-0.5)</f>
        <v/>
      </c>
      <c r="Z48" s="15" t="str">
        <f>IF(Z$1+$A48&lt;1950,"",SUM('longitudinális lx'!Z48:Z$112)/'longitudinális lx'!Z48-0.5)</f>
        <v/>
      </c>
      <c r="AA48" s="15" t="str">
        <f>IF(AA$1+$A48&lt;1950,"",SUM('longitudinális lx'!AA48:AA$112)/'longitudinális lx'!AA48-0.5)</f>
        <v/>
      </c>
      <c r="AB48" s="15" t="str">
        <f>IF(AB$1+$A48&lt;1950,"",SUM('longitudinális lx'!AB48:AB$112)/'longitudinális lx'!AB48-0.5)</f>
        <v/>
      </c>
      <c r="AC48" s="15" t="str">
        <f>IF(AC$1+$A48&lt;1950,"",SUM('longitudinális lx'!AC48:AC$112)/'longitudinális lx'!AC48-0.5)</f>
        <v/>
      </c>
      <c r="AD48" s="15" t="str">
        <f>IF(AD$1+$A48&lt;1950,"",SUM('longitudinális lx'!AD48:AD$112)/'longitudinális lx'!AD48-0.5)</f>
        <v/>
      </c>
      <c r="AE48" s="15" t="str">
        <f>IF(AE$1+$A48&lt;1950,"",SUM('longitudinális lx'!AE48:AE$112)/'longitudinális lx'!AE48-0.5)</f>
        <v/>
      </c>
      <c r="AF48" s="15" t="str">
        <f>IF(AF$1+$A48&lt;1950,"",SUM('longitudinális lx'!AF48:AF$112)/'longitudinális lx'!AF48-0.5)</f>
        <v/>
      </c>
      <c r="AG48" s="15" t="str">
        <f>IF(AG$1+$A48&lt;1950,"",SUM('longitudinális lx'!AG48:AG$112)/'longitudinális lx'!AG48-0.5)</f>
        <v/>
      </c>
      <c r="AH48" s="15" t="str">
        <f>IF(AH$1+$A48&lt;1950,"",SUM('longitudinális lx'!AH48:AH$112)/'longitudinális lx'!AH48-0.5)</f>
        <v/>
      </c>
      <c r="AI48" s="15" t="str">
        <f>IF(AI$1+$A48&lt;1950,"",SUM('longitudinális lx'!AI48:AI$112)/'longitudinális lx'!AI48-0.5)</f>
        <v/>
      </c>
      <c r="AJ48" s="15" t="str">
        <f>IF(AJ$1+$A48&lt;1950,"",SUM('longitudinális lx'!AJ48:AJ$112)/'longitudinális lx'!AJ48-0.5)</f>
        <v/>
      </c>
      <c r="AK48" s="15" t="str">
        <f>IF(AK$1+$A48&lt;1950,"",SUM('longitudinális lx'!AK48:AK$112)/'longitudinális lx'!AK48-0.5)</f>
        <v/>
      </c>
      <c r="AL48" s="15" t="str">
        <f>IF(AL$1+$A48&lt;1950,"",SUM('longitudinális lx'!AL48:AL$112)/'longitudinális lx'!AL48-0.5)</f>
        <v/>
      </c>
      <c r="AM48" s="15" t="str">
        <f>IF(AM$1+$A48&lt;1950,"",SUM('longitudinális lx'!AM48:AM$112)/'longitudinális lx'!AM48-0.5)</f>
        <v/>
      </c>
      <c r="AN48" s="15" t="str">
        <f>IF(AN$1+$A48&lt;1950,"",SUM('longitudinális lx'!AN48:AN$112)/'longitudinális lx'!AN48-0.5)</f>
        <v/>
      </c>
      <c r="AO48" s="15" t="str">
        <f>IF(AO$1+$A48&lt;1950,"",SUM('longitudinális lx'!AO48:AO$112)/'longitudinális lx'!AO48-0.5)</f>
        <v/>
      </c>
      <c r="AP48" s="15" t="str">
        <f>IF(AP$1+$A48&lt;1950,"",SUM('longitudinális lx'!AP48:AP$112)/'longitudinális lx'!AP48-0.5)</f>
        <v/>
      </c>
      <c r="AQ48" s="15" t="str">
        <f>IF(AQ$1+$A48&lt;1950,"",SUM('longitudinális lx'!AQ48:AQ$112)/'longitudinális lx'!AQ48-0.5)</f>
        <v/>
      </c>
      <c r="AR48" s="15" t="str">
        <f>IF(AR$1+$A48&lt;1950,"",SUM('longitudinális lx'!AR48:AR$112)/'longitudinális lx'!AR48-0.5)</f>
        <v/>
      </c>
      <c r="AS48" s="15" t="str">
        <f>IF(AS$1+$A48&lt;1950,"",SUM('longitudinális lx'!AS48:AS$112)/'longitudinális lx'!AS48-0.5)</f>
        <v/>
      </c>
      <c r="AT48" s="15" t="str">
        <f>IF(AT$1+$A48&lt;1950,"",SUM('longitudinális lx'!AT48:AT$112)/'longitudinális lx'!AT48-0.5)</f>
        <v/>
      </c>
      <c r="AU48" s="15" t="str">
        <f>IF(AU$1+$A48&lt;1950,"",SUM('longitudinális lx'!AU48:AU$112)/'longitudinális lx'!AU48-0.5)</f>
        <v/>
      </c>
      <c r="AV48" s="15" t="str">
        <f>IF(AV$1+$A48&lt;1950,"",SUM('longitudinális lx'!AV48:AV$112)/'longitudinális lx'!AV48-0.5)</f>
        <v/>
      </c>
      <c r="AW48" s="15" t="str">
        <f>IF(AW$1+$A48&lt;1950,"",SUM('longitudinális lx'!AW48:AW$112)/'longitudinális lx'!AW48-0.5)</f>
        <v/>
      </c>
      <c r="AX48" s="15" t="str">
        <f>IF(AX$1+$A48&lt;1950,"",SUM('longitudinális lx'!AX48:AX$112)/'longitudinális lx'!AX48-0.5)</f>
        <v/>
      </c>
      <c r="AY48" s="15" t="str">
        <f>IF(AY$1+$A48&lt;1950,"",SUM('longitudinális lx'!AY48:AY$112)/'longitudinális lx'!AY48-0.5)</f>
        <v/>
      </c>
      <c r="AZ48" s="15" t="str">
        <f>IF(AZ$1+$A48&lt;1950,"",SUM('longitudinális lx'!AZ48:AZ$112)/'longitudinális lx'!AZ48-0.5)</f>
        <v/>
      </c>
      <c r="BA48" s="15" t="str">
        <f>IF(BA$1+$A48&lt;1950,"",SUM('longitudinális lx'!BA48:BA$112)/'longitudinális lx'!BA48-0.5)</f>
        <v/>
      </c>
      <c r="BB48" s="15" t="str">
        <f>IF(BB$1+$A48&lt;1950,"",SUM('longitudinális lx'!BB48:BB$112)/'longitudinális lx'!BB48-0.5)</f>
        <v/>
      </c>
      <c r="BC48" s="15" t="str">
        <f>IF(BC$1+$A48&lt;1950,"",SUM('longitudinális lx'!BC48:BC$112)/'longitudinális lx'!BC48-0.5)</f>
        <v/>
      </c>
      <c r="BD48" s="15" t="str">
        <f>IF(BD$1+$A48&lt;1950,"",SUM('longitudinális lx'!BD48:BD$112)/'longitudinális lx'!BD48-0.5)</f>
        <v/>
      </c>
      <c r="BE48" s="15" t="str">
        <f>IF(BE$1+$A48&lt;1950,"",SUM('longitudinális lx'!BE48:BE$112)/'longitudinális lx'!BE48-0.5)</f>
        <v/>
      </c>
      <c r="BF48" s="15" t="str">
        <f>IF(BF$1+$A48&lt;1950,"",SUM('longitudinális lx'!BF48:BF$112)/'longitudinális lx'!BF48-0.5)</f>
        <v/>
      </c>
      <c r="BG48" s="15" t="str">
        <f>IF(BG$1+$A48&lt;1950,"",SUM('longitudinális lx'!BG48:BG$112)/'longitudinális lx'!BG48-0.5)</f>
        <v/>
      </c>
      <c r="BH48" s="15" t="str">
        <f>IF(BH$1+$A48&lt;1950,"",SUM('longitudinális lx'!BH48:BH$112)/'longitudinális lx'!BH48-0.5)</f>
        <v/>
      </c>
      <c r="BI48" s="15" t="str">
        <f>IF(BI$1+$A48&lt;1950,"",SUM('longitudinális lx'!BI48:BI$112)/'longitudinális lx'!BI48-0.5)</f>
        <v/>
      </c>
      <c r="BJ48" s="15" t="str">
        <f>IF(BJ$1+$A48&lt;1950,"",SUM('longitudinális lx'!BJ48:BJ$112)/'longitudinális lx'!BJ48-0.5)</f>
        <v/>
      </c>
      <c r="BK48" s="15" t="str">
        <f>IF(BK$1+$A48&lt;1950,"",SUM('longitudinális lx'!BK48:BK$112)/'longitudinális lx'!BK48-0.5)</f>
        <v/>
      </c>
      <c r="BL48" s="15" t="str">
        <f>IF(BL$1+$A48&lt;1950,"",SUM('longitudinális lx'!BL48:BL$112)/'longitudinális lx'!BL48-0.5)</f>
        <v/>
      </c>
      <c r="BM48" s="15" t="str">
        <f>IF(BM$1+$A48&lt;1950,"",SUM('longitudinális lx'!BM48:BM$112)/'longitudinális lx'!BM48-0.5)</f>
        <v/>
      </c>
      <c r="BN48" s="15">
        <f>IF(BN$1+$A48&lt;1950,"",SUM('longitudinális lx'!BN48:BN$112)/'longitudinális lx'!BN48-0.5)</f>
        <v>30.333294022324424</v>
      </c>
      <c r="BO48" s="15">
        <f>IF(BO$1+$A48&lt;1950,"",SUM('longitudinális lx'!BO48:BO$112)/'longitudinális lx'!BO48-0.5)</f>
        <v>30.510302145749609</v>
      </c>
      <c r="BP48" s="15">
        <f>IF(BP$1+$A48&lt;1950,"",SUM('longitudinális lx'!BP48:BP$112)/'longitudinális lx'!BP48-0.5)</f>
        <v>30.72067570198821</v>
      </c>
      <c r="BQ48" s="15">
        <f>IF(BQ$1+$A48&lt;1950,"",SUM('longitudinális lx'!BQ48:BQ$112)/'longitudinális lx'!BQ48-0.5)</f>
        <v>30.693047563102386</v>
      </c>
      <c r="BR48" s="15">
        <f>IF(BR$1+$A48&lt;1950,"",SUM('longitudinális lx'!BR48:BR$112)/'longitudinális lx'!BR48-0.5)</f>
        <v>30.788353568738227</v>
      </c>
      <c r="BS48" s="15">
        <f>IF(BS$1+$A48&lt;1950,"",SUM('longitudinális lx'!BS48:BS$112)/'longitudinális lx'!BS48-0.5)</f>
        <v>30.858715002468038</v>
      </c>
      <c r="BT48" s="15">
        <f>IF(BT$1+$A48&lt;1950,"",SUM('longitudinális lx'!BT48:BT$112)/'longitudinális lx'!BT48-0.5)</f>
        <v>30.973972979188293</v>
      </c>
      <c r="BU48" s="15">
        <f>IF(BU$1+$A48&lt;1950,"",SUM('longitudinális lx'!BU48:BU$112)/'longitudinális lx'!BU48-0.5)</f>
        <v>31.077923586317379</v>
      </c>
      <c r="BV48" s="15">
        <f>IF(BV$1+$A48&lt;1950,"",SUM('longitudinális lx'!BV48:BV$112)/'longitudinális lx'!BV48-0.5)</f>
        <v>31.201089197832463</v>
      </c>
      <c r="BW48" s="15">
        <f>IF(BW$1+$A48&lt;1950,"",SUM('longitudinális lx'!BW48:BW$112)/'longitudinális lx'!BW48-0.5)</f>
        <v>31.24462766079807</v>
      </c>
      <c r="BX48" s="15">
        <f>IF(BX$1+$A48&lt;1950,"",SUM('longitudinális lx'!BX48:BX$112)/'longitudinális lx'!BX48-0.5)</f>
        <v>31.322620135622312</v>
      </c>
      <c r="BY48" s="15">
        <f>IF(BY$1+$A48&lt;1950,"",SUM('longitudinális lx'!BY48:BY$112)/'longitudinális lx'!BY48-0.5)</f>
        <v>30.819836298137542</v>
      </c>
      <c r="BZ48" s="15">
        <f>IF(BZ$1+$A48&lt;1950,"",SUM('longitudinális lx'!BZ48:BZ$112)/'longitudinális lx'!BZ48-0.5)</f>
        <v>32.062345380942105</v>
      </c>
      <c r="CA48" s="15">
        <f>IF(CA$1+$A48&lt;1950,"",SUM('longitudinális lx'!CA48:CA$112)/'longitudinális lx'!CA48-0.5)</f>
        <v>31.372751237354876</v>
      </c>
      <c r="CB48" s="15">
        <f>IF(CB$1+$A48&lt;1950,"",SUM('longitudinális lx'!CB48:CB$112)/'longitudinális lx'!CB48-0.5)</f>
        <v>31.751201417253156</v>
      </c>
      <c r="CC48" s="15">
        <f>IF(CC$1+$A48&lt;1950,"",SUM('longitudinális lx'!CC48:CC$112)/'longitudinális lx'!CC48-0.5)</f>
        <v>32.639720510179956</v>
      </c>
      <c r="CD48" s="15">
        <f>IF(CD$1+$A48&lt;1950,"",SUM('longitudinális lx'!CD48:CD$112)/'longitudinális lx'!CD48-0.5)</f>
        <v>30.767480237384774</v>
      </c>
      <c r="CE48" s="15">
        <f>IF(CE$1+$A48&lt;1950,"",SUM('longitudinális lx'!CE48:CE$112)/'longitudinális lx'!CE48-0.5)</f>
        <v>31.926070511962614</v>
      </c>
      <c r="CF48" s="15">
        <f>IF(CF$1+$A48&lt;1950,"",SUM('longitudinális lx'!CF48:CF$112)/'longitudinális lx'!CF48-0.5)</f>
        <v>31.558334150948632</v>
      </c>
      <c r="CG48" s="15">
        <f>IF(CG$1+$A48&lt;1950,"",SUM('longitudinális lx'!CG48:CG$112)/'longitudinális lx'!CG48-0.5)</f>
        <v>31.997067229900026</v>
      </c>
      <c r="CH48" s="15">
        <f>IF(CH$1+$A48&lt;1950,"",SUM('longitudinális lx'!CH48:CH$112)/'longitudinális lx'!CH48-0.5)</f>
        <v>31.88047515241027</v>
      </c>
      <c r="CI48" s="15">
        <f>IF(CI$1+$A48&lt;1950,"",SUM('longitudinális lx'!CI48:CI$112)/'longitudinális lx'!CI48-0.5)</f>
        <v>32.195868836405651</v>
      </c>
      <c r="CJ48" s="15">
        <f>IF(CJ$1+$A48&lt;1950,"",SUM('longitudinális lx'!CJ48:CJ$112)/'longitudinális lx'!CJ48-0.5)</f>
        <v>32.132378289178192</v>
      </c>
      <c r="CK48" s="15">
        <f>IF(CK$1+$A48&lt;1950,"",SUM('longitudinális lx'!CK48:CK$112)/'longitudinális lx'!CK48-0.5)</f>
        <v>32.147233046827964</v>
      </c>
      <c r="CL48" s="15">
        <f>IF(CL$1+$A48&lt;1950,"",SUM('longitudinális lx'!CL48:CL$112)/'longitudinális lx'!CL48-0.5)</f>
        <v>32.448683222349722</v>
      </c>
      <c r="CM48" s="15">
        <f>IF(CM$1+$A48&lt;1950,"",SUM('longitudinális lx'!CM48:CM$112)/'longitudinális lx'!CM48-0.5)</f>
        <v>32.53308132963074</v>
      </c>
      <c r="CN48" s="15">
        <f>IF(CN$1+$A48&lt;1950,"",SUM('longitudinális lx'!CN48:CN$112)/'longitudinális lx'!CN48-0.5)</f>
        <v>32.689556948286594</v>
      </c>
      <c r="CO48" s="15">
        <f>IF(CO$1+$A48&lt;1950,"",SUM('longitudinális lx'!CO48:CO$112)/'longitudinális lx'!CO48-0.5)</f>
        <v>32.63599050626447</v>
      </c>
      <c r="CP48" s="15">
        <f>IF(CP$1+$A48&lt;1950,"",SUM('longitudinális lx'!CP48:CP$112)/'longitudinális lx'!CP48-0.5)</f>
        <v>32.916800112393631</v>
      </c>
      <c r="CQ48" s="15">
        <f>IF(CQ$1+$A48&lt;1950,"",SUM('longitudinális lx'!CQ48:CQ$112)/'longitudinális lx'!CQ48-0.5)</f>
        <v>33.029934681691024</v>
      </c>
      <c r="CR48" s="15">
        <f>IF(CR$1+$A48&lt;1950,"",SUM('longitudinális lx'!CR48:CR$112)/'longitudinális lx'!CR48-0.5)</f>
        <v>33.082040005978747</v>
      </c>
      <c r="CS48" s="15">
        <f>IF(CS$1+$A48&lt;1950,"",SUM('longitudinális lx'!CS48:CS$112)/'longitudinális lx'!CS48-0.5)</f>
        <v>33.194743377077906</v>
      </c>
      <c r="CT48" s="15">
        <f>IF(CT$1+$A48&lt;1950,"",SUM('longitudinális lx'!CT48:CT$112)/'longitudinális lx'!CT48-0.5)</f>
        <v>33.489033002536303</v>
      </c>
      <c r="CU48" s="15">
        <f>IF(CU$1+$A48&lt;1950,"",SUM('longitudinális lx'!CU48:CU$112)/'longitudinális lx'!CU48-0.5)</f>
        <v>33.535826674425763</v>
      </c>
      <c r="CV48" s="15">
        <f>IF(CV$1+$A48&lt;1950,"",SUM('longitudinális lx'!CV48:CV$112)/'longitudinális lx'!CV48-0.5)</f>
        <v>33.604671260433406</v>
      </c>
      <c r="CW48" s="15">
        <f>IF(CW$1+$A48&lt;1950,"",SUM('longitudinális lx'!CW48:CW$112)/'longitudinális lx'!CW48-0.5)</f>
        <v>33.698198864455151</v>
      </c>
      <c r="CX48" s="15">
        <f>IF(CX$1+$A48&lt;1950,"",SUM('longitudinális lx'!CX48:CX$112)/'longitudinális lx'!CX48-0.5)</f>
        <v>33.937208276688843</v>
      </c>
      <c r="CY48" s="15">
        <f>IF(CY$1+$A48&lt;1950,"",SUM('longitudinális lx'!CY48:CY$112)/'longitudinális lx'!CY48-0.5)</f>
        <v>34.011938063943951</v>
      </c>
      <c r="CZ48" s="15">
        <f>IF(CZ$1+$A48&lt;1950,"",SUM('longitudinális lx'!CZ48:CZ$112)/'longitudinális lx'!CZ48-0.5)</f>
        <v>34.120471549267407</v>
      </c>
      <c r="DA48" s="15">
        <f>IF(DA$1+$A48&lt;1950,"",SUM('longitudinális lx'!DA48:DA$112)/'longitudinális lx'!DA48-0.5)</f>
        <v>34.215326374505828</v>
      </c>
      <c r="DB48" s="15">
        <f>IF(DB$1+$A48&lt;1950,"",SUM('longitudinális lx'!DB48:DB$112)/'longitudinális lx'!DB48-0.5)</f>
        <v>34.070494457571883</v>
      </c>
      <c r="DC48" s="15">
        <f>IF(DC$1+$A48&lt;1950,"",SUM('longitudinális lx'!DC48:DC$112)/'longitudinális lx'!DC48-0.5)</f>
        <v>34.303127340092125</v>
      </c>
      <c r="DD48" s="15">
        <f>IF(DD$1+$A48&lt;1950,"",SUM('longitudinális lx'!DD48:DD$112)/'longitudinális lx'!DD48-0.5)</f>
        <v>34.462693290870739</v>
      </c>
      <c r="DE48" s="15">
        <f>IF(DE$1+$A48&lt;1950,"",SUM('longitudinális lx'!DE48:DE$112)/'longitudinális lx'!DE48-0.5)</f>
        <v>34.444744131169948</v>
      </c>
      <c r="DF48" s="15">
        <f>IF(DF$1+$A48&lt;1950,"",SUM('longitudinális lx'!DF48:DF$112)/'longitudinális lx'!DF48-0.5)</f>
        <v>34.489786662741373</v>
      </c>
      <c r="DG48" s="15">
        <f>IF(DG$1+$A48&lt;1950,"",SUM('longitudinális lx'!DG48:DG$112)/'longitudinális lx'!DG48-0.5)</f>
        <v>34.582972388221087</v>
      </c>
      <c r="DH48" s="15">
        <f>SUM('longitudinális lx'!DH48:DH$112)/'longitudinális lx'!DH48-0.5</f>
        <v>34.589401090106954</v>
      </c>
      <c r="DI48" s="15">
        <f>SUM('longitudinális lx'!DI48:DI$112)/'longitudinális lx'!DI48-0.5</f>
        <v>34.68758491878026</v>
      </c>
      <c r="DJ48" s="15">
        <f>SUM('longitudinális lx'!DJ48:DJ$112)/'longitudinális lx'!DJ48-0.5</f>
        <v>34.686959660116273</v>
      </c>
      <c r="DK48" s="15">
        <f>SUM('longitudinális lx'!DK48:DK$112)/'longitudinális lx'!DK48-0.5</f>
        <v>34.784551340076973</v>
      </c>
      <c r="DL48" s="15">
        <f>SUM('longitudinális lx'!DL48:DL$112)/'longitudinális lx'!DL48-0.5</f>
        <v>34.803565118325743</v>
      </c>
      <c r="DM48" s="15">
        <f>SUM('longitudinális lx'!DM48:DM$112)/'longitudinális lx'!DM48-0.5</f>
        <v>34.844069787507202</v>
      </c>
      <c r="DN48" s="15">
        <f>SUM('longitudinális lx'!DN48:DN$112)/'longitudinális lx'!DN48-0.5</f>
        <v>34.914147642158902</v>
      </c>
      <c r="DO48" s="15">
        <f>SUM('longitudinális lx'!DO48:DO$112)/'longitudinális lx'!DO48-0.5</f>
        <v>34.947688406451043</v>
      </c>
      <c r="DP48" s="15">
        <f>SUM('longitudinális lx'!DP48:DP$112)/'longitudinális lx'!DP48-0.5</f>
        <v>34.986320313959979</v>
      </c>
      <c r="DQ48" s="15">
        <f>SUM('longitudinális lx'!DQ48:DQ$112)/'longitudinális lx'!DQ48-0.5</f>
        <v>34.975797135197489</v>
      </c>
      <c r="DR48" s="15">
        <f>SUM('longitudinális lx'!DR48:DR$112)/'longitudinális lx'!DR48-0.5</f>
        <v>35.066329890702377</v>
      </c>
      <c r="DS48" s="15">
        <f>SUM('longitudinális lx'!DS48:DS$112)/'longitudinális lx'!DS48-0.5</f>
        <v>35.083697264808492</v>
      </c>
      <c r="DT48" s="15">
        <f>SUM('longitudinális lx'!DT48:DT$112)/'longitudinális lx'!DT48-0.5</f>
        <v>35.090806698287587</v>
      </c>
      <c r="DU48" s="15">
        <f>SUM('longitudinális lx'!DU48:DU$112)/'longitudinális lx'!DU48-0.5</f>
        <v>35.100218386468256</v>
      </c>
      <c r="DV48" s="15">
        <f>SUM('longitudinális lx'!DV48:DV$112)/'longitudinális lx'!DV48-0.5</f>
        <v>35.10223954931908</v>
      </c>
      <c r="DW48" s="15">
        <f>SUM('longitudinális lx'!DW48:DW$112)/'longitudinális lx'!DW48-0.5</f>
        <v>35.114508048787727</v>
      </c>
      <c r="DX48" s="15">
        <f>SUM('longitudinális lx'!DX48:DX$112)/'longitudinális lx'!DX48-0.5</f>
        <v>35.125430054263063</v>
      </c>
      <c r="DY48" s="15">
        <f>SUM('longitudinális lx'!DY48:DY$112)/'longitudinális lx'!DY48-0.5</f>
        <v>35.135032843617729</v>
      </c>
      <c r="DZ48" s="15">
        <f>SUM('longitudinális lx'!DZ48:DZ$112)/'longitudinális lx'!DZ48-0.5</f>
        <v>35.143300343699629</v>
      </c>
      <c r="EA48" s="15">
        <f>SUM('longitudinális lx'!EA48:EA$112)/'longitudinális lx'!EA48-0.5</f>
        <v>35.150251631117058</v>
      </c>
      <c r="EB48" s="15">
        <f>SUM('longitudinális lx'!EB48:EB$112)/'longitudinális lx'!EB48-0.5</f>
        <v>35.155891101488358</v>
      </c>
      <c r="EC48" s="15">
        <f>SUM('longitudinális lx'!EC48:EC$112)/'longitudinális lx'!EC48-0.5</f>
        <v>35.160087040271975</v>
      </c>
      <c r="ED48" s="15">
        <f>SUM('longitudinális lx'!ED48:ED$112)/'longitudinális lx'!ED48-0.5</f>
        <v>35.162966131234889</v>
      </c>
      <c r="EE48" s="15">
        <f>SUM('longitudinális lx'!EE48:EE$112)/'longitudinális lx'!EE48-0.5</f>
        <v>35.164551447048481</v>
      </c>
      <c r="EF48" s="15">
        <f>SUM('longitudinális lx'!EF48:EF$112)/'longitudinális lx'!EF48-0.5</f>
        <v>35.164551447048481</v>
      </c>
      <c r="EG48" s="15">
        <f>SUM('longitudinális lx'!EG48:EG$112)/'longitudinális lx'!EG48-0.5</f>
        <v>35.164551447048453</v>
      </c>
      <c r="EH48" s="15">
        <f>SUM('longitudinális lx'!EH48:EH$112)/'longitudinális lx'!EH48-0.5</f>
        <v>35.164551447048467</v>
      </c>
      <c r="EI48" s="15">
        <f>SUM('longitudinális lx'!EI48:EI$112)/'longitudinális lx'!EI48-0.5</f>
        <v>35.164551447048488</v>
      </c>
      <c r="EJ48" s="15">
        <f>SUM('longitudinális lx'!EJ48:EJ$112)/'longitudinális lx'!EJ48-0.5</f>
        <v>35.164551447048467</v>
      </c>
      <c r="EK48" s="15">
        <f>SUM('longitudinális lx'!EK48:EK$112)/'longitudinális lx'!EK48-0.5</f>
        <v>35.164551447048446</v>
      </c>
      <c r="EL48" s="15">
        <f>SUM('longitudinális lx'!EL48:EL$112)/'longitudinális lx'!EL48-0.5</f>
        <v>35.164551447048481</v>
      </c>
      <c r="EM48" s="15">
        <f>SUM('longitudinális lx'!EM48:EM$112)/'longitudinális lx'!EM48-0.5</f>
        <v>35.164551447048467</v>
      </c>
      <c r="EN48" s="15">
        <f>SUM('longitudinális lx'!EN48:EN$112)/'longitudinális lx'!EN48-0.5</f>
        <v>35.164551447048481</v>
      </c>
      <c r="EO48" s="15">
        <f>SUM('longitudinális lx'!EO48:EO$112)/'longitudinális lx'!EO48-0.5</f>
        <v>35.164551447048439</v>
      </c>
      <c r="EP48" s="15">
        <f>SUM('longitudinális lx'!EP48:EP$112)/'longitudinális lx'!EP48-0.5</f>
        <v>35.164551447048474</v>
      </c>
      <c r="EQ48" s="15">
        <f>SUM('longitudinális lx'!EQ48:EQ$112)/'longitudinális lx'!EQ48-0.5</f>
        <v>35.164551447048446</v>
      </c>
      <c r="ER48" s="15">
        <f>SUM('longitudinális lx'!ER48:ER$112)/'longitudinális lx'!ER48-0.5</f>
        <v>35.164551447048488</v>
      </c>
      <c r="ES48" s="15">
        <f>SUM('longitudinális lx'!ES48:ES$112)/'longitudinális lx'!ES48-0.5</f>
        <v>35.164551447048474</v>
      </c>
      <c r="ET48" s="15">
        <f>SUM('longitudinális lx'!ET48:ET$112)/'longitudinális lx'!ET48-0.5</f>
        <v>35.16455144704846</v>
      </c>
      <c r="EU48" s="15">
        <f>SUM('longitudinális lx'!EU48:EU$112)/'longitudinális lx'!EU48-0.5</f>
        <v>35.164551447048453</v>
      </c>
      <c r="EV48" s="15">
        <f>SUM('longitudinális lx'!EV48:EV$112)/'longitudinális lx'!EV48-0.5</f>
        <v>35.164551447048467</v>
      </c>
      <c r="EW48" s="15">
        <f>SUM('longitudinális lx'!EW48:EW$112)/'longitudinális lx'!EW48-0.5</f>
        <v>35.164551447048467</v>
      </c>
      <c r="EX48" s="15">
        <f>SUM('longitudinális lx'!EX48:EX$112)/'longitudinális lx'!EX48-0.5</f>
        <v>35.16455144704846</v>
      </c>
      <c r="EY48" s="15">
        <f>SUM('longitudinális lx'!EY48:EY$112)/'longitudinális lx'!EY48-0.5</f>
        <v>35.164551447048453</v>
      </c>
      <c r="EZ48" s="15">
        <f>SUM('longitudinális lx'!EZ48:EZ$112)/'longitudinális lx'!EZ48-0.5</f>
        <v>35.16455144704846</v>
      </c>
      <c r="FA48" s="15">
        <f>SUM('longitudinális lx'!FA48:FA$112)/'longitudinális lx'!FA48-0.5</f>
        <v>35.164551447048453</v>
      </c>
      <c r="FB48" s="15">
        <f>SUM('longitudinális lx'!FB48:FB$112)/'longitudinális lx'!FB48-0.5</f>
        <v>35.164551447048503</v>
      </c>
      <c r="FC48" s="15">
        <f>SUM('longitudinális lx'!FC48:FC$112)/'longitudinális lx'!FC48-0.5</f>
        <v>35.164551447048467</v>
      </c>
      <c r="FD48" s="15">
        <f>SUM('longitudinális lx'!FD48:FD$112)/'longitudinális lx'!FD48-0.5</f>
        <v>35.164551447048453</v>
      </c>
      <c r="FE48" s="15">
        <f>SUM('longitudinális lx'!FE48:FE$112)/'longitudinális lx'!FE48-0.5</f>
        <v>35.164551447048453</v>
      </c>
      <c r="FF48" s="15">
        <f>SUM('longitudinális lx'!FF48:FF$112)/'longitudinális lx'!FF48-0.5</f>
        <v>35.164551447048467</v>
      </c>
      <c r="FG48" s="15">
        <f>SUM('longitudinális lx'!FG48:FG$112)/'longitudinális lx'!FG48-0.5</f>
        <v>35.164551447048446</v>
      </c>
      <c r="FH48" s="15">
        <f>SUM('longitudinális lx'!FH48:FH$112)/'longitudinális lx'!FH48-0.5</f>
        <v>35.164551447048467</v>
      </c>
      <c r="FI48" s="15">
        <f>SUM('longitudinális lx'!FI48:FI$112)/'longitudinális lx'!FI48-0.5</f>
        <v>35.164551447048481</v>
      </c>
      <c r="FJ48" s="15">
        <f>SUM('longitudinális lx'!FJ48:FJ$112)/'longitudinális lx'!FJ48-0.5</f>
        <v>35.16455144704846</v>
      </c>
      <c r="FK48" s="15">
        <f>SUM('longitudinális lx'!FK48:FK$112)/'longitudinális lx'!FK48-0.5</f>
        <v>35.164551447048481</v>
      </c>
      <c r="FL48" s="15">
        <f>SUM('longitudinális lx'!FL48:FL$112)/'longitudinális lx'!FL48-0.5</f>
        <v>35.164551447048481</v>
      </c>
      <c r="FM48" s="15">
        <f>SUM('longitudinális lx'!FM48:FM$112)/'longitudinális lx'!FM48-0.5</f>
        <v>35.16455144704846</v>
      </c>
      <c r="FN48" s="15">
        <f>SUM('longitudinális lx'!FN48:FN$112)/'longitudinális lx'!FN48-0.5</f>
        <v>35.164551447048481</v>
      </c>
      <c r="FO48" s="15">
        <f>SUM('longitudinális lx'!FO48:FO$112)/'longitudinális lx'!FO48-0.5</f>
        <v>35.16455144704846</v>
      </c>
      <c r="FP48" s="15">
        <f>SUM('longitudinális lx'!FP48:FP$112)/'longitudinális lx'!FP48-0.5</f>
        <v>35.16455144704846</v>
      </c>
      <c r="FQ48" s="15">
        <f>SUM('longitudinális lx'!FQ48:FQ$112)/'longitudinális lx'!FQ48-0.5</f>
        <v>35.164551447048467</v>
      </c>
      <c r="FR48" s="15">
        <f>SUM('longitudinális lx'!FR48:FR$112)/'longitudinális lx'!FR48-0.5</f>
        <v>35.16455144704846</v>
      </c>
      <c r="FS48" s="15">
        <f>SUM('longitudinális lx'!FS48:FS$112)/'longitudinális lx'!FS48-0.5</f>
        <v>35.164551447048481</v>
      </c>
      <c r="FT48" s="15">
        <f>SUM('longitudinális lx'!FT48:FT$112)/'longitudinális lx'!FT48-0.5</f>
        <v>35.164551447048467</v>
      </c>
      <c r="FU48" s="15">
        <f>SUM('longitudinális lx'!FU48:FU$112)/'longitudinális lx'!FU48-0.5</f>
        <v>35.16455144704846</v>
      </c>
      <c r="FV48" s="15">
        <f>SUM('longitudinális lx'!FV48:FV$112)/'longitudinális lx'!FV48-0.5</f>
        <v>35.16455144704846</v>
      </c>
      <c r="FW48" s="15">
        <f>SUM('longitudinális lx'!FW48:FW$112)/'longitudinális lx'!FW48-0.5</f>
        <v>35.16455144704846</v>
      </c>
      <c r="FX48" s="15">
        <f>SUM('longitudinális lx'!FX48:FX$112)/'longitudinális lx'!FX48-0.5</f>
        <v>35.164551447048453</v>
      </c>
      <c r="FY48" s="15">
        <f>SUM('longitudinális lx'!FY48:FY$112)/'longitudinális lx'!FY48-0.5</f>
        <v>35.16455144704846</v>
      </c>
    </row>
    <row r="49" spans="1:181" x14ac:dyDescent="0.25">
      <c r="A49" s="13">
        <v>47</v>
      </c>
      <c r="B49" s="15" t="str">
        <f>IF(B$1+$A49&lt;1950,"",SUM('longitudinális lx'!B49:B$112)/'longitudinális lx'!B49-0.5)</f>
        <v/>
      </c>
      <c r="C49" s="15" t="str">
        <f>IF(C$1+$A49&lt;1950,"",SUM('longitudinális lx'!C49:C$112)/'longitudinális lx'!C49-0.5)</f>
        <v/>
      </c>
      <c r="D49" s="15" t="str">
        <f>IF(D$1+$A49&lt;1950,"",SUM('longitudinális lx'!D49:D$112)/'longitudinális lx'!D49-0.5)</f>
        <v/>
      </c>
      <c r="E49" s="15" t="str">
        <f>IF(E$1+$A49&lt;1950,"",SUM('longitudinális lx'!E49:E$112)/'longitudinális lx'!E49-0.5)</f>
        <v/>
      </c>
      <c r="F49" s="15" t="str">
        <f>IF(F$1+$A49&lt;1950,"",SUM('longitudinális lx'!F49:F$112)/'longitudinális lx'!F49-0.5)</f>
        <v/>
      </c>
      <c r="G49" s="15" t="str">
        <f>IF(G$1+$A49&lt;1950,"",SUM('longitudinális lx'!G49:G$112)/'longitudinális lx'!G49-0.5)</f>
        <v/>
      </c>
      <c r="H49" s="15" t="str">
        <f>IF(H$1+$A49&lt;1950,"",SUM('longitudinális lx'!H49:H$112)/'longitudinális lx'!H49-0.5)</f>
        <v/>
      </c>
      <c r="I49" s="15" t="str">
        <f>IF(I$1+$A49&lt;1950,"",SUM('longitudinális lx'!I49:I$112)/'longitudinális lx'!I49-0.5)</f>
        <v/>
      </c>
      <c r="J49" s="15" t="str">
        <f>IF(J$1+$A49&lt;1950,"",SUM('longitudinális lx'!J49:J$112)/'longitudinális lx'!J49-0.5)</f>
        <v/>
      </c>
      <c r="K49" s="15" t="str">
        <f>IF(K$1+$A49&lt;1950,"",SUM('longitudinális lx'!K49:K$112)/'longitudinális lx'!K49-0.5)</f>
        <v/>
      </c>
      <c r="L49" s="15" t="str">
        <f>IF(L$1+$A49&lt;1950,"",SUM('longitudinális lx'!L49:L$112)/'longitudinális lx'!L49-0.5)</f>
        <v/>
      </c>
      <c r="M49" s="15" t="str">
        <f>IF(M$1+$A49&lt;1950,"",SUM('longitudinális lx'!M49:M$112)/'longitudinális lx'!M49-0.5)</f>
        <v/>
      </c>
      <c r="N49" s="15" t="str">
        <f>IF(N$1+$A49&lt;1950,"",SUM('longitudinális lx'!N49:N$112)/'longitudinális lx'!N49-0.5)</f>
        <v/>
      </c>
      <c r="O49" s="15" t="str">
        <f>IF(O$1+$A49&lt;1950,"",SUM('longitudinális lx'!O49:O$112)/'longitudinális lx'!O49-0.5)</f>
        <v/>
      </c>
      <c r="P49" s="15" t="str">
        <f>IF(P$1+$A49&lt;1950,"",SUM('longitudinális lx'!P49:P$112)/'longitudinális lx'!P49-0.5)</f>
        <v/>
      </c>
      <c r="Q49" s="15" t="str">
        <f>IF(Q$1+$A49&lt;1950,"",SUM('longitudinális lx'!Q49:Q$112)/'longitudinális lx'!Q49-0.5)</f>
        <v/>
      </c>
      <c r="R49" s="15" t="str">
        <f>IF(R$1+$A49&lt;1950,"",SUM('longitudinális lx'!R49:R$112)/'longitudinális lx'!R49-0.5)</f>
        <v/>
      </c>
      <c r="S49" s="15" t="str">
        <f>IF(S$1+$A49&lt;1950,"",SUM('longitudinális lx'!S49:S$112)/'longitudinális lx'!S49-0.5)</f>
        <v/>
      </c>
      <c r="T49" s="15" t="str">
        <f>IF(T$1+$A49&lt;1950,"",SUM('longitudinális lx'!T49:T$112)/'longitudinális lx'!T49-0.5)</f>
        <v/>
      </c>
      <c r="U49" s="15" t="str">
        <f>IF(U$1+$A49&lt;1950,"",SUM('longitudinális lx'!U49:U$112)/'longitudinális lx'!U49-0.5)</f>
        <v/>
      </c>
      <c r="V49" s="15" t="str">
        <f>IF(V$1+$A49&lt;1950,"",SUM('longitudinális lx'!V49:V$112)/'longitudinális lx'!V49-0.5)</f>
        <v/>
      </c>
      <c r="W49" s="15" t="str">
        <f>IF(W$1+$A49&lt;1950,"",SUM('longitudinális lx'!W49:W$112)/'longitudinális lx'!W49-0.5)</f>
        <v/>
      </c>
      <c r="X49" s="15" t="str">
        <f>IF(X$1+$A49&lt;1950,"",SUM('longitudinális lx'!X49:X$112)/'longitudinális lx'!X49-0.5)</f>
        <v/>
      </c>
      <c r="Y49" s="15" t="str">
        <f>IF(Y$1+$A49&lt;1950,"",SUM('longitudinális lx'!Y49:Y$112)/'longitudinális lx'!Y49-0.5)</f>
        <v/>
      </c>
      <c r="Z49" s="15" t="str">
        <f>IF(Z$1+$A49&lt;1950,"",SUM('longitudinális lx'!Z49:Z$112)/'longitudinális lx'!Z49-0.5)</f>
        <v/>
      </c>
      <c r="AA49" s="15" t="str">
        <f>IF(AA$1+$A49&lt;1950,"",SUM('longitudinális lx'!AA49:AA$112)/'longitudinális lx'!AA49-0.5)</f>
        <v/>
      </c>
      <c r="AB49" s="15" t="str">
        <f>IF(AB$1+$A49&lt;1950,"",SUM('longitudinális lx'!AB49:AB$112)/'longitudinális lx'!AB49-0.5)</f>
        <v/>
      </c>
      <c r="AC49" s="15" t="str">
        <f>IF(AC$1+$A49&lt;1950,"",SUM('longitudinális lx'!AC49:AC$112)/'longitudinális lx'!AC49-0.5)</f>
        <v/>
      </c>
      <c r="AD49" s="15" t="str">
        <f>IF(AD$1+$A49&lt;1950,"",SUM('longitudinális lx'!AD49:AD$112)/'longitudinális lx'!AD49-0.5)</f>
        <v/>
      </c>
      <c r="AE49" s="15" t="str">
        <f>IF(AE$1+$A49&lt;1950,"",SUM('longitudinális lx'!AE49:AE$112)/'longitudinális lx'!AE49-0.5)</f>
        <v/>
      </c>
      <c r="AF49" s="15" t="str">
        <f>IF(AF$1+$A49&lt;1950,"",SUM('longitudinális lx'!AF49:AF$112)/'longitudinális lx'!AF49-0.5)</f>
        <v/>
      </c>
      <c r="AG49" s="15" t="str">
        <f>IF(AG$1+$A49&lt;1950,"",SUM('longitudinális lx'!AG49:AG$112)/'longitudinális lx'!AG49-0.5)</f>
        <v/>
      </c>
      <c r="AH49" s="15" t="str">
        <f>IF(AH$1+$A49&lt;1950,"",SUM('longitudinális lx'!AH49:AH$112)/'longitudinális lx'!AH49-0.5)</f>
        <v/>
      </c>
      <c r="AI49" s="15" t="str">
        <f>IF(AI$1+$A49&lt;1950,"",SUM('longitudinális lx'!AI49:AI$112)/'longitudinális lx'!AI49-0.5)</f>
        <v/>
      </c>
      <c r="AJ49" s="15" t="str">
        <f>IF(AJ$1+$A49&lt;1950,"",SUM('longitudinális lx'!AJ49:AJ$112)/'longitudinális lx'!AJ49-0.5)</f>
        <v/>
      </c>
      <c r="AK49" s="15" t="str">
        <f>IF(AK$1+$A49&lt;1950,"",SUM('longitudinális lx'!AK49:AK$112)/'longitudinális lx'!AK49-0.5)</f>
        <v/>
      </c>
      <c r="AL49" s="15" t="str">
        <f>IF(AL$1+$A49&lt;1950,"",SUM('longitudinális lx'!AL49:AL$112)/'longitudinális lx'!AL49-0.5)</f>
        <v/>
      </c>
      <c r="AM49" s="15" t="str">
        <f>IF(AM$1+$A49&lt;1950,"",SUM('longitudinális lx'!AM49:AM$112)/'longitudinális lx'!AM49-0.5)</f>
        <v/>
      </c>
      <c r="AN49" s="15" t="str">
        <f>IF(AN$1+$A49&lt;1950,"",SUM('longitudinális lx'!AN49:AN$112)/'longitudinális lx'!AN49-0.5)</f>
        <v/>
      </c>
      <c r="AO49" s="15" t="str">
        <f>IF(AO$1+$A49&lt;1950,"",SUM('longitudinális lx'!AO49:AO$112)/'longitudinális lx'!AO49-0.5)</f>
        <v/>
      </c>
      <c r="AP49" s="15" t="str">
        <f>IF(AP$1+$A49&lt;1950,"",SUM('longitudinális lx'!AP49:AP$112)/'longitudinális lx'!AP49-0.5)</f>
        <v/>
      </c>
      <c r="AQ49" s="15" t="str">
        <f>IF(AQ$1+$A49&lt;1950,"",SUM('longitudinális lx'!AQ49:AQ$112)/'longitudinális lx'!AQ49-0.5)</f>
        <v/>
      </c>
      <c r="AR49" s="15" t="str">
        <f>IF(AR$1+$A49&lt;1950,"",SUM('longitudinális lx'!AR49:AR$112)/'longitudinális lx'!AR49-0.5)</f>
        <v/>
      </c>
      <c r="AS49" s="15" t="str">
        <f>IF(AS$1+$A49&lt;1950,"",SUM('longitudinális lx'!AS49:AS$112)/'longitudinális lx'!AS49-0.5)</f>
        <v/>
      </c>
      <c r="AT49" s="15" t="str">
        <f>IF(AT$1+$A49&lt;1950,"",SUM('longitudinális lx'!AT49:AT$112)/'longitudinális lx'!AT49-0.5)</f>
        <v/>
      </c>
      <c r="AU49" s="15" t="str">
        <f>IF(AU$1+$A49&lt;1950,"",SUM('longitudinális lx'!AU49:AU$112)/'longitudinális lx'!AU49-0.5)</f>
        <v/>
      </c>
      <c r="AV49" s="15" t="str">
        <f>IF(AV$1+$A49&lt;1950,"",SUM('longitudinális lx'!AV49:AV$112)/'longitudinális lx'!AV49-0.5)</f>
        <v/>
      </c>
      <c r="AW49" s="15" t="str">
        <f>IF(AW$1+$A49&lt;1950,"",SUM('longitudinális lx'!AW49:AW$112)/'longitudinális lx'!AW49-0.5)</f>
        <v/>
      </c>
      <c r="AX49" s="15" t="str">
        <f>IF(AX$1+$A49&lt;1950,"",SUM('longitudinális lx'!AX49:AX$112)/'longitudinális lx'!AX49-0.5)</f>
        <v/>
      </c>
      <c r="AY49" s="15" t="str">
        <f>IF(AY$1+$A49&lt;1950,"",SUM('longitudinális lx'!AY49:AY$112)/'longitudinális lx'!AY49-0.5)</f>
        <v/>
      </c>
      <c r="AZ49" s="15" t="str">
        <f>IF(AZ$1+$A49&lt;1950,"",SUM('longitudinális lx'!AZ49:AZ$112)/'longitudinális lx'!AZ49-0.5)</f>
        <v/>
      </c>
      <c r="BA49" s="15" t="str">
        <f>IF(BA$1+$A49&lt;1950,"",SUM('longitudinális lx'!BA49:BA$112)/'longitudinális lx'!BA49-0.5)</f>
        <v/>
      </c>
      <c r="BB49" s="15" t="str">
        <f>IF(BB$1+$A49&lt;1950,"",SUM('longitudinális lx'!BB49:BB$112)/'longitudinális lx'!BB49-0.5)</f>
        <v/>
      </c>
      <c r="BC49" s="15" t="str">
        <f>IF(BC$1+$A49&lt;1950,"",SUM('longitudinális lx'!BC49:BC$112)/'longitudinális lx'!BC49-0.5)</f>
        <v/>
      </c>
      <c r="BD49" s="15" t="str">
        <f>IF(BD$1+$A49&lt;1950,"",SUM('longitudinális lx'!BD49:BD$112)/'longitudinális lx'!BD49-0.5)</f>
        <v/>
      </c>
      <c r="BE49" s="15" t="str">
        <f>IF(BE$1+$A49&lt;1950,"",SUM('longitudinális lx'!BE49:BE$112)/'longitudinális lx'!BE49-0.5)</f>
        <v/>
      </c>
      <c r="BF49" s="15" t="str">
        <f>IF(BF$1+$A49&lt;1950,"",SUM('longitudinális lx'!BF49:BF$112)/'longitudinális lx'!BF49-0.5)</f>
        <v/>
      </c>
      <c r="BG49" s="15" t="str">
        <f>IF(BG$1+$A49&lt;1950,"",SUM('longitudinális lx'!BG49:BG$112)/'longitudinális lx'!BG49-0.5)</f>
        <v/>
      </c>
      <c r="BH49" s="15" t="str">
        <f>IF(BH$1+$A49&lt;1950,"",SUM('longitudinális lx'!BH49:BH$112)/'longitudinális lx'!BH49-0.5)</f>
        <v/>
      </c>
      <c r="BI49" s="15" t="str">
        <f>IF(BI$1+$A49&lt;1950,"",SUM('longitudinális lx'!BI49:BI$112)/'longitudinális lx'!BI49-0.5)</f>
        <v/>
      </c>
      <c r="BJ49" s="15" t="str">
        <f>IF(BJ$1+$A49&lt;1950,"",SUM('longitudinális lx'!BJ49:BJ$112)/'longitudinális lx'!BJ49-0.5)</f>
        <v/>
      </c>
      <c r="BK49" s="15" t="str">
        <f>IF(BK$1+$A49&lt;1950,"",SUM('longitudinális lx'!BK49:BK$112)/'longitudinális lx'!BK49-0.5)</f>
        <v/>
      </c>
      <c r="BL49" s="15" t="str">
        <f>IF(BL$1+$A49&lt;1950,"",SUM('longitudinális lx'!BL49:BL$112)/'longitudinális lx'!BL49-0.5)</f>
        <v/>
      </c>
      <c r="BM49" s="15">
        <f>IF(BM$1+$A49&lt;1950,"",SUM('longitudinális lx'!BM49:BM$112)/'longitudinális lx'!BM49-0.5)</f>
        <v>29.551990456055105</v>
      </c>
      <c r="BN49" s="15">
        <f>IF(BN$1+$A49&lt;1950,"",SUM('longitudinális lx'!BN49:BN$112)/'longitudinális lx'!BN49-0.5)</f>
        <v>29.476280882132194</v>
      </c>
      <c r="BO49" s="15">
        <f>IF(BO$1+$A49&lt;1950,"",SUM('longitudinális lx'!BO49:BO$112)/'longitudinális lx'!BO49-0.5)</f>
        <v>29.645958961074435</v>
      </c>
      <c r="BP49" s="15">
        <f>IF(BP$1+$A49&lt;1950,"",SUM('longitudinális lx'!BP49:BP$112)/'longitudinális lx'!BP49-0.5)</f>
        <v>29.856673599714931</v>
      </c>
      <c r="BQ49" s="15">
        <f>IF(BQ$1+$A49&lt;1950,"",SUM('longitudinális lx'!BQ49:BQ$112)/'longitudinális lx'!BQ49-0.5)</f>
        <v>29.830749164308347</v>
      </c>
      <c r="BR49" s="15">
        <f>IF(BR$1+$A49&lt;1950,"",SUM('longitudinális lx'!BR49:BR$112)/'longitudinális lx'!BR49-0.5)</f>
        <v>29.915795752943058</v>
      </c>
      <c r="BS49" s="15">
        <f>IF(BS$1+$A49&lt;1950,"",SUM('longitudinális lx'!BS49:BS$112)/'longitudinális lx'!BS49-0.5)</f>
        <v>29.96473227077032</v>
      </c>
      <c r="BT49" s="15">
        <f>IF(BT$1+$A49&lt;1950,"",SUM('longitudinális lx'!BT49:BT$112)/'longitudinális lx'!BT49-0.5)</f>
        <v>30.099737901965373</v>
      </c>
      <c r="BU49" s="15">
        <f>IF(BU$1+$A49&lt;1950,"",SUM('longitudinális lx'!BU49:BU$112)/'longitudinális lx'!BU49-0.5)</f>
        <v>30.199801799461238</v>
      </c>
      <c r="BV49" s="15">
        <f>IF(BV$1+$A49&lt;1950,"",SUM('longitudinális lx'!BV49:BV$112)/'longitudinális lx'!BV49-0.5)</f>
        <v>30.32067341066584</v>
      </c>
      <c r="BW49" s="15">
        <f>IF(BW$1+$A49&lt;1950,"",SUM('longitudinális lx'!BW49:BW$112)/'longitudinális lx'!BW49-0.5)</f>
        <v>30.352611802105439</v>
      </c>
      <c r="BX49" s="15">
        <f>IF(BX$1+$A49&lt;1950,"",SUM('longitudinális lx'!BX49:BX$112)/'longitudinális lx'!BX49-0.5)</f>
        <v>30.434913872981237</v>
      </c>
      <c r="BY49" s="15">
        <f>IF(BY$1+$A49&lt;1950,"",SUM('longitudinális lx'!BY49:BY$112)/'longitudinális lx'!BY49-0.5)</f>
        <v>29.91869706359422</v>
      </c>
      <c r="BZ49" s="15">
        <f>IF(BZ$1+$A49&lt;1950,"",SUM('longitudinális lx'!BZ49:BZ$112)/'longitudinális lx'!BZ49-0.5)</f>
        <v>31.175426654097233</v>
      </c>
      <c r="CA49" s="15">
        <f>IF(CA$1+$A49&lt;1950,"",SUM('longitudinális lx'!CA49:CA$112)/'longitudinális lx'!CA49-0.5)</f>
        <v>30.490515195096247</v>
      </c>
      <c r="CB49" s="15">
        <f>IF(CB$1+$A49&lt;1950,"",SUM('longitudinális lx'!CB49:CB$112)/'longitudinális lx'!CB49-0.5)</f>
        <v>30.845551527350484</v>
      </c>
      <c r="CC49" s="15">
        <f>IF(CC$1+$A49&lt;1950,"",SUM('longitudinális lx'!CC49:CC$112)/'longitudinális lx'!CC49-0.5)</f>
        <v>31.727702137013999</v>
      </c>
      <c r="CD49" s="15">
        <f>IF(CD$1+$A49&lt;1950,"",SUM('longitudinális lx'!CD49:CD$112)/'longitudinális lx'!CD49-0.5)</f>
        <v>29.880495681319285</v>
      </c>
      <c r="CE49" s="15">
        <f>IF(CE$1+$A49&lt;1950,"",SUM('longitudinális lx'!CE49:CE$112)/'longitudinális lx'!CE49-0.5)</f>
        <v>31.034865798969062</v>
      </c>
      <c r="CF49" s="15">
        <f>IF(CF$1+$A49&lt;1950,"",SUM('longitudinális lx'!CF49:CF$112)/'longitudinális lx'!CF49-0.5)</f>
        <v>30.667420121373436</v>
      </c>
      <c r="CG49" s="15">
        <f>IF(CG$1+$A49&lt;1950,"",SUM('longitudinális lx'!CG49:CG$112)/'longitudinális lx'!CG49-0.5)</f>
        <v>31.098181410413346</v>
      </c>
      <c r="CH49" s="15">
        <f>IF(CH$1+$A49&lt;1950,"",SUM('longitudinális lx'!CH49:CH$112)/'longitudinális lx'!CH49-0.5)</f>
        <v>30.986584943670433</v>
      </c>
      <c r="CI49" s="15">
        <f>IF(CI$1+$A49&lt;1950,"",SUM('longitudinális lx'!CI49:CI$112)/'longitudinális lx'!CI49-0.5)</f>
        <v>31.294112644477089</v>
      </c>
      <c r="CJ49" s="15">
        <f>IF(CJ$1+$A49&lt;1950,"",SUM('longitudinális lx'!CJ49:CJ$112)/'longitudinális lx'!CJ49-0.5)</f>
        <v>31.239976810566013</v>
      </c>
      <c r="CK49" s="15">
        <f>IF(CK$1+$A49&lt;1950,"",SUM('longitudinális lx'!CK49:CK$112)/'longitudinális lx'!CK49-0.5)</f>
        <v>31.259662251197202</v>
      </c>
      <c r="CL49" s="15">
        <f>IF(CL$1+$A49&lt;1950,"",SUM('longitudinális lx'!CL49:CL$112)/'longitudinális lx'!CL49-0.5)</f>
        <v>31.557679332078784</v>
      </c>
      <c r="CM49" s="15">
        <f>IF(CM$1+$A49&lt;1950,"",SUM('longitudinális lx'!CM49:CM$112)/'longitudinális lx'!CM49-0.5)</f>
        <v>31.652043892031259</v>
      </c>
      <c r="CN49" s="15">
        <f>IF(CN$1+$A49&lt;1950,"",SUM('longitudinális lx'!CN49:CN$112)/'longitudinális lx'!CN49-0.5)</f>
        <v>31.813316952213576</v>
      </c>
      <c r="CO49" s="15">
        <f>IF(CO$1+$A49&lt;1950,"",SUM('longitudinális lx'!CO49:CO$112)/'longitudinális lx'!CO49-0.5)</f>
        <v>31.751127029760717</v>
      </c>
      <c r="CP49" s="15">
        <f>IF(CP$1+$A49&lt;1950,"",SUM('longitudinális lx'!CP49:CP$112)/'longitudinális lx'!CP49-0.5)</f>
        <v>32.030983865762437</v>
      </c>
      <c r="CQ49" s="15">
        <f>IF(CQ$1+$A49&lt;1950,"",SUM('longitudinális lx'!CQ49:CQ$112)/'longitudinális lx'!CQ49-0.5)</f>
        <v>32.150742428677134</v>
      </c>
      <c r="CR49" s="15">
        <f>IF(CR$1+$A49&lt;1950,"",SUM('longitudinális lx'!CR49:CR$112)/'longitudinális lx'!CR49-0.5)</f>
        <v>32.21223470008507</v>
      </c>
      <c r="CS49" s="15">
        <f>IF(CS$1+$A49&lt;1950,"",SUM('longitudinális lx'!CS49:CS$112)/'longitudinális lx'!CS49-0.5)</f>
        <v>32.336597478183648</v>
      </c>
      <c r="CT49" s="15">
        <f>IF(CT$1+$A49&lt;1950,"",SUM('longitudinális lx'!CT49:CT$112)/'longitudinális lx'!CT49-0.5)</f>
        <v>32.621851627562826</v>
      </c>
      <c r="CU49" s="15">
        <f>IF(CU$1+$A49&lt;1950,"",SUM('longitudinális lx'!CU49:CU$112)/'longitudinális lx'!CU49-0.5)</f>
        <v>32.667501656000091</v>
      </c>
      <c r="CV49" s="15">
        <f>IF(CV$1+$A49&lt;1950,"",SUM('longitudinális lx'!CV49:CV$112)/'longitudinális lx'!CV49-0.5)</f>
        <v>32.739624134419131</v>
      </c>
      <c r="CW49" s="15">
        <f>IF(CW$1+$A49&lt;1950,"",SUM('longitudinális lx'!CW49:CW$112)/'longitudinális lx'!CW49-0.5)</f>
        <v>32.826840468664209</v>
      </c>
      <c r="CX49" s="15">
        <f>IF(CX$1+$A49&lt;1950,"",SUM('longitudinális lx'!CX49:CX$112)/'longitudinális lx'!CX49-0.5)</f>
        <v>33.072505473748038</v>
      </c>
      <c r="CY49" s="15">
        <f>IF(CY$1+$A49&lt;1950,"",SUM('longitudinális lx'!CY49:CY$112)/'longitudinális lx'!CY49-0.5)</f>
        <v>33.140106871122931</v>
      </c>
      <c r="CZ49" s="15">
        <f>IF(CZ$1+$A49&lt;1950,"",SUM('longitudinális lx'!CZ49:CZ$112)/'longitudinális lx'!CZ49-0.5)</f>
        <v>33.2500718250757</v>
      </c>
      <c r="DA49" s="15">
        <f>IF(DA$1+$A49&lt;1950,"",SUM('longitudinális lx'!DA49:DA$112)/'longitudinális lx'!DA49-0.5)</f>
        <v>33.34903004317637</v>
      </c>
      <c r="DB49" s="15">
        <f>IF(DB$1+$A49&lt;1950,"",SUM('longitudinális lx'!DB49:DB$112)/'longitudinális lx'!DB49-0.5)</f>
        <v>33.22427716142797</v>
      </c>
      <c r="DC49" s="15">
        <f>IF(DC$1+$A49&lt;1950,"",SUM('longitudinális lx'!DC49:DC$112)/'longitudinális lx'!DC49-0.5)</f>
        <v>33.432409821512081</v>
      </c>
      <c r="DD49" s="15">
        <f>IF(DD$1+$A49&lt;1950,"",SUM('longitudinális lx'!DD49:DD$112)/'longitudinális lx'!DD49-0.5)</f>
        <v>33.592928276888458</v>
      </c>
      <c r="DE49" s="15">
        <f>IF(DE$1+$A49&lt;1950,"",SUM('longitudinális lx'!DE49:DE$112)/'longitudinális lx'!DE49-0.5)</f>
        <v>33.595788474110257</v>
      </c>
      <c r="DF49" s="15">
        <f>IF(DF$1+$A49&lt;1950,"",SUM('longitudinális lx'!DF49:DF$112)/'longitudinális lx'!DF49-0.5)</f>
        <v>33.640002674509205</v>
      </c>
      <c r="DG49" s="15">
        <f>IF(DG$1+$A49&lt;1950,"",SUM('longitudinális lx'!DG49:DG$112)/'longitudinális lx'!DG49-0.5)</f>
        <v>33.726724631674116</v>
      </c>
      <c r="DH49" s="15">
        <f>SUM('longitudinális lx'!DH49:DH$112)/'longitudinális lx'!DH49-0.5</f>
        <v>33.723557435253149</v>
      </c>
      <c r="DI49" s="15">
        <f>SUM('longitudinális lx'!DI49:DI$112)/'longitudinális lx'!DI49-0.5</f>
        <v>33.824884456606689</v>
      </c>
      <c r="DJ49" s="15">
        <f>SUM('longitudinális lx'!DJ49:DJ$112)/'longitudinális lx'!DJ49-0.5</f>
        <v>33.825635226431054</v>
      </c>
      <c r="DK49" s="15">
        <f>SUM('longitudinális lx'!DK49:DK$112)/'longitudinális lx'!DK49-0.5</f>
        <v>33.935378297017913</v>
      </c>
      <c r="DL49" s="15">
        <f>SUM('longitudinális lx'!DL49:DL$112)/'longitudinális lx'!DL49-0.5</f>
        <v>33.928540721143499</v>
      </c>
      <c r="DM49" s="15">
        <f>SUM('longitudinális lx'!DM49:DM$112)/'longitudinális lx'!DM49-0.5</f>
        <v>33.979574515352532</v>
      </c>
      <c r="DN49" s="15">
        <f>SUM('longitudinális lx'!DN49:DN$112)/'longitudinális lx'!DN49-0.5</f>
        <v>34.042993006071548</v>
      </c>
      <c r="DO49" s="15">
        <f>SUM('longitudinális lx'!DO49:DO$112)/'longitudinális lx'!DO49-0.5</f>
        <v>34.082560391979769</v>
      </c>
      <c r="DP49" s="15">
        <f>SUM('longitudinális lx'!DP49:DP$112)/'longitudinális lx'!DP49-0.5</f>
        <v>34.105362761860789</v>
      </c>
      <c r="DQ49" s="15">
        <f>SUM('longitudinális lx'!DQ49:DQ$112)/'longitudinális lx'!DQ49-0.5</f>
        <v>34.100011175316865</v>
      </c>
      <c r="DR49" s="15">
        <f>SUM('longitudinális lx'!DR49:DR$112)/'longitudinális lx'!DR49-0.5</f>
        <v>34.177645131574735</v>
      </c>
      <c r="DS49" s="15">
        <f>SUM('longitudinális lx'!DS49:DS$112)/'longitudinális lx'!DS49-0.5</f>
        <v>34.211086953929417</v>
      </c>
      <c r="DT49" s="15">
        <f>SUM('longitudinális lx'!DT49:DT$112)/'longitudinális lx'!DT49-0.5</f>
        <v>34.192803540697234</v>
      </c>
      <c r="DU49" s="15">
        <f>SUM('longitudinális lx'!DU49:DU$112)/'longitudinális lx'!DU49-0.5</f>
        <v>34.201546903426241</v>
      </c>
      <c r="DV49" s="15">
        <f>SUM('longitudinális lx'!DV49:DV$112)/'longitudinális lx'!DV49-0.5</f>
        <v>34.213800374043394</v>
      </c>
      <c r="DW49" s="15">
        <f>SUM('longitudinális lx'!DW49:DW$112)/'longitudinális lx'!DW49-0.5</f>
        <v>34.224298398991451</v>
      </c>
      <c r="DX49" s="15">
        <f>SUM('longitudinális lx'!DX49:DX$112)/'longitudinális lx'!DX49-0.5</f>
        <v>34.233473903664226</v>
      </c>
      <c r="DY49" s="15">
        <f>SUM('longitudinális lx'!DY49:DY$112)/'longitudinális lx'!DY49-0.5</f>
        <v>34.241354003019154</v>
      </c>
      <c r="DZ49" s="15">
        <f>SUM('longitudinális lx'!DZ49:DZ$112)/'longitudinális lx'!DZ49-0.5</f>
        <v>34.247922325298234</v>
      </c>
      <c r="EA49" s="15">
        <f>SUM('longitudinális lx'!EA49:EA$112)/'longitudinális lx'!EA49-0.5</f>
        <v>34.253197756935108</v>
      </c>
      <c r="EB49" s="15">
        <f>SUM('longitudinális lx'!EB49:EB$112)/'longitudinális lx'!EB49-0.5</f>
        <v>34.257184457617136</v>
      </c>
      <c r="EC49" s="15">
        <f>SUM('longitudinális lx'!EC49:EC$112)/'longitudinális lx'!EC49-0.5</f>
        <v>34.259750085635126</v>
      </c>
      <c r="ED49" s="15">
        <f>SUM('longitudinális lx'!ED49:ED$112)/'longitudinális lx'!ED49-0.5</f>
        <v>34.261021454156015</v>
      </c>
      <c r="EE49" s="15">
        <f>SUM('longitudinális lx'!EE49:EE$112)/'longitudinális lx'!EE49-0.5</f>
        <v>34.261021454156001</v>
      </c>
      <c r="EF49" s="15">
        <f>SUM('longitudinális lx'!EF49:EF$112)/'longitudinális lx'!EF49-0.5</f>
        <v>34.261021454156023</v>
      </c>
      <c r="EG49" s="15">
        <f>SUM('longitudinális lx'!EG49:EG$112)/'longitudinális lx'!EG49-0.5</f>
        <v>34.261021454155987</v>
      </c>
      <c r="EH49" s="15">
        <f>SUM('longitudinális lx'!EH49:EH$112)/'longitudinális lx'!EH49-0.5</f>
        <v>34.261021454156008</v>
      </c>
      <c r="EI49" s="15">
        <f>SUM('longitudinális lx'!EI49:EI$112)/'longitudinális lx'!EI49-0.5</f>
        <v>34.261021454156023</v>
      </c>
      <c r="EJ49" s="15">
        <f>SUM('longitudinális lx'!EJ49:EJ$112)/'longitudinális lx'!EJ49-0.5</f>
        <v>34.26102145415603</v>
      </c>
      <c r="EK49" s="15">
        <f>SUM('longitudinális lx'!EK49:EK$112)/'longitudinális lx'!EK49-0.5</f>
        <v>34.261021454156001</v>
      </c>
      <c r="EL49" s="15">
        <f>SUM('longitudinális lx'!EL49:EL$112)/'longitudinális lx'!EL49-0.5</f>
        <v>34.261021454156015</v>
      </c>
      <c r="EM49" s="15">
        <f>SUM('longitudinális lx'!EM49:EM$112)/'longitudinális lx'!EM49-0.5</f>
        <v>34.261021454156001</v>
      </c>
      <c r="EN49" s="15">
        <f>SUM('longitudinális lx'!EN49:EN$112)/'longitudinális lx'!EN49-0.5</f>
        <v>34.261021454156015</v>
      </c>
      <c r="EO49" s="15">
        <f>SUM('longitudinális lx'!EO49:EO$112)/'longitudinális lx'!EO49-0.5</f>
        <v>34.261021454155973</v>
      </c>
      <c r="EP49" s="15">
        <f>SUM('longitudinális lx'!EP49:EP$112)/'longitudinális lx'!EP49-0.5</f>
        <v>34.261021454156008</v>
      </c>
      <c r="EQ49" s="15">
        <f>SUM('longitudinális lx'!EQ49:EQ$112)/'longitudinális lx'!EQ49-0.5</f>
        <v>34.261021454155987</v>
      </c>
      <c r="ER49" s="15">
        <f>SUM('longitudinális lx'!ER49:ER$112)/'longitudinális lx'!ER49-0.5</f>
        <v>34.26102145415603</v>
      </c>
      <c r="ES49" s="15">
        <f>SUM('longitudinális lx'!ES49:ES$112)/'longitudinális lx'!ES49-0.5</f>
        <v>34.261021454156023</v>
      </c>
      <c r="ET49" s="15">
        <f>SUM('longitudinális lx'!ET49:ET$112)/'longitudinális lx'!ET49-0.5</f>
        <v>34.261021454155994</v>
      </c>
      <c r="EU49" s="15">
        <f>SUM('longitudinális lx'!EU49:EU$112)/'longitudinális lx'!EU49-0.5</f>
        <v>34.261021454156008</v>
      </c>
      <c r="EV49" s="15">
        <f>SUM('longitudinális lx'!EV49:EV$112)/'longitudinális lx'!EV49-0.5</f>
        <v>34.261021454156015</v>
      </c>
      <c r="EW49" s="15">
        <f>SUM('longitudinális lx'!EW49:EW$112)/'longitudinális lx'!EW49-0.5</f>
        <v>34.261021454156015</v>
      </c>
      <c r="EX49" s="15">
        <f>SUM('longitudinális lx'!EX49:EX$112)/'longitudinális lx'!EX49-0.5</f>
        <v>34.261021454156001</v>
      </c>
      <c r="EY49" s="15">
        <f>SUM('longitudinális lx'!EY49:EY$112)/'longitudinális lx'!EY49-0.5</f>
        <v>34.261021454156001</v>
      </c>
      <c r="EZ49" s="15">
        <f>SUM('longitudinális lx'!EZ49:EZ$112)/'longitudinális lx'!EZ49-0.5</f>
        <v>34.261021454156001</v>
      </c>
      <c r="FA49" s="15">
        <f>SUM('longitudinális lx'!FA49:FA$112)/'longitudinális lx'!FA49-0.5</f>
        <v>34.261021454155994</v>
      </c>
      <c r="FB49" s="15">
        <f>SUM('longitudinális lx'!FB49:FB$112)/'longitudinális lx'!FB49-0.5</f>
        <v>34.261021454156044</v>
      </c>
      <c r="FC49" s="15">
        <f>SUM('longitudinális lx'!FC49:FC$112)/'longitudinális lx'!FC49-0.5</f>
        <v>34.261021454156008</v>
      </c>
      <c r="FD49" s="15">
        <f>SUM('longitudinális lx'!FD49:FD$112)/'longitudinális lx'!FD49-0.5</f>
        <v>34.261021454156001</v>
      </c>
      <c r="FE49" s="15">
        <f>SUM('longitudinális lx'!FE49:FE$112)/'longitudinális lx'!FE49-0.5</f>
        <v>34.261021454155987</v>
      </c>
      <c r="FF49" s="15">
        <f>SUM('longitudinális lx'!FF49:FF$112)/'longitudinális lx'!FF49-0.5</f>
        <v>34.261021454156008</v>
      </c>
      <c r="FG49" s="15">
        <f>SUM('longitudinális lx'!FG49:FG$112)/'longitudinális lx'!FG49-0.5</f>
        <v>34.261021454155994</v>
      </c>
      <c r="FH49" s="15">
        <f>SUM('longitudinális lx'!FH49:FH$112)/'longitudinális lx'!FH49-0.5</f>
        <v>34.261021454156008</v>
      </c>
      <c r="FI49" s="15">
        <f>SUM('longitudinális lx'!FI49:FI$112)/'longitudinális lx'!FI49-0.5</f>
        <v>34.261021454156008</v>
      </c>
      <c r="FJ49" s="15">
        <f>SUM('longitudinális lx'!FJ49:FJ$112)/'longitudinális lx'!FJ49-0.5</f>
        <v>34.261021454156008</v>
      </c>
      <c r="FK49" s="15">
        <f>SUM('longitudinális lx'!FK49:FK$112)/'longitudinális lx'!FK49-0.5</f>
        <v>34.261021454156023</v>
      </c>
      <c r="FL49" s="15">
        <f>SUM('longitudinális lx'!FL49:FL$112)/'longitudinális lx'!FL49-0.5</f>
        <v>34.261021454156015</v>
      </c>
      <c r="FM49" s="15">
        <f>SUM('longitudinális lx'!FM49:FM$112)/'longitudinális lx'!FM49-0.5</f>
        <v>34.261021454156001</v>
      </c>
      <c r="FN49" s="15">
        <f>SUM('longitudinális lx'!FN49:FN$112)/'longitudinális lx'!FN49-0.5</f>
        <v>34.261021454156037</v>
      </c>
      <c r="FO49" s="15">
        <f>SUM('longitudinális lx'!FO49:FO$112)/'longitudinális lx'!FO49-0.5</f>
        <v>34.261021454156008</v>
      </c>
      <c r="FP49" s="15">
        <f>SUM('longitudinális lx'!FP49:FP$112)/'longitudinális lx'!FP49-0.5</f>
        <v>34.261021454156001</v>
      </c>
      <c r="FQ49" s="15">
        <f>SUM('longitudinális lx'!FQ49:FQ$112)/'longitudinális lx'!FQ49-0.5</f>
        <v>34.261021454156008</v>
      </c>
      <c r="FR49" s="15">
        <f>SUM('longitudinális lx'!FR49:FR$112)/'longitudinális lx'!FR49-0.5</f>
        <v>34.261021454155994</v>
      </c>
      <c r="FS49" s="15">
        <f>SUM('longitudinális lx'!FS49:FS$112)/'longitudinális lx'!FS49-0.5</f>
        <v>34.261021454156008</v>
      </c>
      <c r="FT49" s="15">
        <f>SUM('longitudinális lx'!FT49:FT$112)/'longitudinális lx'!FT49-0.5</f>
        <v>34.261021454155994</v>
      </c>
      <c r="FU49" s="15">
        <f>SUM('longitudinális lx'!FU49:FU$112)/'longitudinális lx'!FU49-0.5</f>
        <v>34.261021454156001</v>
      </c>
      <c r="FV49" s="15">
        <f>SUM('longitudinális lx'!FV49:FV$112)/'longitudinális lx'!FV49-0.5</f>
        <v>34.261021454155994</v>
      </c>
      <c r="FW49" s="15">
        <f>SUM('longitudinális lx'!FW49:FW$112)/'longitudinális lx'!FW49-0.5</f>
        <v>34.261021454156001</v>
      </c>
      <c r="FX49" s="15">
        <f>SUM('longitudinális lx'!FX49:FX$112)/'longitudinális lx'!FX49-0.5</f>
        <v>34.261021454155994</v>
      </c>
      <c r="FY49" s="15">
        <f>SUM('longitudinális lx'!FY49:FY$112)/'longitudinális lx'!FY49-0.5</f>
        <v>34.261021454156001</v>
      </c>
    </row>
    <row r="50" spans="1:181" x14ac:dyDescent="0.25">
      <c r="A50" s="13">
        <v>48</v>
      </c>
      <c r="B50" s="15" t="str">
        <f>IF(B$1+$A50&lt;1950,"",SUM('longitudinális lx'!B50:B$112)/'longitudinális lx'!B50-0.5)</f>
        <v/>
      </c>
      <c r="C50" s="15" t="str">
        <f>IF(C$1+$A50&lt;1950,"",SUM('longitudinális lx'!C50:C$112)/'longitudinális lx'!C50-0.5)</f>
        <v/>
      </c>
      <c r="D50" s="15" t="str">
        <f>IF(D$1+$A50&lt;1950,"",SUM('longitudinális lx'!D50:D$112)/'longitudinális lx'!D50-0.5)</f>
        <v/>
      </c>
      <c r="E50" s="15" t="str">
        <f>IF(E$1+$A50&lt;1950,"",SUM('longitudinális lx'!E50:E$112)/'longitudinális lx'!E50-0.5)</f>
        <v/>
      </c>
      <c r="F50" s="15" t="str">
        <f>IF(F$1+$A50&lt;1950,"",SUM('longitudinális lx'!F50:F$112)/'longitudinális lx'!F50-0.5)</f>
        <v/>
      </c>
      <c r="G50" s="15" t="str">
        <f>IF(G$1+$A50&lt;1950,"",SUM('longitudinális lx'!G50:G$112)/'longitudinális lx'!G50-0.5)</f>
        <v/>
      </c>
      <c r="H50" s="15" t="str">
        <f>IF(H$1+$A50&lt;1950,"",SUM('longitudinális lx'!H50:H$112)/'longitudinális lx'!H50-0.5)</f>
        <v/>
      </c>
      <c r="I50" s="15" t="str">
        <f>IF(I$1+$A50&lt;1950,"",SUM('longitudinális lx'!I50:I$112)/'longitudinális lx'!I50-0.5)</f>
        <v/>
      </c>
      <c r="J50" s="15" t="str">
        <f>IF(J$1+$A50&lt;1950,"",SUM('longitudinális lx'!J50:J$112)/'longitudinális lx'!J50-0.5)</f>
        <v/>
      </c>
      <c r="K50" s="15" t="str">
        <f>IF(K$1+$A50&lt;1950,"",SUM('longitudinális lx'!K50:K$112)/'longitudinális lx'!K50-0.5)</f>
        <v/>
      </c>
      <c r="L50" s="15" t="str">
        <f>IF(L$1+$A50&lt;1950,"",SUM('longitudinális lx'!L50:L$112)/'longitudinális lx'!L50-0.5)</f>
        <v/>
      </c>
      <c r="M50" s="15" t="str">
        <f>IF(M$1+$A50&lt;1950,"",SUM('longitudinális lx'!M50:M$112)/'longitudinális lx'!M50-0.5)</f>
        <v/>
      </c>
      <c r="N50" s="15" t="str">
        <f>IF(N$1+$A50&lt;1950,"",SUM('longitudinális lx'!N50:N$112)/'longitudinális lx'!N50-0.5)</f>
        <v/>
      </c>
      <c r="O50" s="15" t="str">
        <f>IF(O$1+$A50&lt;1950,"",SUM('longitudinális lx'!O50:O$112)/'longitudinális lx'!O50-0.5)</f>
        <v/>
      </c>
      <c r="P50" s="15" t="str">
        <f>IF(P$1+$A50&lt;1950,"",SUM('longitudinális lx'!P50:P$112)/'longitudinális lx'!P50-0.5)</f>
        <v/>
      </c>
      <c r="Q50" s="15" t="str">
        <f>IF(Q$1+$A50&lt;1950,"",SUM('longitudinális lx'!Q50:Q$112)/'longitudinális lx'!Q50-0.5)</f>
        <v/>
      </c>
      <c r="R50" s="15" t="str">
        <f>IF(R$1+$A50&lt;1950,"",SUM('longitudinális lx'!R50:R$112)/'longitudinális lx'!R50-0.5)</f>
        <v/>
      </c>
      <c r="S50" s="15" t="str">
        <f>IF(S$1+$A50&lt;1950,"",SUM('longitudinális lx'!S50:S$112)/'longitudinális lx'!S50-0.5)</f>
        <v/>
      </c>
      <c r="T50" s="15" t="str">
        <f>IF(T$1+$A50&lt;1950,"",SUM('longitudinális lx'!T50:T$112)/'longitudinális lx'!T50-0.5)</f>
        <v/>
      </c>
      <c r="U50" s="15" t="str">
        <f>IF(U$1+$A50&lt;1950,"",SUM('longitudinális lx'!U50:U$112)/'longitudinális lx'!U50-0.5)</f>
        <v/>
      </c>
      <c r="V50" s="15" t="str">
        <f>IF(V$1+$A50&lt;1950,"",SUM('longitudinális lx'!V50:V$112)/'longitudinális lx'!V50-0.5)</f>
        <v/>
      </c>
      <c r="W50" s="15" t="str">
        <f>IF(W$1+$A50&lt;1950,"",SUM('longitudinális lx'!W50:W$112)/'longitudinális lx'!W50-0.5)</f>
        <v/>
      </c>
      <c r="X50" s="15" t="str">
        <f>IF(X$1+$A50&lt;1950,"",SUM('longitudinális lx'!X50:X$112)/'longitudinális lx'!X50-0.5)</f>
        <v/>
      </c>
      <c r="Y50" s="15" t="str">
        <f>IF(Y$1+$A50&lt;1950,"",SUM('longitudinális lx'!Y50:Y$112)/'longitudinális lx'!Y50-0.5)</f>
        <v/>
      </c>
      <c r="Z50" s="15" t="str">
        <f>IF(Z$1+$A50&lt;1950,"",SUM('longitudinális lx'!Z50:Z$112)/'longitudinális lx'!Z50-0.5)</f>
        <v/>
      </c>
      <c r="AA50" s="15" t="str">
        <f>IF(AA$1+$A50&lt;1950,"",SUM('longitudinális lx'!AA50:AA$112)/'longitudinális lx'!AA50-0.5)</f>
        <v/>
      </c>
      <c r="AB50" s="15" t="str">
        <f>IF(AB$1+$A50&lt;1950,"",SUM('longitudinális lx'!AB50:AB$112)/'longitudinális lx'!AB50-0.5)</f>
        <v/>
      </c>
      <c r="AC50" s="15" t="str">
        <f>IF(AC$1+$A50&lt;1950,"",SUM('longitudinális lx'!AC50:AC$112)/'longitudinális lx'!AC50-0.5)</f>
        <v/>
      </c>
      <c r="AD50" s="15" t="str">
        <f>IF(AD$1+$A50&lt;1950,"",SUM('longitudinális lx'!AD50:AD$112)/'longitudinális lx'!AD50-0.5)</f>
        <v/>
      </c>
      <c r="AE50" s="15" t="str">
        <f>IF(AE$1+$A50&lt;1950,"",SUM('longitudinális lx'!AE50:AE$112)/'longitudinális lx'!AE50-0.5)</f>
        <v/>
      </c>
      <c r="AF50" s="15" t="str">
        <f>IF(AF$1+$A50&lt;1950,"",SUM('longitudinális lx'!AF50:AF$112)/'longitudinális lx'!AF50-0.5)</f>
        <v/>
      </c>
      <c r="AG50" s="15" t="str">
        <f>IF(AG$1+$A50&lt;1950,"",SUM('longitudinális lx'!AG50:AG$112)/'longitudinális lx'!AG50-0.5)</f>
        <v/>
      </c>
      <c r="AH50" s="15" t="str">
        <f>IF(AH$1+$A50&lt;1950,"",SUM('longitudinális lx'!AH50:AH$112)/'longitudinális lx'!AH50-0.5)</f>
        <v/>
      </c>
      <c r="AI50" s="15" t="str">
        <f>IF(AI$1+$A50&lt;1950,"",SUM('longitudinális lx'!AI50:AI$112)/'longitudinális lx'!AI50-0.5)</f>
        <v/>
      </c>
      <c r="AJ50" s="15" t="str">
        <f>IF(AJ$1+$A50&lt;1950,"",SUM('longitudinális lx'!AJ50:AJ$112)/'longitudinális lx'!AJ50-0.5)</f>
        <v/>
      </c>
      <c r="AK50" s="15" t="str">
        <f>IF(AK$1+$A50&lt;1950,"",SUM('longitudinális lx'!AK50:AK$112)/'longitudinális lx'!AK50-0.5)</f>
        <v/>
      </c>
      <c r="AL50" s="15" t="str">
        <f>IF(AL$1+$A50&lt;1950,"",SUM('longitudinális lx'!AL50:AL$112)/'longitudinális lx'!AL50-0.5)</f>
        <v/>
      </c>
      <c r="AM50" s="15" t="str">
        <f>IF(AM$1+$A50&lt;1950,"",SUM('longitudinális lx'!AM50:AM$112)/'longitudinális lx'!AM50-0.5)</f>
        <v/>
      </c>
      <c r="AN50" s="15" t="str">
        <f>IF(AN$1+$A50&lt;1950,"",SUM('longitudinális lx'!AN50:AN$112)/'longitudinális lx'!AN50-0.5)</f>
        <v/>
      </c>
      <c r="AO50" s="15" t="str">
        <f>IF(AO$1+$A50&lt;1950,"",SUM('longitudinális lx'!AO50:AO$112)/'longitudinális lx'!AO50-0.5)</f>
        <v/>
      </c>
      <c r="AP50" s="15" t="str">
        <f>IF(AP$1+$A50&lt;1950,"",SUM('longitudinális lx'!AP50:AP$112)/'longitudinális lx'!AP50-0.5)</f>
        <v/>
      </c>
      <c r="AQ50" s="15" t="str">
        <f>IF(AQ$1+$A50&lt;1950,"",SUM('longitudinális lx'!AQ50:AQ$112)/'longitudinális lx'!AQ50-0.5)</f>
        <v/>
      </c>
      <c r="AR50" s="15" t="str">
        <f>IF(AR$1+$A50&lt;1950,"",SUM('longitudinális lx'!AR50:AR$112)/'longitudinális lx'!AR50-0.5)</f>
        <v/>
      </c>
      <c r="AS50" s="15" t="str">
        <f>IF(AS$1+$A50&lt;1950,"",SUM('longitudinális lx'!AS50:AS$112)/'longitudinális lx'!AS50-0.5)</f>
        <v/>
      </c>
      <c r="AT50" s="15" t="str">
        <f>IF(AT$1+$A50&lt;1950,"",SUM('longitudinális lx'!AT50:AT$112)/'longitudinális lx'!AT50-0.5)</f>
        <v/>
      </c>
      <c r="AU50" s="15" t="str">
        <f>IF(AU$1+$A50&lt;1950,"",SUM('longitudinális lx'!AU50:AU$112)/'longitudinális lx'!AU50-0.5)</f>
        <v/>
      </c>
      <c r="AV50" s="15" t="str">
        <f>IF(AV$1+$A50&lt;1950,"",SUM('longitudinális lx'!AV50:AV$112)/'longitudinális lx'!AV50-0.5)</f>
        <v/>
      </c>
      <c r="AW50" s="15" t="str">
        <f>IF(AW$1+$A50&lt;1950,"",SUM('longitudinális lx'!AW50:AW$112)/'longitudinális lx'!AW50-0.5)</f>
        <v/>
      </c>
      <c r="AX50" s="15" t="str">
        <f>IF(AX$1+$A50&lt;1950,"",SUM('longitudinális lx'!AX50:AX$112)/'longitudinális lx'!AX50-0.5)</f>
        <v/>
      </c>
      <c r="AY50" s="15" t="str">
        <f>IF(AY$1+$A50&lt;1950,"",SUM('longitudinális lx'!AY50:AY$112)/'longitudinális lx'!AY50-0.5)</f>
        <v/>
      </c>
      <c r="AZ50" s="15" t="str">
        <f>IF(AZ$1+$A50&lt;1950,"",SUM('longitudinális lx'!AZ50:AZ$112)/'longitudinális lx'!AZ50-0.5)</f>
        <v/>
      </c>
      <c r="BA50" s="15" t="str">
        <f>IF(BA$1+$A50&lt;1950,"",SUM('longitudinális lx'!BA50:BA$112)/'longitudinális lx'!BA50-0.5)</f>
        <v/>
      </c>
      <c r="BB50" s="15" t="str">
        <f>IF(BB$1+$A50&lt;1950,"",SUM('longitudinális lx'!BB50:BB$112)/'longitudinális lx'!BB50-0.5)</f>
        <v/>
      </c>
      <c r="BC50" s="15" t="str">
        <f>IF(BC$1+$A50&lt;1950,"",SUM('longitudinális lx'!BC50:BC$112)/'longitudinális lx'!BC50-0.5)</f>
        <v/>
      </c>
      <c r="BD50" s="15" t="str">
        <f>IF(BD$1+$A50&lt;1950,"",SUM('longitudinális lx'!BD50:BD$112)/'longitudinális lx'!BD50-0.5)</f>
        <v/>
      </c>
      <c r="BE50" s="15" t="str">
        <f>IF(BE$1+$A50&lt;1950,"",SUM('longitudinális lx'!BE50:BE$112)/'longitudinális lx'!BE50-0.5)</f>
        <v/>
      </c>
      <c r="BF50" s="15" t="str">
        <f>IF(BF$1+$A50&lt;1950,"",SUM('longitudinális lx'!BF50:BF$112)/'longitudinális lx'!BF50-0.5)</f>
        <v/>
      </c>
      <c r="BG50" s="15" t="str">
        <f>IF(BG$1+$A50&lt;1950,"",SUM('longitudinális lx'!BG50:BG$112)/'longitudinális lx'!BG50-0.5)</f>
        <v/>
      </c>
      <c r="BH50" s="15" t="str">
        <f>IF(BH$1+$A50&lt;1950,"",SUM('longitudinális lx'!BH50:BH$112)/'longitudinális lx'!BH50-0.5)</f>
        <v/>
      </c>
      <c r="BI50" s="15" t="str">
        <f>IF(BI$1+$A50&lt;1950,"",SUM('longitudinális lx'!BI50:BI$112)/'longitudinális lx'!BI50-0.5)</f>
        <v/>
      </c>
      <c r="BJ50" s="15" t="str">
        <f>IF(BJ$1+$A50&lt;1950,"",SUM('longitudinális lx'!BJ50:BJ$112)/'longitudinális lx'!BJ50-0.5)</f>
        <v/>
      </c>
      <c r="BK50" s="15" t="str">
        <f>IF(BK$1+$A50&lt;1950,"",SUM('longitudinális lx'!BK50:BK$112)/'longitudinális lx'!BK50-0.5)</f>
        <v/>
      </c>
      <c r="BL50" s="15">
        <f>IF(BL$1+$A50&lt;1950,"",SUM('longitudinális lx'!BL50:BL$112)/'longitudinális lx'!BL50-0.5)</f>
        <v>28.41947658524229</v>
      </c>
      <c r="BM50" s="15">
        <f>IF(BM$1+$A50&lt;1950,"",SUM('longitudinális lx'!BM50:BM$112)/'longitudinális lx'!BM50-0.5)</f>
        <v>28.711485165056317</v>
      </c>
      <c r="BN50" s="15">
        <f>IF(BN$1+$A50&lt;1950,"",SUM('longitudinális lx'!BN50:BN$112)/'longitudinális lx'!BN50-0.5)</f>
        <v>28.625695701078726</v>
      </c>
      <c r="BO50" s="15">
        <f>IF(BO$1+$A50&lt;1950,"",SUM('longitudinális lx'!BO50:BO$112)/'longitudinális lx'!BO50-0.5)</f>
        <v>28.785063010373715</v>
      </c>
      <c r="BP50" s="15">
        <f>IF(BP$1+$A50&lt;1950,"",SUM('longitudinális lx'!BP50:BP$112)/'longitudinális lx'!BP50-0.5)</f>
        <v>29.002712024234892</v>
      </c>
      <c r="BQ50" s="15">
        <f>IF(BQ$1+$A50&lt;1950,"",SUM('longitudinális lx'!BQ50:BQ$112)/'longitudinális lx'!BQ50-0.5)</f>
        <v>28.966590144876225</v>
      </c>
      <c r="BR50" s="15">
        <f>IF(BR$1+$A50&lt;1950,"",SUM('longitudinális lx'!BR50:BR$112)/'longitudinális lx'!BR50-0.5)</f>
        <v>29.031262991238798</v>
      </c>
      <c r="BS50" s="15">
        <f>IF(BS$1+$A50&lt;1950,"",SUM('longitudinális lx'!BS50:BS$112)/'longitudinális lx'!BS50-0.5)</f>
        <v>29.085143806060991</v>
      </c>
      <c r="BT50" s="15">
        <f>IF(BT$1+$A50&lt;1950,"",SUM('longitudinális lx'!BT50:BT$112)/'longitudinális lx'!BT50-0.5)</f>
        <v>29.236525921202908</v>
      </c>
      <c r="BU50" s="15">
        <f>IF(BU$1+$A50&lt;1950,"",SUM('longitudinális lx'!BU50:BU$112)/'longitudinális lx'!BU50-0.5)</f>
        <v>29.315785203904426</v>
      </c>
      <c r="BV50" s="15">
        <f>IF(BV$1+$A50&lt;1950,"",SUM('longitudinális lx'!BV50:BV$112)/'longitudinális lx'!BV50-0.5)</f>
        <v>29.442238900602288</v>
      </c>
      <c r="BW50" s="15">
        <f>IF(BW$1+$A50&lt;1950,"",SUM('longitudinális lx'!BW50:BW$112)/'longitudinális lx'!BW50-0.5)</f>
        <v>29.462875182778063</v>
      </c>
      <c r="BX50" s="15">
        <f>IF(BX$1+$A50&lt;1950,"",SUM('longitudinális lx'!BX50:BX$112)/'longitudinális lx'!BX50-0.5)</f>
        <v>29.543973496774527</v>
      </c>
      <c r="BY50" s="15">
        <f>IF(BY$1+$A50&lt;1950,"",SUM('longitudinális lx'!BY50:BY$112)/'longitudinális lx'!BY50-0.5)</f>
        <v>29.02320922424806</v>
      </c>
      <c r="BZ50" s="15">
        <f>IF(BZ$1+$A50&lt;1950,"",SUM('longitudinális lx'!BZ50:BZ$112)/'longitudinális lx'!BZ50-0.5)</f>
        <v>30.273594420297989</v>
      </c>
      <c r="CA50" s="15">
        <f>IF(CA$1+$A50&lt;1950,"",SUM('longitudinális lx'!CA50:CA$112)/'longitudinális lx'!CA50-0.5)</f>
        <v>29.597662874931</v>
      </c>
      <c r="CB50" s="15">
        <f>IF(CB$1+$A50&lt;1950,"",SUM('longitudinális lx'!CB50:CB$112)/'longitudinális lx'!CB50-0.5)</f>
        <v>29.951828408496137</v>
      </c>
      <c r="CC50" s="15">
        <f>IF(CC$1+$A50&lt;1950,"",SUM('longitudinális lx'!CC50:CC$112)/'longitudinális lx'!CC50-0.5)</f>
        <v>30.822923825443347</v>
      </c>
      <c r="CD50" s="15">
        <f>IF(CD$1+$A50&lt;1950,"",SUM('longitudinális lx'!CD50:CD$112)/'longitudinális lx'!CD50-0.5)</f>
        <v>29.003229114435339</v>
      </c>
      <c r="CE50" s="15">
        <f>IF(CE$1+$A50&lt;1950,"",SUM('longitudinális lx'!CE50:CE$112)/'longitudinális lx'!CE50-0.5)</f>
        <v>30.130740015216691</v>
      </c>
      <c r="CF50" s="15">
        <f>IF(CF$1+$A50&lt;1950,"",SUM('longitudinális lx'!CF50:CF$112)/'longitudinális lx'!CF50-0.5)</f>
        <v>29.787966226956723</v>
      </c>
      <c r="CG50" s="15">
        <f>IF(CG$1+$A50&lt;1950,"",SUM('longitudinális lx'!CG50:CG$112)/'longitudinális lx'!CG50-0.5)</f>
        <v>30.2099656855086</v>
      </c>
      <c r="CH50" s="15">
        <f>IF(CH$1+$A50&lt;1950,"",SUM('longitudinális lx'!CH50:CH$112)/'longitudinális lx'!CH50-0.5)</f>
        <v>30.100111356804177</v>
      </c>
      <c r="CI50" s="15">
        <f>IF(CI$1+$A50&lt;1950,"",SUM('longitudinális lx'!CI50:CI$112)/'longitudinális lx'!CI50-0.5)</f>
        <v>30.398549742607099</v>
      </c>
      <c r="CJ50" s="15">
        <f>IF(CJ$1+$A50&lt;1950,"",SUM('longitudinális lx'!CJ50:CJ$112)/'longitudinális lx'!CJ50-0.5)</f>
        <v>30.344230309010467</v>
      </c>
      <c r="CK50" s="15">
        <f>IF(CK$1+$A50&lt;1950,"",SUM('longitudinális lx'!CK50:CK$112)/'longitudinális lx'!CK50-0.5)</f>
        <v>30.372966036551347</v>
      </c>
      <c r="CL50" s="15">
        <f>IF(CL$1+$A50&lt;1950,"",SUM('longitudinális lx'!CL50:CL$112)/'longitudinális lx'!CL50-0.5)</f>
        <v>30.668014101999862</v>
      </c>
      <c r="CM50" s="15">
        <f>IF(CM$1+$A50&lt;1950,"",SUM('longitudinális lx'!CM50:CM$112)/'longitudinális lx'!CM50-0.5)</f>
        <v>30.765537794224297</v>
      </c>
      <c r="CN50" s="15">
        <f>IF(CN$1+$A50&lt;1950,"",SUM('longitudinális lx'!CN50:CN$112)/'longitudinális lx'!CN50-0.5)</f>
        <v>30.926452180061798</v>
      </c>
      <c r="CO50" s="15">
        <f>IF(CO$1+$A50&lt;1950,"",SUM('longitudinális lx'!CO50:CO$112)/'longitudinális lx'!CO50-0.5)</f>
        <v>30.884196020889288</v>
      </c>
      <c r="CP50" s="15">
        <f>IF(CP$1+$A50&lt;1950,"",SUM('longitudinális lx'!CP50:CP$112)/'longitudinális lx'!CP50-0.5)</f>
        <v>31.163018653547731</v>
      </c>
      <c r="CQ50" s="15">
        <f>IF(CQ$1+$A50&lt;1950,"",SUM('longitudinális lx'!CQ50:CQ$112)/'longitudinális lx'!CQ50-0.5)</f>
        <v>31.29157912419733</v>
      </c>
      <c r="CR50" s="15">
        <f>IF(CR$1+$A50&lt;1950,"",SUM('longitudinális lx'!CR50:CR$112)/'longitudinális lx'!CR50-0.5)</f>
        <v>31.346947287109547</v>
      </c>
      <c r="CS50" s="15">
        <f>IF(CS$1+$A50&lt;1950,"",SUM('longitudinális lx'!CS50:CS$112)/'longitudinális lx'!CS50-0.5)</f>
        <v>31.464134374337252</v>
      </c>
      <c r="CT50" s="15">
        <f>IF(CT$1+$A50&lt;1950,"",SUM('longitudinális lx'!CT50:CT$112)/'longitudinális lx'!CT50-0.5)</f>
        <v>31.759600120075554</v>
      </c>
      <c r="CU50" s="15">
        <f>IF(CU$1+$A50&lt;1950,"",SUM('longitudinális lx'!CU50:CU$112)/'longitudinális lx'!CU50-0.5)</f>
        <v>31.797661230760049</v>
      </c>
      <c r="CV50" s="15">
        <f>IF(CV$1+$A50&lt;1950,"",SUM('longitudinális lx'!CV50:CV$112)/'longitudinális lx'!CV50-0.5)</f>
        <v>31.877552508103655</v>
      </c>
      <c r="CW50" s="15">
        <f>IF(CW$1+$A50&lt;1950,"",SUM('longitudinális lx'!CW50:CW$112)/'longitudinális lx'!CW50-0.5)</f>
        <v>31.968728813579546</v>
      </c>
      <c r="CX50" s="15">
        <f>IF(CX$1+$A50&lt;1950,"",SUM('longitudinális lx'!CX50:CX$112)/'longitudinális lx'!CX50-0.5)</f>
        <v>32.209230055379521</v>
      </c>
      <c r="CY50" s="15">
        <f>IF(CY$1+$A50&lt;1950,"",SUM('longitudinális lx'!CY50:CY$112)/'longitudinális lx'!CY50-0.5)</f>
        <v>32.272178751491431</v>
      </c>
      <c r="CZ50" s="15">
        <f>IF(CZ$1+$A50&lt;1950,"",SUM('longitudinális lx'!CZ50:CZ$112)/'longitudinális lx'!CZ50-0.5)</f>
        <v>32.390844640135469</v>
      </c>
      <c r="DA50" s="15">
        <f>IF(DA$1+$A50&lt;1950,"",SUM('longitudinális lx'!DA50:DA$112)/'longitudinális lx'!DA50-0.5)</f>
        <v>32.486915349336584</v>
      </c>
      <c r="DB50" s="15">
        <f>IF(DB$1+$A50&lt;1950,"",SUM('longitudinális lx'!DB50:DB$112)/'longitudinális lx'!DB50-0.5)</f>
        <v>32.384424307806988</v>
      </c>
      <c r="DC50" s="15">
        <f>IF(DC$1+$A50&lt;1950,"",SUM('longitudinális lx'!DC50:DC$112)/'longitudinális lx'!DC50-0.5)</f>
        <v>32.571973549892633</v>
      </c>
      <c r="DD50" s="15">
        <f>IF(DD$1+$A50&lt;1950,"",SUM('longitudinális lx'!DD50:DD$112)/'longitudinális lx'!DD50-0.5)</f>
        <v>32.734841048164114</v>
      </c>
      <c r="DE50" s="15">
        <f>IF(DE$1+$A50&lt;1950,"",SUM('longitudinális lx'!DE50:DE$112)/'longitudinális lx'!DE50-0.5)</f>
        <v>32.742053509552299</v>
      </c>
      <c r="DF50" s="15">
        <f>IF(DF$1+$A50&lt;1950,"",SUM('longitudinális lx'!DF50:DF$112)/'longitudinális lx'!DF50-0.5)</f>
        <v>32.788469247352396</v>
      </c>
      <c r="DG50" s="15">
        <f>IF(DG$1+$A50&lt;1950,"",SUM('longitudinális lx'!DG50:DG$112)/'longitudinális lx'!DG50-0.5)</f>
        <v>32.872227543764929</v>
      </c>
      <c r="DH50" s="15">
        <f>SUM('longitudinális lx'!DH50:DH$112)/'longitudinális lx'!DH50-0.5</f>
        <v>32.868041053012689</v>
      </c>
      <c r="DI50" s="15">
        <f>SUM('longitudinális lx'!DI50:DI$112)/'longitudinális lx'!DI50-0.5</f>
        <v>32.979223677761162</v>
      </c>
      <c r="DJ50" s="15">
        <f>SUM('longitudinális lx'!DJ50:DJ$112)/'longitudinális lx'!DJ50-0.5</f>
        <v>32.976614758994124</v>
      </c>
      <c r="DK50" s="15">
        <f>SUM('longitudinális lx'!DK50:DK$112)/'longitudinális lx'!DK50-0.5</f>
        <v>33.080783087788035</v>
      </c>
      <c r="DL50" s="15">
        <f>SUM('longitudinális lx'!DL50:DL$112)/'longitudinális lx'!DL50-0.5</f>
        <v>33.067847287386144</v>
      </c>
      <c r="DM50" s="15">
        <f>SUM('longitudinális lx'!DM50:DM$112)/'longitudinális lx'!DM50-0.5</f>
        <v>33.118081009110071</v>
      </c>
      <c r="DN50" s="15">
        <f>SUM('longitudinális lx'!DN50:DN$112)/'longitudinális lx'!DN50-0.5</f>
        <v>33.179732720918473</v>
      </c>
      <c r="DO50" s="15">
        <f>SUM('longitudinális lx'!DO50:DO$112)/'longitudinális lx'!DO50-0.5</f>
        <v>33.217430112429483</v>
      </c>
      <c r="DP50" s="15">
        <f>SUM('longitudinális lx'!DP50:DP$112)/'longitudinális lx'!DP50-0.5</f>
        <v>33.232534416611415</v>
      </c>
      <c r="DQ50" s="15">
        <f>SUM('longitudinális lx'!DQ50:DQ$112)/'longitudinális lx'!DQ50-0.5</f>
        <v>33.230887016942596</v>
      </c>
      <c r="DR50" s="15">
        <f>SUM('longitudinális lx'!DR50:DR$112)/'longitudinális lx'!DR50-0.5</f>
        <v>33.299322693270511</v>
      </c>
      <c r="DS50" s="15">
        <f>SUM('longitudinális lx'!DS50:DS$112)/'longitudinális lx'!DS50-0.5</f>
        <v>33.328471750905059</v>
      </c>
      <c r="DT50" s="15">
        <f>SUM('longitudinális lx'!DT50:DT$112)/'longitudinális lx'!DT50-0.5</f>
        <v>33.313517799240515</v>
      </c>
      <c r="DU50" s="15">
        <f>SUM('longitudinális lx'!DU50:DU$112)/'longitudinális lx'!DU50-0.5</f>
        <v>33.326511831335196</v>
      </c>
      <c r="DV50" s="15">
        <f>SUM('longitudinális lx'!DV50:DV$112)/'longitudinális lx'!DV50-0.5</f>
        <v>33.337416873027344</v>
      </c>
      <c r="DW50" s="15">
        <f>SUM('longitudinális lx'!DW50:DW$112)/'longitudinális lx'!DW50-0.5</f>
        <v>33.346574694397113</v>
      </c>
      <c r="DX50" s="15">
        <f>SUM('longitudinális lx'!DX50:DX$112)/'longitudinális lx'!DX50-0.5</f>
        <v>33.354419827000434</v>
      </c>
      <c r="DY50" s="15">
        <f>SUM('longitudinális lx'!DY50:DY$112)/'longitudinális lx'!DY50-0.5</f>
        <v>33.360979480982564</v>
      </c>
      <c r="DZ50" s="15">
        <f>SUM('longitudinális lx'!DZ50:DZ$112)/'longitudinális lx'!DZ50-0.5</f>
        <v>33.366237221251708</v>
      </c>
      <c r="EA50" s="15">
        <f>SUM('longitudinális lx'!EA50:EA$112)/'longitudinális lx'!EA50-0.5</f>
        <v>33.370211994039835</v>
      </c>
      <c r="EB50" s="15">
        <f>SUM('longitudinális lx'!EB50:EB$112)/'longitudinális lx'!EB50-0.5</f>
        <v>33.372907963770409</v>
      </c>
      <c r="EC50" s="15">
        <f>SUM('longitudinális lx'!EC50:EC$112)/'longitudinális lx'!EC50-0.5</f>
        <v>33.374192328543494</v>
      </c>
      <c r="ED50" s="15">
        <f>SUM('longitudinális lx'!ED50:ED$112)/'longitudinális lx'!ED50-0.5</f>
        <v>33.374192328543494</v>
      </c>
      <c r="EE50" s="15">
        <f>SUM('longitudinális lx'!EE50:EE$112)/'longitudinális lx'!EE50-0.5</f>
        <v>33.374192328543501</v>
      </c>
      <c r="EF50" s="15">
        <f>SUM('longitudinális lx'!EF50:EF$112)/'longitudinális lx'!EF50-0.5</f>
        <v>33.374192328543508</v>
      </c>
      <c r="EG50" s="15">
        <f>SUM('longitudinális lx'!EG50:EG$112)/'longitudinális lx'!EG50-0.5</f>
        <v>33.374192328543501</v>
      </c>
      <c r="EH50" s="15">
        <f>SUM('longitudinális lx'!EH50:EH$112)/'longitudinális lx'!EH50-0.5</f>
        <v>33.374192328543501</v>
      </c>
      <c r="EI50" s="15">
        <f>SUM('longitudinális lx'!EI50:EI$112)/'longitudinális lx'!EI50-0.5</f>
        <v>33.374192328543508</v>
      </c>
      <c r="EJ50" s="15">
        <f>SUM('longitudinális lx'!EJ50:EJ$112)/'longitudinális lx'!EJ50-0.5</f>
        <v>33.374192328543522</v>
      </c>
      <c r="EK50" s="15">
        <f>SUM('longitudinális lx'!EK50:EK$112)/'longitudinális lx'!EK50-0.5</f>
        <v>33.374192328543501</v>
      </c>
      <c r="EL50" s="15">
        <f>SUM('longitudinális lx'!EL50:EL$112)/'longitudinális lx'!EL50-0.5</f>
        <v>33.374192328543515</v>
      </c>
      <c r="EM50" s="15">
        <f>SUM('longitudinális lx'!EM50:EM$112)/'longitudinális lx'!EM50-0.5</f>
        <v>33.374192328543494</v>
      </c>
      <c r="EN50" s="15">
        <f>SUM('longitudinális lx'!EN50:EN$112)/'longitudinális lx'!EN50-0.5</f>
        <v>33.374192328543501</v>
      </c>
      <c r="EO50" s="15">
        <f>SUM('longitudinális lx'!EO50:EO$112)/'longitudinális lx'!EO50-0.5</f>
        <v>33.374192328543472</v>
      </c>
      <c r="EP50" s="15">
        <f>SUM('longitudinális lx'!EP50:EP$112)/'longitudinális lx'!EP50-0.5</f>
        <v>33.374192328543501</v>
      </c>
      <c r="EQ50" s="15">
        <f>SUM('longitudinális lx'!EQ50:EQ$112)/'longitudinális lx'!EQ50-0.5</f>
        <v>33.374192328543479</v>
      </c>
      <c r="ER50" s="15">
        <f>SUM('longitudinális lx'!ER50:ER$112)/'longitudinális lx'!ER50-0.5</f>
        <v>33.374192328543508</v>
      </c>
      <c r="ES50" s="15">
        <f>SUM('longitudinális lx'!ES50:ES$112)/'longitudinális lx'!ES50-0.5</f>
        <v>33.374192328543508</v>
      </c>
      <c r="ET50" s="15">
        <f>SUM('longitudinális lx'!ET50:ET$112)/'longitudinális lx'!ET50-0.5</f>
        <v>33.374192328543486</v>
      </c>
      <c r="EU50" s="15">
        <f>SUM('longitudinális lx'!EU50:EU$112)/'longitudinális lx'!EU50-0.5</f>
        <v>33.374192328543501</v>
      </c>
      <c r="EV50" s="15">
        <f>SUM('longitudinális lx'!EV50:EV$112)/'longitudinális lx'!EV50-0.5</f>
        <v>33.374192328543515</v>
      </c>
      <c r="EW50" s="15">
        <f>SUM('longitudinális lx'!EW50:EW$112)/'longitudinális lx'!EW50-0.5</f>
        <v>33.374192328543501</v>
      </c>
      <c r="EX50" s="15">
        <f>SUM('longitudinális lx'!EX50:EX$112)/'longitudinális lx'!EX50-0.5</f>
        <v>33.374192328543486</v>
      </c>
      <c r="EY50" s="15">
        <f>SUM('longitudinális lx'!EY50:EY$112)/'longitudinális lx'!EY50-0.5</f>
        <v>33.374192328543494</v>
      </c>
      <c r="EZ50" s="15">
        <f>SUM('longitudinális lx'!EZ50:EZ$112)/'longitudinális lx'!EZ50-0.5</f>
        <v>33.374192328543494</v>
      </c>
      <c r="FA50" s="15">
        <f>SUM('longitudinális lx'!FA50:FA$112)/'longitudinális lx'!FA50-0.5</f>
        <v>33.374192328543486</v>
      </c>
      <c r="FB50" s="15">
        <f>SUM('longitudinális lx'!FB50:FB$112)/'longitudinális lx'!FB50-0.5</f>
        <v>33.374192328543522</v>
      </c>
      <c r="FC50" s="15">
        <f>SUM('longitudinális lx'!FC50:FC$112)/'longitudinális lx'!FC50-0.5</f>
        <v>33.374192328543508</v>
      </c>
      <c r="FD50" s="15">
        <f>SUM('longitudinális lx'!FD50:FD$112)/'longitudinális lx'!FD50-0.5</f>
        <v>33.374192328543501</v>
      </c>
      <c r="FE50" s="15">
        <f>SUM('longitudinális lx'!FE50:FE$112)/'longitudinális lx'!FE50-0.5</f>
        <v>33.374192328543486</v>
      </c>
      <c r="FF50" s="15">
        <f>SUM('longitudinális lx'!FF50:FF$112)/'longitudinális lx'!FF50-0.5</f>
        <v>33.374192328543508</v>
      </c>
      <c r="FG50" s="15">
        <f>SUM('longitudinális lx'!FG50:FG$112)/'longitudinális lx'!FG50-0.5</f>
        <v>33.374192328543486</v>
      </c>
      <c r="FH50" s="15">
        <f>SUM('longitudinális lx'!FH50:FH$112)/'longitudinális lx'!FH50-0.5</f>
        <v>33.374192328543494</v>
      </c>
      <c r="FI50" s="15">
        <f>SUM('longitudinális lx'!FI50:FI$112)/'longitudinális lx'!FI50-0.5</f>
        <v>33.374192328543508</v>
      </c>
      <c r="FJ50" s="15">
        <f>SUM('longitudinális lx'!FJ50:FJ$112)/'longitudinális lx'!FJ50-0.5</f>
        <v>33.374192328543494</v>
      </c>
      <c r="FK50" s="15">
        <f>SUM('longitudinális lx'!FK50:FK$112)/'longitudinális lx'!FK50-0.5</f>
        <v>33.374192328543515</v>
      </c>
      <c r="FL50" s="15">
        <f>SUM('longitudinális lx'!FL50:FL$112)/'longitudinális lx'!FL50-0.5</f>
        <v>33.374192328543515</v>
      </c>
      <c r="FM50" s="15">
        <f>SUM('longitudinális lx'!FM50:FM$112)/'longitudinális lx'!FM50-0.5</f>
        <v>33.374192328543501</v>
      </c>
      <c r="FN50" s="15">
        <f>SUM('longitudinális lx'!FN50:FN$112)/'longitudinális lx'!FN50-0.5</f>
        <v>33.374192328543522</v>
      </c>
      <c r="FO50" s="15">
        <f>SUM('longitudinális lx'!FO50:FO$112)/'longitudinális lx'!FO50-0.5</f>
        <v>33.374192328543501</v>
      </c>
      <c r="FP50" s="15">
        <f>SUM('longitudinális lx'!FP50:FP$112)/'longitudinális lx'!FP50-0.5</f>
        <v>33.374192328543501</v>
      </c>
      <c r="FQ50" s="15">
        <f>SUM('longitudinális lx'!FQ50:FQ$112)/'longitudinális lx'!FQ50-0.5</f>
        <v>33.374192328543508</v>
      </c>
      <c r="FR50" s="15">
        <f>SUM('longitudinális lx'!FR50:FR$112)/'longitudinális lx'!FR50-0.5</f>
        <v>33.374192328543486</v>
      </c>
      <c r="FS50" s="15">
        <f>SUM('longitudinális lx'!FS50:FS$112)/'longitudinális lx'!FS50-0.5</f>
        <v>33.374192328543501</v>
      </c>
      <c r="FT50" s="15">
        <f>SUM('longitudinális lx'!FT50:FT$112)/'longitudinális lx'!FT50-0.5</f>
        <v>33.374192328543501</v>
      </c>
      <c r="FU50" s="15">
        <f>SUM('longitudinális lx'!FU50:FU$112)/'longitudinális lx'!FU50-0.5</f>
        <v>33.374192328543501</v>
      </c>
      <c r="FV50" s="15">
        <f>SUM('longitudinális lx'!FV50:FV$112)/'longitudinális lx'!FV50-0.5</f>
        <v>33.374192328543501</v>
      </c>
      <c r="FW50" s="15">
        <f>SUM('longitudinális lx'!FW50:FW$112)/'longitudinális lx'!FW50-0.5</f>
        <v>33.374192328543494</v>
      </c>
      <c r="FX50" s="15">
        <f>SUM('longitudinális lx'!FX50:FX$112)/'longitudinális lx'!FX50-0.5</f>
        <v>33.374192328543486</v>
      </c>
      <c r="FY50" s="15">
        <f>SUM('longitudinális lx'!FY50:FY$112)/'longitudinális lx'!FY50-0.5</f>
        <v>33.374192328543494</v>
      </c>
    </row>
    <row r="51" spans="1:181" x14ac:dyDescent="0.25">
      <c r="A51" s="13">
        <v>49</v>
      </c>
      <c r="B51" s="15" t="str">
        <f>IF(B$1+$A51&lt;1950,"",SUM('longitudinális lx'!B51:B$112)/'longitudinális lx'!B51-0.5)</f>
        <v/>
      </c>
      <c r="C51" s="15" t="str">
        <f>IF(C$1+$A51&lt;1950,"",SUM('longitudinális lx'!C51:C$112)/'longitudinális lx'!C51-0.5)</f>
        <v/>
      </c>
      <c r="D51" s="15" t="str">
        <f>IF(D$1+$A51&lt;1950,"",SUM('longitudinális lx'!D51:D$112)/'longitudinális lx'!D51-0.5)</f>
        <v/>
      </c>
      <c r="E51" s="15" t="str">
        <f>IF(E$1+$A51&lt;1950,"",SUM('longitudinális lx'!E51:E$112)/'longitudinális lx'!E51-0.5)</f>
        <v/>
      </c>
      <c r="F51" s="15" t="str">
        <f>IF(F$1+$A51&lt;1950,"",SUM('longitudinális lx'!F51:F$112)/'longitudinális lx'!F51-0.5)</f>
        <v/>
      </c>
      <c r="G51" s="15" t="str">
        <f>IF(G$1+$A51&lt;1950,"",SUM('longitudinális lx'!G51:G$112)/'longitudinális lx'!G51-0.5)</f>
        <v/>
      </c>
      <c r="H51" s="15" t="str">
        <f>IF(H$1+$A51&lt;1950,"",SUM('longitudinális lx'!H51:H$112)/'longitudinális lx'!H51-0.5)</f>
        <v/>
      </c>
      <c r="I51" s="15" t="str">
        <f>IF(I$1+$A51&lt;1950,"",SUM('longitudinális lx'!I51:I$112)/'longitudinális lx'!I51-0.5)</f>
        <v/>
      </c>
      <c r="J51" s="15" t="str">
        <f>IF(J$1+$A51&lt;1950,"",SUM('longitudinális lx'!J51:J$112)/'longitudinális lx'!J51-0.5)</f>
        <v/>
      </c>
      <c r="K51" s="15" t="str">
        <f>IF(K$1+$A51&lt;1950,"",SUM('longitudinális lx'!K51:K$112)/'longitudinális lx'!K51-0.5)</f>
        <v/>
      </c>
      <c r="L51" s="15" t="str">
        <f>IF(L$1+$A51&lt;1950,"",SUM('longitudinális lx'!L51:L$112)/'longitudinális lx'!L51-0.5)</f>
        <v/>
      </c>
      <c r="M51" s="15" t="str">
        <f>IF(M$1+$A51&lt;1950,"",SUM('longitudinális lx'!M51:M$112)/'longitudinális lx'!M51-0.5)</f>
        <v/>
      </c>
      <c r="N51" s="15" t="str">
        <f>IF(N$1+$A51&lt;1950,"",SUM('longitudinális lx'!N51:N$112)/'longitudinális lx'!N51-0.5)</f>
        <v/>
      </c>
      <c r="O51" s="15" t="str">
        <f>IF(O$1+$A51&lt;1950,"",SUM('longitudinális lx'!O51:O$112)/'longitudinális lx'!O51-0.5)</f>
        <v/>
      </c>
      <c r="P51" s="15" t="str">
        <f>IF(P$1+$A51&lt;1950,"",SUM('longitudinális lx'!P51:P$112)/'longitudinális lx'!P51-0.5)</f>
        <v/>
      </c>
      <c r="Q51" s="15" t="str">
        <f>IF(Q$1+$A51&lt;1950,"",SUM('longitudinális lx'!Q51:Q$112)/'longitudinális lx'!Q51-0.5)</f>
        <v/>
      </c>
      <c r="R51" s="15" t="str">
        <f>IF(R$1+$A51&lt;1950,"",SUM('longitudinális lx'!R51:R$112)/'longitudinális lx'!R51-0.5)</f>
        <v/>
      </c>
      <c r="S51" s="15" t="str">
        <f>IF(S$1+$A51&lt;1950,"",SUM('longitudinális lx'!S51:S$112)/'longitudinális lx'!S51-0.5)</f>
        <v/>
      </c>
      <c r="T51" s="15" t="str">
        <f>IF(T$1+$A51&lt;1950,"",SUM('longitudinális lx'!T51:T$112)/'longitudinális lx'!T51-0.5)</f>
        <v/>
      </c>
      <c r="U51" s="15" t="str">
        <f>IF(U$1+$A51&lt;1950,"",SUM('longitudinális lx'!U51:U$112)/'longitudinális lx'!U51-0.5)</f>
        <v/>
      </c>
      <c r="V51" s="15" t="str">
        <f>IF(V$1+$A51&lt;1950,"",SUM('longitudinális lx'!V51:V$112)/'longitudinális lx'!V51-0.5)</f>
        <v/>
      </c>
      <c r="W51" s="15" t="str">
        <f>IF(W$1+$A51&lt;1950,"",SUM('longitudinális lx'!W51:W$112)/'longitudinális lx'!W51-0.5)</f>
        <v/>
      </c>
      <c r="X51" s="15" t="str">
        <f>IF(X$1+$A51&lt;1950,"",SUM('longitudinális lx'!X51:X$112)/'longitudinális lx'!X51-0.5)</f>
        <v/>
      </c>
      <c r="Y51" s="15" t="str">
        <f>IF(Y$1+$A51&lt;1950,"",SUM('longitudinális lx'!Y51:Y$112)/'longitudinális lx'!Y51-0.5)</f>
        <v/>
      </c>
      <c r="Z51" s="15" t="str">
        <f>IF(Z$1+$A51&lt;1950,"",SUM('longitudinális lx'!Z51:Z$112)/'longitudinális lx'!Z51-0.5)</f>
        <v/>
      </c>
      <c r="AA51" s="15" t="str">
        <f>IF(AA$1+$A51&lt;1950,"",SUM('longitudinális lx'!AA51:AA$112)/'longitudinális lx'!AA51-0.5)</f>
        <v/>
      </c>
      <c r="AB51" s="15" t="str">
        <f>IF(AB$1+$A51&lt;1950,"",SUM('longitudinális lx'!AB51:AB$112)/'longitudinális lx'!AB51-0.5)</f>
        <v/>
      </c>
      <c r="AC51" s="15" t="str">
        <f>IF(AC$1+$A51&lt;1950,"",SUM('longitudinális lx'!AC51:AC$112)/'longitudinális lx'!AC51-0.5)</f>
        <v/>
      </c>
      <c r="AD51" s="15" t="str">
        <f>IF(AD$1+$A51&lt;1950,"",SUM('longitudinális lx'!AD51:AD$112)/'longitudinális lx'!AD51-0.5)</f>
        <v/>
      </c>
      <c r="AE51" s="15" t="str">
        <f>IF(AE$1+$A51&lt;1950,"",SUM('longitudinális lx'!AE51:AE$112)/'longitudinális lx'!AE51-0.5)</f>
        <v/>
      </c>
      <c r="AF51" s="15" t="str">
        <f>IF(AF$1+$A51&lt;1950,"",SUM('longitudinális lx'!AF51:AF$112)/'longitudinális lx'!AF51-0.5)</f>
        <v/>
      </c>
      <c r="AG51" s="15" t="str">
        <f>IF(AG$1+$A51&lt;1950,"",SUM('longitudinális lx'!AG51:AG$112)/'longitudinális lx'!AG51-0.5)</f>
        <v/>
      </c>
      <c r="AH51" s="15" t="str">
        <f>IF(AH$1+$A51&lt;1950,"",SUM('longitudinális lx'!AH51:AH$112)/'longitudinális lx'!AH51-0.5)</f>
        <v/>
      </c>
      <c r="AI51" s="15" t="str">
        <f>IF(AI$1+$A51&lt;1950,"",SUM('longitudinális lx'!AI51:AI$112)/'longitudinális lx'!AI51-0.5)</f>
        <v/>
      </c>
      <c r="AJ51" s="15" t="str">
        <f>IF(AJ$1+$A51&lt;1950,"",SUM('longitudinális lx'!AJ51:AJ$112)/'longitudinális lx'!AJ51-0.5)</f>
        <v/>
      </c>
      <c r="AK51" s="15" t="str">
        <f>IF(AK$1+$A51&lt;1950,"",SUM('longitudinális lx'!AK51:AK$112)/'longitudinális lx'!AK51-0.5)</f>
        <v/>
      </c>
      <c r="AL51" s="15" t="str">
        <f>IF(AL$1+$A51&lt;1950,"",SUM('longitudinális lx'!AL51:AL$112)/'longitudinális lx'!AL51-0.5)</f>
        <v/>
      </c>
      <c r="AM51" s="15" t="str">
        <f>IF(AM$1+$A51&lt;1950,"",SUM('longitudinális lx'!AM51:AM$112)/'longitudinális lx'!AM51-0.5)</f>
        <v/>
      </c>
      <c r="AN51" s="15" t="str">
        <f>IF(AN$1+$A51&lt;1950,"",SUM('longitudinális lx'!AN51:AN$112)/'longitudinális lx'!AN51-0.5)</f>
        <v/>
      </c>
      <c r="AO51" s="15" t="str">
        <f>IF(AO$1+$A51&lt;1950,"",SUM('longitudinális lx'!AO51:AO$112)/'longitudinális lx'!AO51-0.5)</f>
        <v/>
      </c>
      <c r="AP51" s="15" t="str">
        <f>IF(AP$1+$A51&lt;1950,"",SUM('longitudinális lx'!AP51:AP$112)/'longitudinális lx'!AP51-0.5)</f>
        <v/>
      </c>
      <c r="AQ51" s="15" t="str">
        <f>IF(AQ$1+$A51&lt;1950,"",SUM('longitudinális lx'!AQ51:AQ$112)/'longitudinális lx'!AQ51-0.5)</f>
        <v/>
      </c>
      <c r="AR51" s="15" t="str">
        <f>IF(AR$1+$A51&lt;1950,"",SUM('longitudinális lx'!AR51:AR$112)/'longitudinális lx'!AR51-0.5)</f>
        <v/>
      </c>
      <c r="AS51" s="15" t="str">
        <f>IF(AS$1+$A51&lt;1950,"",SUM('longitudinális lx'!AS51:AS$112)/'longitudinális lx'!AS51-0.5)</f>
        <v/>
      </c>
      <c r="AT51" s="15" t="str">
        <f>IF(AT$1+$A51&lt;1950,"",SUM('longitudinális lx'!AT51:AT$112)/'longitudinális lx'!AT51-0.5)</f>
        <v/>
      </c>
      <c r="AU51" s="15" t="str">
        <f>IF(AU$1+$A51&lt;1950,"",SUM('longitudinális lx'!AU51:AU$112)/'longitudinális lx'!AU51-0.5)</f>
        <v/>
      </c>
      <c r="AV51" s="15" t="str">
        <f>IF(AV$1+$A51&lt;1950,"",SUM('longitudinális lx'!AV51:AV$112)/'longitudinális lx'!AV51-0.5)</f>
        <v/>
      </c>
      <c r="AW51" s="15" t="str">
        <f>IF(AW$1+$A51&lt;1950,"",SUM('longitudinális lx'!AW51:AW$112)/'longitudinális lx'!AW51-0.5)</f>
        <v/>
      </c>
      <c r="AX51" s="15" t="str">
        <f>IF(AX$1+$A51&lt;1950,"",SUM('longitudinális lx'!AX51:AX$112)/'longitudinális lx'!AX51-0.5)</f>
        <v/>
      </c>
      <c r="AY51" s="15" t="str">
        <f>IF(AY$1+$A51&lt;1950,"",SUM('longitudinális lx'!AY51:AY$112)/'longitudinális lx'!AY51-0.5)</f>
        <v/>
      </c>
      <c r="AZ51" s="15" t="str">
        <f>IF(AZ$1+$A51&lt;1950,"",SUM('longitudinális lx'!AZ51:AZ$112)/'longitudinális lx'!AZ51-0.5)</f>
        <v/>
      </c>
      <c r="BA51" s="15" t="str">
        <f>IF(BA$1+$A51&lt;1950,"",SUM('longitudinális lx'!BA51:BA$112)/'longitudinális lx'!BA51-0.5)</f>
        <v/>
      </c>
      <c r="BB51" s="15" t="str">
        <f>IF(BB$1+$A51&lt;1950,"",SUM('longitudinális lx'!BB51:BB$112)/'longitudinális lx'!BB51-0.5)</f>
        <v/>
      </c>
      <c r="BC51" s="15" t="str">
        <f>IF(BC$1+$A51&lt;1950,"",SUM('longitudinális lx'!BC51:BC$112)/'longitudinális lx'!BC51-0.5)</f>
        <v/>
      </c>
      <c r="BD51" s="15" t="str">
        <f>IF(BD$1+$A51&lt;1950,"",SUM('longitudinális lx'!BD51:BD$112)/'longitudinális lx'!BD51-0.5)</f>
        <v/>
      </c>
      <c r="BE51" s="15" t="str">
        <f>IF(BE$1+$A51&lt;1950,"",SUM('longitudinális lx'!BE51:BE$112)/'longitudinális lx'!BE51-0.5)</f>
        <v/>
      </c>
      <c r="BF51" s="15" t="str">
        <f>IF(BF$1+$A51&lt;1950,"",SUM('longitudinális lx'!BF51:BF$112)/'longitudinális lx'!BF51-0.5)</f>
        <v/>
      </c>
      <c r="BG51" s="15" t="str">
        <f>IF(BG$1+$A51&lt;1950,"",SUM('longitudinális lx'!BG51:BG$112)/'longitudinális lx'!BG51-0.5)</f>
        <v/>
      </c>
      <c r="BH51" s="15" t="str">
        <f>IF(BH$1+$A51&lt;1950,"",SUM('longitudinális lx'!BH51:BH$112)/'longitudinális lx'!BH51-0.5)</f>
        <v/>
      </c>
      <c r="BI51" s="15" t="str">
        <f>IF(BI$1+$A51&lt;1950,"",SUM('longitudinális lx'!BI51:BI$112)/'longitudinális lx'!BI51-0.5)</f>
        <v/>
      </c>
      <c r="BJ51" s="15" t="str">
        <f>IF(BJ$1+$A51&lt;1950,"",SUM('longitudinális lx'!BJ51:BJ$112)/'longitudinális lx'!BJ51-0.5)</f>
        <v/>
      </c>
      <c r="BK51" s="15">
        <f>IF(BK$1+$A51&lt;1950,"",SUM('longitudinális lx'!BK51:BK$112)/'longitudinális lx'!BK51-0.5)</f>
        <v>27.648521311066776</v>
      </c>
      <c r="BL51" s="15">
        <f>IF(BL$1+$A51&lt;1950,"",SUM('longitudinális lx'!BL51:BL$112)/'longitudinális lx'!BL51-0.5)</f>
        <v>27.591395928323632</v>
      </c>
      <c r="BM51" s="15">
        <f>IF(BM$1+$A51&lt;1950,"",SUM('longitudinális lx'!BM51:BM$112)/'longitudinális lx'!BM51-0.5)</f>
        <v>27.891487193865423</v>
      </c>
      <c r="BN51" s="15">
        <f>IF(BN$1+$A51&lt;1950,"",SUM('longitudinális lx'!BN51:BN$112)/'longitudinális lx'!BN51-0.5)</f>
        <v>27.782664488992634</v>
      </c>
      <c r="BO51" s="15">
        <f>IF(BO$1+$A51&lt;1950,"",SUM('longitudinális lx'!BO51:BO$112)/'longitudinális lx'!BO51-0.5)</f>
        <v>27.932628351518098</v>
      </c>
      <c r="BP51" s="15">
        <f>IF(BP$1+$A51&lt;1950,"",SUM('longitudinális lx'!BP51:BP$112)/'longitudinális lx'!BP51-0.5)</f>
        <v>28.147957167071944</v>
      </c>
      <c r="BQ51" s="15">
        <f>IF(BQ$1+$A51&lt;1950,"",SUM('longitudinális lx'!BQ51:BQ$112)/'longitudinális lx'!BQ51-0.5)</f>
        <v>28.084070675351917</v>
      </c>
      <c r="BR51" s="15">
        <f>IF(BR$1+$A51&lt;1950,"",SUM('longitudinális lx'!BR51:BR$112)/'longitudinális lx'!BR51-0.5)</f>
        <v>28.158794627330419</v>
      </c>
      <c r="BS51" s="15">
        <f>IF(BS$1+$A51&lt;1950,"",SUM('longitudinális lx'!BS51:BS$112)/'longitudinális lx'!BS51-0.5)</f>
        <v>28.209167409269032</v>
      </c>
      <c r="BT51" s="15">
        <f>IF(BT$1+$A51&lt;1950,"",SUM('longitudinális lx'!BT51:BT$112)/'longitudinális lx'!BT51-0.5)</f>
        <v>28.353382118783976</v>
      </c>
      <c r="BU51" s="15">
        <f>IF(BU$1+$A51&lt;1950,"",SUM('longitudinális lx'!BU51:BU$112)/'longitudinális lx'!BU51-0.5)</f>
        <v>28.426573982256468</v>
      </c>
      <c r="BV51" s="15">
        <f>IF(BV$1+$A51&lt;1950,"",SUM('longitudinális lx'!BV51:BV$112)/'longitudinális lx'!BV51-0.5)</f>
        <v>28.561390602070773</v>
      </c>
      <c r="BW51" s="15">
        <f>IF(BW$1+$A51&lt;1950,"",SUM('longitudinális lx'!BW51:BW$112)/'longitudinális lx'!BW51-0.5)</f>
        <v>28.574813213650621</v>
      </c>
      <c r="BX51" s="15">
        <f>IF(BX$1+$A51&lt;1950,"",SUM('longitudinális lx'!BX51:BX$112)/'longitudinális lx'!BX51-0.5)</f>
        <v>28.661494318879608</v>
      </c>
      <c r="BY51" s="15">
        <f>IF(BY$1+$A51&lt;1950,"",SUM('longitudinális lx'!BY51:BY$112)/'longitudinális lx'!BY51-0.5)</f>
        <v>28.149553756313399</v>
      </c>
      <c r="BZ51" s="15">
        <f>IF(BZ$1+$A51&lt;1950,"",SUM('longitudinális lx'!BZ51:BZ$112)/'longitudinális lx'!BZ51-0.5)</f>
        <v>29.381166620130458</v>
      </c>
      <c r="CA51" s="15">
        <f>IF(CA$1+$A51&lt;1950,"",SUM('longitudinális lx'!CA51:CA$112)/'longitudinális lx'!CA51-0.5)</f>
        <v>28.731837006792173</v>
      </c>
      <c r="CB51" s="15">
        <f>IF(CB$1+$A51&lt;1950,"",SUM('longitudinális lx'!CB51:CB$112)/'longitudinális lx'!CB51-0.5)</f>
        <v>29.059424714456757</v>
      </c>
      <c r="CC51" s="15">
        <f>IF(CC$1+$A51&lt;1950,"",SUM('longitudinális lx'!CC51:CC$112)/'longitudinális lx'!CC51-0.5)</f>
        <v>29.919963509037174</v>
      </c>
      <c r="CD51" s="15">
        <f>IF(CD$1+$A51&lt;1950,"",SUM('longitudinális lx'!CD51:CD$112)/'longitudinális lx'!CD51-0.5)</f>
        <v>28.11511421100035</v>
      </c>
      <c r="CE51" s="15">
        <f>IF(CE$1+$A51&lt;1950,"",SUM('longitudinális lx'!CE51:CE$112)/'longitudinális lx'!CE51-0.5)</f>
        <v>29.238691465235494</v>
      </c>
      <c r="CF51" s="15">
        <f>IF(CF$1+$A51&lt;1950,"",SUM('longitudinális lx'!CF51:CF$112)/'longitudinális lx'!CF51-0.5)</f>
        <v>28.904998119472225</v>
      </c>
      <c r="CG51" s="15">
        <f>IF(CG$1+$A51&lt;1950,"",SUM('longitudinális lx'!CG51:CG$112)/'longitudinális lx'!CG51-0.5)</f>
        <v>29.337670917033503</v>
      </c>
      <c r="CH51" s="15">
        <f>IF(CH$1+$A51&lt;1950,"",SUM('longitudinális lx'!CH51:CH$112)/'longitudinális lx'!CH51-0.5)</f>
        <v>29.22346373128903</v>
      </c>
      <c r="CI51" s="15">
        <f>IF(CI$1+$A51&lt;1950,"",SUM('longitudinális lx'!CI51:CI$112)/'longitudinális lx'!CI51-0.5)</f>
        <v>29.524351776550851</v>
      </c>
      <c r="CJ51" s="15">
        <f>IF(CJ$1+$A51&lt;1950,"",SUM('longitudinális lx'!CJ51:CJ$112)/'longitudinális lx'!CJ51-0.5)</f>
        <v>29.465290080937454</v>
      </c>
      <c r="CK51" s="15">
        <f>IF(CK$1+$A51&lt;1950,"",SUM('longitudinális lx'!CK51:CK$112)/'longitudinális lx'!CK51-0.5)</f>
        <v>29.507097763554437</v>
      </c>
      <c r="CL51" s="15">
        <f>IF(CL$1+$A51&lt;1950,"",SUM('longitudinális lx'!CL51:CL$112)/'longitudinális lx'!CL51-0.5)</f>
        <v>29.798905373212143</v>
      </c>
      <c r="CM51" s="15">
        <f>IF(CM$1+$A51&lt;1950,"",SUM('longitudinális lx'!CM51:CM$112)/'longitudinális lx'!CM51-0.5)</f>
        <v>29.898378709183426</v>
      </c>
      <c r="CN51" s="15">
        <f>IF(CN$1+$A51&lt;1950,"",SUM('longitudinális lx'!CN51:CN$112)/'longitudinális lx'!CN51-0.5)</f>
        <v>30.055395950974908</v>
      </c>
      <c r="CO51" s="15">
        <f>IF(CO$1+$A51&lt;1950,"",SUM('longitudinális lx'!CO51:CO$112)/'longitudinális lx'!CO51-0.5)</f>
        <v>30.00560834209081</v>
      </c>
      <c r="CP51" s="15">
        <f>IF(CP$1+$A51&lt;1950,"",SUM('longitudinális lx'!CP51:CP$112)/'longitudinális lx'!CP51-0.5)</f>
        <v>30.305339321211729</v>
      </c>
      <c r="CQ51" s="15">
        <f>IF(CQ$1+$A51&lt;1950,"",SUM('longitudinális lx'!CQ51:CQ$112)/'longitudinális lx'!CQ51-0.5)</f>
        <v>30.442578909274587</v>
      </c>
      <c r="CR51" s="15">
        <f>IF(CR$1+$A51&lt;1950,"",SUM('longitudinális lx'!CR51:CR$112)/'longitudinális lx'!CR51-0.5)</f>
        <v>30.491989799370597</v>
      </c>
      <c r="CS51" s="15">
        <f>IF(CS$1+$A51&lt;1950,"",SUM('longitudinális lx'!CS51:CS$112)/'longitudinális lx'!CS51-0.5)</f>
        <v>30.630057581245293</v>
      </c>
      <c r="CT51" s="15">
        <f>IF(CT$1+$A51&lt;1950,"",SUM('longitudinális lx'!CT51:CT$112)/'longitudinális lx'!CT51-0.5)</f>
        <v>30.89743485910703</v>
      </c>
      <c r="CU51" s="15">
        <f>IF(CU$1+$A51&lt;1950,"",SUM('longitudinális lx'!CU51:CU$112)/'longitudinális lx'!CU51-0.5)</f>
        <v>30.954303663001806</v>
      </c>
      <c r="CV51" s="15">
        <f>IF(CV$1+$A51&lt;1950,"",SUM('longitudinális lx'!CV51:CV$112)/'longitudinális lx'!CV51-0.5)</f>
        <v>31.025406665364212</v>
      </c>
      <c r="CW51" s="15">
        <f>IF(CW$1+$A51&lt;1950,"",SUM('longitudinális lx'!CW51:CW$112)/'longitudinális lx'!CW51-0.5)</f>
        <v>31.09955095453131</v>
      </c>
      <c r="CX51" s="15">
        <f>IF(CX$1+$A51&lt;1950,"",SUM('longitudinális lx'!CX51:CX$112)/'longitudinális lx'!CX51-0.5)</f>
        <v>31.35160673749613</v>
      </c>
      <c r="CY51" s="15">
        <f>IF(CY$1+$A51&lt;1950,"",SUM('longitudinális lx'!CY51:CY$112)/'longitudinális lx'!CY51-0.5)</f>
        <v>31.424458418145985</v>
      </c>
      <c r="CZ51" s="15">
        <f>IF(CZ$1+$A51&lt;1950,"",SUM('longitudinális lx'!CZ51:CZ$112)/'longitudinális lx'!CZ51-0.5)</f>
        <v>31.527924155521099</v>
      </c>
      <c r="DA51" s="15">
        <f>IF(DA$1+$A51&lt;1950,"",SUM('longitudinális lx'!DA51:DA$112)/'longitudinális lx'!DA51-0.5)</f>
        <v>31.648622922637458</v>
      </c>
      <c r="DB51" s="15">
        <f>IF(DB$1+$A51&lt;1950,"",SUM('longitudinális lx'!DB51:DB$112)/'longitudinális lx'!DB51-0.5)</f>
        <v>31.542393306809558</v>
      </c>
      <c r="DC51" s="15">
        <f>IF(DC$1+$A51&lt;1950,"",SUM('longitudinális lx'!DC51:DC$112)/'longitudinális lx'!DC51-0.5)</f>
        <v>31.74837214552867</v>
      </c>
      <c r="DD51" s="15">
        <f>IF(DD$1+$A51&lt;1950,"",SUM('longitudinális lx'!DD51:DD$112)/'longitudinális lx'!DD51-0.5)</f>
        <v>31.892267468058876</v>
      </c>
      <c r="DE51" s="15">
        <f>IF(DE$1+$A51&lt;1950,"",SUM('longitudinális lx'!DE51:DE$112)/'longitudinális lx'!DE51-0.5)</f>
        <v>31.906679441113155</v>
      </c>
      <c r="DF51" s="15">
        <f>IF(DF$1+$A51&lt;1950,"",SUM('longitudinális lx'!DF51:DF$112)/'longitudinális lx'!DF51-0.5)</f>
        <v>31.950722861660701</v>
      </c>
      <c r="DG51" s="15">
        <f>IF(DG$1+$A51&lt;1950,"",SUM('longitudinális lx'!DG51:DG$112)/'longitudinális lx'!DG51-0.5)</f>
        <v>32.021827952345717</v>
      </c>
      <c r="DH51" s="15">
        <f>SUM('longitudinális lx'!DH51:DH$112)/'longitudinális lx'!DH51-0.5</f>
        <v>32.018602181111234</v>
      </c>
      <c r="DI51" s="15">
        <f>SUM('longitudinális lx'!DI51:DI$112)/'longitudinális lx'!DI51-0.5</f>
        <v>32.133908403594205</v>
      </c>
      <c r="DJ51" s="15">
        <f>SUM('longitudinális lx'!DJ51:DJ$112)/'longitudinális lx'!DJ51-0.5</f>
        <v>32.144078883667333</v>
      </c>
      <c r="DK51" s="15">
        <f>SUM('longitudinális lx'!DK51:DK$112)/'longitudinális lx'!DK51-0.5</f>
        <v>32.229374447780962</v>
      </c>
      <c r="DL51" s="15">
        <f>SUM('longitudinális lx'!DL51:DL$112)/'longitudinális lx'!DL51-0.5</f>
        <v>32.223611678978081</v>
      </c>
      <c r="DM51" s="15">
        <f>SUM('longitudinális lx'!DM51:DM$112)/'longitudinális lx'!DM51-0.5</f>
        <v>32.271451401669879</v>
      </c>
      <c r="DN51" s="15">
        <f>SUM('longitudinális lx'!DN51:DN$112)/'longitudinális lx'!DN51-0.5</f>
        <v>32.328445579393133</v>
      </c>
      <c r="DO51" s="15">
        <f>SUM('longitudinális lx'!DO51:DO$112)/'longitudinális lx'!DO51-0.5</f>
        <v>32.367965393933702</v>
      </c>
      <c r="DP51" s="15">
        <f>SUM('longitudinális lx'!DP51:DP$112)/'longitudinális lx'!DP51-0.5</f>
        <v>32.373561997581035</v>
      </c>
      <c r="DQ51" s="15">
        <f>SUM('longitudinális lx'!DQ51:DQ$112)/'longitudinális lx'!DQ51-0.5</f>
        <v>32.396355686043393</v>
      </c>
      <c r="DR51" s="15">
        <f>SUM('longitudinális lx'!DR51:DR$112)/'longitudinális lx'!DR51-0.5</f>
        <v>32.431377517114143</v>
      </c>
      <c r="DS51" s="15">
        <f>SUM('longitudinális lx'!DS51:DS$112)/'longitudinális lx'!DS51-0.5</f>
        <v>32.43749485888798</v>
      </c>
      <c r="DT51" s="15">
        <f>SUM('longitudinális lx'!DT51:DT$112)/'longitudinális lx'!DT51-0.5</f>
        <v>32.451630492118007</v>
      </c>
      <c r="DU51" s="15">
        <f>SUM('longitudinális lx'!DU51:DU$112)/'longitudinális lx'!DU51-0.5</f>
        <v>32.463282262048978</v>
      </c>
      <c r="DV51" s="15">
        <f>SUM('longitudinális lx'!DV51:DV$112)/'longitudinális lx'!DV51-0.5</f>
        <v>32.472849507592585</v>
      </c>
      <c r="DW51" s="15">
        <f>SUM('longitudinális lx'!DW51:DW$112)/'longitudinális lx'!DW51-0.5</f>
        <v>32.480675527043786</v>
      </c>
      <c r="DX51" s="15">
        <f>SUM('longitudinális lx'!DX51:DX$112)/'longitudinális lx'!DX51-0.5</f>
        <v>32.487196694609644</v>
      </c>
      <c r="DY51" s="15">
        <f>SUM('longitudinális lx'!DY51:DY$112)/'longitudinális lx'!DY51-0.5</f>
        <v>32.492440359493912</v>
      </c>
      <c r="DZ51" s="15">
        <f>SUM('longitudinális lx'!DZ51:DZ$112)/'longitudinális lx'!DZ51-0.5</f>
        <v>32.496390046478041</v>
      </c>
      <c r="EA51" s="15">
        <f>SUM('longitudinális lx'!EA51:EA$112)/'longitudinális lx'!EA51-0.5</f>
        <v>32.499064801158951</v>
      </c>
      <c r="EB51" s="15">
        <f>SUM('longitudinális lx'!EB51:EB$112)/'longitudinális lx'!EB51-0.5</f>
        <v>32.500468825126134</v>
      </c>
      <c r="EC51" s="15">
        <f>SUM('longitudinális lx'!EC51:EC$112)/'longitudinális lx'!EC51-0.5</f>
        <v>32.50046882512612</v>
      </c>
      <c r="ED51" s="15">
        <f>SUM('longitudinális lx'!ED51:ED$112)/'longitudinális lx'!ED51-0.5</f>
        <v>32.50046882512612</v>
      </c>
      <c r="EE51" s="15">
        <f>SUM('longitudinális lx'!EE51:EE$112)/'longitudinális lx'!EE51-0.5</f>
        <v>32.50046882512612</v>
      </c>
      <c r="EF51" s="15">
        <f>SUM('longitudinális lx'!EF51:EF$112)/'longitudinális lx'!EF51-0.5</f>
        <v>32.500468825126127</v>
      </c>
      <c r="EG51" s="15">
        <f>SUM('longitudinális lx'!EG51:EG$112)/'longitudinális lx'!EG51-0.5</f>
        <v>32.500468825126127</v>
      </c>
      <c r="EH51" s="15">
        <f>SUM('longitudinális lx'!EH51:EH$112)/'longitudinális lx'!EH51-0.5</f>
        <v>32.500468825126127</v>
      </c>
      <c r="EI51" s="15">
        <f>SUM('longitudinális lx'!EI51:EI$112)/'longitudinális lx'!EI51-0.5</f>
        <v>32.500468825126127</v>
      </c>
      <c r="EJ51" s="15">
        <f>SUM('longitudinális lx'!EJ51:EJ$112)/'longitudinális lx'!EJ51-0.5</f>
        <v>32.500468825126127</v>
      </c>
      <c r="EK51" s="15">
        <f>SUM('longitudinális lx'!EK51:EK$112)/'longitudinális lx'!EK51-0.5</f>
        <v>32.500468825126134</v>
      </c>
      <c r="EL51" s="15">
        <f>SUM('longitudinális lx'!EL51:EL$112)/'longitudinális lx'!EL51-0.5</f>
        <v>32.50046882512612</v>
      </c>
      <c r="EM51" s="15">
        <f>SUM('longitudinális lx'!EM51:EM$112)/'longitudinális lx'!EM51-0.5</f>
        <v>32.500468825126127</v>
      </c>
      <c r="EN51" s="15">
        <f>SUM('longitudinális lx'!EN51:EN$112)/'longitudinális lx'!EN51-0.5</f>
        <v>32.50046882512612</v>
      </c>
      <c r="EO51" s="15">
        <f>SUM('longitudinális lx'!EO51:EO$112)/'longitudinális lx'!EO51-0.5</f>
        <v>32.500468825126113</v>
      </c>
      <c r="EP51" s="15">
        <f>SUM('longitudinális lx'!EP51:EP$112)/'longitudinális lx'!EP51-0.5</f>
        <v>32.500468825126127</v>
      </c>
      <c r="EQ51" s="15">
        <f>SUM('longitudinális lx'!EQ51:EQ$112)/'longitudinális lx'!EQ51-0.5</f>
        <v>32.50046882512612</v>
      </c>
      <c r="ER51" s="15">
        <f>SUM('longitudinális lx'!ER51:ER$112)/'longitudinális lx'!ER51-0.5</f>
        <v>32.500468825126134</v>
      </c>
      <c r="ES51" s="15">
        <f>SUM('longitudinális lx'!ES51:ES$112)/'longitudinális lx'!ES51-0.5</f>
        <v>32.500468825126134</v>
      </c>
      <c r="ET51" s="15">
        <f>SUM('longitudinális lx'!ET51:ET$112)/'longitudinális lx'!ET51-0.5</f>
        <v>32.50046882512612</v>
      </c>
      <c r="EU51" s="15">
        <f>SUM('longitudinális lx'!EU51:EU$112)/'longitudinális lx'!EU51-0.5</f>
        <v>32.500468825126134</v>
      </c>
      <c r="EV51" s="15">
        <f>SUM('longitudinális lx'!EV51:EV$112)/'longitudinális lx'!EV51-0.5</f>
        <v>32.500468825126127</v>
      </c>
      <c r="EW51" s="15">
        <f>SUM('longitudinális lx'!EW51:EW$112)/'longitudinális lx'!EW51-0.5</f>
        <v>32.500468825126113</v>
      </c>
      <c r="EX51" s="15">
        <f>SUM('longitudinális lx'!EX51:EX$112)/'longitudinális lx'!EX51-0.5</f>
        <v>32.500468825126127</v>
      </c>
      <c r="EY51" s="15">
        <f>SUM('longitudinális lx'!EY51:EY$112)/'longitudinális lx'!EY51-0.5</f>
        <v>32.500468825126141</v>
      </c>
      <c r="EZ51" s="15">
        <f>SUM('longitudinális lx'!EZ51:EZ$112)/'longitudinális lx'!EZ51-0.5</f>
        <v>32.500468825126127</v>
      </c>
      <c r="FA51" s="15">
        <f>SUM('longitudinális lx'!FA51:FA$112)/'longitudinális lx'!FA51-0.5</f>
        <v>32.500468825126141</v>
      </c>
      <c r="FB51" s="15">
        <f>SUM('longitudinális lx'!FB51:FB$112)/'longitudinális lx'!FB51-0.5</f>
        <v>32.500468825126134</v>
      </c>
      <c r="FC51" s="15">
        <f>SUM('longitudinális lx'!FC51:FC$112)/'longitudinális lx'!FC51-0.5</f>
        <v>32.500468825126127</v>
      </c>
      <c r="FD51" s="15">
        <f>SUM('longitudinális lx'!FD51:FD$112)/'longitudinális lx'!FD51-0.5</f>
        <v>32.50046882512612</v>
      </c>
      <c r="FE51" s="15">
        <f>SUM('longitudinális lx'!FE51:FE$112)/'longitudinális lx'!FE51-0.5</f>
        <v>32.500468825126127</v>
      </c>
      <c r="FF51" s="15">
        <f>SUM('longitudinális lx'!FF51:FF$112)/'longitudinális lx'!FF51-0.5</f>
        <v>32.50046882512612</v>
      </c>
      <c r="FG51" s="15">
        <f>SUM('longitudinális lx'!FG51:FG$112)/'longitudinális lx'!FG51-0.5</f>
        <v>32.500468825126134</v>
      </c>
      <c r="FH51" s="15">
        <f>SUM('longitudinális lx'!FH51:FH$112)/'longitudinális lx'!FH51-0.5</f>
        <v>32.500468825126134</v>
      </c>
      <c r="FI51" s="15">
        <f>SUM('longitudinális lx'!FI51:FI$112)/'longitudinális lx'!FI51-0.5</f>
        <v>32.500468825126113</v>
      </c>
      <c r="FJ51" s="15">
        <f>SUM('longitudinális lx'!FJ51:FJ$112)/'longitudinális lx'!FJ51-0.5</f>
        <v>32.50046882512612</v>
      </c>
      <c r="FK51" s="15">
        <f>SUM('longitudinális lx'!FK51:FK$112)/'longitudinális lx'!FK51-0.5</f>
        <v>32.500468825126134</v>
      </c>
      <c r="FL51" s="15">
        <f>SUM('longitudinális lx'!FL51:FL$112)/'longitudinális lx'!FL51-0.5</f>
        <v>32.50046882512612</v>
      </c>
      <c r="FM51" s="15">
        <f>SUM('longitudinális lx'!FM51:FM$112)/'longitudinális lx'!FM51-0.5</f>
        <v>32.500468825126134</v>
      </c>
      <c r="FN51" s="15">
        <f>SUM('longitudinális lx'!FN51:FN$112)/'longitudinális lx'!FN51-0.5</f>
        <v>32.500468825126141</v>
      </c>
      <c r="FO51" s="15">
        <f>SUM('longitudinális lx'!FO51:FO$112)/'longitudinális lx'!FO51-0.5</f>
        <v>32.500468825126127</v>
      </c>
      <c r="FP51" s="15">
        <f>SUM('longitudinális lx'!FP51:FP$112)/'longitudinális lx'!FP51-0.5</f>
        <v>32.50046882512612</v>
      </c>
      <c r="FQ51" s="15">
        <f>SUM('longitudinális lx'!FQ51:FQ$112)/'longitudinális lx'!FQ51-0.5</f>
        <v>32.500468825126134</v>
      </c>
      <c r="FR51" s="15">
        <f>SUM('longitudinális lx'!FR51:FR$112)/'longitudinális lx'!FR51-0.5</f>
        <v>32.500468825126106</v>
      </c>
      <c r="FS51" s="15">
        <f>SUM('longitudinális lx'!FS51:FS$112)/'longitudinális lx'!FS51-0.5</f>
        <v>32.50046882512612</v>
      </c>
      <c r="FT51" s="15">
        <f>SUM('longitudinális lx'!FT51:FT$112)/'longitudinális lx'!FT51-0.5</f>
        <v>32.50046882512612</v>
      </c>
      <c r="FU51" s="15">
        <f>SUM('longitudinális lx'!FU51:FU$112)/'longitudinális lx'!FU51-0.5</f>
        <v>32.500468825126113</v>
      </c>
      <c r="FV51" s="15">
        <f>SUM('longitudinális lx'!FV51:FV$112)/'longitudinális lx'!FV51-0.5</f>
        <v>32.500468825126134</v>
      </c>
      <c r="FW51" s="15">
        <f>SUM('longitudinális lx'!FW51:FW$112)/'longitudinális lx'!FW51-0.5</f>
        <v>32.500468825126127</v>
      </c>
      <c r="FX51" s="15">
        <f>SUM('longitudinális lx'!FX51:FX$112)/'longitudinális lx'!FX51-0.5</f>
        <v>32.500468825126113</v>
      </c>
      <c r="FY51" s="15">
        <f>SUM('longitudinális lx'!FY51:FY$112)/'longitudinális lx'!FY51-0.5</f>
        <v>32.50046882512612</v>
      </c>
    </row>
    <row r="52" spans="1:181" x14ac:dyDescent="0.25">
      <c r="A52" s="13">
        <v>50</v>
      </c>
      <c r="B52" s="15" t="str">
        <f>IF(B$1+$A52&lt;1950,"",SUM('longitudinális lx'!B52:B$112)/'longitudinális lx'!B52-0.5)</f>
        <v/>
      </c>
      <c r="C52" s="15" t="str">
        <f>IF(C$1+$A52&lt;1950,"",SUM('longitudinális lx'!C52:C$112)/'longitudinális lx'!C52-0.5)</f>
        <v/>
      </c>
      <c r="D52" s="15" t="str">
        <f>IF(D$1+$A52&lt;1950,"",SUM('longitudinális lx'!D52:D$112)/'longitudinális lx'!D52-0.5)</f>
        <v/>
      </c>
      <c r="E52" s="15" t="str">
        <f>IF(E$1+$A52&lt;1950,"",SUM('longitudinális lx'!E52:E$112)/'longitudinális lx'!E52-0.5)</f>
        <v/>
      </c>
      <c r="F52" s="15" t="str">
        <f>IF(F$1+$A52&lt;1950,"",SUM('longitudinális lx'!F52:F$112)/'longitudinális lx'!F52-0.5)</f>
        <v/>
      </c>
      <c r="G52" s="15" t="str">
        <f>IF(G$1+$A52&lt;1950,"",SUM('longitudinális lx'!G52:G$112)/'longitudinális lx'!G52-0.5)</f>
        <v/>
      </c>
      <c r="H52" s="15" t="str">
        <f>IF(H$1+$A52&lt;1950,"",SUM('longitudinális lx'!H52:H$112)/'longitudinális lx'!H52-0.5)</f>
        <v/>
      </c>
      <c r="I52" s="15" t="str">
        <f>IF(I$1+$A52&lt;1950,"",SUM('longitudinális lx'!I52:I$112)/'longitudinális lx'!I52-0.5)</f>
        <v/>
      </c>
      <c r="J52" s="15" t="str">
        <f>IF(J$1+$A52&lt;1950,"",SUM('longitudinális lx'!J52:J$112)/'longitudinális lx'!J52-0.5)</f>
        <v/>
      </c>
      <c r="K52" s="15" t="str">
        <f>IF(K$1+$A52&lt;1950,"",SUM('longitudinális lx'!K52:K$112)/'longitudinális lx'!K52-0.5)</f>
        <v/>
      </c>
      <c r="L52" s="15" t="str">
        <f>IF(L$1+$A52&lt;1950,"",SUM('longitudinális lx'!L52:L$112)/'longitudinális lx'!L52-0.5)</f>
        <v/>
      </c>
      <c r="M52" s="15" t="str">
        <f>IF(M$1+$A52&lt;1950,"",SUM('longitudinális lx'!M52:M$112)/'longitudinális lx'!M52-0.5)</f>
        <v/>
      </c>
      <c r="N52" s="15" t="str">
        <f>IF(N$1+$A52&lt;1950,"",SUM('longitudinális lx'!N52:N$112)/'longitudinális lx'!N52-0.5)</f>
        <v/>
      </c>
      <c r="O52" s="15" t="str">
        <f>IF(O$1+$A52&lt;1950,"",SUM('longitudinális lx'!O52:O$112)/'longitudinális lx'!O52-0.5)</f>
        <v/>
      </c>
      <c r="P52" s="15" t="str">
        <f>IF(P$1+$A52&lt;1950,"",SUM('longitudinális lx'!P52:P$112)/'longitudinális lx'!P52-0.5)</f>
        <v/>
      </c>
      <c r="Q52" s="15" t="str">
        <f>IF(Q$1+$A52&lt;1950,"",SUM('longitudinális lx'!Q52:Q$112)/'longitudinális lx'!Q52-0.5)</f>
        <v/>
      </c>
      <c r="R52" s="15" t="str">
        <f>IF(R$1+$A52&lt;1950,"",SUM('longitudinális lx'!R52:R$112)/'longitudinális lx'!R52-0.5)</f>
        <v/>
      </c>
      <c r="S52" s="15" t="str">
        <f>IF(S$1+$A52&lt;1950,"",SUM('longitudinális lx'!S52:S$112)/'longitudinális lx'!S52-0.5)</f>
        <v/>
      </c>
      <c r="T52" s="15" t="str">
        <f>IF(T$1+$A52&lt;1950,"",SUM('longitudinális lx'!T52:T$112)/'longitudinális lx'!T52-0.5)</f>
        <v/>
      </c>
      <c r="U52" s="15" t="str">
        <f>IF(U$1+$A52&lt;1950,"",SUM('longitudinális lx'!U52:U$112)/'longitudinális lx'!U52-0.5)</f>
        <v/>
      </c>
      <c r="V52" s="15" t="str">
        <f>IF(V$1+$A52&lt;1950,"",SUM('longitudinális lx'!V52:V$112)/'longitudinális lx'!V52-0.5)</f>
        <v/>
      </c>
      <c r="W52" s="15" t="str">
        <f>IF(W$1+$A52&lt;1950,"",SUM('longitudinális lx'!W52:W$112)/'longitudinális lx'!W52-0.5)</f>
        <v/>
      </c>
      <c r="X52" s="15" t="str">
        <f>IF(X$1+$A52&lt;1950,"",SUM('longitudinális lx'!X52:X$112)/'longitudinális lx'!X52-0.5)</f>
        <v/>
      </c>
      <c r="Y52" s="15" t="str">
        <f>IF(Y$1+$A52&lt;1950,"",SUM('longitudinális lx'!Y52:Y$112)/'longitudinális lx'!Y52-0.5)</f>
        <v/>
      </c>
      <c r="Z52" s="15" t="str">
        <f>IF(Z$1+$A52&lt;1950,"",SUM('longitudinális lx'!Z52:Z$112)/'longitudinális lx'!Z52-0.5)</f>
        <v/>
      </c>
      <c r="AA52" s="15" t="str">
        <f>IF(AA$1+$A52&lt;1950,"",SUM('longitudinális lx'!AA52:AA$112)/'longitudinális lx'!AA52-0.5)</f>
        <v/>
      </c>
      <c r="AB52" s="15" t="str">
        <f>IF(AB$1+$A52&lt;1950,"",SUM('longitudinális lx'!AB52:AB$112)/'longitudinális lx'!AB52-0.5)</f>
        <v/>
      </c>
      <c r="AC52" s="15" t="str">
        <f>IF(AC$1+$A52&lt;1950,"",SUM('longitudinális lx'!AC52:AC$112)/'longitudinális lx'!AC52-0.5)</f>
        <v/>
      </c>
      <c r="AD52" s="15" t="str">
        <f>IF(AD$1+$A52&lt;1950,"",SUM('longitudinális lx'!AD52:AD$112)/'longitudinális lx'!AD52-0.5)</f>
        <v/>
      </c>
      <c r="AE52" s="15" t="str">
        <f>IF(AE$1+$A52&lt;1950,"",SUM('longitudinális lx'!AE52:AE$112)/'longitudinális lx'!AE52-0.5)</f>
        <v/>
      </c>
      <c r="AF52" s="15" t="str">
        <f>IF(AF$1+$A52&lt;1950,"",SUM('longitudinális lx'!AF52:AF$112)/'longitudinális lx'!AF52-0.5)</f>
        <v/>
      </c>
      <c r="AG52" s="15" t="str">
        <f>IF(AG$1+$A52&lt;1950,"",SUM('longitudinális lx'!AG52:AG$112)/'longitudinális lx'!AG52-0.5)</f>
        <v/>
      </c>
      <c r="AH52" s="15" t="str">
        <f>IF(AH$1+$A52&lt;1950,"",SUM('longitudinális lx'!AH52:AH$112)/'longitudinális lx'!AH52-0.5)</f>
        <v/>
      </c>
      <c r="AI52" s="15" t="str">
        <f>IF(AI$1+$A52&lt;1950,"",SUM('longitudinális lx'!AI52:AI$112)/'longitudinális lx'!AI52-0.5)</f>
        <v/>
      </c>
      <c r="AJ52" s="15" t="str">
        <f>IF(AJ$1+$A52&lt;1950,"",SUM('longitudinális lx'!AJ52:AJ$112)/'longitudinális lx'!AJ52-0.5)</f>
        <v/>
      </c>
      <c r="AK52" s="15" t="str">
        <f>IF(AK$1+$A52&lt;1950,"",SUM('longitudinális lx'!AK52:AK$112)/'longitudinális lx'!AK52-0.5)</f>
        <v/>
      </c>
      <c r="AL52" s="15" t="str">
        <f>IF(AL$1+$A52&lt;1950,"",SUM('longitudinális lx'!AL52:AL$112)/'longitudinális lx'!AL52-0.5)</f>
        <v/>
      </c>
      <c r="AM52" s="15" t="str">
        <f>IF(AM$1+$A52&lt;1950,"",SUM('longitudinális lx'!AM52:AM$112)/'longitudinális lx'!AM52-0.5)</f>
        <v/>
      </c>
      <c r="AN52" s="15" t="str">
        <f>IF(AN$1+$A52&lt;1950,"",SUM('longitudinális lx'!AN52:AN$112)/'longitudinális lx'!AN52-0.5)</f>
        <v/>
      </c>
      <c r="AO52" s="15" t="str">
        <f>IF(AO$1+$A52&lt;1950,"",SUM('longitudinális lx'!AO52:AO$112)/'longitudinális lx'!AO52-0.5)</f>
        <v/>
      </c>
      <c r="AP52" s="15" t="str">
        <f>IF(AP$1+$A52&lt;1950,"",SUM('longitudinális lx'!AP52:AP$112)/'longitudinális lx'!AP52-0.5)</f>
        <v/>
      </c>
      <c r="AQ52" s="15" t="str">
        <f>IF(AQ$1+$A52&lt;1950,"",SUM('longitudinális lx'!AQ52:AQ$112)/'longitudinális lx'!AQ52-0.5)</f>
        <v/>
      </c>
      <c r="AR52" s="15" t="str">
        <f>IF(AR$1+$A52&lt;1950,"",SUM('longitudinális lx'!AR52:AR$112)/'longitudinális lx'!AR52-0.5)</f>
        <v/>
      </c>
      <c r="AS52" s="15" t="str">
        <f>IF(AS$1+$A52&lt;1950,"",SUM('longitudinális lx'!AS52:AS$112)/'longitudinális lx'!AS52-0.5)</f>
        <v/>
      </c>
      <c r="AT52" s="15" t="str">
        <f>IF(AT$1+$A52&lt;1950,"",SUM('longitudinális lx'!AT52:AT$112)/'longitudinális lx'!AT52-0.5)</f>
        <v/>
      </c>
      <c r="AU52" s="15" t="str">
        <f>IF(AU$1+$A52&lt;1950,"",SUM('longitudinális lx'!AU52:AU$112)/'longitudinális lx'!AU52-0.5)</f>
        <v/>
      </c>
      <c r="AV52" s="15" t="str">
        <f>IF(AV$1+$A52&lt;1950,"",SUM('longitudinális lx'!AV52:AV$112)/'longitudinális lx'!AV52-0.5)</f>
        <v/>
      </c>
      <c r="AW52" s="15" t="str">
        <f>IF(AW$1+$A52&lt;1950,"",SUM('longitudinális lx'!AW52:AW$112)/'longitudinális lx'!AW52-0.5)</f>
        <v/>
      </c>
      <c r="AX52" s="15" t="str">
        <f>IF(AX$1+$A52&lt;1950,"",SUM('longitudinális lx'!AX52:AX$112)/'longitudinális lx'!AX52-0.5)</f>
        <v/>
      </c>
      <c r="AY52" s="15" t="str">
        <f>IF(AY$1+$A52&lt;1950,"",SUM('longitudinális lx'!AY52:AY$112)/'longitudinális lx'!AY52-0.5)</f>
        <v/>
      </c>
      <c r="AZ52" s="15" t="str">
        <f>IF(AZ$1+$A52&lt;1950,"",SUM('longitudinális lx'!AZ52:AZ$112)/'longitudinális lx'!AZ52-0.5)</f>
        <v/>
      </c>
      <c r="BA52" s="15" t="str">
        <f>IF(BA$1+$A52&lt;1950,"",SUM('longitudinális lx'!BA52:BA$112)/'longitudinális lx'!BA52-0.5)</f>
        <v/>
      </c>
      <c r="BB52" s="15" t="str">
        <f>IF(BB$1+$A52&lt;1950,"",SUM('longitudinális lx'!BB52:BB$112)/'longitudinális lx'!BB52-0.5)</f>
        <v/>
      </c>
      <c r="BC52" s="15" t="str">
        <f>IF(BC$1+$A52&lt;1950,"",SUM('longitudinális lx'!BC52:BC$112)/'longitudinális lx'!BC52-0.5)</f>
        <v/>
      </c>
      <c r="BD52" s="15" t="str">
        <f>IF(BD$1+$A52&lt;1950,"",SUM('longitudinális lx'!BD52:BD$112)/'longitudinális lx'!BD52-0.5)</f>
        <v/>
      </c>
      <c r="BE52" s="15" t="str">
        <f>IF(BE$1+$A52&lt;1950,"",SUM('longitudinális lx'!BE52:BE$112)/'longitudinális lx'!BE52-0.5)</f>
        <v/>
      </c>
      <c r="BF52" s="15" t="str">
        <f>IF(BF$1+$A52&lt;1950,"",SUM('longitudinális lx'!BF52:BF$112)/'longitudinális lx'!BF52-0.5)</f>
        <v/>
      </c>
      <c r="BG52" s="15" t="str">
        <f>IF(BG$1+$A52&lt;1950,"",SUM('longitudinális lx'!BG52:BG$112)/'longitudinális lx'!BG52-0.5)</f>
        <v/>
      </c>
      <c r="BH52" s="15" t="str">
        <f>IF(BH$1+$A52&lt;1950,"",SUM('longitudinális lx'!BH52:BH$112)/'longitudinális lx'!BH52-0.5)</f>
        <v/>
      </c>
      <c r="BI52" s="15" t="str">
        <f>IF(BI$1+$A52&lt;1950,"",SUM('longitudinális lx'!BI52:BI$112)/'longitudinális lx'!BI52-0.5)</f>
        <v/>
      </c>
      <c r="BJ52" s="15">
        <f>IF(BJ$1+$A52&lt;1950,"",SUM('longitudinális lx'!BJ52:BJ$112)/'longitudinális lx'!BJ52-0.5)</f>
        <v>26.409493052119064</v>
      </c>
      <c r="BK52" s="15">
        <f>IF(BK$1+$A52&lt;1950,"",SUM('longitudinális lx'!BK52:BK$112)/'longitudinális lx'!BK52-0.5)</f>
        <v>26.828616896414147</v>
      </c>
      <c r="BL52" s="15">
        <f>IF(BL$1+$A52&lt;1950,"",SUM('longitudinális lx'!BL52:BL$112)/'longitudinális lx'!BL52-0.5)</f>
        <v>26.763428160013316</v>
      </c>
      <c r="BM52" s="15">
        <f>IF(BM$1+$A52&lt;1950,"",SUM('longitudinális lx'!BM52:BM$112)/'longitudinális lx'!BM52-0.5)</f>
        <v>27.049622024284815</v>
      </c>
      <c r="BN52" s="15">
        <f>IF(BN$1+$A52&lt;1950,"",SUM('longitudinális lx'!BN52:BN$112)/'longitudinális lx'!BN52-0.5)</f>
        <v>26.93906717187231</v>
      </c>
      <c r="BO52" s="15">
        <f>IF(BO$1+$A52&lt;1950,"",SUM('longitudinális lx'!BO52:BO$112)/'longitudinális lx'!BO52-0.5)</f>
        <v>27.088780851135521</v>
      </c>
      <c r="BP52" s="15">
        <f>IF(BP$1+$A52&lt;1950,"",SUM('longitudinális lx'!BP52:BP$112)/'longitudinális lx'!BP52-0.5)</f>
        <v>27.29024321231902</v>
      </c>
      <c r="BQ52" s="15">
        <f>IF(BQ$1+$A52&lt;1950,"",SUM('longitudinális lx'!BQ52:BQ$112)/'longitudinális lx'!BQ52-0.5)</f>
        <v>27.224913234583603</v>
      </c>
      <c r="BR52" s="15">
        <f>IF(BR$1+$A52&lt;1950,"",SUM('longitudinális lx'!BR52:BR$112)/'longitudinális lx'!BR52-0.5)</f>
        <v>27.296945446198027</v>
      </c>
      <c r="BS52" s="15">
        <f>IF(BS$1+$A52&lt;1950,"",SUM('longitudinális lx'!BS52:BS$112)/'longitudinális lx'!BS52-0.5)</f>
        <v>27.334701914905256</v>
      </c>
      <c r="BT52" s="15">
        <f>IF(BT$1+$A52&lt;1950,"",SUM('longitudinális lx'!BT52:BT$112)/'longitudinális lx'!BT52-0.5)</f>
        <v>27.476759628746748</v>
      </c>
      <c r="BU52" s="15">
        <f>IF(BU$1+$A52&lt;1950,"",SUM('longitudinális lx'!BU52:BU$112)/'longitudinális lx'!BU52-0.5)</f>
        <v>27.563805993565001</v>
      </c>
      <c r="BV52" s="15">
        <f>IF(BV$1+$A52&lt;1950,"",SUM('longitudinális lx'!BV52:BV$112)/'longitudinális lx'!BV52-0.5)</f>
        <v>27.681443551600594</v>
      </c>
      <c r="BW52" s="15">
        <f>IF(BW$1+$A52&lt;1950,"",SUM('longitudinális lx'!BW52:BW$112)/'longitudinális lx'!BW52-0.5)</f>
        <v>27.694923588136085</v>
      </c>
      <c r="BX52" s="15">
        <f>IF(BX$1+$A52&lt;1950,"",SUM('longitudinális lx'!BX52:BX$112)/'longitudinális lx'!BX52-0.5)</f>
        <v>27.786236622384326</v>
      </c>
      <c r="BY52" s="15">
        <f>IF(BY$1+$A52&lt;1950,"",SUM('longitudinális lx'!BY52:BY$112)/'longitudinális lx'!BY52-0.5)</f>
        <v>27.281795100994135</v>
      </c>
      <c r="BZ52" s="15">
        <f>IF(BZ$1+$A52&lt;1950,"",SUM('longitudinális lx'!BZ52:BZ$112)/'longitudinális lx'!BZ52-0.5)</f>
        <v>28.498902162911875</v>
      </c>
      <c r="CA52" s="15">
        <f>IF(CA$1+$A52&lt;1950,"",SUM('longitudinális lx'!CA52:CA$112)/'longitudinális lx'!CA52-0.5)</f>
        <v>27.841803203220671</v>
      </c>
      <c r="CB52" s="15">
        <f>IF(CB$1+$A52&lt;1950,"",SUM('longitudinális lx'!CB52:CB$112)/'longitudinális lx'!CB52-0.5)</f>
        <v>28.187946715743283</v>
      </c>
      <c r="CC52" s="15">
        <f>IF(CC$1+$A52&lt;1950,"",SUM('longitudinális lx'!CC52:CC$112)/'longitudinális lx'!CC52-0.5)</f>
        <v>29.028332489272806</v>
      </c>
      <c r="CD52" s="15">
        <f>IF(CD$1+$A52&lt;1950,"",SUM('longitudinális lx'!CD52:CD$112)/'longitudinális lx'!CD52-0.5)</f>
        <v>27.239943958815015</v>
      </c>
      <c r="CE52" s="15">
        <f>IF(CE$1+$A52&lt;1950,"",SUM('longitudinális lx'!CE52:CE$112)/'longitudinális lx'!CE52-0.5)</f>
        <v>28.360192877248714</v>
      </c>
      <c r="CF52" s="15">
        <f>IF(CF$1+$A52&lt;1950,"",SUM('longitudinális lx'!CF52:CF$112)/'longitudinális lx'!CF52-0.5)</f>
        <v>28.038271849007081</v>
      </c>
      <c r="CG52" s="15">
        <f>IF(CG$1+$A52&lt;1950,"",SUM('longitudinális lx'!CG52:CG$112)/'longitudinális lx'!CG52-0.5)</f>
        <v>28.453775557017142</v>
      </c>
      <c r="CH52" s="15">
        <f>IF(CH$1+$A52&lt;1950,"",SUM('longitudinális lx'!CH52:CH$112)/'longitudinális lx'!CH52-0.5)</f>
        <v>28.351274879003011</v>
      </c>
      <c r="CI52" s="15">
        <f>IF(CI$1+$A52&lt;1950,"",SUM('longitudinális lx'!CI52:CI$112)/'longitudinális lx'!CI52-0.5)</f>
        <v>28.642378409107735</v>
      </c>
      <c r="CJ52" s="15">
        <f>IF(CJ$1+$A52&lt;1950,"",SUM('longitudinális lx'!CJ52:CJ$112)/'longitudinális lx'!CJ52-0.5)</f>
        <v>28.594469525631258</v>
      </c>
      <c r="CK52" s="15">
        <f>IF(CK$1+$A52&lt;1950,"",SUM('longitudinális lx'!CK52:CK$112)/'longitudinális lx'!CK52-0.5)</f>
        <v>28.649932432473562</v>
      </c>
      <c r="CL52" s="15">
        <f>IF(CL$1+$A52&lt;1950,"",SUM('longitudinális lx'!CL52:CL$112)/'longitudinális lx'!CL52-0.5)</f>
        <v>28.934598874021383</v>
      </c>
      <c r="CM52" s="15">
        <f>IF(CM$1+$A52&lt;1950,"",SUM('longitudinális lx'!CM52:CM$112)/'longitudinális lx'!CM52-0.5)</f>
        <v>29.039281079934717</v>
      </c>
      <c r="CN52" s="15">
        <f>IF(CN$1+$A52&lt;1950,"",SUM('longitudinális lx'!CN52:CN$112)/'longitudinális lx'!CN52-0.5)</f>
        <v>29.213172899068965</v>
      </c>
      <c r="CO52" s="15">
        <f>IF(CO$1+$A52&lt;1950,"",SUM('longitudinális lx'!CO52:CO$112)/'longitudinális lx'!CO52-0.5)</f>
        <v>29.157752612995477</v>
      </c>
      <c r="CP52" s="15">
        <f>IF(CP$1+$A52&lt;1950,"",SUM('longitudinális lx'!CP52:CP$112)/'longitudinális lx'!CP52-0.5)</f>
        <v>29.465655578557008</v>
      </c>
      <c r="CQ52" s="15">
        <f>IF(CQ$1+$A52&lt;1950,"",SUM('longitudinális lx'!CQ52:CQ$112)/'longitudinális lx'!CQ52-0.5)</f>
        <v>29.590927180273333</v>
      </c>
      <c r="CR52" s="15">
        <f>IF(CR$1+$A52&lt;1950,"",SUM('longitudinális lx'!CR52:CR$112)/'longitudinális lx'!CR52-0.5)</f>
        <v>29.653916330063041</v>
      </c>
      <c r="CS52" s="15">
        <f>IF(CS$1+$A52&lt;1950,"",SUM('longitudinális lx'!CS52:CS$112)/'longitudinális lx'!CS52-0.5)</f>
        <v>29.782073590670461</v>
      </c>
      <c r="CT52" s="15">
        <f>IF(CT$1+$A52&lt;1950,"",SUM('longitudinális lx'!CT52:CT$112)/'longitudinális lx'!CT52-0.5)</f>
        <v>30.051721050411604</v>
      </c>
      <c r="CU52" s="15">
        <f>IF(CU$1+$A52&lt;1950,"",SUM('longitudinális lx'!CU52:CU$112)/'longitudinális lx'!CU52-0.5)</f>
        <v>30.117802729577747</v>
      </c>
      <c r="CV52" s="15">
        <f>IF(CV$1+$A52&lt;1950,"",SUM('longitudinális lx'!CV52:CV$112)/'longitudinális lx'!CV52-0.5)</f>
        <v>30.181884275167565</v>
      </c>
      <c r="CW52" s="15">
        <f>IF(CW$1+$A52&lt;1950,"",SUM('longitudinális lx'!CW52:CW$112)/'longitudinális lx'!CW52-0.5)</f>
        <v>30.245901445411462</v>
      </c>
      <c r="CX52" s="15">
        <f>IF(CX$1+$A52&lt;1950,"",SUM('longitudinális lx'!CX52:CX$112)/'longitudinális lx'!CX52-0.5)</f>
        <v>30.505081892865821</v>
      </c>
      <c r="CY52" s="15">
        <f>IF(CY$1+$A52&lt;1950,"",SUM('longitudinális lx'!CY52:CY$112)/'longitudinális lx'!CY52-0.5)</f>
        <v>30.585168740534549</v>
      </c>
      <c r="CZ52" s="15">
        <f>IF(CZ$1+$A52&lt;1950,"",SUM('longitudinális lx'!CZ52:CZ$112)/'longitudinális lx'!CZ52-0.5)</f>
        <v>30.687291213622707</v>
      </c>
      <c r="DA52" s="15">
        <f>IF(DA$1+$A52&lt;1950,"",SUM('longitudinális lx'!DA52:DA$112)/'longitudinális lx'!DA52-0.5)</f>
        <v>30.822777565903881</v>
      </c>
      <c r="DB52" s="15">
        <f>IF(DB$1+$A52&lt;1950,"",SUM('longitudinális lx'!DB52:DB$112)/'longitudinális lx'!DB52-0.5)</f>
        <v>30.722861445967247</v>
      </c>
      <c r="DC52" s="15">
        <f>IF(DC$1+$A52&lt;1950,"",SUM('longitudinális lx'!DC52:DC$112)/'longitudinális lx'!DC52-0.5)</f>
        <v>30.917397745398919</v>
      </c>
      <c r="DD52" s="15">
        <f>IF(DD$1+$A52&lt;1950,"",SUM('longitudinális lx'!DD52:DD$112)/'longitudinális lx'!DD52-0.5)</f>
        <v>31.074769636558184</v>
      </c>
      <c r="DE52" s="15">
        <f>IF(DE$1+$A52&lt;1950,"",SUM('longitudinális lx'!DE52:DE$112)/'longitudinális lx'!DE52-0.5)</f>
        <v>31.053719775265893</v>
      </c>
      <c r="DF52" s="15">
        <f>IF(DF$1+$A52&lt;1950,"",SUM('longitudinális lx'!DF52:DF$112)/'longitudinális lx'!DF52-0.5)</f>
        <v>31.099239286306339</v>
      </c>
      <c r="DG52" s="15">
        <f>IF(DG$1+$A52&lt;1950,"",SUM('longitudinális lx'!DG52:DG$112)/'longitudinális lx'!DG52-0.5)</f>
        <v>31.168134734820587</v>
      </c>
      <c r="DH52" s="15">
        <f>SUM('longitudinális lx'!DH52:DH$112)/'longitudinális lx'!DH52-0.5</f>
        <v>31.173803819828397</v>
      </c>
      <c r="DI52" s="15">
        <f>SUM('longitudinális lx'!DI52:DI$112)/'longitudinális lx'!DI52-0.5</f>
        <v>31.289677824936387</v>
      </c>
      <c r="DJ52" s="15">
        <f>SUM('longitudinális lx'!DJ52:DJ$112)/'longitudinális lx'!DJ52-0.5</f>
        <v>31.300217953820589</v>
      </c>
      <c r="DK52" s="15">
        <f>SUM('longitudinális lx'!DK52:DK$112)/'longitudinális lx'!DK52-0.5</f>
        <v>31.393306040830833</v>
      </c>
      <c r="DL52" s="15">
        <f>SUM('longitudinális lx'!DL52:DL$112)/'longitudinális lx'!DL52-0.5</f>
        <v>31.375658570358702</v>
      </c>
      <c r="DM52" s="15">
        <f>SUM('longitudinális lx'!DM52:DM$112)/'longitudinális lx'!DM52-0.5</f>
        <v>31.423086060457059</v>
      </c>
      <c r="DN52" s="15">
        <f>SUM('longitudinális lx'!DN52:DN$112)/'longitudinális lx'!DN52-0.5</f>
        <v>31.468788561176698</v>
      </c>
      <c r="DO52" s="15">
        <f>SUM('longitudinális lx'!DO52:DO$112)/'longitudinális lx'!DO52-0.5</f>
        <v>31.510090194396824</v>
      </c>
      <c r="DP52" s="15">
        <f>SUM('longitudinális lx'!DP52:DP$112)/'longitudinális lx'!DP52-0.5</f>
        <v>31.528580326360618</v>
      </c>
      <c r="DQ52" s="15">
        <f>SUM('longitudinális lx'!DQ52:DQ$112)/'longitudinális lx'!DQ52-0.5</f>
        <v>31.544078889725029</v>
      </c>
      <c r="DR52" s="15">
        <f>SUM('longitudinális lx'!DR52:DR$112)/'longitudinális lx'!DR52-0.5</f>
        <v>31.563157092765408</v>
      </c>
      <c r="DS52" s="15">
        <f>SUM('longitudinális lx'!DS52:DS$112)/'longitudinális lx'!DS52-0.5</f>
        <v>31.578216646222714</v>
      </c>
      <c r="DT52" s="15">
        <f>SUM('longitudinális lx'!DT52:DT$112)/'longitudinális lx'!DT52-0.5</f>
        <v>31.590877259212853</v>
      </c>
      <c r="DU52" s="15">
        <f>SUM('longitudinális lx'!DU52:DU$112)/'longitudinális lx'!DU52-0.5</f>
        <v>31.601058808302255</v>
      </c>
      <c r="DV52" s="15">
        <f>SUM('longitudinális lx'!DV52:DV$112)/'longitudinális lx'!DV52-0.5</f>
        <v>31.609162521410667</v>
      </c>
      <c r="DW52" s="15">
        <f>SUM('longitudinális lx'!DW52:DW$112)/'longitudinális lx'!DW52-0.5</f>
        <v>31.615533269250683</v>
      </c>
      <c r="DX52" s="15">
        <f>SUM('longitudinális lx'!DX52:DX$112)/'longitudinális lx'!DX52-0.5</f>
        <v>31.62060931885366</v>
      </c>
      <c r="DY52" s="15">
        <f>SUM('longitudinális lx'!DY52:DY$112)/'longitudinális lx'!DY52-0.5</f>
        <v>31.624418141987043</v>
      </c>
      <c r="DZ52" s="15">
        <f>SUM('longitudinális lx'!DZ52:DZ$112)/'longitudinális lx'!DZ52-0.5</f>
        <v>31.626943200198092</v>
      </c>
      <c r="EA52" s="15">
        <f>SUM('longitudinális lx'!EA52:EA$112)/'longitudinális lx'!EA52-0.5</f>
        <v>31.628203620211409</v>
      </c>
      <c r="EB52" s="15">
        <f>SUM('longitudinális lx'!EB52:EB$112)/'longitudinális lx'!EB52-0.5</f>
        <v>31.628203620211409</v>
      </c>
      <c r="EC52" s="15">
        <f>SUM('longitudinális lx'!EC52:EC$112)/'longitudinális lx'!EC52-0.5</f>
        <v>31.628203620211394</v>
      </c>
      <c r="ED52" s="15">
        <f>SUM('longitudinális lx'!ED52:ED$112)/'longitudinális lx'!ED52-0.5</f>
        <v>31.628203620211394</v>
      </c>
      <c r="EE52" s="15">
        <f>SUM('longitudinális lx'!EE52:EE$112)/'longitudinális lx'!EE52-0.5</f>
        <v>31.628203620211394</v>
      </c>
      <c r="EF52" s="15">
        <f>SUM('longitudinális lx'!EF52:EF$112)/'longitudinális lx'!EF52-0.5</f>
        <v>31.628203620211401</v>
      </c>
      <c r="EG52" s="15">
        <f>SUM('longitudinális lx'!EG52:EG$112)/'longitudinális lx'!EG52-0.5</f>
        <v>31.628203620211401</v>
      </c>
      <c r="EH52" s="15">
        <f>SUM('longitudinális lx'!EH52:EH$112)/'longitudinális lx'!EH52-0.5</f>
        <v>31.628203620211401</v>
      </c>
      <c r="EI52" s="15">
        <f>SUM('longitudinális lx'!EI52:EI$112)/'longitudinális lx'!EI52-0.5</f>
        <v>31.628203620211401</v>
      </c>
      <c r="EJ52" s="15">
        <f>SUM('longitudinális lx'!EJ52:EJ$112)/'longitudinális lx'!EJ52-0.5</f>
        <v>31.628203620211401</v>
      </c>
      <c r="EK52" s="15">
        <f>SUM('longitudinális lx'!EK52:EK$112)/'longitudinális lx'!EK52-0.5</f>
        <v>31.628203620211409</v>
      </c>
      <c r="EL52" s="15">
        <f>SUM('longitudinális lx'!EL52:EL$112)/'longitudinális lx'!EL52-0.5</f>
        <v>31.628203620211394</v>
      </c>
      <c r="EM52" s="15">
        <f>SUM('longitudinális lx'!EM52:EM$112)/'longitudinális lx'!EM52-0.5</f>
        <v>31.628203620211394</v>
      </c>
      <c r="EN52" s="15">
        <f>SUM('longitudinális lx'!EN52:EN$112)/'longitudinális lx'!EN52-0.5</f>
        <v>31.628203620211394</v>
      </c>
      <c r="EO52" s="15">
        <f>SUM('longitudinális lx'!EO52:EO$112)/'longitudinális lx'!EO52-0.5</f>
        <v>31.628203620211394</v>
      </c>
      <c r="EP52" s="15">
        <f>SUM('longitudinális lx'!EP52:EP$112)/'longitudinális lx'!EP52-0.5</f>
        <v>31.628203620211401</v>
      </c>
      <c r="EQ52" s="15">
        <f>SUM('longitudinális lx'!EQ52:EQ$112)/'longitudinális lx'!EQ52-0.5</f>
        <v>31.628203620211394</v>
      </c>
      <c r="ER52" s="15">
        <f>SUM('longitudinális lx'!ER52:ER$112)/'longitudinális lx'!ER52-0.5</f>
        <v>31.628203620211409</v>
      </c>
      <c r="ES52" s="15">
        <f>SUM('longitudinális lx'!ES52:ES$112)/'longitudinális lx'!ES52-0.5</f>
        <v>31.628203620211409</v>
      </c>
      <c r="ET52" s="15">
        <f>SUM('longitudinális lx'!ET52:ET$112)/'longitudinális lx'!ET52-0.5</f>
        <v>31.628203620211401</v>
      </c>
      <c r="EU52" s="15">
        <f>SUM('longitudinális lx'!EU52:EU$112)/'longitudinális lx'!EU52-0.5</f>
        <v>31.628203620211409</v>
      </c>
      <c r="EV52" s="15">
        <f>SUM('longitudinális lx'!EV52:EV$112)/'longitudinális lx'!EV52-0.5</f>
        <v>31.628203620211409</v>
      </c>
      <c r="EW52" s="15">
        <f>SUM('longitudinális lx'!EW52:EW$112)/'longitudinális lx'!EW52-0.5</f>
        <v>31.628203620211394</v>
      </c>
      <c r="EX52" s="15">
        <f>SUM('longitudinális lx'!EX52:EX$112)/'longitudinális lx'!EX52-0.5</f>
        <v>31.628203620211401</v>
      </c>
      <c r="EY52" s="15">
        <f>SUM('longitudinális lx'!EY52:EY$112)/'longitudinális lx'!EY52-0.5</f>
        <v>31.628203620211416</v>
      </c>
      <c r="EZ52" s="15">
        <f>SUM('longitudinális lx'!EZ52:EZ$112)/'longitudinális lx'!EZ52-0.5</f>
        <v>31.628203620211409</v>
      </c>
      <c r="FA52" s="15">
        <f>SUM('longitudinális lx'!FA52:FA$112)/'longitudinális lx'!FA52-0.5</f>
        <v>31.628203620211416</v>
      </c>
      <c r="FB52" s="15">
        <f>SUM('longitudinális lx'!FB52:FB$112)/'longitudinális lx'!FB52-0.5</f>
        <v>31.628203620211409</v>
      </c>
      <c r="FC52" s="15">
        <f>SUM('longitudinális lx'!FC52:FC$112)/'longitudinális lx'!FC52-0.5</f>
        <v>31.628203620211401</v>
      </c>
      <c r="FD52" s="15">
        <f>SUM('longitudinális lx'!FD52:FD$112)/'longitudinális lx'!FD52-0.5</f>
        <v>31.628203620211394</v>
      </c>
      <c r="FE52" s="15">
        <f>SUM('longitudinális lx'!FE52:FE$112)/'longitudinális lx'!FE52-0.5</f>
        <v>31.628203620211394</v>
      </c>
      <c r="FF52" s="15">
        <f>SUM('longitudinális lx'!FF52:FF$112)/'longitudinális lx'!FF52-0.5</f>
        <v>31.628203620211401</v>
      </c>
      <c r="FG52" s="15">
        <f>SUM('longitudinális lx'!FG52:FG$112)/'longitudinális lx'!FG52-0.5</f>
        <v>31.628203620211401</v>
      </c>
      <c r="FH52" s="15">
        <f>SUM('longitudinális lx'!FH52:FH$112)/'longitudinális lx'!FH52-0.5</f>
        <v>31.628203620211416</v>
      </c>
      <c r="FI52" s="15">
        <f>SUM('longitudinális lx'!FI52:FI$112)/'longitudinális lx'!FI52-0.5</f>
        <v>31.628203620211394</v>
      </c>
      <c r="FJ52" s="15">
        <f>SUM('longitudinális lx'!FJ52:FJ$112)/'longitudinális lx'!FJ52-0.5</f>
        <v>31.628203620211401</v>
      </c>
      <c r="FK52" s="15">
        <f>SUM('longitudinális lx'!FK52:FK$112)/'longitudinális lx'!FK52-0.5</f>
        <v>31.628203620211409</v>
      </c>
      <c r="FL52" s="15">
        <f>SUM('longitudinális lx'!FL52:FL$112)/'longitudinális lx'!FL52-0.5</f>
        <v>31.628203620211401</v>
      </c>
      <c r="FM52" s="15">
        <f>SUM('longitudinális lx'!FM52:FM$112)/'longitudinális lx'!FM52-0.5</f>
        <v>31.628203620211416</v>
      </c>
      <c r="FN52" s="15">
        <f>SUM('longitudinális lx'!FN52:FN$112)/'longitudinális lx'!FN52-0.5</f>
        <v>31.628203620211416</v>
      </c>
      <c r="FO52" s="15">
        <f>SUM('longitudinális lx'!FO52:FO$112)/'longitudinális lx'!FO52-0.5</f>
        <v>31.628203620211409</v>
      </c>
      <c r="FP52" s="15">
        <f>SUM('longitudinális lx'!FP52:FP$112)/'longitudinális lx'!FP52-0.5</f>
        <v>31.628203620211401</v>
      </c>
      <c r="FQ52" s="15">
        <f>SUM('longitudinális lx'!FQ52:FQ$112)/'longitudinális lx'!FQ52-0.5</f>
        <v>31.628203620211416</v>
      </c>
      <c r="FR52" s="15">
        <f>SUM('longitudinális lx'!FR52:FR$112)/'longitudinális lx'!FR52-0.5</f>
        <v>31.628203620211387</v>
      </c>
      <c r="FS52" s="15">
        <f>SUM('longitudinális lx'!FS52:FS$112)/'longitudinális lx'!FS52-0.5</f>
        <v>31.628203620211401</v>
      </c>
      <c r="FT52" s="15">
        <f>SUM('longitudinális lx'!FT52:FT$112)/'longitudinális lx'!FT52-0.5</f>
        <v>31.628203620211401</v>
      </c>
      <c r="FU52" s="15">
        <f>SUM('longitudinális lx'!FU52:FU$112)/'longitudinális lx'!FU52-0.5</f>
        <v>31.628203620211394</v>
      </c>
      <c r="FV52" s="15">
        <f>SUM('longitudinális lx'!FV52:FV$112)/'longitudinális lx'!FV52-0.5</f>
        <v>31.628203620211409</v>
      </c>
      <c r="FW52" s="15">
        <f>SUM('longitudinális lx'!FW52:FW$112)/'longitudinális lx'!FW52-0.5</f>
        <v>31.628203620211409</v>
      </c>
      <c r="FX52" s="15">
        <f>SUM('longitudinális lx'!FX52:FX$112)/'longitudinális lx'!FX52-0.5</f>
        <v>31.628203620211394</v>
      </c>
      <c r="FY52" s="15">
        <f>SUM('longitudinális lx'!FY52:FY$112)/'longitudinális lx'!FY52-0.5</f>
        <v>31.628203620211401</v>
      </c>
    </row>
    <row r="53" spans="1:181" x14ac:dyDescent="0.25">
      <c r="A53" s="13">
        <v>51</v>
      </c>
      <c r="B53" s="15" t="str">
        <f>IF(B$1+$A53&lt;1950,"",SUM('longitudinális lx'!B53:B$112)/'longitudinális lx'!B53-0.5)</f>
        <v/>
      </c>
      <c r="C53" s="15" t="str">
        <f>IF(C$1+$A53&lt;1950,"",SUM('longitudinális lx'!C53:C$112)/'longitudinális lx'!C53-0.5)</f>
        <v/>
      </c>
      <c r="D53" s="15" t="str">
        <f>IF(D$1+$A53&lt;1950,"",SUM('longitudinális lx'!D53:D$112)/'longitudinális lx'!D53-0.5)</f>
        <v/>
      </c>
      <c r="E53" s="15" t="str">
        <f>IF(E$1+$A53&lt;1950,"",SUM('longitudinális lx'!E53:E$112)/'longitudinális lx'!E53-0.5)</f>
        <v/>
      </c>
      <c r="F53" s="15" t="str">
        <f>IF(F$1+$A53&lt;1950,"",SUM('longitudinális lx'!F53:F$112)/'longitudinális lx'!F53-0.5)</f>
        <v/>
      </c>
      <c r="G53" s="15" t="str">
        <f>IF(G$1+$A53&lt;1950,"",SUM('longitudinális lx'!G53:G$112)/'longitudinális lx'!G53-0.5)</f>
        <v/>
      </c>
      <c r="H53" s="15" t="str">
        <f>IF(H$1+$A53&lt;1950,"",SUM('longitudinális lx'!H53:H$112)/'longitudinális lx'!H53-0.5)</f>
        <v/>
      </c>
      <c r="I53" s="15" t="str">
        <f>IF(I$1+$A53&lt;1950,"",SUM('longitudinális lx'!I53:I$112)/'longitudinális lx'!I53-0.5)</f>
        <v/>
      </c>
      <c r="J53" s="15" t="str">
        <f>IF(J$1+$A53&lt;1950,"",SUM('longitudinális lx'!J53:J$112)/'longitudinális lx'!J53-0.5)</f>
        <v/>
      </c>
      <c r="K53" s="15" t="str">
        <f>IF(K$1+$A53&lt;1950,"",SUM('longitudinális lx'!K53:K$112)/'longitudinális lx'!K53-0.5)</f>
        <v/>
      </c>
      <c r="L53" s="15" t="str">
        <f>IF(L$1+$A53&lt;1950,"",SUM('longitudinális lx'!L53:L$112)/'longitudinális lx'!L53-0.5)</f>
        <v/>
      </c>
      <c r="M53" s="15" t="str">
        <f>IF(M$1+$A53&lt;1950,"",SUM('longitudinális lx'!M53:M$112)/'longitudinális lx'!M53-0.5)</f>
        <v/>
      </c>
      <c r="N53" s="15" t="str">
        <f>IF(N$1+$A53&lt;1950,"",SUM('longitudinális lx'!N53:N$112)/'longitudinális lx'!N53-0.5)</f>
        <v/>
      </c>
      <c r="O53" s="15" t="str">
        <f>IF(O$1+$A53&lt;1950,"",SUM('longitudinális lx'!O53:O$112)/'longitudinális lx'!O53-0.5)</f>
        <v/>
      </c>
      <c r="P53" s="15" t="str">
        <f>IF(P$1+$A53&lt;1950,"",SUM('longitudinális lx'!P53:P$112)/'longitudinális lx'!P53-0.5)</f>
        <v/>
      </c>
      <c r="Q53" s="15" t="str">
        <f>IF(Q$1+$A53&lt;1950,"",SUM('longitudinális lx'!Q53:Q$112)/'longitudinális lx'!Q53-0.5)</f>
        <v/>
      </c>
      <c r="R53" s="15" t="str">
        <f>IF(R$1+$A53&lt;1950,"",SUM('longitudinális lx'!R53:R$112)/'longitudinális lx'!R53-0.5)</f>
        <v/>
      </c>
      <c r="S53" s="15" t="str">
        <f>IF(S$1+$A53&lt;1950,"",SUM('longitudinális lx'!S53:S$112)/'longitudinális lx'!S53-0.5)</f>
        <v/>
      </c>
      <c r="T53" s="15" t="str">
        <f>IF(T$1+$A53&lt;1950,"",SUM('longitudinális lx'!T53:T$112)/'longitudinális lx'!T53-0.5)</f>
        <v/>
      </c>
      <c r="U53" s="15" t="str">
        <f>IF(U$1+$A53&lt;1950,"",SUM('longitudinális lx'!U53:U$112)/'longitudinális lx'!U53-0.5)</f>
        <v/>
      </c>
      <c r="V53" s="15" t="str">
        <f>IF(V$1+$A53&lt;1950,"",SUM('longitudinális lx'!V53:V$112)/'longitudinális lx'!V53-0.5)</f>
        <v/>
      </c>
      <c r="W53" s="15" t="str">
        <f>IF(W$1+$A53&lt;1950,"",SUM('longitudinális lx'!W53:W$112)/'longitudinális lx'!W53-0.5)</f>
        <v/>
      </c>
      <c r="X53" s="15" t="str">
        <f>IF(X$1+$A53&lt;1950,"",SUM('longitudinális lx'!X53:X$112)/'longitudinális lx'!X53-0.5)</f>
        <v/>
      </c>
      <c r="Y53" s="15" t="str">
        <f>IF(Y$1+$A53&lt;1950,"",SUM('longitudinális lx'!Y53:Y$112)/'longitudinális lx'!Y53-0.5)</f>
        <v/>
      </c>
      <c r="Z53" s="15" t="str">
        <f>IF(Z$1+$A53&lt;1950,"",SUM('longitudinális lx'!Z53:Z$112)/'longitudinális lx'!Z53-0.5)</f>
        <v/>
      </c>
      <c r="AA53" s="15" t="str">
        <f>IF(AA$1+$A53&lt;1950,"",SUM('longitudinális lx'!AA53:AA$112)/'longitudinális lx'!AA53-0.5)</f>
        <v/>
      </c>
      <c r="AB53" s="15" t="str">
        <f>IF(AB$1+$A53&lt;1950,"",SUM('longitudinális lx'!AB53:AB$112)/'longitudinális lx'!AB53-0.5)</f>
        <v/>
      </c>
      <c r="AC53" s="15" t="str">
        <f>IF(AC$1+$A53&lt;1950,"",SUM('longitudinális lx'!AC53:AC$112)/'longitudinális lx'!AC53-0.5)</f>
        <v/>
      </c>
      <c r="AD53" s="15" t="str">
        <f>IF(AD$1+$A53&lt;1950,"",SUM('longitudinális lx'!AD53:AD$112)/'longitudinális lx'!AD53-0.5)</f>
        <v/>
      </c>
      <c r="AE53" s="15" t="str">
        <f>IF(AE$1+$A53&lt;1950,"",SUM('longitudinális lx'!AE53:AE$112)/'longitudinális lx'!AE53-0.5)</f>
        <v/>
      </c>
      <c r="AF53" s="15" t="str">
        <f>IF(AF$1+$A53&lt;1950,"",SUM('longitudinális lx'!AF53:AF$112)/'longitudinális lx'!AF53-0.5)</f>
        <v/>
      </c>
      <c r="AG53" s="15" t="str">
        <f>IF(AG$1+$A53&lt;1950,"",SUM('longitudinális lx'!AG53:AG$112)/'longitudinális lx'!AG53-0.5)</f>
        <v/>
      </c>
      <c r="AH53" s="15" t="str">
        <f>IF(AH$1+$A53&lt;1950,"",SUM('longitudinális lx'!AH53:AH$112)/'longitudinális lx'!AH53-0.5)</f>
        <v/>
      </c>
      <c r="AI53" s="15" t="str">
        <f>IF(AI$1+$A53&lt;1950,"",SUM('longitudinális lx'!AI53:AI$112)/'longitudinális lx'!AI53-0.5)</f>
        <v/>
      </c>
      <c r="AJ53" s="15" t="str">
        <f>IF(AJ$1+$A53&lt;1950,"",SUM('longitudinális lx'!AJ53:AJ$112)/'longitudinális lx'!AJ53-0.5)</f>
        <v/>
      </c>
      <c r="AK53" s="15" t="str">
        <f>IF(AK$1+$A53&lt;1950,"",SUM('longitudinális lx'!AK53:AK$112)/'longitudinális lx'!AK53-0.5)</f>
        <v/>
      </c>
      <c r="AL53" s="15" t="str">
        <f>IF(AL$1+$A53&lt;1950,"",SUM('longitudinális lx'!AL53:AL$112)/'longitudinális lx'!AL53-0.5)</f>
        <v/>
      </c>
      <c r="AM53" s="15" t="str">
        <f>IF(AM$1+$A53&lt;1950,"",SUM('longitudinális lx'!AM53:AM$112)/'longitudinális lx'!AM53-0.5)</f>
        <v/>
      </c>
      <c r="AN53" s="15" t="str">
        <f>IF(AN$1+$A53&lt;1950,"",SUM('longitudinális lx'!AN53:AN$112)/'longitudinális lx'!AN53-0.5)</f>
        <v/>
      </c>
      <c r="AO53" s="15" t="str">
        <f>IF(AO$1+$A53&lt;1950,"",SUM('longitudinális lx'!AO53:AO$112)/'longitudinális lx'!AO53-0.5)</f>
        <v/>
      </c>
      <c r="AP53" s="15" t="str">
        <f>IF(AP$1+$A53&lt;1950,"",SUM('longitudinális lx'!AP53:AP$112)/'longitudinális lx'!AP53-0.5)</f>
        <v/>
      </c>
      <c r="AQ53" s="15" t="str">
        <f>IF(AQ$1+$A53&lt;1950,"",SUM('longitudinális lx'!AQ53:AQ$112)/'longitudinális lx'!AQ53-0.5)</f>
        <v/>
      </c>
      <c r="AR53" s="15" t="str">
        <f>IF(AR$1+$A53&lt;1950,"",SUM('longitudinális lx'!AR53:AR$112)/'longitudinális lx'!AR53-0.5)</f>
        <v/>
      </c>
      <c r="AS53" s="15" t="str">
        <f>IF(AS$1+$A53&lt;1950,"",SUM('longitudinális lx'!AS53:AS$112)/'longitudinális lx'!AS53-0.5)</f>
        <v/>
      </c>
      <c r="AT53" s="15" t="str">
        <f>IF(AT$1+$A53&lt;1950,"",SUM('longitudinális lx'!AT53:AT$112)/'longitudinális lx'!AT53-0.5)</f>
        <v/>
      </c>
      <c r="AU53" s="15" t="str">
        <f>IF(AU$1+$A53&lt;1950,"",SUM('longitudinális lx'!AU53:AU$112)/'longitudinális lx'!AU53-0.5)</f>
        <v/>
      </c>
      <c r="AV53" s="15" t="str">
        <f>IF(AV$1+$A53&lt;1950,"",SUM('longitudinális lx'!AV53:AV$112)/'longitudinális lx'!AV53-0.5)</f>
        <v/>
      </c>
      <c r="AW53" s="15" t="str">
        <f>IF(AW$1+$A53&lt;1950,"",SUM('longitudinális lx'!AW53:AW$112)/'longitudinális lx'!AW53-0.5)</f>
        <v/>
      </c>
      <c r="AX53" s="15" t="str">
        <f>IF(AX$1+$A53&lt;1950,"",SUM('longitudinális lx'!AX53:AX$112)/'longitudinális lx'!AX53-0.5)</f>
        <v/>
      </c>
      <c r="AY53" s="15" t="str">
        <f>IF(AY$1+$A53&lt;1950,"",SUM('longitudinális lx'!AY53:AY$112)/'longitudinális lx'!AY53-0.5)</f>
        <v/>
      </c>
      <c r="AZ53" s="15" t="str">
        <f>IF(AZ$1+$A53&lt;1950,"",SUM('longitudinális lx'!AZ53:AZ$112)/'longitudinális lx'!AZ53-0.5)</f>
        <v/>
      </c>
      <c r="BA53" s="15" t="str">
        <f>IF(BA$1+$A53&lt;1950,"",SUM('longitudinális lx'!BA53:BA$112)/'longitudinális lx'!BA53-0.5)</f>
        <v/>
      </c>
      <c r="BB53" s="15" t="str">
        <f>IF(BB$1+$A53&lt;1950,"",SUM('longitudinális lx'!BB53:BB$112)/'longitudinális lx'!BB53-0.5)</f>
        <v/>
      </c>
      <c r="BC53" s="15" t="str">
        <f>IF(BC$1+$A53&lt;1950,"",SUM('longitudinális lx'!BC53:BC$112)/'longitudinális lx'!BC53-0.5)</f>
        <v/>
      </c>
      <c r="BD53" s="15" t="str">
        <f>IF(BD$1+$A53&lt;1950,"",SUM('longitudinális lx'!BD53:BD$112)/'longitudinális lx'!BD53-0.5)</f>
        <v/>
      </c>
      <c r="BE53" s="15" t="str">
        <f>IF(BE$1+$A53&lt;1950,"",SUM('longitudinális lx'!BE53:BE$112)/'longitudinális lx'!BE53-0.5)</f>
        <v/>
      </c>
      <c r="BF53" s="15" t="str">
        <f>IF(BF$1+$A53&lt;1950,"",SUM('longitudinális lx'!BF53:BF$112)/'longitudinális lx'!BF53-0.5)</f>
        <v/>
      </c>
      <c r="BG53" s="15" t="str">
        <f>IF(BG$1+$A53&lt;1950,"",SUM('longitudinális lx'!BG53:BG$112)/'longitudinális lx'!BG53-0.5)</f>
        <v/>
      </c>
      <c r="BH53" s="15" t="str">
        <f>IF(BH$1+$A53&lt;1950,"",SUM('longitudinális lx'!BH53:BH$112)/'longitudinális lx'!BH53-0.5)</f>
        <v/>
      </c>
      <c r="BI53" s="15">
        <f>IF(BI$1+$A53&lt;1950,"",SUM('longitudinális lx'!BI53:BI$112)/'longitudinális lx'!BI53-0.5)</f>
        <v>25.721641602322595</v>
      </c>
      <c r="BJ53" s="15">
        <f>IF(BJ$1+$A53&lt;1950,"",SUM('longitudinális lx'!BJ53:BJ$112)/'longitudinális lx'!BJ53-0.5)</f>
        <v>25.602126747515733</v>
      </c>
      <c r="BK53" s="15">
        <f>IF(BK$1+$A53&lt;1950,"",SUM('longitudinális lx'!BK53:BK$112)/'longitudinális lx'!BK53-0.5)</f>
        <v>25.993939076249941</v>
      </c>
      <c r="BL53" s="15">
        <f>IF(BL$1+$A53&lt;1950,"",SUM('longitudinális lx'!BL53:BL$112)/'longitudinális lx'!BL53-0.5)</f>
        <v>25.916378994390836</v>
      </c>
      <c r="BM53" s="15">
        <f>IF(BM$1+$A53&lt;1950,"",SUM('longitudinális lx'!BM53:BM$112)/'longitudinális lx'!BM53-0.5)</f>
        <v>26.210687469727269</v>
      </c>
      <c r="BN53" s="15">
        <f>IF(BN$1+$A53&lt;1950,"",SUM('longitudinális lx'!BN53:BN$112)/'longitudinális lx'!BN53-0.5)</f>
        <v>26.08983151657127</v>
      </c>
      <c r="BO53" s="15">
        <f>IF(BO$1+$A53&lt;1950,"",SUM('longitudinális lx'!BO53:BO$112)/'longitudinális lx'!BO53-0.5)</f>
        <v>26.227496558272961</v>
      </c>
      <c r="BP53" s="15">
        <f>IF(BP$1+$A53&lt;1950,"",SUM('longitudinális lx'!BP53:BP$112)/'longitudinális lx'!BP53-0.5)</f>
        <v>26.44409398899619</v>
      </c>
      <c r="BQ53" s="15">
        <f>IF(BQ$1+$A53&lt;1950,"",SUM('longitudinális lx'!BQ53:BQ$112)/'longitudinális lx'!BQ53-0.5)</f>
        <v>26.368390439530696</v>
      </c>
      <c r="BR53" s="15">
        <f>IF(BR$1+$A53&lt;1950,"",SUM('longitudinális lx'!BR53:BR$112)/'longitudinális lx'!BR53-0.5)</f>
        <v>26.432956878434116</v>
      </c>
      <c r="BS53" s="15">
        <f>IF(BS$1+$A53&lt;1950,"",SUM('longitudinális lx'!BS53:BS$112)/'longitudinális lx'!BS53-0.5)</f>
        <v>26.467652441441565</v>
      </c>
      <c r="BT53" s="15">
        <f>IF(BT$1+$A53&lt;1950,"",SUM('longitudinális lx'!BT53:BT$112)/'longitudinális lx'!BT53-0.5)</f>
        <v>26.607144996178373</v>
      </c>
      <c r="BU53" s="15">
        <f>IF(BU$1+$A53&lt;1950,"",SUM('longitudinális lx'!BU53:BU$112)/'longitudinális lx'!BU53-0.5)</f>
        <v>26.697344957305372</v>
      </c>
      <c r="BV53" s="15">
        <f>IF(BV$1+$A53&lt;1950,"",SUM('longitudinális lx'!BV53:BV$112)/'longitudinális lx'!BV53-0.5)</f>
        <v>26.807604685246435</v>
      </c>
      <c r="BW53" s="15">
        <f>IF(BW$1+$A53&lt;1950,"",SUM('longitudinális lx'!BW53:BW$112)/'longitudinális lx'!BW53-0.5)</f>
        <v>26.818402768650387</v>
      </c>
      <c r="BX53" s="15">
        <f>IF(BX$1+$A53&lt;1950,"",SUM('longitudinális lx'!BX53:BX$112)/'longitudinális lx'!BX53-0.5)</f>
        <v>26.917566767199208</v>
      </c>
      <c r="BY53" s="15">
        <f>IF(BY$1+$A53&lt;1950,"",SUM('longitudinális lx'!BY53:BY$112)/'longitudinális lx'!BY53-0.5)</f>
        <v>26.401236591460215</v>
      </c>
      <c r="BZ53" s="15">
        <f>IF(BZ$1+$A53&lt;1950,"",SUM('longitudinális lx'!BZ53:BZ$112)/'longitudinális lx'!BZ53-0.5)</f>
        <v>27.616146493790986</v>
      </c>
      <c r="CA53" s="15">
        <f>IF(CA$1+$A53&lt;1950,"",SUM('longitudinális lx'!CA53:CA$112)/'longitudinális lx'!CA53-0.5)</f>
        <v>26.969260572276035</v>
      </c>
      <c r="CB53" s="15">
        <f>IF(CB$1+$A53&lt;1950,"",SUM('longitudinális lx'!CB53:CB$112)/'longitudinális lx'!CB53-0.5)</f>
        <v>27.332956418684635</v>
      </c>
      <c r="CC53" s="15">
        <f>IF(CC$1+$A53&lt;1950,"",SUM('longitudinális lx'!CC53:CC$112)/'longitudinális lx'!CC53-0.5)</f>
        <v>28.145780188043791</v>
      </c>
      <c r="CD53" s="15">
        <f>IF(CD$1+$A53&lt;1950,"",SUM('longitudinális lx'!CD53:CD$112)/'longitudinális lx'!CD53-0.5)</f>
        <v>26.378637729499239</v>
      </c>
      <c r="CE53" s="15">
        <f>IF(CE$1+$A53&lt;1950,"",SUM('longitudinális lx'!CE53:CE$112)/'longitudinális lx'!CE53-0.5)</f>
        <v>27.482757354461256</v>
      </c>
      <c r="CF53" s="15">
        <f>IF(CF$1+$A53&lt;1950,"",SUM('longitudinális lx'!CF53:CF$112)/'longitudinális lx'!CF53-0.5)</f>
        <v>27.171093095867246</v>
      </c>
      <c r="CG53" s="15">
        <f>IF(CG$1+$A53&lt;1950,"",SUM('longitudinális lx'!CG53:CG$112)/'longitudinális lx'!CG53-0.5)</f>
        <v>27.581546594019933</v>
      </c>
      <c r="CH53" s="15">
        <f>IF(CH$1+$A53&lt;1950,"",SUM('longitudinális lx'!CH53:CH$112)/'longitudinális lx'!CH53-0.5)</f>
        <v>27.487011886653278</v>
      </c>
      <c r="CI53" s="15">
        <f>IF(CI$1+$A53&lt;1950,"",SUM('longitudinális lx'!CI53:CI$112)/'longitudinális lx'!CI53-0.5)</f>
        <v>27.783228888974829</v>
      </c>
      <c r="CJ53" s="15">
        <f>IF(CJ$1+$A53&lt;1950,"",SUM('longitudinális lx'!CJ53:CJ$112)/'longitudinális lx'!CJ53-0.5)</f>
        <v>27.724301311664917</v>
      </c>
      <c r="CK53" s="15">
        <f>IF(CK$1+$A53&lt;1950,"",SUM('longitudinális lx'!CK53:CK$112)/'longitudinális lx'!CK53-0.5)</f>
        <v>27.791389379370411</v>
      </c>
      <c r="CL53" s="15">
        <f>IF(CL$1+$A53&lt;1950,"",SUM('longitudinális lx'!CL53:CL$112)/'longitudinális lx'!CL53-0.5)</f>
        <v>28.097605223797029</v>
      </c>
      <c r="CM53" s="15">
        <f>IF(CM$1+$A53&lt;1950,"",SUM('longitudinális lx'!CM53:CM$112)/'longitudinális lx'!CM53-0.5)</f>
        <v>28.17318485319915</v>
      </c>
      <c r="CN53" s="15">
        <f>IF(CN$1+$A53&lt;1950,"",SUM('longitudinális lx'!CN53:CN$112)/'longitudinális lx'!CN53-0.5)</f>
        <v>28.372259046414712</v>
      </c>
      <c r="CO53" s="15">
        <f>IF(CO$1+$A53&lt;1950,"",SUM('longitudinális lx'!CO53:CO$112)/'longitudinális lx'!CO53-0.5)</f>
        <v>28.32406748236874</v>
      </c>
      <c r="CP53" s="15">
        <f>IF(CP$1+$A53&lt;1950,"",SUM('longitudinális lx'!CP53:CP$112)/'longitudinális lx'!CP53-0.5)</f>
        <v>28.616186261529112</v>
      </c>
      <c r="CQ53" s="15">
        <f>IF(CQ$1+$A53&lt;1950,"",SUM('longitudinális lx'!CQ53:CQ$112)/'longitudinális lx'!CQ53-0.5)</f>
        <v>28.7456365978761</v>
      </c>
      <c r="CR53" s="15">
        <f>IF(CR$1+$A53&lt;1950,"",SUM('longitudinális lx'!CR53:CR$112)/'longitudinális lx'!CR53-0.5)</f>
        <v>28.826650300331998</v>
      </c>
      <c r="CS53" s="15">
        <f>IF(CS$1+$A53&lt;1950,"",SUM('longitudinális lx'!CS53:CS$112)/'longitudinális lx'!CS53-0.5)</f>
        <v>28.948457374838295</v>
      </c>
      <c r="CT53" s="15">
        <f>IF(CT$1+$A53&lt;1950,"",SUM('longitudinális lx'!CT53:CT$112)/'longitudinális lx'!CT53-0.5)</f>
        <v>29.211868019034199</v>
      </c>
      <c r="CU53" s="15">
        <f>IF(CU$1+$A53&lt;1950,"",SUM('longitudinális lx'!CU53:CU$112)/'longitudinális lx'!CU53-0.5)</f>
        <v>29.279804868059987</v>
      </c>
      <c r="CV53" s="15">
        <f>IF(CV$1+$A53&lt;1950,"",SUM('longitudinális lx'!CV53:CV$112)/'longitudinális lx'!CV53-0.5)</f>
        <v>29.340636461140832</v>
      </c>
      <c r="CW53" s="15">
        <f>IF(CW$1+$A53&lt;1950,"",SUM('longitudinális lx'!CW53:CW$112)/'longitudinális lx'!CW53-0.5)</f>
        <v>29.409807188806116</v>
      </c>
      <c r="CX53" s="15">
        <f>IF(CX$1+$A53&lt;1950,"",SUM('longitudinális lx'!CX53:CX$112)/'longitudinális lx'!CX53-0.5)</f>
        <v>29.66010483170076</v>
      </c>
      <c r="CY53" s="15">
        <f>IF(CY$1+$A53&lt;1950,"",SUM('longitudinális lx'!CY53:CY$112)/'longitudinális lx'!CY53-0.5)</f>
        <v>29.736350492999549</v>
      </c>
      <c r="CZ53" s="15">
        <f>IF(CZ$1+$A53&lt;1950,"",SUM('longitudinális lx'!CZ53:CZ$112)/'longitudinális lx'!CZ53-0.5)</f>
        <v>29.861566605940808</v>
      </c>
      <c r="DA53" s="15">
        <f>IF(DA$1+$A53&lt;1950,"",SUM('longitudinális lx'!DA53:DA$112)/'longitudinális lx'!DA53-0.5)</f>
        <v>30.004278020123614</v>
      </c>
      <c r="DB53" s="15">
        <f>IF(DB$1+$A53&lt;1950,"",SUM('longitudinális lx'!DB53:DB$112)/'longitudinális lx'!DB53-0.5)</f>
        <v>29.913554432257499</v>
      </c>
      <c r="DC53" s="15">
        <f>IF(DC$1+$A53&lt;1950,"",SUM('longitudinális lx'!DC53:DC$112)/'longitudinális lx'!DC53-0.5)</f>
        <v>30.085926198754056</v>
      </c>
      <c r="DD53" s="15">
        <f>IF(DD$1+$A53&lt;1950,"",SUM('longitudinális lx'!DD53:DD$112)/'longitudinális lx'!DD53-0.5)</f>
        <v>30.237988354721757</v>
      </c>
      <c r="DE53" s="15">
        <f>IF(DE$1+$A53&lt;1950,"",SUM('longitudinális lx'!DE53:DE$112)/'longitudinális lx'!DE53-0.5)</f>
        <v>30.208490567727242</v>
      </c>
      <c r="DF53" s="15">
        <f>IF(DF$1+$A53&lt;1950,"",SUM('longitudinális lx'!DF53:DF$112)/'longitudinális lx'!DF53-0.5)</f>
        <v>30.257641138167902</v>
      </c>
      <c r="DG53" s="15">
        <f>IF(DG$1+$A53&lt;1950,"",SUM('longitudinális lx'!DG53:DG$112)/'longitudinális lx'!DG53-0.5)</f>
        <v>30.342394262403168</v>
      </c>
      <c r="DH53" s="15">
        <f>SUM('longitudinális lx'!DH53:DH$112)/'longitudinális lx'!DH53-0.5</f>
        <v>30.34189213194751</v>
      </c>
      <c r="DI53" s="15">
        <f>SUM('longitudinális lx'!DI53:DI$112)/'longitudinális lx'!DI53-0.5</f>
        <v>30.450621054419372</v>
      </c>
      <c r="DJ53" s="15">
        <f>SUM('longitudinális lx'!DJ53:DJ$112)/'longitudinális lx'!DJ53-0.5</f>
        <v>30.458726634187634</v>
      </c>
      <c r="DK53" s="15">
        <f>SUM('longitudinális lx'!DK53:DK$112)/'longitudinális lx'!DK53-0.5</f>
        <v>30.54230912462905</v>
      </c>
      <c r="DL53" s="15">
        <f>SUM('longitudinális lx'!DL53:DL$112)/'longitudinális lx'!DL53-0.5</f>
        <v>30.531436380991273</v>
      </c>
      <c r="DM53" s="15">
        <f>SUM('longitudinális lx'!DM53:DM$112)/'longitudinális lx'!DM53-0.5</f>
        <v>30.584726638979749</v>
      </c>
      <c r="DN53" s="15">
        <f>SUM('longitudinális lx'!DN53:DN$112)/'longitudinális lx'!DN53-0.5</f>
        <v>30.615654450181559</v>
      </c>
      <c r="DO53" s="15">
        <f>SUM('longitudinális lx'!DO53:DO$112)/'longitudinális lx'!DO53-0.5</f>
        <v>30.659969648405653</v>
      </c>
      <c r="DP53" s="15">
        <f>SUM('longitudinális lx'!DP53:DP$112)/'longitudinális lx'!DP53-0.5</f>
        <v>30.667587767805028</v>
      </c>
      <c r="DQ53" s="15">
        <f>SUM('longitudinális lx'!DQ53:DQ$112)/'longitudinális lx'!DQ53-0.5</f>
        <v>30.69443607159009</v>
      </c>
      <c r="DR53" s="15">
        <f>SUM('longitudinális lx'!DR53:DR$112)/'longitudinális lx'!DR53-0.5</f>
        <v>30.710842266821754</v>
      </c>
      <c r="DS53" s="15">
        <f>SUM('longitudinális lx'!DS53:DS$112)/'longitudinális lx'!DS53-0.5</f>
        <v>30.724611863913672</v>
      </c>
      <c r="DT53" s="15">
        <f>SUM('longitudinális lx'!DT53:DT$112)/'longitudinális lx'!DT53-0.5</f>
        <v>30.735982615715386</v>
      </c>
      <c r="DU53" s="15">
        <f>SUM('longitudinális lx'!DU53:DU$112)/'longitudinális lx'!DU53-0.5</f>
        <v>30.744874238228302</v>
      </c>
      <c r="DV53" s="15">
        <f>SUM('longitudinális lx'!DV53:DV$112)/'longitudinális lx'!DV53-0.5</f>
        <v>30.751690012950245</v>
      </c>
      <c r="DW53" s="15">
        <f>SUM('longitudinális lx'!DW53:DW$112)/'longitudinális lx'!DW53-0.5</f>
        <v>30.756776535659235</v>
      </c>
      <c r="DX53" s="15">
        <f>SUM('longitudinális lx'!DX53:DX$112)/'longitudinális lx'!DX53-0.5</f>
        <v>30.760574156889664</v>
      </c>
      <c r="DY53" s="15">
        <f>SUM('longitudinális lx'!DY53:DY$112)/'longitudinális lx'!DY53-0.5</f>
        <v>30.76311052569277</v>
      </c>
      <c r="DZ53" s="15">
        <f>SUM('longitudinális lx'!DZ53:DZ$112)/'longitudinális lx'!DZ53-0.5</f>
        <v>30.764369080090312</v>
      </c>
      <c r="EA53" s="15">
        <f>SUM('longitudinális lx'!EA53:EA$112)/'longitudinális lx'!EA53-0.5</f>
        <v>30.764369080090329</v>
      </c>
      <c r="EB53" s="15">
        <f>SUM('longitudinális lx'!EB53:EB$112)/'longitudinális lx'!EB53-0.5</f>
        <v>30.764369080090329</v>
      </c>
      <c r="EC53" s="15">
        <f>SUM('longitudinális lx'!EC53:EC$112)/'longitudinális lx'!EC53-0.5</f>
        <v>30.764369080090315</v>
      </c>
      <c r="ED53" s="15">
        <f>SUM('longitudinális lx'!ED53:ED$112)/'longitudinális lx'!ED53-0.5</f>
        <v>30.764369080090319</v>
      </c>
      <c r="EE53" s="15">
        <f>SUM('longitudinális lx'!EE53:EE$112)/'longitudinális lx'!EE53-0.5</f>
        <v>30.764369080090319</v>
      </c>
      <c r="EF53" s="15">
        <f>SUM('longitudinális lx'!EF53:EF$112)/'longitudinális lx'!EF53-0.5</f>
        <v>30.764369080090322</v>
      </c>
      <c r="EG53" s="15">
        <f>SUM('longitudinális lx'!EG53:EG$112)/'longitudinális lx'!EG53-0.5</f>
        <v>30.764369080090315</v>
      </c>
      <c r="EH53" s="15">
        <f>SUM('longitudinális lx'!EH53:EH$112)/'longitudinális lx'!EH53-0.5</f>
        <v>30.764369080090319</v>
      </c>
      <c r="EI53" s="15">
        <f>SUM('longitudinális lx'!EI53:EI$112)/'longitudinális lx'!EI53-0.5</f>
        <v>30.764369080090319</v>
      </c>
      <c r="EJ53" s="15">
        <f>SUM('longitudinális lx'!EJ53:EJ$112)/'longitudinális lx'!EJ53-0.5</f>
        <v>30.764369080090322</v>
      </c>
      <c r="EK53" s="15">
        <f>SUM('longitudinális lx'!EK53:EK$112)/'longitudinális lx'!EK53-0.5</f>
        <v>30.764369080090329</v>
      </c>
      <c r="EL53" s="15">
        <f>SUM('longitudinális lx'!EL53:EL$112)/'longitudinális lx'!EL53-0.5</f>
        <v>30.764369080090312</v>
      </c>
      <c r="EM53" s="15">
        <f>SUM('longitudinális lx'!EM53:EM$112)/'longitudinális lx'!EM53-0.5</f>
        <v>30.764369080090319</v>
      </c>
      <c r="EN53" s="15">
        <f>SUM('longitudinális lx'!EN53:EN$112)/'longitudinális lx'!EN53-0.5</f>
        <v>30.764369080090312</v>
      </c>
      <c r="EO53" s="15">
        <f>SUM('longitudinális lx'!EO53:EO$112)/'longitudinális lx'!EO53-0.5</f>
        <v>30.764369080090308</v>
      </c>
      <c r="EP53" s="15">
        <f>SUM('longitudinális lx'!EP53:EP$112)/'longitudinális lx'!EP53-0.5</f>
        <v>30.764369080090319</v>
      </c>
      <c r="EQ53" s="15">
        <f>SUM('longitudinális lx'!EQ53:EQ$112)/'longitudinális lx'!EQ53-0.5</f>
        <v>30.764369080090315</v>
      </c>
      <c r="ER53" s="15">
        <f>SUM('longitudinális lx'!ER53:ER$112)/'longitudinális lx'!ER53-0.5</f>
        <v>30.764369080090329</v>
      </c>
      <c r="ES53" s="15">
        <f>SUM('longitudinális lx'!ES53:ES$112)/'longitudinális lx'!ES53-0.5</f>
        <v>30.764369080090333</v>
      </c>
      <c r="ET53" s="15">
        <f>SUM('longitudinális lx'!ET53:ET$112)/'longitudinális lx'!ET53-0.5</f>
        <v>30.764369080090315</v>
      </c>
      <c r="EU53" s="15">
        <f>SUM('longitudinális lx'!EU53:EU$112)/'longitudinális lx'!EU53-0.5</f>
        <v>30.764369080090326</v>
      </c>
      <c r="EV53" s="15">
        <f>SUM('longitudinális lx'!EV53:EV$112)/'longitudinális lx'!EV53-0.5</f>
        <v>30.764369080090322</v>
      </c>
      <c r="EW53" s="15">
        <f>SUM('longitudinális lx'!EW53:EW$112)/'longitudinális lx'!EW53-0.5</f>
        <v>30.764369080090312</v>
      </c>
      <c r="EX53" s="15">
        <f>SUM('longitudinális lx'!EX53:EX$112)/'longitudinális lx'!EX53-0.5</f>
        <v>30.764369080090315</v>
      </c>
      <c r="EY53" s="15">
        <f>SUM('longitudinális lx'!EY53:EY$112)/'longitudinális lx'!EY53-0.5</f>
        <v>30.764369080090329</v>
      </c>
      <c r="EZ53" s="15">
        <f>SUM('longitudinális lx'!EZ53:EZ$112)/'longitudinális lx'!EZ53-0.5</f>
        <v>30.764369080090322</v>
      </c>
      <c r="FA53" s="15">
        <f>SUM('longitudinális lx'!FA53:FA$112)/'longitudinális lx'!FA53-0.5</f>
        <v>30.764369080090336</v>
      </c>
      <c r="FB53" s="15">
        <f>SUM('longitudinális lx'!FB53:FB$112)/'longitudinális lx'!FB53-0.5</f>
        <v>30.764369080090326</v>
      </c>
      <c r="FC53" s="15">
        <f>SUM('longitudinális lx'!FC53:FC$112)/'longitudinális lx'!FC53-0.5</f>
        <v>30.764369080090326</v>
      </c>
      <c r="FD53" s="15">
        <f>SUM('longitudinális lx'!FD53:FD$112)/'longitudinális lx'!FD53-0.5</f>
        <v>30.764369080090308</v>
      </c>
      <c r="FE53" s="15">
        <f>SUM('longitudinális lx'!FE53:FE$112)/'longitudinális lx'!FE53-0.5</f>
        <v>30.764369080090319</v>
      </c>
      <c r="FF53" s="15">
        <f>SUM('longitudinális lx'!FF53:FF$112)/'longitudinális lx'!FF53-0.5</f>
        <v>30.764369080090319</v>
      </c>
      <c r="FG53" s="15">
        <f>SUM('longitudinális lx'!FG53:FG$112)/'longitudinális lx'!FG53-0.5</f>
        <v>30.764369080090322</v>
      </c>
      <c r="FH53" s="15">
        <f>SUM('longitudinális lx'!FH53:FH$112)/'longitudinális lx'!FH53-0.5</f>
        <v>30.764369080090333</v>
      </c>
      <c r="FI53" s="15">
        <f>SUM('longitudinális lx'!FI53:FI$112)/'longitudinális lx'!FI53-0.5</f>
        <v>30.764369080090312</v>
      </c>
      <c r="FJ53" s="15">
        <f>SUM('longitudinális lx'!FJ53:FJ$112)/'longitudinális lx'!FJ53-0.5</f>
        <v>30.764369080090319</v>
      </c>
      <c r="FK53" s="15">
        <f>SUM('longitudinális lx'!FK53:FK$112)/'longitudinális lx'!FK53-0.5</f>
        <v>30.764369080090326</v>
      </c>
      <c r="FL53" s="15">
        <f>SUM('longitudinális lx'!FL53:FL$112)/'longitudinális lx'!FL53-0.5</f>
        <v>30.764369080090319</v>
      </c>
      <c r="FM53" s="15">
        <f>SUM('longitudinális lx'!FM53:FM$112)/'longitudinális lx'!FM53-0.5</f>
        <v>30.764369080090326</v>
      </c>
      <c r="FN53" s="15">
        <f>SUM('longitudinális lx'!FN53:FN$112)/'longitudinális lx'!FN53-0.5</f>
        <v>30.764369080090333</v>
      </c>
      <c r="FO53" s="15">
        <f>SUM('longitudinális lx'!FO53:FO$112)/'longitudinális lx'!FO53-0.5</f>
        <v>30.764369080090326</v>
      </c>
      <c r="FP53" s="15">
        <f>SUM('longitudinális lx'!FP53:FP$112)/'longitudinális lx'!FP53-0.5</f>
        <v>30.764369080090315</v>
      </c>
      <c r="FQ53" s="15">
        <f>SUM('longitudinális lx'!FQ53:FQ$112)/'longitudinális lx'!FQ53-0.5</f>
        <v>30.764369080090322</v>
      </c>
      <c r="FR53" s="15">
        <f>SUM('longitudinális lx'!FR53:FR$112)/'longitudinális lx'!FR53-0.5</f>
        <v>30.764369080090304</v>
      </c>
      <c r="FS53" s="15">
        <f>SUM('longitudinális lx'!FS53:FS$112)/'longitudinális lx'!FS53-0.5</f>
        <v>30.764369080090319</v>
      </c>
      <c r="FT53" s="15">
        <f>SUM('longitudinális lx'!FT53:FT$112)/'longitudinális lx'!FT53-0.5</f>
        <v>30.764369080090319</v>
      </c>
      <c r="FU53" s="15">
        <f>SUM('longitudinális lx'!FU53:FU$112)/'longitudinális lx'!FU53-0.5</f>
        <v>30.764369080090304</v>
      </c>
      <c r="FV53" s="15">
        <f>SUM('longitudinális lx'!FV53:FV$112)/'longitudinális lx'!FV53-0.5</f>
        <v>30.764369080090322</v>
      </c>
      <c r="FW53" s="15">
        <f>SUM('longitudinális lx'!FW53:FW$112)/'longitudinális lx'!FW53-0.5</f>
        <v>30.764369080090319</v>
      </c>
      <c r="FX53" s="15">
        <f>SUM('longitudinális lx'!FX53:FX$112)/'longitudinális lx'!FX53-0.5</f>
        <v>30.764369080090312</v>
      </c>
      <c r="FY53" s="15">
        <f>SUM('longitudinális lx'!FY53:FY$112)/'longitudinális lx'!FY53-0.5</f>
        <v>30.764369080090312</v>
      </c>
    </row>
    <row r="54" spans="1:181" x14ac:dyDescent="0.25">
      <c r="A54" s="13">
        <v>52</v>
      </c>
      <c r="B54" s="15" t="str">
        <f>IF(B$1+$A54&lt;1950,"",SUM('longitudinális lx'!B54:B$112)/'longitudinális lx'!B54-0.5)</f>
        <v/>
      </c>
      <c r="C54" s="15" t="str">
        <f>IF(C$1+$A54&lt;1950,"",SUM('longitudinális lx'!C54:C$112)/'longitudinális lx'!C54-0.5)</f>
        <v/>
      </c>
      <c r="D54" s="15" t="str">
        <f>IF(D$1+$A54&lt;1950,"",SUM('longitudinális lx'!D54:D$112)/'longitudinális lx'!D54-0.5)</f>
        <v/>
      </c>
      <c r="E54" s="15" t="str">
        <f>IF(E$1+$A54&lt;1950,"",SUM('longitudinális lx'!E54:E$112)/'longitudinális lx'!E54-0.5)</f>
        <v/>
      </c>
      <c r="F54" s="15" t="str">
        <f>IF(F$1+$A54&lt;1950,"",SUM('longitudinális lx'!F54:F$112)/'longitudinális lx'!F54-0.5)</f>
        <v/>
      </c>
      <c r="G54" s="15" t="str">
        <f>IF(G$1+$A54&lt;1950,"",SUM('longitudinális lx'!G54:G$112)/'longitudinális lx'!G54-0.5)</f>
        <v/>
      </c>
      <c r="H54" s="15" t="str">
        <f>IF(H$1+$A54&lt;1950,"",SUM('longitudinális lx'!H54:H$112)/'longitudinális lx'!H54-0.5)</f>
        <v/>
      </c>
      <c r="I54" s="15" t="str">
        <f>IF(I$1+$A54&lt;1950,"",SUM('longitudinális lx'!I54:I$112)/'longitudinális lx'!I54-0.5)</f>
        <v/>
      </c>
      <c r="J54" s="15" t="str">
        <f>IF(J$1+$A54&lt;1950,"",SUM('longitudinális lx'!J54:J$112)/'longitudinális lx'!J54-0.5)</f>
        <v/>
      </c>
      <c r="K54" s="15" t="str">
        <f>IF(K$1+$A54&lt;1950,"",SUM('longitudinális lx'!K54:K$112)/'longitudinális lx'!K54-0.5)</f>
        <v/>
      </c>
      <c r="L54" s="15" t="str">
        <f>IF(L$1+$A54&lt;1950,"",SUM('longitudinális lx'!L54:L$112)/'longitudinális lx'!L54-0.5)</f>
        <v/>
      </c>
      <c r="M54" s="15" t="str">
        <f>IF(M$1+$A54&lt;1950,"",SUM('longitudinális lx'!M54:M$112)/'longitudinális lx'!M54-0.5)</f>
        <v/>
      </c>
      <c r="N54" s="15" t="str">
        <f>IF(N$1+$A54&lt;1950,"",SUM('longitudinális lx'!N54:N$112)/'longitudinális lx'!N54-0.5)</f>
        <v/>
      </c>
      <c r="O54" s="15" t="str">
        <f>IF(O$1+$A54&lt;1950,"",SUM('longitudinális lx'!O54:O$112)/'longitudinális lx'!O54-0.5)</f>
        <v/>
      </c>
      <c r="P54" s="15" t="str">
        <f>IF(P$1+$A54&lt;1950,"",SUM('longitudinális lx'!P54:P$112)/'longitudinális lx'!P54-0.5)</f>
        <v/>
      </c>
      <c r="Q54" s="15" t="str">
        <f>IF(Q$1+$A54&lt;1950,"",SUM('longitudinális lx'!Q54:Q$112)/'longitudinális lx'!Q54-0.5)</f>
        <v/>
      </c>
      <c r="R54" s="15" t="str">
        <f>IF(R$1+$A54&lt;1950,"",SUM('longitudinális lx'!R54:R$112)/'longitudinális lx'!R54-0.5)</f>
        <v/>
      </c>
      <c r="S54" s="15" t="str">
        <f>IF(S$1+$A54&lt;1950,"",SUM('longitudinális lx'!S54:S$112)/'longitudinális lx'!S54-0.5)</f>
        <v/>
      </c>
      <c r="T54" s="15" t="str">
        <f>IF(T$1+$A54&lt;1950,"",SUM('longitudinális lx'!T54:T$112)/'longitudinális lx'!T54-0.5)</f>
        <v/>
      </c>
      <c r="U54" s="15" t="str">
        <f>IF(U$1+$A54&lt;1950,"",SUM('longitudinális lx'!U54:U$112)/'longitudinális lx'!U54-0.5)</f>
        <v/>
      </c>
      <c r="V54" s="15" t="str">
        <f>IF(V$1+$A54&lt;1950,"",SUM('longitudinális lx'!V54:V$112)/'longitudinális lx'!V54-0.5)</f>
        <v/>
      </c>
      <c r="W54" s="15" t="str">
        <f>IF(W$1+$A54&lt;1950,"",SUM('longitudinális lx'!W54:W$112)/'longitudinális lx'!W54-0.5)</f>
        <v/>
      </c>
      <c r="X54" s="15" t="str">
        <f>IF(X$1+$A54&lt;1950,"",SUM('longitudinális lx'!X54:X$112)/'longitudinális lx'!X54-0.5)</f>
        <v/>
      </c>
      <c r="Y54" s="15" t="str">
        <f>IF(Y$1+$A54&lt;1950,"",SUM('longitudinális lx'!Y54:Y$112)/'longitudinális lx'!Y54-0.5)</f>
        <v/>
      </c>
      <c r="Z54" s="15" t="str">
        <f>IF(Z$1+$A54&lt;1950,"",SUM('longitudinális lx'!Z54:Z$112)/'longitudinális lx'!Z54-0.5)</f>
        <v/>
      </c>
      <c r="AA54" s="15" t="str">
        <f>IF(AA$1+$A54&lt;1950,"",SUM('longitudinális lx'!AA54:AA$112)/'longitudinális lx'!AA54-0.5)</f>
        <v/>
      </c>
      <c r="AB54" s="15" t="str">
        <f>IF(AB$1+$A54&lt;1950,"",SUM('longitudinális lx'!AB54:AB$112)/'longitudinális lx'!AB54-0.5)</f>
        <v/>
      </c>
      <c r="AC54" s="15" t="str">
        <f>IF(AC$1+$A54&lt;1950,"",SUM('longitudinális lx'!AC54:AC$112)/'longitudinális lx'!AC54-0.5)</f>
        <v/>
      </c>
      <c r="AD54" s="15" t="str">
        <f>IF(AD$1+$A54&lt;1950,"",SUM('longitudinális lx'!AD54:AD$112)/'longitudinális lx'!AD54-0.5)</f>
        <v/>
      </c>
      <c r="AE54" s="15" t="str">
        <f>IF(AE$1+$A54&lt;1950,"",SUM('longitudinális lx'!AE54:AE$112)/'longitudinális lx'!AE54-0.5)</f>
        <v/>
      </c>
      <c r="AF54" s="15" t="str">
        <f>IF(AF$1+$A54&lt;1950,"",SUM('longitudinális lx'!AF54:AF$112)/'longitudinális lx'!AF54-0.5)</f>
        <v/>
      </c>
      <c r="AG54" s="15" t="str">
        <f>IF(AG$1+$A54&lt;1950,"",SUM('longitudinális lx'!AG54:AG$112)/'longitudinális lx'!AG54-0.5)</f>
        <v/>
      </c>
      <c r="AH54" s="15" t="str">
        <f>IF(AH$1+$A54&lt;1950,"",SUM('longitudinális lx'!AH54:AH$112)/'longitudinális lx'!AH54-0.5)</f>
        <v/>
      </c>
      <c r="AI54" s="15" t="str">
        <f>IF(AI$1+$A54&lt;1950,"",SUM('longitudinális lx'!AI54:AI$112)/'longitudinális lx'!AI54-0.5)</f>
        <v/>
      </c>
      <c r="AJ54" s="15" t="str">
        <f>IF(AJ$1+$A54&lt;1950,"",SUM('longitudinális lx'!AJ54:AJ$112)/'longitudinális lx'!AJ54-0.5)</f>
        <v/>
      </c>
      <c r="AK54" s="15" t="str">
        <f>IF(AK$1+$A54&lt;1950,"",SUM('longitudinális lx'!AK54:AK$112)/'longitudinális lx'!AK54-0.5)</f>
        <v/>
      </c>
      <c r="AL54" s="15" t="str">
        <f>IF(AL$1+$A54&lt;1950,"",SUM('longitudinális lx'!AL54:AL$112)/'longitudinális lx'!AL54-0.5)</f>
        <v/>
      </c>
      <c r="AM54" s="15" t="str">
        <f>IF(AM$1+$A54&lt;1950,"",SUM('longitudinális lx'!AM54:AM$112)/'longitudinális lx'!AM54-0.5)</f>
        <v/>
      </c>
      <c r="AN54" s="15" t="str">
        <f>IF(AN$1+$A54&lt;1950,"",SUM('longitudinális lx'!AN54:AN$112)/'longitudinális lx'!AN54-0.5)</f>
        <v/>
      </c>
      <c r="AO54" s="15" t="str">
        <f>IF(AO$1+$A54&lt;1950,"",SUM('longitudinális lx'!AO54:AO$112)/'longitudinális lx'!AO54-0.5)</f>
        <v/>
      </c>
      <c r="AP54" s="15" t="str">
        <f>IF(AP$1+$A54&lt;1950,"",SUM('longitudinális lx'!AP54:AP$112)/'longitudinális lx'!AP54-0.5)</f>
        <v/>
      </c>
      <c r="AQ54" s="15" t="str">
        <f>IF(AQ$1+$A54&lt;1950,"",SUM('longitudinális lx'!AQ54:AQ$112)/'longitudinális lx'!AQ54-0.5)</f>
        <v/>
      </c>
      <c r="AR54" s="15" t="str">
        <f>IF(AR$1+$A54&lt;1950,"",SUM('longitudinális lx'!AR54:AR$112)/'longitudinális lx'!AR54-0.5)</f>
        <v/>
      </c>
      <c r="AS54" s="15" t="str">
        <f>IF(AS$1+$A54&lt;1950,"",SUM('longitudinális lx'!AS54:AS$112)/'longitudinális lx'!AS54-0.5)</f>
        <v/>
      </c>
      <c r="AT54" s="15" t="str">
        <f>IF(AT$1+$A54&lt;1950,"",SUM('longitudinális lx'!AT54:AT$112)/'longitudinális lx'!AT54-0.5)</f>
        <v/>
      </c>
      <c r="AU54" s="15" t="str">
        <f>IF(AU$1+$A54&lt;1950,"",SUM('longitudinális lx'!AU54:AU$112)/'longitudinális lx'!AU54-0.5)</f>
        <v/>
      </c>
      <c r="AV54" s="15" t="str">
        <f>IF(AV$1+$A54&lt;1950,"",SUM('longitudinális lx'!AV54:AV$112)/'longitudinális lx'!AV54-0.5)</f>
        <v/>
      </c>
      <c r="AW54" s="15" t="str">
        <f>IF(AW$1+$A54&lt;1950,"",SUM('longitudinális lx'!AW54:AW$112)/'longitudinális lx'!AW54-0.5)</f>
        <v/>
      </c>
      <c r="AX54" s="15" t="str">
        <f>IF(AX$1+$A54&lt;1950,"",SUM('longitudinális lx'!AX54:AX$112)/'longitudinális lx'!AX54-0.5)</f>
        <v/>
      </c>
      <c r="AY54" s="15" t="str">
        <f>IF(AY$1+$A54&lt;1950,"",SUM('longitudinális lx'!AY54:AY$112)/'longitudinális lx'!AY54-0.5)</f>
        <v/>
      </c>
      <c r="AZ54" s="15" t="str">
        <f>IF(AZ$1+$A54&lt;1950,"",SUM('longitudinális lx'!AZ54:AZ$112)/'longitudinális lx'!AZ54-0.5)</f>
        <v/>
      </c>
      <c r="BA54" s="15" t="str">
        <f>IF(BA$1+$A54&lt;1950,"",SUM('longitudinális lx'!BA54:BA$112)/'longitudinális lx'!BA54-0.5)</f>
        <v/>
      </c>
      <c r="BB54" s="15" t="str">
        <f>IF(BB$1+$A54&lt;1950,"",SUM('longitudinális lx'!BB54:BB$112)/'longitudinális lx'!BB54-0.5)</f>
        <v/>
      </c>
      <c r="BC54" s="15" t="str">
        <f>IF(BC$1+$A54&lt;1950,"",SUM('longitudinális lx'!BC54:BC$112)/'longitudinális lx'!BC54-0.5)</f>
        <v/>
      </c>
      <c r="BD54" s="15" t="str">
        <f>IF(BD$1+$A54&lt;1950,"",SUM('longitudinális lx'!BD54:BD$112)/'longitudinális lx'!BD54-0.5)</f>
        <v/>
      </c>
      <c r="BE54" s="15" t="str">
        <f>IF(BE$1+$A54&lt;1950,"",SUM('longitudinális lx'!BE54:BE$112)/'longitudinális lx'!BE54-0.5)</f>
        <v/>
      </c>
      <c r="BF54" s="15" t="str">
        <f>IF(BF$1+$A54&lt;1950,"",SUM('longitudinális lx'!BF54:BF$112)/'longitudinális lx'!BF54-0.5)</f>
        <v/>
      </c>
      <c r="BG54" s="15" t="str">
        <f>IF(BG$1+$A54&lt;1950,"",SUM('longitudinális lx'!BG54:BG$112)/'longitudinális lx'!BG54-0.5)</f>
        <v/>
      </c>
      <c r="BH54" s="15">
        <f>IF(BH$1+$A54&lt;1950,"",SUM('longitudinális lx'!BH54:BH$112)/'longitudinális lx'!BH54-0.5)</f>
        <v>24.752064536816246</v>
      </c>
      <c r="BI54" s="15">
        <f>IF(BI$1+$A54&lt;1950,"",SUM('longitudinális lx'!BI54:BI$112)/'longitudinális lx'!BI54-0.5)</f>
        <v>24.899949246029728</v>
      </c>
      <c r="BJ54" s="15">
        <f>IF(BJ$1+$A54&lt;1950,"",SUM('longitudinális lx'!BJ54:BJ$112)/'longitudinális lx'!BJ54-0.5)</f>
        <v>24.773735410956121</v>
      </c>
      <c r="BK54" s="15">
        <f>IF(BK$1+$A54&lt;1950,"",SUM('longitudinális lx'!BK54:BK$112)/'longitudinális lx'!BK54-0.5)</f>
        <v>25.184518201303614</v>
      </c>
      <c r="BL54" s="15">
        <f>IF(BL$1+$A54&lt;1950,"",SUM('longitudinális lx'!BL54:BL$112)/'longitudinális lx'!BL54-0.5)</f>
        <v>25.097610073712719</v>
      </c>
      <c r="BM54" s="15">
        <f>IF(BM$1+$A54&lt;1950,"",SUM('longitudinális lx'!BM54:BM$112)/'longitudinális lx'!BM54-0.5)</f>
        <v>25.367444181466961</v>
      </c>
      <c r="BN54" s="15">
        <f>IF(BN$1+$A54&lt;1950,"",SUM('longitudinális lx'!BN54:BN$112)/'longitudinális lx'!BN54-0.5)</f>
        <v>25.237565140477606</v>
      </c>
      <c r="BO54" s="15">
        <f>IF(BO$1+$A54&lt;1950,"",SUM('longitudinális lx'!BO54:BO$112)/'longitudinális lx'!BO54-0.5)</f>
        <v>25.369780350199054</v>
      </c>
      <c r="BP54" s="15">
        <f>IF(BP$1+$A54&lt;1950,"",SUM('longitudinális lx'!BP54:BP$112)/'longitudinális lx'!BP54-0.5)</f>
        <v>25.589412013913691</v>
      </c>
      <c r="BQ54" s="15">
        <f>IF(BQ$1+$A54&lt;1950,"",SUM('longitudinális lx'!BQ54:BQ$112)/'longitudinális lx'!BQ54-0.5)</f>
        <v>25.515115692033767</v>
      </c>
      <c r="BR54" s="15">
        <f>IF(BR$1+$A54&lt;1950,"",SUM('longitudinális lx'!BR54:BR$112)/'longitudinális lx'!BR54-0.5)</f>
        <v>25.574803811166863</v>
      </c>
      <c r="BS54" s="15">
        <f>IF(BS$1+$A54&lt;1950,"",SUM('longitudinális lx'!BS54:BS$112)/'longitudinális lx'!BS54-0.5)</f>
        <v>25.610739292765921</v>
      </c>
      <c r="BT54" s="15">
        <f>IF(BT$1+$A54&lt;1950,"",SUM('longitudinális lx'!BT54:BT$112)/'longitudinális lx'!BT54-0.5)</f>
        <v>25.737545597799436</v>
      </c>
      <c r="BU54" s="15">
        <f>IF(BU$1+$A54&lt;1950,"",SUM('longitudinális lx'!BU54:BU$112)/'longitudinális lx'!BU54-0.5)</f>
        <v>25.834283230101899</v>
      </c>
      <c r="BV54" s="15">
        <f>IF(BV$1+$A54&lt;1950,"",SUM('longitudinális lx'!BV54:BV$112)/'longitudinális lx'!BV54-0.5)</f>
        <v>25.935552760607777</v>
      </c>
      <c r="BW54" s="15">
        <f>IF(BW$1+$A54&lt;1950,"",SUM('longitudinális lx'!BW54:BW$112)/'longitudinális lx'!BW54-0.5)</f>
        <v>25.930998823639086</v>
      </c>
      <c r="BX54" s="15">
        <f>IF(BX$1+$A54&lt;1950,"",SUM('longitudinális lx'!BX54:BX$112)/'longitudinális lx'!BX54-0.5)</f>
        <v>26.047650253441073</v>
      </c>
      <c r="BY54" s="15">
        <f>IF(BY$1+$A54&lt;1950,"",SUM('longitudinális lx'!BY54:BY$112)/'longitudinális lx'!BY54-0.5)</f>
        <v>25.536365327509991</v>
      </c>
      <c r="BZ54" s="15">
        <f>IF(BZ$1+$A54&lt;1950,"",SUM('longitudinális lx'!BZ54:BZ$112)/'longitudinális lx'!BZ54-0.5)</f>
        <v>26.730241204437576</v>
      </c>
      <c r="CA54" s="15">
        <f>IF(CA$1+$A54&lt;1950,"",SUM('longitudinális lx'!CA54:CA$112)/'longitudinális lx'!CA54-0.5)</f>
        <v>26.098796712264765</v>
      </c>
      <c r="CB54" s="15">
        <f>IF(CB$1+$A54&lt;1950,"",SUM('longitudinális lx'!CB54:CB$112)/'longitudinális lx'!CB54-0.5)</f>
        <v>26.470505999280967</v>
      </c>
      <c r="CC54" s="15">
        <f>IF(CC$1+$A54&lt;1950,"",SUM('longitudinális lx'!CC54:CC$112)/'longitudinális lx'!CC54-0.5)</f>
        <v>27.281353191618891</v>
      </c>
      <c r="CD54" s="15">
        <f>IF(CD$1+$A54&lt;1950,"",SUM('longitudinális lx'!CD54:CD$112)/'longitudinális lx'!CD54-0.5)</f>
        <v>25.542182636456175</v>
      </c>
      <c r="CE54" s="15">
        <f>IF(CE$1+$A54&lt;1950,"",SUM('longitudinális lx'!CE54:CE$112)/'longitudinális lx'!CE54-0.5)</f>
        <v>26.618894203362139</v>
      </c>
      <c r="CF54" s="15">
        <f>IF(CF$1+$A54&lt;1950,"",SUM('longitudinális lx'!CF54:CF$112)/'longitudinális lx'!CF54-0.5)</f>
        <v>26.306735175857082</v>
      </c>
      <c r="CG54" s="15">
        <f>IF(CG$1+$A54&lt;1950,"",SUM('longitudinális lx'!CG54:CG$112)/'longitudinális lx'!CG54-0.5)</f>
        <v>26.716540635572372</v>
      </c>
      <c r="CH54" s="15">
        <f>IF(CH$1+$A54&lt;1950,"",SUM('longitudinális lx'!CH54:CH$112)/'longitudinális lx'!CH54-0.5)</f>
        <v>26.62944145428829</v>
      </c>
      <c r="CI54" s="15">
        <f>IF(CI$1+$A54&lt;1950,"",SUM('longitudinális lx'!CI54:CI$112)/'longitudinális lx'!CI54-0.5)</f>
        <v>26.924464883122909</v>
      </c>
      <c r="CJ54" s="15">
        <f>IF(CJ$1+$A54&lt;1950,"",SUM('longitudinális lx'!CJ54:CJ$112)/'longitudinális lx'!CJ54-0.5)</f>
        <v>26.872936356078426</v>
      </c>
      <c r="CK54" s="15">
        <f>IF(CK$1+$A54&lt;1950,"",SUM('longitudinális lx'!CK54:CK$112)/'longitudinális lx'!CK54-0.5)</f>
        <v>26.945357836835058</v>
      </c>
      <c r="CL54" s="15">
        <f>IF(CL$1+$A54&lt;1950,"",SUM('longitudinális lx'!CL54:CL$112)/'longitudinális lx'!CL54-0.5)</f>
        <v>27.263631741611867</v>
      </c>
      <c r="CM54" s="15">
        <f>IF(CM$1+$A54&lt;1950,"",SUM('longitudinális lx'!CM54:CM$112)/'longitudinális lx'!CM54-0.5)</f>
        <v>27.327068542237733</v>
      </c>
      <c r="CN54" s="15">
        <f>IF(CN$1+$A54&lt;1950,"",SUM('longitudinális lx'!CN54:CN$112)/'longitudinális lx'!CN54-0.5)</f>
        <v>27.54868527680582</v>
      </c>
      <c r="CO54" s="15">
        <f>IF(CO$1+$A54&lt;1950,"",SUM('longitudinális lx'!CO54:CO$112)/'longitudinális lx'!CO54-0.5)</f>
        <v>27.490330042823107</v>
      </c>
      <c r="CP54" s="15">
        <f>IF(CP$1+$A54&lt;1950,"",SUM('longitudinális lx'!CP54:CP$112)/'longitudinális lx'!CP54-0.5)</f>
        <v>27.785901671558459</v>
      </c>
      <c r="CQ54" s="15">
        <f>IF(CQ$1+$A54&lt;1950,"",SUM('longitudinális lx'!CQ54:CQ$112)/'longitudinális lx'!CQ54-0.5)</f>
        <v>27.901275588098883</v>
      </c>
      <c r="CR54" s="15">
        <f>IF(CR$1+$A54&lt;1950,"",SUM('longitudinális lx'!CR54:CR$112)/'longitudinális lx'!CR54-0.5)</f>
        <v>28.013126145322399</v>
      </c>
      <c r="CS54" s="15">
        <f>IF(CS$1+$A54&lt;1950,"",SUM('longitudinális lx'!CS54:CS$112)/'longitudinális lx'!CS54-0.5)</f>
        <v>28.102913105608582</v>
      </c>
      <c r="CT54" s="15">
        <f>IF(CT$1+$A54&lt;1950,"",SUM('longitudinális lx'!CT54:CT$112)/'longitudinális lx'!CT54-0.5)</f>
        <v>28.377916036242592</v>
      </c>
      <c r="CU54" s="15">
        <f>IF(CU$1+$A54&lt;1950,"",SUM('longitudinális lx'!CU54:CU$112)/'longitudinális lx'!CU54-0.5)</f>
        <v>28.455273827454359</v>
      </c>
      <c r="CV54" s="15">
        <f>IF(CV$1+$A54&lt;1950,"",SUM('longitudinális lx'!CV54:CV$112)/'longitudinális lx'!CV54-0.5)</f>
        <v>28.524360664144865</v>
      </c>
      <c r="CW54" s="15">
        <f>IF(CW$1+$A54&lt;1950,"",SUM('longitudinális lx'!CW54:CW$112)/'longitudinális lx'!CW54-0.5)</f>
        <v>28.580509781221892</v>
      </c>
      <c r="CX54" s="15">
        <f>IF(CX$1+$A54&lt;1950,"",SUM('longitudinális lx'!CX54:CX$112)/'longitudinális lx'!CX54-0.5)</f>
        <v>28.829335095200069</v>
      </c>
      <c r="CY54" s="15">
        <f>IF(CY$1+$A54&lt;1950,"",SUM('longitudinális lx'!CY54:CY$112)/'longitudinális lx'!CY54-0.5)</f>
        <v>28.933555313600674</v>
      </c>
      <c r="CZ54" s="15">
        <f>IF(CZ$1+$A54&lt;1950,"",SUM('longitudinális lx'!CZ54:CZ$112)/'longitudinális lx'!CZ54-0.5)</f>
        <v>29.05961603336435</v>
      </c>
      <c r="DA54" s="15">
        <f>IF(DA$1+$A54&lt;1950,"",SUM('longitudinális lx'!DA54:DA$112)/'longitudinális lx'!DA54-0.5)</f>
        <v>29.178490760890043</v>
      </c>
      <c r="DB54" s="15">
        <f>IF(DB$1+$A54&lt;1950,"",SUM('longitudinális lx'!DB54:DB$112)/'longitudinális lx'!DB54-0.5)</f>
        <v>29.098247496636507</v>
      </c>
      <c r="DC54" s="15">
        <f>IF(DC$1+$A54&lt;1950,"",SUM('longitudinális lx'!DC54:DC$112)/'longitudinális lx'!DC54-0.5)</f>
        <v>29.25912430219282</v>
      </c>
      <c r="DD54" s="15">
        <f>IF(DD$1+$A54&lt;1950,"",SUM('longitudinális lx'!DD54:DD$112)/'longitudinális lx'!DD54-0.5)</f>
        <v>29.401850495436754</v>
      </c>
      <c r="DE54" s="15">
        <f>IF(DE$1+$A54&lt;1950,"",SUM('longitudinális lx'!DE54:DE$112)/'longitudinális lx'!DE54-0.5)</f>
        <v>29.383007330537577</v>
      </c>
      <c r="DF54" s="15">
        <f>IF(DF$1+$A54&lt;1950,"",SUM('longitudinális lx'!DF54:DF$112)/'longitudinális lx'!DF54-0.5)</f>
        <v>29.424319598330598</v>
      </c>
      <c r="DG54" s="15">
        <f>IF(DG$1+$A54&lt;1950,"",SUM('longitudinális lx'!DG54:DG$112)/'longitudinális lx'!DG54-0.5)</f>
        <v>29.505021478818364</v>
      </c>
      <c r="DH54" s="15">
        <f>SUM('longitudinális lx'!DH54:DH$112)/'longitudinális lx'!DH54-0.5</f>
        <v>29.515381034325909</v>
      </c>
      <c r="DI54" s="15">
        <f>SUM('longitudinális lx'!DI54:DI$112)/'longitudinális lx'!DI54-0.5</f>
        <v>29.60748103058874</v>
      </c>
      <c r="DJ54" s="15">
        <f>SUM('longitudinális lx'!DJ54:DJ$112)/'longitudinális lx'!DJ54-0.5</f>
        <v>29.627743273954522</v>
      </c>
      <c r="DK54" s="15">
        <f>SUM('longitudinális lx'!DK54:DK$112)/'longitudinális lx'!DK54-0.5</f>
        <v>29.700256465945944</v>
      </c>
      <c r="DL54" s="15">
        <f>SUM('longitudinális lx'!DL54:DL$112)/'longitudinális lx'!DL54-0.5</f>
        <v>29.702381862332075</v>
      </c>
      <c r="DM54" s="15">
        <f>SUM('longitudinális lx'!DM54:DM$112)/'longitudinális lx'!DM54-0.5</f>
        <v>29.75080355047184</v>
      </c>
      <c r="DN54" s="15">
        <f>SUM('longitudinális lx'!DN54:DN$112)/'longitudinális lx'!DN54-0.5</f>
        <v>29.779466363206506</v>
      </c>
      <c r="DO54" s="15">
        <f>SUM('longitudinális lx'!DO54:DO$112)/'longitudinális lx'!DO54-0.5</f>
        <v>29.818840371954696</v>
      </c>
      <c r="DP54" s="15">
        <f>SUM('longitudinális lx'!DP54:DP$112)/'longitudinális lx'!DP54-0.5</f>
        <v>29.835037172999986</v>
      </c>
      <c r="DQ54" s="15">
        <f>SUM('longitudinális lx'!DQ54:DQ$112)/'longitudinális lx'!DQ54-0.5</f>
        <v>29.853208302184584</v>
      </c>
      <c r="DR54" s="15">
        <f>SUM('longitudinális lx'!DR54:DR$112)/'longitudinális lx'!DR54-0.5</f>
        <v>29.868348451679847</v>
      </c>
      <c r="DS54" s="15">
        <f>SUM('longitudinális lx'!DS54:DS$112)/'longitudinális lx'!DS54-0.5</f>
        <v>29.880848482535605</v>
      </c>
      <c r="DT54" s="15">
        <f>SUM('longitudinális lx'!DT54:DT$112)/'longitudinális lx'!DT54-0.5</f>
        <v>29.890947632890434</v>
      </c>
      <c r="DU54" s="15">
        <f>SUM('longitudinális lx'!DU54:DU$112)/'longitudinális lx'!DU54-0.5</f>
        <v>29.898565441135297</v>
      </c>
      <c r="DV54" s="15">
        <f>SUM('longitudinális lx'!DV54:DV$112)/'longitudinális lx'!DV54-0.5</f>
        <v>29.904107456723683</v>
      </c>
      <c r="DW54" s="15">
        <f>SUM('longitudinális lx'!DW54:DW$112)/'longitudinális lx'!DW54-0.5</f>
        <v>29.90792218626467</v>
      </c>
      <c r="DX54" s="15">
        <f>SUM('longitudinális lx'!DX54:DX$112)/'longitudinális lx'!DX54-0.5</f>
        <v>29.910452292719857</v>
      </c>
      <c r="DY54" s="15">
        <f>SUM('longitudinális lx'!DY54:DY$112)/'longitudinális lx'!DY54-0.5</f>
        <v>29.911725633635378</v>
      </c>
      <c r="DZ54" s="15">
        <f>SUM('longitudinális lx'!DZ54:DZ$112)/'longitudinális lx'!DZ54-0.5</f>
        <v>29.91172563363536</v>
      </c>
      <c r="EA54" s="15">
        <f>SUM('longitudinális lx'!EA54:EA$112)/'longitudinális lx'!EA54-0.5</f>
        <v>29.911725633635374</v>
      </c>
      <c r="EB54" s="15">
        <f>SUM('longitudinális lx'!EB54:EB$112)/'longitudinális lx'!EB54-0.5</f>
        <v>29.911725633635381</v>
      </c>
      <c r="EC54" s="15">
        <f>SUM('longitudinális lx'!EC54:EC$112)/'longitudinális lx'!EC54-0.5</f>
        <v>29.911725633635367</v>
      </c>
      <c r="ED54" s="15">
        <f>SUM('longitudinális lx'!ED54:ED$112)/'longitudinális lx'!ED54-0.5</f>
        <v>29.911725633635363</v>
      </c>
      <c r="EE54" s="15">
        <f>SUM('longitudinális lx'!EE54:EE$112)/'longitudinális lx'!EE54-0.5</f>
        <v>29.911725633635367</v>
      </c>
      <c r="EF54" s="15">
        <f>SUM('longitudinális lx'!EF54:EF$112)/'longitudinális lx'!EF54-0.5</f>
        <v>29.911725633635371</v>
      </c>
      <c r="EG54" s="15">
        <f>SUM('longitudinális lx'!EG54:EG$112)/'longitudinális lx'!EG54-0.5</f>
        <v>29.911725633635363</v>
      </c>
      <c r="EH54" s="15">
        <f>SUM('longitudinális lx'!EH54:EH$112)/'longitudinális lx'!EH54-0.5</f>
        <v>29.911725633635367</v>
      </c>
      <c r="EI54" s="15">
        <f>SUM('longitudinális lx'!EI54:EI$112)/'longitudinális lx'!EI54-0.5</f>
        <v>29.911725633635363</v>
      </c>
      <c r="EJ54" s="15">
        <f>SUM('longitudinális lx'!EJ54:EJ$112)/'longitudinális lx'!EJ54-0.5</f>
        <v>29.911725633635367</v>
      </c>
      <c r="EK54" s="15">
        <f>SUM('longitudinális lx'!EK54:EK$112)/'longitudinális lx'!EK54-0.5</f>
        <v>29.911725633635378</v>
      </c>
      <c r="EL54" s="15">
        <f>SUM('longitudinális lx'!EL54:EL$112)/'longitudinális lx'!EL54-0.5</f>
        <v>29.911725633635367</v>
      </c>
      <c r="EM54" s="15">
        <f>SUM('longitudinális lx'!EM54:EM$112)/'longitudinális lx'!EM54-0.5</f>
        <v>29.91172563363536</v>
      </c>
      <c r="EN54" s="15">
        <f>SUM('longitudinális lx'!EN54:EN$112)/'longitudinális lx'!EN54-0.5</f>
        <v>29.911725633635356</v>
      </c>
      <c r="EO54" s="15">
        <f>SUM('longitudinális lx'!EO54:EO$112)/'longitudinális lx'!EO54-0.5</f>
        <v>29.911725633635356</v>
      </c>
      <c r="EP54" s="15">
        <f>SUM('longitudinális lx'!EP54:EP$112)/'longitudinális lx'!EP54-0.5</f>
        <v>29.911725633635367</v>
      </c>
      <c r="EQ54" s="15">
        <f>SUM('longitudinális lx'!EQ54:EQ$112)/'longitudinális lx'!EQ54-0.5</f>
        <v>29.91172563363536</v>
      </c>
      <c r="ER54" s="15">
        <f>SUM('longitudinális lx'!ER54:ER$112)/'longitudinális lx'!ER54-0.5</f>
        <v>29.911725633635367</v>
      </c>
      <c r="ES54" s="15">
        <f>SUM('longitudinális lx'!ES54:ES$112)/'longitudinális lx'!ES54-0.5</f>
        <v>29.911725633635381</v>
      </c>
      <c r="ET54" s="15">
        <f>SUM('longitudinális lx'!ET54:ET$112)/'longitudinális lx'!ET54-0.5</f>
        <v>29.911725633635367</v>
      </c>
      <c r="EU54" s="15">
        <f>SUM('longitudinális lx'!EU54:EU$112)/'longitudinális lx'!EU54-0.5</f>
        <v>29.911725633635374</v>
      </c>
      <c r="EV54" s="15">
        <f>SUM('longitudinális lx'!EV54:EV$112)/'longitudinális lx'!EV54-0.5</f>
        <v>29.911725633635367</v>
      </c>
      <c r="EW54" s="15">
        <f>SUM('longitudinális lx'!EW54:EW$112)/'longitudinális lx'!EW54-0.5</f>
        <v>29.91172563363536</v>
      </c>
      <c r="EX54" s="15">
        <f>SUM('longitudinális lx'!EX54:EX$112)/'longitudinális lx'!EX54-0.5</f>
        <v>29.911725633635367</v>
      </c>
      <c r="EY54" s="15">
        <f>SUM('longitudinális lx'!EY54:EY$112)/'longitudinális lx'!EY54-0.5</f>
        <v>29.911725633635378</v>
      </c>
      <c r="EZ54" s="15">
        <f>SUM('longitudinális lx'!EZ54:EZ$112)/'longitudinális lx'!EZ54-0.5</f>
        <v>29.911725633635367</v>
      </c>
      <c r="FA54" s="15">
        <f>SUM('longitudinális lx'!FA54:FA$112)/'longitudinális lx'!FA54-0.5</f>
        <v>29.911725633635381</v>
      </c>
      <c r="FB54" s="15">
        <f>SUM('longitudinális lx'!FB54:FB$112)/'longitudinális lx'!FB54-0.5</f>
        <v>29.911725633635374</v>
      </c>
      <c r="FC54" s="15">
        <f>SUM('longitudinális lx'!FC54:FC$112)/'longitudinális lx'!FC54-0.5</f>
        <v>29.911725633635371</v>
      </c>
      <c r="FD54" s="15">
        <f>SUM('longitudinális lx'!FD54:FD$112)/'longitudinális lx'!FD54-0.5</f>
        <v>29.911725633635363</v>
      </c>
      <c r="FE54" s="15">
        <f>SUM('longitudinális lx'!FE54:FE$112)/'longitudinális lx'!FE54-0.5</f>
        <v>29.911725633635367</v>
      </c>
      <c r="FF54" s="15">
        <f>SUM('longitudinális lx'!FF54:FF$112)/'longitudinális lx'!FF54-0.5</f>
        <v>29.911725633635371</v>
      </c>
      <c r="FG54" s="15">
        <f>SUM('longitudinális lx'!FG54:FG$112)/'longitudinális lx'!FG54-0.5</f>
        <v>29.911725633635367</v>
      </c>
      <c r="FH54" s="15">
        <f>SUM('longitudinális lx'!FH54:FH$112)/'longitudinális lx'!FH54-0.5</f>
        <v>29.911725633635381</v>
      </c>
      <c r="FI54" s="15">
        <f>SUM('longitudinális lx'!FI54:FI$112)/'longitudinális lx'!FI54-0.5</f>
        <v>29.911725633635356</v>
      </c>
      <c r="FJ54" s="15">
        <f>SUM('longitudinális lx'!FJ54:FJ$112)/'longitudinális lx'!FJ54-0.5</f>
        <v>29.911725633635371</v>
      </c>
      <c r="FK54" s="15">
        <f>SUM('longitudinális lx'!FK54:FK$112)/'longitudinális lx'!FK54-0.5</f>
        <v>29.911725633635374</v>
      </c>
      <c r="FL54" s="15">
        <f>SUM('longitudinális lx'!FL54:FL$112)/'longitudinális lx'!FL54-0.5</f>
        <v>29.911725633635367</v>
      </c>
      <c r="FM54" s="15">
        <f>SUM('longitudinális lx'!FM54:FM$112)/'longitudinális lx'!FM54-0.5</f>
        <v>29.911725633635371</v>
      </c>
      <c r="FN54" s="15">
        <f>SUM('longitudinális lx'!FN54:FN$112)/'longitudinális lx'!FN54-0.5</f>
        <v>29.911725633635385</v>
      </c>
      <c r="FO54" s="15">
        <f>SUM('longitudinális lx'!FO54:FO$112)/'longitudinális lx'!FO54-0.5</f>
        <v>29.911725633635378</v>
      </c>
      <c r="FP54" s="15">
        <f>SUM('longitudinális lx'!FP54:FP$112)/'longitudinális lx'!FP54-0.5</f>
        <v>29.911725633635367</v>
      </c>
      <c r="FQ54" s="15">
        <f>SUM('longitudinális lx'!FQ54:FQ$112)/'longitudinális lx'!FQ54-0.5</f>
        <v>29.911725633635374</v>
      </c>
      <c r="FR54" s="15">
        <f>SUM('longitudinális lx'!FR54:FR$112)/'longitudinális lx'!FR54-0.5</f>
        <v>29.911725633635353</v>
      </c>
      <c r="FS54" s="15">
        <f>SUM('longitudinális lx'!FS54:FS$112)/'longitudinális lx'!FS54-0.5</f>
        <v>29.911725633635367</v>
      </c>
      <c r="FT54" s="15">
        <f>SUM('longitudinális lx'!FT54:FT$112)/'longitudinális lx'!FT54-0.5</f>
        <v>29.911725633635367</v>
      </c>
      <c r="FU54" s="15">
        <f>SUM('longitudinális lx'!FU54:FU$112)/'longitudinális lx'!FU54-0.5</f>
        <v>29.911725633635353</v>
      </c>
      <c r="FV54" s="15">
        <f>SUM('longitudinális lx'!FV54:FV$112)/'longitudinális lx'!FV54-0.5</f>
        <v>29.911725633635374</v>
      </c>
      <c r="FW54" s="15">
        <f>SUM('longitudinális lx'!FW54:FW$112)/'longitudinális lx'!FW54-0.5</f>
        <v>29.911725633635367</v>
      </c>
      <c r="FX54" s="15">
        <f>SUM('longitudinális lx'!FX54:FX$112)/'longitudinális lx'!FX54-0.5</f>
        <v>29.911725633635363</v>
      </c>
      <c r="FY54" s="15">
        <f>SUM('longitudinális lx'!FY54:FY$112)/'longitudinális lx'!FY54-0.5</f>
        <v>29.91172563363536</v>
      </c>
    </row>
    <row r="55" spans="1:181" x14ac:dyDescent="0.25">
      <c r="A55" s="13">
        <v>53</v>
      </c>
      <c r="B55" s="15" t="str">
        <f>IF(B$1+$A55&lt;1950,"",SUM('longitudinális lx'!B55:B$112)/'longitudinális lx'!B55-0.5)</f>
        <v/>
      </c>
      <c r="C55" s="15" t="str">
        <f>IF(C$1+$A55&lt;1950,"",SUM('longitudinális lx'!C55:C$112)/'longitudinális lx'!C55-0.5)</f>
        <v/>
      </c>
      <c r="D55" s="15" t="str">
        <f>IF(D$1+$A55&lt;1950,"",SUM('longitudinális lx'!D55:D$112)/'longitudinális lx'!D55-0.5)</f>
        <v/>
      </c>
      <c r="E55" s="15" t="str">
        <f>IF(E$1+$A55&lt;1950,"",SUM('longitudinális lx'!E55:E$112)/'longitudinális lx'!E55-0.5)</f>
        <v/>
      </c>
      <c r="F55" s="15" t="str">
        <f>IF(F$1+$A55&lt;1950,"",SUM('longitudinális lx'!F55:F$112)/'longitudinális lx'!F55-0.5)</f>
        <v/>
      </c>
      <c r="G55" s="15" t="str">
        <f>IF(G$1+$A55&lt;1950,"",SUM('longitudinális lx'!G55:G$112)/'longitudinális lx'!G55-0.5)</f>
        <v/>
      </c>
      <c r="H55" s="15" t="str">
        <f>IF(H$1+$A55&lt;1950,"",SUM('longitudinális lx'!H55:H$112)/'longitudinális lx'!H55-0.5)</f>
        <v/>
      </c>
      <c r="I55" s="15" t="str">
        <f>IF(I$1+$A55&lt;1950,"",SUM('longitudinális lx'!I55:I$112)/'longitudinális lx'!I55-0.5)</f>
        <v/>
      </c>
      <c r="J55" s="15" t="str">
        <f>IF(J$1+$A55&lt;1950,"",SUM('longitudinális lx'!J55:J$112)/'longitudinális lx'!J55-0.5)</f>
        <v/>
      </c>
      <c r="K55" s="15" t="str">
        <f>IF(K$1+$A55&lt;1950,"",SUM('longitudinális lx'!K55:K$112)/'longitudinális lx'!K55-0.5)</f>
        <v/>
      </c>
      <c r="L55" s="15" t="str">
        <f>IF(L$1+$A55&lt;1950,"",SUM('longitudinális lx'!L55:L$112)/'longitudinális lx'!L55-0.5)</f>
        <v/>
      </c>
      <c r="M55" s="15" t="str">
        <f>IF(M$1+$A55&lt;1950,"",SUM('longitudinális lx'!M55:M$112)/'longitudinális lx'!M55-0.5)</f>
        <v/>
      </c>
      <c r="N55" s="15" t="str">
        <f>IF(N$1+$A55&lt;1950,"",SUM('longitudinális lx'!N55:N$112)/'longitudinális lx'!N55-0.5)</f>
        <v/>
      </c>
      <c r="O55" s="15" t="str">
        <f>IF(O$1+$A55&lt;1950,"",SUM('longitudinális lx'!O55:O$112)/'longitudinális lx'!O55-0.5)</f>
        <v/>
      </c>
      <c r="P55" s="15" t="str">
        <f>IF(P$1+$A55&lt;1950,"",SUM('longitudinális lx'!P55:P$112)/'longitudinális lx'!P55-0.5)</f>
        <v/>
      </c>
      <c r="Q55" s="15" t="str">
        <f>IF(Q$1+$A55&lt;1950,"",SUM('longitudinális lx'!Q55:Q$112)/'longitudinális lx'!Q55-0.5)</f>
        <v/>
      </c>
      <c r="R55" s="15" t="str">
        <f>IF(R$1+$A55&lt;1950,"",SUM('longitudinális lx'!R55:R$112)/'longitudinális lx'!R55-0.5)</f>
        <v/>
      </c>
      <c r="S55" s="15" t="str">
        <f>IF(S$1+$A55&lt;1950,"",SUM('longitudinális lx'!S55:S$112)/'longitudinális lx'!S55-0.5)</f>
        <v/>
      </c>
      <c r="T55" s="15" t="str">
        <f>IF(T$1+$A55&lt;1950,"",SUM('longitudinális lx'!T55:T$112)/'longitudinális lx'!T55-0.5)</f>
        <v/>
      </c>
      <c r="U55" s="15" t="str">
        <f>IF(U$1+$A55&lt;1950,"",SUM('longitudinális lx'!U55:U$112)/'longitudinális lx'!U55-0.5)</f>
        <v/>
      </c>
      <c r="V55" s="15" t="str">
        <f>IF(V$1+$A55&lt;1950,"",SUM('longitudinális lx'!V55:V$112)/'longitudinális lx'!V55-0.5)</f>
        <v/>
      </c>
      <c r="W55" s="15" t="str">
        <f>IF(W$1+$A55&lt;1950,"",SUM('longitudinális lx'!W55:W$112)/'longitudinális lx'!W55-0.5)</f>
        <v/>
      </c>
      <c r="X55" s="15" t="str">
        <f>IF(X$1+$A55&lt;1950,"",SUM('longitudinális lx'!X55:X$112)/'longitudinális lx'!X55-0.5)</f>
        <v/>
      </c>
      <c r="Y55" s="15" t="str">
        <f>IF(Y$1+$A55&lt;1950,"",SUM('longitudinális lx'!Y55:Y$112)/'longitudinális lx'!Y55-0.5)</f>
        <v/>
      </c>
      <c r="Z55" s="15" t="str">
        <f>IF(Z$1+$A55&lt;1950,"",SUM('longitudinális lx'!Z55:Z$112)/'longitudinális lx'!Z55-0.5)</f>
        <v/>
      </c>
      <c r="AA55" s="15" t="str">
        <f>IF(AA$1+$A55&lt;1950,"",SUM('longitudinális lx'!AA55:AA$112)/'longitudinális lx'!AA55-0.5)</f>
        <v/>
      </c>
      <c r="AB55" s="15" t="str">
        <f>IF(AB$1+$A55&lt;1950,"",SUM('longitudinális lx'!AB55:AB$112)/'longitudinális lx'!AB55-0.5)</f>
        <v/>
      </c>
      <c r="AC55" s="15" t="str">
        <f>IF(AC$1+$A55&lt;1950,"",SUM('longitudinális lx'!AC55:AC$112)/'longitudinális lx'!AC55-0.5)</f>
        <v/>
      </c>
      <c r="AD55" s="15" t="str">
        <f>IF(AD$1+$A55&lt;1950,"",SUM('longitudinális lx'!AD55:AD$112)/'longitudinális lx'!AD55-0.5)</f>
        <v/>
      </c>
      <c r="AE55" s="15" t="str">
        <f>IF(AE$1+$A55&lt;1950,"",SUM('longitudinális lx'!AE55:AE$112)/'longitudinális lx'!AE55-0.5)</f>
        <v/>
      </c>
      <c r="AF55" s="15" t="str">
        <f>IF(AF$1+$A55&lt;1950,"",SUM('longitudinális lx'!AF55:AF$112)/'longitudinális lx'!AF55-0.5)</f>
        <v/>
      </c>
      <c r="AG55" s="15" t="str">
        <f>IF(AG$1+$A55&lt;1950,"",SUM('longitudinális lx'!AG55:AG$112)/'longitudinális lx'!AG55-0.5)</f>
        <v/>
      </c>
      <c r="AH55" s="15" t="str">
        <f>IF(AH$1+$A55&lt;1950,"",SUM('longitudinális lx'!AH55:AH$112)/'longitudinális lx'!AH55-0.5)</f>
        <v/>
      </c>
      <c r="AI55" s="15" t="str">
        <f>IF(AI$1+$A55&lt;1950,"",SUM('longitudinális lx'!AI55:AI$112)/'longitudinális lx'!AI55-0.5)</f>
        <v/>
      </c>
      <c r="AJ55" s="15" t="str">
        <f>IF(AJ$1+$A55&lt;1950,"",SUM('longitudinális lx'!AJ55:AJ$112)/'longitudinális lx'!AJ55-0.5)</f>
        <v/>
      </c>
      <c r="AK55" s="15" t="str">
        <f>IF(AK$1+$A55&lt;1950,"",SUM('longitudinális lx'!AK55:AK$112)/'longitudinális lx'!AK55-0.5)</f>
        <v/>
      </c>
      <c r="AL55" s="15" t="str">
        <f>IF(AL$1+$A55&lt;1950,"",SUM('longitudinális lx'!AL55:AL$112)/'longitudinális lx'!AL55-0.5)</f>
        <v/>
      </c>
      <c r="AM55" s="15" t="str">
        <f>IF(AM$1+$A55&lt;1950,"",SUM('longitudinális lx'!AM55:AM$112)/'longitudinális lx'!AM55-0.5)</f>
        <v/>
      </c>
      <c r="AN55" s="15" t="str">
        <f>IF(AN$1+$A55&lt;1950,"",SUM('longitudinális lx'!AN55:AN$112)/'longitudinális lx'!AN55-0.5)</f>
        <v/>
      </c>
      <c r="AO55" s="15" t="str">
        <f>IF(AO$1+$A55&lt;1950,"",SUM('longitudinális lx'!AO55:AO$112)/'longitudinális lx'!AO55-0.5)</f>
        <v/>
      </c>
      <c r="AP55" s="15" t="str">
        <f>IF(AP$1+$A55&lt;1950,"",SUM('longitudinális lx'!AP55:AP$112)/'longitudinális lx'!AP55-0.5)</f>
        <v/>
      </c>
      <c r="AQ55" s="15" t="str">
        <f>IF(AQ$1+$A55&lt;1950,"",SUM('longitudinális lx'!AQ55:AQ$112)/'longitudinális lx'!AQ55-0.5)</f>
        <v/>
      </c>
      <c r="AR55" s="15" t="str">
        <f>IF(AR$1+$A55&lt;1950,"",SUM('longitudinális lx'!AR55:AR$112)/'longitudinális lx'!AR55-0.5)</f>
        <v/>
      </c>
      <c r="AS55" s="15" t="str">
        <f>IF(AS$1+$A55&lt;1950,"",SUM('longitudinális lx'!AS55:AS$112)/'longitudinális lx'!AS55-0.5)</f>
        <v/>
      </c>
      <c r="AT55" s="15" t="str">
        <f>IF(AT$1+$A55&lt;1950,"",SUM('longitudinális lx'!AT55:AT$112)/'longitudinális lx'!AT55-0.5)</f>
        <v/>
      </c>
      <c r="AU55" s="15" t="str">
        <f>IF(AU$1+$A55&lt;1950,"",SUM('longitudinális lx'!AU55:AU$112)/'longitudinális lx'!AU55-0.5)</f>
        <v/>
      </c>
      <c r="AV55" s="15" t="str">
        <f>IF(AV$1+$A55&lt;1950,"",SUM('longitudinális lx'!AV55:AV$112)/'longitudinális lx'!AV55-0.5)</f>
        <v/>
      </c>
      <c r="AW55" s="15" t="str">
        <f>IF(AW$1+$A55&lt;1950,"",SUM('longitudinális lx'!AW55:AW$112)/'longitudinális lx'!AW55-0.5)</f>
        <v/>
      </c>
      <c r="AX55" s="15" t="str">
        <f>IF(AX$1+$A55&lt;1950,"",SUM('longitudinális lx'!AX55:AX$112)/'longitudinális lx'!AX55-0.5)</f>
        <v/>
      </c>
      <c r="AY55" s="15" t="str">
        <f>IF(AY$1+$A55&lt;1950,"",SUM('longitudinális lx'!AY55:AY$112)/'longitudinális lx'!AY55-0.5)</f>
        <v/>
      </c>
      <c r="AZ55" s="15" t="str">
        <f>IF(AZ$1+$A55&lt;1950,"",SUM('longitudinális lx'!AZ55:AZ$112)/'longitudinális lx'!AZ55-0.5)</f>
        <v/>
      </c>
      <c r="BA55" s="15" t="str">
        <f>IF(BA$1+$A55&lt;1950,"",SUM('longitudinális lx'!BA55:BA$112)/'longitudinális lx'!BA55-0.5)</f>
        <v/>
      </c>
      <c r="BB55" s="15" t="str">
        <f>IF(BB$1+$A55&lt;1950,"",SUM('longitudinális lx'!BB55:BB$112)/'longitudinális lx'!BB55-0.5)</f>
        <v/>
      </c>
      <c r="BC55" s="15" t="str">
        <f>IF(BC$1+$A55&lt;1950,"",SUM('longitudinális lx'!BC55:BC$112)/'longitudinális lx'!BC55-0.5)</f>
        <v/>
      </c>
      <c r="BD55" s="15" t="str">
        <f>IF(BD$1+$A55&lt;1950,"",SUM('longitudinális lx'!BD55:BD$112)/'longitudinális lx'!BD55-0.5)</f>
        <v/>
      </c>
      <c r="BE55" s="15" t="str">
        <f>IF(BE$1+$A55&lt;1950,"",SUM('longitudinális lx'!BE55:BE$112)/'longitudinális lx'!BE55-0.5)</f>
        <v/>
      </c>
      <c r="BF55" s="15" t="str">
        <f>IF(BF$1+$A55&lt;1950,"",SUM('longitudinális lx'!BF55:BF$112)/'longitudinális lx'!BF55-0.5)</f>
        <v/>
      </c>
      <c r="BG55" s="15">
        <f>IF(BG$1+$A55&lt;1950,"",SUM('longitudinális lx'!BG55:BG$112)/'longitudinális lx'!BG55-0.5)</f>
        <v>23.763683889055869</v>
      </c>
      <c r="BH55" s="15">
        <f>IF(BH$1+$A55&lt;1950,"",SUM('longitudinális lx'!BH55:BH$112)/'longitudinális lx'!BH55-0.5)</f>
        <v>23.949617445778124</v>
      </c>
      <c r="BI55" s="15">
        <f>IF(BI$1+$A55&lt;1950,"",SUM('longitudinális lx'!BI55:BI$112)/'longitudinális lx'!BI55-0.5)</f>
        <v>24.085818030339095</v>
      </c>
      <c r="BJ55" s="15">
        <f>IF(BJ$1+$A55&lt;1950,"",SUM('longitudinális lx'!BJ55:BJ$112)/'longitudinális lx'!BJ55-0.5)</f>
        <v>23.971958272967154</v>
      </c>
      <c r="BK55" s="15">
        <f>IF(BK$1+$A55&lt;1950,"",SUM('longitudinális lx'!BK55:BK$112)/'longitudinális lx'!BK55-0.5)</f>
        <v>24.369297078597594</v>
      </c>
      <c r="BL55" s="15">
        <f>IF(BL$1+$A55&lt;1950,"",SUM('longitudinális lx'!BL55:BL$112)/'longitudinális lx'!BL55-0.5)</f>
        <v>24.262279230596185</v>
      </c>
      <c r="BM55" s="15">
        <f>IF(BM$1+$A55&lt;1950,"",SUM('longitudinális lx'!BM55:BM$112)/'longitudinális lx'!BM55-0.5)</f>
        <v>24.524346836129492</v>
      </c>
      <c r="BN55" s="15">
        <f>IF(BN$1+$A55&lt;1950,"",SUM('longitudinális lx'!BN55:BN$112)/'longitudinális lx'!BN55-0.5)</f>
        <v>24.40542772333287</v>
      </c>
      <c r="BO55" s="15">
        <f>IF(BO$1+$A55&lt;1950,"",SUM('longitudinális lx'!BO55:BO$112)/'longitudinális lx'!BO55-0.5)</f>
        <v>24.519899748691202</v>
      </c>
      <c r="BP55" s="15">
        <f>IF(BP$1+$A55&lt;1950,"",SUM('longitudinális lx'!BP55:BP$112)/'longitudinális lx'!BP55-0.5)</f>
        <v>24.734256647067863</v>
      </c>
      <c r="BQ55" s="15">
        <f>IF(BQ$1+$A55&lt;1950,"",SUM('longitudinális lx'!BQ55:BQ$112)/'longitudinális lx'!BQ55-0.5)</f>
        <v>24.667884752481331</v>
      </c>
      <c r="BR55" s="15">
        <f>IF(BR$1+$A55&lt;1950,"",SUM('longitudinális lx'!BR55:BR$112)/'longitudinális lx'!BR55-0.5)</f>
        <v>24.728952712238641</v>
      </c>
      <c r="BS55" s="15">
        <f>IF(BS$1+$A55&lt;1950,"",SUM('longitudinális lx'!BS55:BS$112)/'longitudinális lx'!BS55-0.5)</f>
        <v>24.753167155523069</v>
      </c>
      <c r="BT55" s="15">
        <f>IF(BT$1+$A55&lt;1950,"",SUM('longitudinális lx'!BT55:BT$112)/'longitudinális lx'!BT55-0.5)</f>
        <v>24.885798661985426</v>
      </c>
      <c r="BU55" s="15">
        <f>IF(BU$1+$A55&lt;1950,"",SUM('longitudinális lx'!BU55:BU$112)/'longitudinális lx'!BU55-0.5)</f>
        <v>24.963382579781396</v>
      </c>
      <c r="BV55" s="15">
        <f>IF(BV$1+$A55&lt;1950,"",SUM('longitudinális lx'!BV55:BV$112)/'longitudinális lx'!BV55-0.5)</f>
        <v>25.07313623354425</v>
      </c>
      <c r="BW55" s="15">
        <f>IF(BW$1+$A55&lt;1950,"",SUM('longitudinális lx'!BW55:BW$112)/'longitudinális lx'!BW55-0.5)</f>
        <v>25.05930654248235</v>
      </c>
      <c r="BX55" s="15">
        <f>IF(BX$1+$A55&lt;1950,"",SUM('longitudinális lx'!BX55:BX$112)/'longitudinális lx'!BX55-0.5)</f>
        <v>25.178094975918739</v>
      </c>
      <c r="BY55" s="15">
        <f>IF(BY$1+$A55&lt;1950,"",SUM('longitudinális lx'!BY55:BY$112)/'longitudinális lx'!BY55-0.5)</f>
        <v>24.660406129729559</v>
      </c>
      <c r="BZ55" s="15">
        <f>IF(BZ$1+$A55&lt;1950,"",SUM('longitudinális lx'!BZ55:BZ$112)/'longitudinális lx'!BZ55-0.5)</f>
        <v>25.859667170243473</v>
      </c>
      <c r="CA55" s="15">
        <f>IF(CA$1+$A55&lt;1950,"",SUM('longitudinális lx'!CA55:CA$112)/'longitudinális lx'!CA55-0.5)</f>
        <v>25.251244077201804</v>
      </c>
      <c r="CB55" s="15">
        <f>IF(CB$1+$A55&lt;1950,"",SUM('longitudinális lx'!CB55:CB$112)/'longitudinális lx'!CB55-0.5)</f>
        <v>25.612295765286472</v>
      </c>
      <c r="CC55" s="15">
        <f>IF(CC$1+$A55&lt;1950,"",SUM('longitudinális lx'!CC55:CC$112)/'longitudinális lx'!CC55-0.5)</f>
        <v>26.417556025105924</v>
      </c>
      <c r="CD55" s="15">
        <f>IF(CD$1+$A55&lt;1950,"",SUM('longitudinális lx'!CD55:CD$112)/'longitudinális lx'!CD55-0.5)</f>
        <v>24.695116996625696</v>
      </c>
      <c r="CE55" s="15">
        <f>IF(CE$1+$A55&lt;1950,"",SUM('longitudinális lx'!CE55:CE$112)/'longitudinális lx'!CE55-0.5)</f>
        <v>25.765719575790808</v>
      </c>
      <c r="CF55" s="15">
        <f>IF(CF$1+$A55&lt;1950,"",SUM('longitudinális lx'!CF55:CF$112)/'longitudinális lx'!CF55-0.5)</f>
        <v>25.459376308551366</v>
      </c>
      <c r="CG55" s="15">
        <f>IF(CG$1+$A55&lt;1950,"",SUM('longitudinális lx'!CG55:CG$112)/'longitudinális lx'!CG55-0.5)</f>
        <v>25.880362687864011</v>
      </c>
      <c r="CH55" s="15">
        <f>IF(CH$1+$A55&lt;1950,"",SUM('longitudinális lx'!CH55:CH$112)/'longitudinális lx'!CH55-0.5)</f>
        <v>25.797482366610939</v>
      </c>
      <c r="CI55" s="15">
        <f>IF(CI$1+$A55&lt;1950,"",SUM('longitudinális lx'!CI55:CI$112)/'longitudinális lx'!CI55-0.5)</f>
        <v>26.083433817350663</v>
      </c>
      <c r="CJ55" s="15">
        <f>IF(CJ$1+$A55&lt;1950,"",SUM('longitudinális lx'!CJ55:CJ$112)/'longitudinális lx'!CJ55-0.5)</f>
        <v>26.033196865143896</v>
      </c>
      <c r="CK55" s="15">
        <f>IF(CK$1+$A55&lt;1950,"",SUM('longitudinális lx'!CK55:CK$112)/'longitudinális lx'!CK55-0.5)</f>
        <v>26.125613238459426</v>
      </c>
      <c r="CL55" s="15">
        <f>IF(CL$1+$A55&lt;1950,"",SUM('longitudinális lx'!CL55:CL$112)/'longitudinális lx'!CL55-0.5)</f>
        <v>26.444428859257481</v>
      </c>
      <c r="CM55" s="15">
        <f>IF(CM$1+$A55&lt;1950,"",SUM('longitudinális lx'!CM55:CM$112)/'longitudinális lx'!CM55-0.5)</f>
        <v>26.512645416247352</v>
      </c>
      <c r="CN55" s="15">
        <f>IF(CN$1+$A55&lt;1950,"",SUM('longitudinális lx'!CN55:CN$112)/'longitudinális lx'!CN55-0.5)</f>
        <v>26.716064070841497</v>
      </c>
      <c r="CO55" s="15">
        <f>IF(CO$1+$A55&lt;1950,"",SUM('longitudinális lx'!CO55:CO$112)/'longitudinális lx'!CO55-0.5)</f>
        <v>26.665547826302763</v>
      </c>
      <c r="CP55" s="15">
        <f>IF(CP$1+$A55&lt;1950,"",SUM('longitudinális lx'!CP55:CP$112)/'longitudinális lx'!CP55-0.5)</f>
        <v>26.959721709982652</v>
      </c>
      <c r="CQ55" s="15">
        <f>IF(CQ$1+$A55&lt;1950,"",SUM('longitudinális lx'!CQ55:CQ$112)/'longitudinális lx'!CQ55-0.5)</f>
        <v>27.079716352902157</v>
      </c>
      <c r="CR55" s="15">
        <f>IF(CR$1+$A55&lt;1950,"",SUM('longitudinális lx'!CR55:CR$112)/'longitudinális lx'!CR55-0.5)</f>
        <v>27.192574025004429</v>
      </c>
      <c r="CS55" s="15">
        <f>IF(CS$1+$A55&lt;1950,"",SUM('longitudinális lx'!CS55:CS$112)/'longitudinális lx'!CS55-0.5)</f>
        <v>27.284624550166672</v>
      </c>
      <c r="CT55" s="15">
        <f>IF(CT$1+$A55&lt;1950,"",SUM('longitudinális lx'!CT55:CT$112)/'longitudinális lx'!CT55-0.5)</f>
        <v>27.54986168839244</v>
      </c>
      <c r="CU55" s="15">
        <f>IF(CU$1+$A55&lt;1950,"",SUM('longitudinális lx'!CU55:CU$112)/'longitudinális lx'!CU55-0.5)</f>
        <v>27.63420738643207</v>
      </c>
      <c r="CV55" s="15">
        <f>IF(CV$1+$A55&lt;1950,"",SUM('longitudinális lx'!CV55:CV$112)/'longitudinális lx'!CV55-0.5)</f>
        <v>27.71708334338015</v>
      </c>
      <c r="CW55" s="15">
        <f>IF(CW$1+$A55&lt;1950,"",SUM('longitudinális lx'!CW55:CW$112)/'longitudinális lx'!CW55-0.5)</f>
        <v>27.770487456932482</v>
      </c>
      <c r="CX55" s="15">
        <f>IF(CX$1+$A55&lt;1950,"",SUM('longitudinális lx'!CX55:CX$112)/'longitudinális lx'!CX55-0.5)</f>
        <v>28.016689746836786</v>
      </c>
      <c r="CY55" s="15">
        <f>IF(CY$1+$A55&lt;1950,"",SUM('longitudinális lx'!CY55:CY$112)/'longitudinális lx'!CY55-0.5)</f>
        <v>28.123904277043014</v>
      </c>
      <c r="CZ55" s="15">
        <f>IF(CZ$1+$A55&lt;1950,"",SUM('longitudinális lx'!CZ55:CZ$112)/'longitudinális lx'!CZ55-0.5)</f>
        <v>28.244732108140774</v>
      </c>
      <c r="DA55" s="15">
        <f>IF(DA$1+$A55&lt;1950,"",SUM('longitudinális lx'!DA55:DA$112)/'longitudinális lx'!DA55-0.5)</f>
        <v>28.357987442784161</v>
      </c>
      <c r="DB55" s="15">
        <f>IF(DB$1+$A55&lt;1950,"",SUM('longitudinális lx'!DB55:DB$112)/'longitudinális lx'!DB55-0.5)</f>
        <v>28.27926909927092</v>
      </c>
      <c r="DC55" s="15">
        <f>IF(DC$1+$A55&lt;1950,"",SUM('longitudinális lx'!DC55:DC$112)/'longitudinális lx'!DC55-0.5)</f>
        <v>28.429228163795944</v>
      </c>
      <c r="DD55" s="15">
        <f>IF(DD$1+$A55&lt;1950,"",SUM('longitudinális lx'!DD55:DD$112)/'longitudinális lx'!DD55-0.5)</f>
        <v>28.571628807673566</v>
      </c>
      <c r="DE55" s="15">
        <f>IF(DE$1+$A55&lt;1950,"",SUM('longitudinális lx'!DE55:DE$112)/'longitudinális lx'!DE55-0.5)</f>
        <v>28.555305290912695</v>
      </c>
      <c r="DF55" s="15">
        <f>IF(DF$1+$A55&lt;1950,"",SUM('longitudinális lx'!DF55:DF$112)/'longitudinális lx'!DF55-0.5)</f>
        <v>28.601548025807773</v>
      </c>
      <c r="DG55" s="15">
        <f>IF(DG$1+$A55&lt;1950,"",SUM('longitudinális lx'!DG55:DG$112)/'longitudinális lx'!DG55-0.5)</f>
        <v>28.675699319839428</v>
      </c>
      <c r="DH55" s="15">
        <f>SUM('longitudinális lx'!DH55:DH$112)/'longitudinális lx'!DH55-0.5</f>
        <v>28.693754876622076</v>
      </c>
      <c r="DI55" s="15">
        <f>SUM('longitudinális lx'!DI55:DI$112)/'longitudinális lx'!DI55-0.5</f>
        <v>28.783474713617583</v>
      </c>
      <c r="DJ55" s="15">
        <f>SUM('longitudinális lx'!DJ55:DJ$112)/'longitudinális lx'!DJ55-0.5</f>
        <v>28.804154282736594</v>
      </c>
      <c r="DK55" s="15">
        <f>SUM('longitudinális lx'!DK55:DK$112)/'longitudinális lx'!DK55-0.5</f>
        <v>28.868242814846859</v>
      </c>
      <c r="DL55" s="15">
        <f>SUM('longitudinális lx'!DL55:DL$112)/'longitudinális lx'!DL55-0.5</f>
        <v>28.878949347913032</v>
      </c>
      <c r="DM55" s="15">
        <f>SUM('longitudinális lx'!DM55:DM$112)/'longitudinális lx'!DM55-0.5</f>
        <v>28.922927677384539</v>
      </c>
      <c r="DN55" s="15">
        <f>SUM('longitudinális lx'!DN55:DN$112)/'longitudinális lx'!DN55-0.5</f>
        <v>28.949981757582911</v>
      </c>
      <c r="DO55" s="15">
        <f>SUM('longitudinális lx'!DO55:DO$112)/'longitudinális lx'!DO55-0.5</f>
        <v>28.980689356522003</v>
      </c>
      <c r="DP55" s="15">
        <f>SUM('longitudinális lx'!DP55:DP$112)/'longitudinális lx'!DP55-0.5</f>
        <v>29.000572142671015</v>
      </c>
      <c r="DQ55" s="15">
        <f>SUM('longitudinális lx'!DQ55:DQ$112)/'longitudinális lx'!DQ55-0.5</f>
        <v>29.017480353733806</v>
      </c>
      <c r="DR55" s="15">
        <f>SUM('longitudinális lx'!DR55:DR$112)/'longitudinális lx'!DR55-0.5</f>
        <v>29.031350397272995</v>
      </c>
      <c r="DS55" s="15">
        <f>SUM('longitudinális lx'!DS55:DS$112)/'longitudinális lx'!DS55-0.5</f>
        <v>29.042575627902547</v>
      </c>
      <c r="DT55" s="15">
        <f>SUM('longitudinális lx'!DT55:DT$112)/'longitudinális lx'!DT55-0.5</f>
        <v>29.051396872342448</v>
      </c>
      <c r="DU55" s="15">
        <f>SUM('longitudinális lx'!DU55:DU$112)/'longitudinális lx'!DU55-0.5</f>
        <v>29.057733478262843</v>
      </c>
      <c r="DV55" s="15">
        <f>SUM('longitudinális lx'!DV55:DV$112)/'longitudinális lx'!DV55-0.5</f>
        <v>29.061993423673641</v>
      </c>
      <c r="DW55" s="15">
        <f>SUM('longitudinális lx'!DW55:DW$112)/'longitudinális lx'!DW55-0.5</f>
        <v>29.064527263345905</v>
      </c>
      <c r="DX55" s="15">
        <f>SUM('longitudinális lx'!DX55:DX$112)/'longitudinális lx'!DX55-0.5</f>
        <v>29.065780140624458</v>
      </c>
      <c r="DY55" s="15">
        <f>SUM('longitudinális lx'!DY55:DY$112)/'longitudinális lx'!DY55-0.5</f>
        <v>29.065780140624454</v>
      </c>
      <c r="DZ55" s="15">
        <f>SUM('longitudinális lx'!DZ55:DZ$112)/'longitudinális lx'!DZ55-0.5</f>
        <v>29.065780140624437</v>
      </c>
      <c r="EA55" s="15">
        <f>SUM('longitudinális lx'!EA55:EA$112)/'longitudinális lx'!EA55-0.5</f>
        <v>29.065780140624447</v>
      </c>
      <c r="EB55" s="15">
        <f>SUM('longitudinális lx'!EB55:EB$112)/'longitudinális lx'!EB55-0.5</f>
        <v>29.065780140624454</v>
      </c>
      <c r="EC55" s="15">
        <f>SUM('longitudinális lx'!EC55:EC$112)/'longitudinális lx'!EC55-0.5</f>
        <v>29.065780140624447</v>
      </c>
      <c r="ED55" s="15">
        <f>SUM('longitudinális lx'!ED55:ED$112)/'longitudinális lx'!ED55-0.5</f>
        <v>29.065780140624444</v>
      </c>
      <c r="EE55" s="15">
        <f>SUM('longitudinális lx'!EE55:EE$112)/'longitudinális lx'!EE55-0.5</f>
        <v>29.065780140624437</v>
      </c>
      <c r="EF55" s="15">
        <f>SUM('longitudinális lx'!EF55:EF$112)/'longitudinális lx'!EF55-0.5</f>
        <v>29.065780140624451</v>
      </c>
      <c r="EG55" s="15">
        <f>SUM('longitudinális lx'!EG55:EG$112)/'longitudinális lx'!EG55-0.5</f>
        <v>29.065780140624444</v>
      </c>
      <c r="EH55" s="15">
        <f>SUM('longitudinális lx'!EH55:EH$112)/'longitudinális lx'!EH55-0.5</f>
        <v>29.065780140624447</v>
      </c>
      <c r="EI55" s="15">
        <f>SUM('longitudinális lx'!EI55:EI$112)/'longitudinális lx'!EI55-0.5</f>
        <v>29.065780140624444</v>
      </c>
      <c r="EJ55" s="15">
        <f>SUM('longitudinális lx'!EJ55:EJ$112)/'longitudinális lx'!EJ55-0.5</f>
        <v>29.065780140624444</v>
      </c>
      <c r="EK55" s="15">
        <f>SUM('longitudinális lx'!EK55:EK$112)/'longitudinális lx'!EK55-0.5</f>
        <v>29.065780140624458</v>
      </c>
      <c r="EL55" s="15">
        <f>SUM('longitudinális lx'!EL55:EL$112)/'longitudinális lx'!EL55-0.5</f>
        <v>29.065780140624444</v>
      </c>
      <c r="EM55" s="15">
        <f>SUM('longitudinális lx'!EM55:EM$112)/'longitudinális lx'!EM55-0.5</f>
        <v>29.065780140624437</v>
      </c>
      <c r="EN55" s="15">
        <f>SUM('longitudinális lx'!EN55:EN$112)/'longitudinális lx'!EN55-0.5</f>
        <v>29.065780140624444</v>
      </c>
      <c r="EO55" s="15">
        <f>SUM('longitudinális lx'!EO55:EO$112)/'longitudinális lx'!EO55-0.5</f>
        <v>29.065780140624437</v>
      </c>
      <c r="EP55" s="15">
        <f>SUM('longitudinális lx'!EP55:EP$112)/'longitudinális lx'!EP55-0.5</f>
        <v>29.065780140624444</v>
      </c>
      <c r="EQ55" s="15">
        <f>SUM('longitudinális lx'!EQ55:EQ$112)/'longitudinális lx'!EQ55-0.5</f>
        <v>29.06578014062444</v>
      </c>
      <c r="ER55" s="15">
        <f>SUM('longitudinális lx'!ER55:ER$112)/'longitudinális lx'!ER55-0.5</f>
        <v>29.065780140624444</v>
      </c>
      <c r="ES55" s="15">
        <f>SUM('longitudinális lx'!ES55:ES$112)/'longitudinális lx'!ES55-0.5</f>
        <v>29.065780140624458</v>
      </c>
      <c r="ET55" s="15">
        <f>SUM('longitudinális lx'!ET55:ET$112)/'longitudinális lx'!ET55-0.5</f>
        <v>29.06578014062444</v>
      </c>
      <c r="EU55" s="15">
        <f>SUM('longitudinális lx'!EU55:EU$112)/'longitudinális lx'!EU55-0.5</f>
        <v>29.065780140624454</v>
      </c>
      <c r="EV55" s="15">
        <f>SUM('longitudinális lx'!EV55:EV$112)/'longitudinális lx'!EV55-0.5</f>
        <v>29.065780140624444</v>
      </c>
      <c r="EW55" s="15">
        <f>SUM('longitudinális lx'!EW55:EW$112)/'longitudinális lx'!EW55-0.5</f>
        <v>29.06578014062444</v>
      </c>
      <c r="EX55" s="15">
        <f>SUM('longitudinális lx'!EX55:EX$112)/'longitudinális lx'!EX55-0.5</f>
        <v>29.065780140624444</v>
      </c>
      <c r="EY55" s="15">
        <f>SUM('longitudinális lx'!EY55:EY$112)/'longitudinális lx'!EY55-0.5</f>
        <v>29.065780140624454</v>
      </c>
      <c r="EZ55" s="15">
        <f>SUM('longitudinális lx'!EZ55:EZ$112)/'longitudinális lx'!EZ55-0.5</f>
        <v>29.065780140624444</v>
      </c>
      <c r="FA55" s="15">
        <f>SUM('longitudinális lx'!FA55:FA$112)/'longitudinális lx'!FA55-0.5</f>
        <v>29.065780140624462</v>
      </c>
      <c r="FB55" s="15">
        <f>SUM('longitudinális lx'!FB55:FB$112)/'longitudinális lx'!FB55-0.5</f>
        <v>29.065780140624447</v>
      </c>
      <c r="FC55" s="15">
        <f>SUM('longitudinális lx'!FC55:FC$112)/'longitudinális lx'!FC55-0.5</f>
        <v>29.065780140624444</v>
      </c>
      <c r="FD55" s="15">
        <f>SUM('longitudinális lx'!FD55:FD$112)/'longitudinális lx'!FD55-0.5</f>
        <v>29.06578014062444</v>
      </c>
      <c r="FE55" s="15">
        <f>SUM('longitudinális lx'!FE55:FE$112)/'longitudinális lx'!FE55-0.5</f>
        <v>29.065780140624447</v>
      </c>
      <c r="FF55" s="15">
        <f>SUM('longitudinális lx'!FF55:FF$112)/'longitudinális lx'!FF55-0.5</f>
        <v>29.065780140624451</v>
      </c>
      <c r="FG55" s="15">
        <f>SUM('longitudinális lx'!FG55:FG$112)/'longitudinális lx'!FG55-0.5</f>
        <v>29.065780140624447</v>
      </c>
      <c r="FH55" s="15">
        <f>SUM('longitudinális lx'!FH55:FH$112)/'longitudinális lx'!FH55-0.5</f>
        <v>29.065780140624462</v>
      </c>
      <c r="FI55" s="15">
        <f>SUM('longitudinális lx'!FI55:FI$112)/'longitudinális lx'!FI55-0.5</f>
        <v>29.065780140624433</v>
      </c>
      <c r="FJ55" s="15">
        <f>SUM('longitudinális lx'!FJ55:FJ$112)/'longitudinális lx'!FJ55-0.5</f>
        <v>29.065780140624447</v>
      </c>
      <c r="FK55" s="15">
        <f>SUM('longitudinális lx'!FK55:FK$112)/'longitudinális lx'!FK55-0.5</f>
        <v>29.065780140624447</v>
      </c>
      <c r="FL55" s="15">
        <f>SUM('longitudinális lx'!FL55:FL$112)/'longitudinális lx'!FL55-0.5</f>
        <v>29.065780140624444</v>
      </c>
      <c r="FM55" s="15">
        <f>SUM('longitudinális lx'!FM55:FM$112)/'longitudinális lx'!FM55-0.5</f>
        <v>29.065780140624447</v>
      </c>
      <c r="FN55" s="15">
        <f>SUM('longitudinális lx'!FN55:FN$112)/'longitudinális lx'!FN55-0.5</f>
        <v>29.065780140624454</v>
      </c>
      <c r="FO55" s="15">
        <f>SUM('longitudinális lx'!FO55:FO$112)/'longitudinális lx'!FO55-0.5</f>
        <v>29.065780140624458</v>
      </c>
      <c r="FP55" s="15">
        <f>SUM('longitudinális lx'!FP55:FP$112)/'longitudinális lx'!FP55-0.5</f>
        <v>29.065780140624444</v>
      </c>
      <c r="FQ55" s="15">
        <f>SUM('longitudinális lx'!FQ55:FQ$112)/'longitudinális lx'!FQ55-0.5</f>
        <v>29.065780140624447</v>
      </c>
      <c r="FR55" s="15">
        <f>SUM('longitudinális lx'!FR55:FR$112)/'longitudinális lx'!FR55-0.5</f>
        <v>29.065780140624426</v>
      </c>
      <c r="FS55" s="15">
        <f>SUM('longitudinális lx'!FS55:FS$112)/'longitudinális lx'!FS55-0.5</f>
        <v>29.065780140624447</v>
      </c>
      <c r="FT55" s="15">
        <f>SUM('longitudinális lx'!FT55:FT$112)/'longitudinális lx'!FT55-0.5</f>
        <v>29.065780140624444</v>
      </c>
      <c r="FU55" s="15">
        <f>SUM('longitudinális lx'!FU55:FU$112)/'longitudinális lx'!FU55-0.5</f>
        <v>29.06578014062443</v>
      </c>
      <c r="FV55" s="15">
        <f>SUM('longitudinális lx'!FV55:FV$112)/'longitudinális lx'!FV55-0.5</f>
        <v>29.065780140624454</v>
      </c>
      <c r="FW55" s="15">
        <f>SUM('longitudinális lx'!FW55:FW$112)/'longitudinális lx'!FW55-0.5</f>
        <v>29.065780140624444</v>
      </c>
      <c r="FX55" s="15">
        <f>SUM('longitudinális lx'!FX55:FX$112)/'longitudinális lx'!FX55-0.5</f>
        <v>29.06578014062444</v>
      </c>
      <c r="FY55" s="15">
        <f>SUM('longitudinális lx'!FY55:FY$112)/'longitudinális lx'!FY55-0.5</f>
        <v>29.06578014062444</v>
      </c>
    </row>
    <row r="56" spans="1:181" x14ac:dyDescent="0.25">
      <c r="A56" s="13">
        <v>54</v>
      </c>
      <c r="B56" s="15" t="str">
        <f>IF(B$1+$A56&lt;1950,"",SUM('longitudinális lx'!B56:B$112)/'longitudinális lx'!B56-0.5)</f>
        <v/>
      </c>
      <c r="C56" s="15" t="str">
        <f>IF(C$1+$A56&lt;1950,"",SUM('longitudinális lx'!C56:C$112)/'longitudinális lx'!C56-0.5)</f>
        <v/>
      </c>
      <c r="D56" s="15" t="str">
        <f>IF(D$1+$A56&lt;1950,"",SUM('longitudinális lx'!D56:D$112)/'longitudinális lx'!D56-0.5)</f>
        <v/>
      </c>
      <c r="E56" s="15" t="str">
        <f>IF(E$1+$A56&lt;1950,"",SUM('longitudinális lx'!E56:E$112)/'longitudinális lx'!E56-0.5)</f>
        <v/>
      </c>
      <c r="F56" s="15" t="str">
        <f>IF(F$1+$A56&lt;1950,"",SUM('longitudinális lx'!F56:F$112)/'longitudinális lx'!F56-0.5)</f>
        <v/>
      </c>
      <c r="G56" s="15" t="str">
        <f>IF(G$1+$A56&lt;1950,"",SUM('longitudinális lx'!G56:G$112)/'longitudinális lx'!G56-0.5)</f>
        <v/>
      </c>
      <c r="H56" s="15" t="str">
        <f>IF(H$1+$A56&lt;1950,"",SUM('longitudinális lx'!H56:H$112)/'longitudinális lx'!H56-0.5)</f>
        <v/>
      </c>
      <c r="I56" s="15" t="str">
        <f>IF(I$1+$A56&lt;1950,"",SUM('longitudinális lx'!I56:I$112)/'longitudinális lx'!I56-0.5)</f>
        <v/>
      </c>
      <c r="J56" s="15" t="str">
        <f>IF(J$1+$A56&lt;1950,"",SUM('longitudinális lx'!J56:J$112)/'longitudinális lx'!J56-0.5)</f>
        <v/>
      </c>
      <c r="K56" s="15" t="str">
        <f>IF(K$1+$A56&lt;1950,"",SUM('longitudinális lx'!K56:K$112)/'longitudinális lx'!K56-0.5)</f>
        <v/>
      </c>
      <c r="L56" s="15" t="str">
        <f>IF(L$1+$A56&lt;1950,"",SUM('longitudinális lx'!L56:L$112)/'longitudinális lx'!L56-0.5)</f>
        <v/>
      </c>
      <c r="M56" s="15" t="str">
        <f>IF(M$1+$A56&lt;1950,"",SUM('longitudinális lx'!M56:M$112)/'longitudinális lx'!M56-0.5)</f>
        <v/>
      </c>
      <c r="N56" s="15" t="str">
        <f>IF(N$1+$A56&lt;1950,"",SUM('longitudinális lx'!N56:N$112)/'longitudinális lx'!N56-0.5)</f>
        <v/>
      </c>
      <c r="O56" s="15" t="str">
        <f>IF(O$1+$A56&lt;1950,"",SUM('longitudinális lx'!O56:O$112)/'longitudinális lx'!O56-0.5)</f>
        <v/>
      </c>
      <c r="P56" s="15" t="str">
        <f>IF(P$1+$A56&lt;1950,"",SUM('longitudinális lx'!P56:P$112)/'longitudinális lx'!P56-0.5)</f>
        <v/>
      </c>
      <c r="Q56" s="15" t="str">
        <f>IF(Q$1+$A56&lt;1950,"",SUM('longitudinális lx'!Q56:Q$112)/'longitudinális lx'!Q56-0.5)</f>
        <v/>
      </c>
      <c r="R56" s="15" t="str">
        <f>IF(R$1+$A56&lt;1950,"",SUM('longitudinális lx'!R56:R$112)/'longitudinális lx'!R56-0.5)</f>
        <v/>
      </c>
      <c r="S56" s="15" t="str">
        <f>IF(S$1+$A56&lt;1950,"",SUM('longitudinális lx'!S56:S$112)/'longitudinális lx'!S56-0.5)</f>
        <v/>
      </c>
      <c r="T56" s="15" t="str">
        <f>IF(T$1+$A56&lt;1950,"",SUM('longitudinális lx'!T56:T$112)/'longitudinális lx'!T56-0.5)</f>
        <v/>
      </c>
      <c r="U56" s="15" t="str">
        <f>IF(U$1+$A56&lt;1950,"",SUM('longitudinális lx'!U56:U$112)/'longitudinális lx'!U56-0.5)</f>
        <v/>
      </c>
      <c r="V56" s="15" t="str">
        <f>IF(V$1+$A56&lt;1950,"",SUM('longitudinális lx'!V56:V$112)/'longitudinális lx'!V56-0.5)</f>
        <v/>
      </c>
      <c r="W56" s="15" t="str">
        <f>IF(W$1+$A56&lt;1950,"",SUM('longitudinális lx'!W56:W$112)/'longitudinális lx'!W56-0.5)</f>
        <v/>
      </c>
      <c r="X56" s="15" t="str">
        <f>IF(X$1+$A56&lt;1950,"",SUM('longitudinális lx'!X56:X$112)/'longitudinális lx'!X56-0.5)</f>
        <v/>
      </c>
      <c r="Y56" s="15" t="str">
        <f>IF(Y$1+$A56&lt;1950,"",SUM('longitudinális lx'!Y56:Y$112)/'longitudinális lx'!Y56-0.5)</f>
        <v/>
      </c>
      <c r="Z56" s="15" t="str">
        <f>IF(Z$1+$A56&lt;1950,"",SUM('longitudinális lx'!Z56:Z$112)/'longitudinális lx'!Z56-0.5)</f>
        <v/>
      </c>
      <c r="AA56" s="15" t="str">
        <f>IF(AA$1+$A56&lt;1950,"",SUM('longitudinális lx'!AA56:AA$112)/'longitudinális lx'!AA56-0.5)</f>
        <v/>
      </c>
      <c r="AB56" s="15" t="str">
        <f>IF(AB$1+$A56&lt;1950,"",SUM('longitudinális lx'!AB56:AB$112)/'longitudinális lx'!AB56-0.5)</f>
        <v/>
      </c>
      <c r="AC56" s="15" t="str">
        <f>IF(AC$1+$A56&lt;1950,"",SUM('longitudinális lx'!AC56:AC$112)/'longitudinális lx'!AC56-0.5)</f>
        <v/>
      </c>
      <c r="AD56" s="15" t="str">
        <f>IF(AD$1+$A56&lt;1950,"",SUM('longitudinális lx'!AD56:AD$112)/'longitudinális lx'!AD56-0.5)</f>
        <v/>
      </c>
      <c r="AE56" s="15" t="str">
        <f>IF(AE$1+$A56&lt;1950,"",SUM('longitudinális lx'!AE56:AE$112)/'longitudinális lx'!AE56-0.5)</f>
        <v/>
      </c>
      <c r="AF56" s="15" t="str">
        <f>IF(AF$1+$A56&lt;1950,"",SUM('longitudinális lx'!AF56:AF$112)/'longitudinális lx'!AF56-0.5)</f>
        <v/>
      </c>
      <c r="AG56" s="15" t="str">
        <f>IF(AG$1+$A56&lt;1950,"",SUM('longitudinális lx'!AG56:AG$112)/'longitudinális lx'!AG56-0.5)</f>
        <v/>
      </c>
      <c r="AH56" s="15" t="str">
        <f>IF(AH$1+$A56&lt;1950,"",SUM('longitudinális lx'!AH56:AH$112)/'longitudinális lx'!AH56-0.5)</f>
        <v/>
      </c>
      <c r="AI56" s="15" t="str">
        <f>IF(AI$1+$A56&lt;1950,"",SUM('longitudinális lx'!AI56:AI$112)/'longitudinális lx'!AI56-0.5)</f>
        <v/>
      </c>
      <c r="AJ56" s="15" t="str">
        <f>IF(AJ$1+$A56&lt;1950,"",SUM('longitudinális lx'!AJ56:AJ$112)/'longitudinális lx'!AJ56-0.5)</f>
        <v/>
      </c>
      <c r="AK56" s="15" t="str">
        <f>IF(AK$1+$A56&lt;1950,"",SUM('longitudinális lx'!AK56:AK$112)/'longitudinális lx'!AK56-0.5)</f>
        <v/>
      </c>
      <c r="AL56" s="15" t="str">
        <f>IF(AL$1+$A56&lt;1950,"",SUM('longitudinális lx'!AL56:AL$112)/'longitudinális lx'!AL56-0.5)</f>
        <v/>
      </c>
      <c r="AM56" s="15" t="str">
        <f>IF(AM$1+$A56&lt;1950,"",SUM('longitudinális lx'!AM56:AM$112)/'longitudinális lx'!AM56-0.5)</f>
        <v/>
      </c>
      <c r="AN56" s="15" t="str">
        <f>IF(AN$1+$A56&lt;1950,"",SUM('longitudinális lx'!AN56:AN$112)/'longitudinális lx'!AN56-0.5)</f>
        <v/>
      </c>
      <c r="AO56" s="15" t="str">
        <f>IF(AO$1+$A56&lt;1950,"",SUM('longitudinális lx'!AO56:AO$112)/'longitudinális lx'!AO56-0.5)</f>
        <v/>
      </c>
      <c r="AP56" s="15" t="str">
        <f>IF(AP$1+$A56&lt;1950,"",SUM('longitudinális lx'!AP56:AP$112)/'longitudinális lx'!AP56-0.5)</f>
        <v/>
      </c>
      <c r="AQ56" s="15" t="str">
        <f>IF(AQ$1+$A56&lt;1950,"",SUM('longitudinális lx'!AQ56:AQ$112)/'longitudinális lx'!AQ56-0.5)</f>
        <v/>
      </c>
      <c r="AR56" s="15" t="str">
        <f>IF(AR$1+$A56&lt;1950,"",SUM('longitudinális lx'!AR56:AR$112)/'longitudinális lx'!AR56-0.5)</f>
        <v/>
      </c>
      <c r="AS56" s="15" t="str">
        <f>IF(AS$1+$A56&lt;1950,"",SUM('longitudinális lx'!AS56:AS$112)/'longitudinális lx'!AS56-0.5)</f>
        <v/>
      </c>
      <c r="AT56" s="15" t="str">
        <f>IF(AT$1+$A56&lt;1950,"",SUM('longitudinális lx'!AT56:AT$112)/'longitudinális lx'!AT56-0.5)</f>
        <v/>
      </c>
      <c r="AU56" s="15" t="str">
        <f>IF(AU$1+$A56&lt;1950,"",SUM('longitudinális lx'!AU56:AU$112)/'longitudinális lx'!AU56-0.5)</f>
        <v/>
      </c>
      <c r="AV56" s="15" t="str">
        <f>IF(AV$1+$A56&lt;1950,"",SUM('longitudinális lx'!AV56:AV$112)/'longitudinális lx'!AV56-0.5)</f>
        <v/>
      </c>
      <c r="AW56" s="15" t="str">
        <f>IF(AW$1+$A56&lt;1950,"",SUM('longitudinális lx'!AW56:AW$112)/'longitudinális lx'!AW56-0.5)</f>
        <v/>
      </c>
      <c r="AX56" s="15" t="str">
        <f>IF(AX$1+$A56&lt;1950,"",SUM('longitudinális lx'!AX56:AX$112)/'longitudinális lx'!AX56-0.5)</f>
        <v/>
      </c>
      <c r="AY56" s="15" t="str">
        <f>IF(AY$1+$A56&lt;1950,"",SUM('longitudinális lx'!AY56:AY$112)/'longitudinális lx'!AY56-0.5)</f>
        <v/>
      </c>
      <c r="AZ56" s="15" t="str">
        <f>IF(AZ$1+$A56&lt;1950,"",SUM('longitudinális lx'!AZ56:AZ$112)/'longitudinális lx'!AZ56-0.5)</f>
        <v/>
      </c>
      <c r="BA56" s="15" t="str">
        <f>IF(BA$1+$A56&lt;1950,"",SUM('longitudinális lx'!BA56:BA$112)/'longitudinális lx'!BA56-0.5)</f>
        <v/>
      </c>
      <c r="BB56" s="15" t="str">
        <f>IF(BB$1+$A56&lt;1950,"",SUM('longitudinális lx'!BB56:BB$112)/'longitudinális lx'!BB56-0.5)</f>
        <v/>
      </c>
      <c r="BC56" s="15" t="str">
        <f>IF(BC$1+$A56&lt;1950,"",SUM('longitudinális lx'!BC56:BC$112)/'longitudinális lx'!BC56-0.5)</f>
        <v/>
      </c>
      <c r="BD56" s="15" t="str">
        <f>IF(BD$1+$A56&lt;1950,"",SUM('longitudinális lx'!BD56:BD$112)/'longitudinális lx'!BD56-0.5)</f>
        <v/>
      </c>
      <c r="BE56" s="15" t="str">
        <f>IF(BE$1+$A56&lt;1950,"",SUM('longitudinális lx'!BE56:BE$112)/'longitudinális lx'!BE56-0.5)</f>
        <v/>
      </c>
      <c r="BF56" s="15">
        <f>IF(BF$1+$A56&lt;1950,"",SUM('longitudinális lx'!BF56:BF$112)/'longitudinális lx'!BF56-0.5)</f>
        <v>23.008457800757501</v>
      </c>
      <c r="BG56" s="15">
        <f>IF(BG$1+$A56&lt;1950,"",SUM('longitudinális lx'!BG56:BG$112)/'longitudinális lx'!BG56-0.5)</f>
        <v>22.967144027776691</v>
      </c>
      <c r="BH56" s="15">
        <f>IF(BH$1+$A56&lt;1950,"",SUM('longitudinális lx'!BH56:BH$112)/'longitudinális lx'!BH56-0.5)</f>
        <v>23.145162943319374</v>
      </c>
      <c r="BI56" s="15">
        <f>IF(BI$1+$A56&lt;1950,"",SUM('longitudinális lx'!BI56:BI$112)/'longitudinális lx'!BI56-0.5)</f>
        <v>23.296416314724404</v>
      </c>
      <c r="BJ56" s="15">
        <f>IF(BJ$1+$A56&lt;1950,"",SUM('longitudinális lx'!BJ56:BJ$112)/'longitudinális lx'!BJ56-0.5)</f>
        <v>23.171270369478158</v>
      </c>
      <c r="BK56" s="15">
        <f>IF(BK$1+$A56&lt;1950,"",SUM('longitudinális lx'!BK56:BK$112)/'longitudinális lx'!BK56-0.5)</f>
        <v>23.534171495053659</v>
      </c>
      <c r="BL56" s="15">
        <f>IF(BL$1+$A56&lt;1950,"",SUM('longitudinális lx'!BL56:BL$112)/'longitudinális lx'!BL56-0.5)</f>
        <v>23.436537221569207</v>
      </c>
      <c r="BM56" s="15">
        <f>IF(BM$1+$A56&lt;1950,"",SUM('longitudinális lx'!BM56:BM$112)/'longitudinális lx'!BM56-0.5)</f>
        <v>23.685665223168023</v>
      </c>
      <c r="BN56" s="15">
        <f>IF(BN$1+$A56&lt;1950,"",SUM('longitudinális lx'!BN56:BN$112)/'longitudinális lx'!BN56-0.5)</f>
        <v>23.568855250483651</v>
      </c>
      <c r="BO56" s="15">
        <f>IF(BO$1+$A56&lt;1950,"",SUM('longitudinális lx'!BO56:BO$112)/'longitudinális lx'!BO56-0.5)</f>
        <v>23.673887411502474</v>
      </c>
      <c r="BP56" s="15">
        <f>IF(BP$1+$A56&lt;1950,"",SUM('longitudinális lx'!BP56:BP$112)/'longitudinális lx'!BP56-0.5)</f>
        <v>23.891582353246299</v>
      </c>
      <c r="BQ56" s="15">
        <f>IF(BQ$1+$A56&lt;1950,"",SUM('longitudinális lx'!BQ56:BQ$112)/'longitudinális lx'!BQ56-0.5)</f>
        <v>23.816213655781599</v>
      </c>
      <c r="BR56" s="15">
        <f>IF(BR$1+$A56&lt;1950,"",SUM('longitudinális lx'!BR56:BR$112)/'longitudinális lx'!BR56-0.5)</f>
        <v>23.882317489245999</v>
      </c>
      <c r="BS56" s="15">
        <f>IF(BS$1+$A56&lt;1950,"",SUM('longitudinális lx'!BS56:BS$112)/'longitudinális lx'!BS56-0.5)</f>
        <v>23.919955451255142</v>
      </c>
      <c r="BT56" s="15">
        <f>IF(BT$1+$A56&lt;1950,"",SUM('longitudinális lx'!BT56:BT$112)/'longitudinális lx'!BT56-0.5)</f>
        <v>24.030775545459086</v>
      </c>
      <c r="BU56" s="15">
        <f>IF(BU$1+$A56&lt;1950,"",SUM('longitudinális lx'!BU56:BU$112)/'longitudinális lx'!BU56-0.5)</f>
        <v>24.105355480906226</v>
      </c>
      <c r="BV56" s="15">
        <f>IF(BV$1+$A56&lt;1950,"",SUM('longitudinális lx'!BV56:BV$112)/'longitudinális lx'!BV56-0.5)</f>
        <v>24.206551612250397</v>
      </c>
      <c r="BW56" s="15">
        <f>IF(BW$1+$A56&lt;1950,"",SUM('longitudinális lx'!BW56:BW$112)/'longitudinális lx'!BW56-0.5)</f>
        <v>24.19984868147997</v>
      </c>
      <c r="BX56" s="15">
        <f>IF(BX$1+$A56&lt;1950,"",SUM('longitudinális lx'!BX56:BX$112)/'longitudinális lx'!BX56-0.5)</f>
        <v>24.316571444579488</v>
      </c>
      <c r="BY56" s="15">
        <f>IF(BY$1+$A56&lt;1950,"",SUM('longitudinális lx'!BY56:BY$112)/'longitudinális lx'!BY56-0.5)</f>
        <v>23.794023257646611</v>
      </c>
      <c r="BZ56" s="15">
        <f>IF(BZ$1+$A56&lt;1950,"",SUM('longitudinális lx'!BZ56:BZ$112)/'longitudinális lx'!BZ56-0.5)</f>
        <v>25.026097324801171</v>
      </c>
      <c r="CA56" s="15">
        <f>IF(CA$1+$A56&lt;1950,"",SUM('longitudinális lx'!CA56:CA$112)/'longitudinális lx'!CA56-0.5)</f>
        <v>24.414182832929161</v>
      </c>
      <c r="CB56" s="15">
        <f>IF(CB$1+$A56&lt;1950,"",SUM('longitudinális lx'!CB56:CB$112)/'longitudinális lx'!CB56-0.5)</f>
        <v>24.777611343472778</v>
      </c>
      <c r="CC56" s="15">
        <f>IF(CC$1+$A56&lt;1950,"",SUM('longitudinális lx'!CC56:CC$112)/'longitudinális lx'!CC56-0.5)</f>
        <v>25.585021865482318</v>
      </c>
      <c r="CD56" s="15">
        <f>IF(CD$1+$A56&lt;1950,"",SUM('longitudinális lx'!CD56:CD$112)/'longitudinális lx'!CD56-0.5)</f>
        <v>23.849737831857993</v>
      </c>
      <c r="CE56" s="15">
        <f>IF(CE$1+$A56&lt;1950,"",SUM('longitudinális lx'!CE56:CE$112)/'longitudinális lx'!CE56-0.5)</f>
        <v>24.90596047762731</v>
      </c>
      <c r="CF56" s="15">
        <f>IF(CF$1+$A56&lt;1950,"",SUM('longitudinális lx'!CF56:CF$112)/'longitudinális lx'!CF56-0.5)</f>
        <v>24.616100777402355</v>
      </c>
      <c r="CG56" s="15">
        <f>IF(CG$1+$A56&lt;1950,"",SUM('longitudinális lx'!CG56:CG$112)/'longitudinális lx'!CG56-0.5)</f>
        <v>25.052072615842476</v>
      </c>
      <c r="CH56" s="15">
        <f>IF(CH$1+$A56&lt;1950,"",SUM('longitudinális lx'!CH56:CH$112)/'longitudinális lx'!CH56-0.5)</f>
        <v>24.954792987272281</v>
      </c>
      <c r="CI56" s="15">
        <f>IF(CI$1+$A56&lt;1950,"",SUM('longitudinális lx'!CI56:CI$112)/'longitudinális lx'!CI56-0.5)</f>
        <v>25.242781635675495</v>
      </c>
      <c r="CJ56" s="15">
        <f>IF(CJ$1+$A56&lt;1950,"",SUM('longitudinális lx'!CJ56:CJ$112)/'longitudinális lx'!CJ56-0.5)</f>
        <v>25.205164415080784</v>
      </c>
      <c r="CK56" s="15">
        <f>IF(CK$1+$A56&lt;1950,"",SUM('longitudinális lx'!CK56:CK$112)/'longitudinális lx'!CK56-0.5)</f>
        <v>25.30443799375616</v>
      </c>
      <c r="CL56" s="15">
        <f>IF(CL$1+$A56&lt;1950,"",SUM('longitudinális lx'!CL56:CL$112)/'longitudinális lx'!CL56-0.5)</f>
        <v>25.647068641226998</v>
      </c>
      <c r="CM56" s="15">
        <f>IF(CM$1+$A56&lt;1950,"",SUM('longitudinális lx'!CM56:CM$112)/'longitudinális lx'!CM56-0.5)</f>
        <v>25.688896690977636</v>
      </c>
      <c r="CN56" s="15">
        <f>IF(CN$1+$A56&lt;1950,"",SUM('longitudinális lx'!CN56:CN$112)/'longitudinális lx'!CN56-0.5)</f>
        <v>25.902731381710193</v>
      </c>
      <c r="CO56" s="15">
        <f>IF(CO$1+$A56&lt;1950,"",SUM('longitudinális lx'!CO56:CO$112)/'longitudinális lx'!CO56-0.5)</f>
        <v>25.845487505968528</v>
      </c>
      <c r="CP56" s="15">
        <f>IF(CP$1+$A56&lt;1950,"",SUM('longitudinális lx'!CP56:CP$112)/'longitudinális lx'!CP56-0.5)</f>
        <v>26.132299007551588</v>
      </c>
      <c r="CQ56" s="15">
        <f>IF(CQ$1+$A56&lt;1950,"",SUM('longitudinális lx'!CQ56:CQ$112)/'longitudinális lx'!CQ56-0.5)</f>
        <v>26.283269198813137</v>
      </c>
      <c r="CR56" s="15">
        <f>IF(CR$1+$A56&lt;1950,"",SUM('longitudinális lx'!CR56:CR$112)/'longitudinális lx'!CR56-0.5)</f>
        <v>26.359100447780673</v>
      </c>
      <c r="CS56" s="15">
        <f>IF(CS$1+$A56&lt;1950,"",SUM('longitudinális lx'!CS56:CS$112)/'longitudinális lx'!CS56-0.5)</f>
        <v>26.46637793746519</v>
      </c>
      <c r="CT56" s="15">
        <f>IF(CT$1+$A56&lt;1950,"",SUM('longitudinális lx'!CT56:CT$112)/'longitudinális lx'!CT56-0.5)</f>
        <v>26.734511677566339</v>
      </c>
      <c r="CU56" s="15">
        <f>IF(CU$1+$A56&lt;1950,"",SUM('longitudinális lx'!CU56:CU$112)/'longitudinális lx'!CU56-0.5)</f>
        <v>26.828237875347039</v>
      </c>
      <c r="CV56" s="15">
        <f>IF(CV$1+$A56&lt;1950,"",SUM('longitudinális lx'!CV56:CV$112)/'longitudinális lx'!CV56-0.5)</f>
        <v>26.916952930241617</v>
      </c>
      <c r="CW56" s="15">
        <f>IF(CW$1+$A56&lt;1950,"",SUM('longitudinális lx'!CW56:CW$112)/'longitudinális lx'!CW56-0.5)</f>
        <v>26.9632796802881</v>
      </c>
      <c r="CX56" s="15">
        <f>IF(CX$1+$A56&lt;1950,"",SUM('longitudinális lx'!CX56:CX$112)/'longitudinális lx'!CX56-0.5)</f>
        <v>27.208990138397269</v>
      </c>
      <c r="CY56" s="15">
        <f>IF(CY$1+$A56&lt;1950,"",SUM('longitudinális lx'!CY56:CY$112)/'longitudinális lx'!CY56-0.5)</f>
        <v>27.330125507050255</v>
      </c>
      <c r="CZ56" s="15">
        <f>IF(CZ$1+$A56&lt;1950,"",SUM('longitudinális lx'!CZ56:CZ$112)/'longitudinális lx'!CZ56-0.5)</f>
        <v>27.437782183025476</v>
      </c>
      <c r="DA56" s="15">
        <f>IF(DA$1+$A56&lt;1950,"",SUM('longitudinális lx'!DA56:DA$112)/'longitudinális lx'!DA56-0.5)</f>
        <v>27.527554145363609</v>
      </c>
      <c r="DB56" s="15">
        <f>IF(DB$1+$A56&lt;1950,"",SUM('longitudinális lx'!DB56:DB$112)/'longitudinális lx'!DB56-0.5)</f>
        <v>27.466082530575164</v>
      </c>
      <c r="DC56" s="15">
        <f>IF(DC$1+$A56&lt;1950,"",SUM('longitudinális lx'!DC56:DC$112)/'longitudinális lx'!DC56-0.5)</f>
        <v>27.623845172388883</v>
      </c>
      <c r="DD56" s="15">
        <f>IF(DD$1+$A56&lt;1950,"",SUM('longitudinális lx'!DD56:DD$112)/'longitudinális lx'!DD56-0.5)</f>
        <v>27.732270426399779</v>
      </c>
      <c r="DE56" s="15">
        <f>IF(DE$1+$A56&lt;1950,"",SUM('longitudinális lx'!DE56:DE$112)/'longitudinális lx'!DE56-0.5)</f>
        <v>27.736015791981373</v>
      </c>
      <c r="DF56" s="15">
        <f>IF(DF$1+$A56&lt;1950,"",SUM('longitudinális lx'!DF56:DF$112)/'longitudinális lx'!DF56-0.5)</f>
        <v>27.773166144303691</v>
      </c>
      <c r="DG56" s="15">
        <f>IF(DG$1+$A56&lt;1950,"",SUM('longitudinális lx'!DG56:DG$112)/'longitudinális lx'!DG56-0.5)</f>
        <v>27.839216599619231</v>
      </c>
      <c r="DH56" s="15">
        <f>SUM('longitudinális lx'!DH56:DH$112)/'longitudinális lx'!DH56-0.5</f>
        <v>27.871359587640708</v>
      </c>
      <c r="DI56" s="15">
        <f>SUM('longitudinális lx'!DI56:DI$112)/'longitudinális lx'!DI56-0.5</f>
        <v>27.960499017506478</v>
      </c>
      <c r="DJ56" s="15">
        <f>SUM('longitudinális lx'!DJ56:DJ$112)/'longitudinális lx'!DJ56-0.5</f>
        <v>27.992202821357559</v>
      </c>
      <c r="DK56" s="15">
        <f>SUM('longitudinális lx'!DK56:DK$112)/'longitudinális lx'!DK56-0.5</f>
        <v>28.046084923922901</v>
      </c>
      <c r="DL56" s="15">
        <f>SUM('longitudinális lx'!DL56:DL$112)/'longitudinális lx'!DL56-0.5</f>
        <v>28.058870230364327</v>
      </c>
      <c r="DM56" s="15">
        <f>SUM('longitudinális lx'!DM56:DM$112)/'longitudinális lx'!DM56-0.5</f>
        <v>28.104278805008295</v>
      </c>
      <c r="DN56" s="15">
        <f>SUM('longitudinális lx'!DN56:DN$112)/'longitudinális lx'!DN56-0.5</f>
        <v>28.130929230318522</v>
      </c>
      <c r="DO56" s="15">
        <f>SUM('longitudinális lx'!DO56:DO$112)/'longitudinális lx'!DO56-0.5</f>
        <v>28.152936876093491</v>
      </c>
      <c r="DP56" s="15">
        <f>SUM('longitudinális lx'!DP56:DP$112)/'longitudinális lx'!DP56-0.5</f>
        <v>28.171601424909575</v>
      </c>
      <c r="DQ56" s="15">
        <f>SUM('longitudinális lx'!DQ56:DQ$112)/'longitudinális lx'!DQ56-0.5</f>
        <v>28.187282282108058</v>
      </c>
      <c r="DR56" s="15">
        <f>SUM('longitudinális lx'!DR56:DR$112)/'longitudinális lx'!DR56-0.5</f>
        <v>28.199915831256501</v>
      </c>
      <c r="DS56" s="15">
        <f>SUM('longitudinális lx'!DS56:DS$112)/'longitudinális lx'!DS56-0.5</f>
        <v>28.209898087354222</v>
      </c>
      <c r="DT56" s="15">
        <f>SUM('longitudinális lx'!DT56:DT$112)/'longitudinális lx'!DT56-0.5</f>
        <v>28.217471572626216</v>
      </c>
      <c r="DU56" s="15">
        <f>SUM('longitudinális lx'!DU56:DU$112)/'longitudinális lx'!DU56-0.5</f>
        <v>28.222555426179348</v>
      </c>
      <c r="DV56" s="15">
        <f>SUM('longitudinális lx'!DV56:DV$112)/'longitudinális lx'!DV56-0.5</f>
        <v>28.22556022560854</v>
      </c>
      <c r="DW56" s="15">
        <f>SUM('longitudinális lx'!DW56:DW$112)/'longitudinális lx'!DW56-0.5</f>
        <v>28.226838721761052</v>
      </c>
      <c r="DX56" s="15">
        <f>SUM('longitudinális lx'!DX56:DX$112)/'longitudinális lx'!DX56-0.5</f>
        <v>28.226838721761059</v>
      </c>
      <c r="DY56" s="15">
        <f>SUM('longitudinális lx'!DY56:DY$112)/'longitudinális lx'!DY56-0.5</f>
        <v>28.226838721761055</v>
      </c>
      <c r="DZ56" s="15">
        <f>SUM('longitudinális lx'!DZ56:DZ$112)/'longitudinális lx'!DZ56-0.5</f>
        <v>28.226838721761045</v>
      </c>
      <c r="EA56" s="15">
        <f>SUM('longitudinális lx'!EA56:EA$112)/'longitudinális lx'!EA56-0.5</f>
        <v>28.226838721761048</v>
      </c>
      <c r="EB56" s="15">
        <f>SUM('longitudinális lx'!EB56:EB$112)/'longitudinális lx'!EB56-0.5</f>
        <v>28.226838721761059</v>
      </c>
      <c r="EC56" s="15">
        <f>SUM('longitudinális lx'!EC56:EC$112)/'longitudinális lx'!EC56-0.5</f>
        <v>28.226838721761048</v>
      </c>
      <c r="ED56" s="15">
        <f>SUM('longitudinális lx'!ED56:ED$112)/'longitudinális lx'!ED56-0.5</f>
        <v>28.226838721761045</v>
      </c>
      <c r="EE56" s="15">
        <f>SUM('longitudinális lx'!EE56:EE$112)/'longitudinális lx'!EE56-0.5</f>
        <v>28.226838721761037</v>
      </c>
      <c r="EF56" s="15">
        <f>SUM('longitudinális lx'!EF56:EF$112)/'longitudinális lx'!EF56-0.5</f>
        <v>28.226838721761055</v>
      </c>
      <c r="EG56" s="15">
        <f>SUM('longitudinális lx'!EG56:EG$112)/'longitudinális lx'!EG56-0.5</f>
        <v>28.226838721761045</v>
      </c>
      <c r="EH56" s="15">
        <f>SUM('longitudinális lx'!EH56:EH$112)/'longitudinális lx'!EH56-0.5</f>
        <v>28.226838721761052</v>
      </c>
      <c r="EI56" s="15">
        <f>SUM('longitudinális lx'!EI56:EI$112)/'longitudinális lx'!EI56-0.5</f>
        <v>28.226838721761048</v>
      </c>
      <c r="EJ56" s="15">
        <f>SUM('longitudinális lx'!EJ56:EJ$112)/'longitudinális lx'!EJ56-0.5</f>
        <v>28.226838721761052</v>
      </c>
      <c r="EK56" s="15">
        <f>SUM('longitudinális lx'!EK56:EK$112)/'longitudinális lx'!EK56-0.5</f>
        <v>28.226838721761059</v>
      </c>
      <c r="EL56" s="15">
        <f>SUM('longitudinális lx'!EL56:EL$112)/'longitudinális lx'!EL56-0.5</f>
        <v>28.226838721761045</v>
      </c>
      <c r="EM56" s="15">
        <f>SUM('longitudinális lx'!EM56:EM$112)/'longitudinális lx'!EM56-0.5</f>
        <v>28.226838721761041</v>
      </c>
      <c r="EN56" s="15">
        <f>SUM('longitudinális lx'!EN56:EN$112)/'longitudinális lx'!EN56-0.5</f>
        <v>28.226838721761041</v>
      </c>
      <c r="EO56" s="15">
        <f>SUM('longitudinális lx'!EO56:EO$112)/'longitudinális lx'!EO56-0.5</f>
        <v>28.226838721761041</v>
      </c>
      <c r="EP56" s="15">
        <f>SUM('longitudinális lx'!EP56:EP$112)/'longitudinális lx'!EP56-0.5</f>
        <v>28.226838721761045</v>
      </c>
      <c r="EQ56" s="15">
        <f>SUM('longitudinális lx'!EQ56:EQ$112)/'longitudinális lx'!EQ56-0.5</f>
        <v>28.226838721761041</v>
      </c>
      <c r="ER56" s="15">
        <f>SUM('longitudinális lx'!ER56:ER$112)/'longitudinális lx'!ER56-0.5</f>
        <v>28.226838721761055</v>
      </c>
      <c r="ES56" s="15">
        <f>SUM('longitudinális lx'!ES56:ES$112)/'longitudinális lx'!ES56-0.5</f>
        <v>28.226838721761059</v>
      </c>
      <c r="ET56" s="15">
        <f>SUM('longitudinális lx'!ET56:ET$112)/'longitudinális lx'!ET56-0.5</f>
        <v>28.226838721761048</v>
      </c>
      <c r="EU56" s="15">
        <f>SUM('longitudinális lx'!EU56:EU$112)/'longitudinális lx'!EU56-0.5</f>
        <v>28.226838721761059</v>
      </c>
      <c r="EV56" s="15">
        <f>SUM('longitudinális lx'!EV56:EV$112)/'longitudinális lx'!EV56-0.5</f>
        <v>28.226838721761048</v>
      </c>
      <c r="EW56" s="15">
        <f>SUM('longitudinális lx'!EW56:EW$112)/'longitudinális lx'!EW56-0.5</f>
        <v>28.226838721761041</v>
      </c>
      <c r="EX56" s="15">
        <f>SUM('longitudinális lx'!EX56:EX$112)/'longitudinális lx'!EX56-0.5</f>
        <v>28.226838721761048</v>
      </c>
      <c r="EY56" s="15">
        <f>SUM('longitudinális lx'!EY56:EY$112)/'longitudinális lx'!EY56-0.5</f>
        <v>28.226838721761059</v>
      </c>
      <c r="EZ56" s="15">
        <f>SUM('longitudinális lx'!EZ56:EZ$112)/'longitudinális lx'!EZ56-0.5</f>
        <v>28.226838721761048</v>
      </c>
      <c r="FA56" s="15">
        <f>SUM('longitudinális lx'!FA56:FA$112)/'longitudinális lx'!FA56-0.5</f>
        <v>28.226838721761066</v>
      </c>
      <c r="FB56" s="15">
        <f>SUM('longitudinális lx'!FB56:FB$112)/'longitudinális lx'!FB56-0.5</f>
        <v>28.226838721761048</v>
      </c>
      <c r="FC56" s="15">
        <f>SUM('longitudinális lx'!FC56:FC$112)/'longitudinális lx'!FC56-0.5</f>
        <v>28.226838721761048</v>
      </c>
      <c r="FD56" s="15">
        <f>SUM('longitudinális lx'!FD56:FD$112)/'longitudinális lx'!FD56-0.5</f>
        <v>28.226838721761041</v>
      </c>
      <c r="FE56" s="15">
        <f>SUM('longitudinális lx'!FE56:FE$112)/'longitudinális lx'!FE56-0.5</f>
        <v>28.226838721761048</v>
      </c>
      <c r="FF56" s="15">
        <f>SUM('longitudinális lx'!FF56:FF$112)/'longitudinális lx'!FF56-0.5</f>
        <v>28.226838721761052</v>
      </c>
      <c r="FG56" s="15">
        <f>SUM('longitudinális lx'!FG56:FG$112)/'longitudinális lx'!FG56-0.5</f>
        <v>28.226838721761052</v>
      </c>
      <c r="FH56" s="15">
        <f>SUM('longitudinális lx'!FH56:FH$112)/'longitudinális lx'!FH56-0.5</f>
        <v>28.226838721761062</v>
      </c>
      <c r="FI56" s="15">
        <f>SUM('longitudinális lx'!FI56:FI$112)/'longitudinális lx'!FI56-0.5</f>
        <v>28.226838721761034</v>
      </c>
      <c r="FJ56" s="15">
        <f>SUM('longitudinális lx'!FJ56:FJ$112)/'longitudinális lx'!FJ56-0.5</f>
        <v>28.226838721761048</v>
      </c>
      <c r="FK56" s="15">
        <f>SUM('longitudinális lx'!FK56:FK$112)/'longitudinális lx'!FK56-0.5</f>
        <v>28.226838721761048</v>
      </c>
      <c r="FL56" s="15">
        <f>SUM('longitudinális lx'!FL56:FL$112)/'longitudinális lx'!FL56-0.5</f>
        <v>28.226838721761045</v>
      </c>
      <c r="FM56" s="15">
        <f>SUM('longitudinális lx'!FM56:FM$112)/'longitudinális lx'!FM56-0.5</f>
        <v>28.226838721761055</v>
      </c>
      <c r="FN56" s="15">
        <f>SUM('longitudinális lx'!FN56:FN$112)/'longitudinális lx'!FN56-0.5</f>
        <v>28.226838721761062</v>
      </c>
      <c r="FO56" s="15">
        <f>SUM('longitudinális lx'!FO56:FO$112)/'longitudinális lx'!FO56-0.5</f>
        <v>28.226838721761059</v>
      </c>
      <c r="FP56" s="15">
        <f>SUM('longitudinális lx'!FP56:FP$112)/'longitudinális lx'!FP56-0.5</f>
        <v>28.226838721761048</v>
      </c>
      <c r="FQ56" s="15">
        <f>SUM('longitudinális lx'!FQ56:FQ$112)/'longitudinális lx'!FQ56-0.5</f>
        <v>28.226838721761055</v>
      </c>
      <c r="FR56" s="15">
        <f>SUM('longitudinális lx'!FR56:FR$112)/'longitudinális lx'!FR56-0.5</f>
        <v>28.226838721761037</v>
      </c>
      <c r="FS56" s="15">
        <f>SUM('longitudinális lx'!FS56:FS$112)/'longitudinális lx'!FS56-0.5</f>
        <v>28.226838721761045</v>
      </c>
      <c r="FT56" s="15">
        <f>SUM('longitudinális lx'!FT56:FT$112)/'longitudinális lx'!FT56-0.5</f>
        <v>28.226838721761045</v>
      </c>
      <c r="FU56" s="15">
        <f>SUM('longitudinális lx'!FU56:FU$112)/'longitudinális lx'!FU56-0.5</f>
        <v>28.22683872176103</v>
      </c>
      <c r="FV56" s="15">
        <f>SUM('longitudinális lx'!FV56:FV$112)/'longitudinális lx'!FV56-0.5</f>
        <v>28.226838721761055</v>
      </c>
      <c r="FW56" s="15">
        <f>SUM('longitudinális lx'!FW56:FW$112)/'longitudinális lx'!FW56-0.5</f>
        <v>28.226838721761045</v>
      </c>
      <c r="FX56" s="15">
        <f>SUM('longitudinális lx'!FX56:FX$112)/'longitudinális lx'!FX56-0.5</f>
        <v>28.226838721761045</v>
      </c>
      <c r="FY56" s="15">
        <f>SUM('longitudinális lx'!FY56:FY$112)/'longitudinális lx'!FY56-0.5</f>
        <v>28.226838721761041</v>
      </c>
    </row>
    <row r="57" spans="1:181" x14ac:dyDescent="0.25">
      <c r="A57" s="13">
        <v>55</v>
      </c>
      <c r="B57" s="15" t="str">
        <f>IF(B$1+$A57&lt;1950,"",SUM('longitudinális lx'!B57:B$112)/'longitudinális lx'!B57-0.5)</f>
        <v/>
      </c>
      <c r="C57" s="15" t="str">
        <f>IF(C$1+$A57&lt;1950,"",SUM('longitudinális lx'!C57:C$112)/'longitudinális lx'!C57-0.5)</f>
        <v/>
      </c>
      <c r="D57" s="15" t="str">
        <f>IF(D$1+$A57&lt;1950,"",SUM('longitudinális lx'!D57:D$112)/'longitudinális lx'!D57-0.5)</f>
        <v/>
      </c>
      <c r="E57" s="15" t="str">
        <f>IF(E$1+$A57&lt;1950,"",SUM('longitudinális lx'!E57:E$112)/'longitudinális lx'!E57-0.5)</f>
        <v/>
      </c>
      <c r="F57" s="15" t="str">
        <f>IF(F$1+$A57&lt;1950,"",SUM('longitudinális lx'!F57:F$112)/'longitudinális lx'!F57-0.5)</f>
        <v/>
      </c>
      <c r="G57" s="15" t="str">
        <f>IF(G$1+$A57&lt;1950,"",SUM('longitudinális lx'!G57:G$112)/'longitudinális lx'!G57-0.5)</f>
        <v/>
      </c>
      <c r="H57" s="15" t="str">
        <f>IF(H$1+$A57&lt;1950,"",SUM('longitudinális lx'!H57:H$112)/'longitudinális lx'!H57-0.5)</f>
        <v/>
      </c>
      <c r="I57" s="15" t="str">
        <f>IF(I$1+$A57&lt;1950,"",SUM('longitudinális lx'!I57:I$112)/'longitudinális lx'!I57-0.5)</f>
        <v/>
      </c>
      <c r="J57" s="15" t="str">
        <f>IF(J$1+$A57&lt;1950,"",SUM('longitudinális lx'!J57:J$112)/'longitudinális lx'!J57-0.5)</f>
        <v/>
      </c>
      <c r="K57" s="15" t="str">
        <f>IF(K$1+$A57&lt;1950,"",SUM('longitudinális lx'!K57:K$112)/'longitudinális lx'!K57-0.5)</f>
        <v/>
      </c>
      <c r="L57" s="15" t="str">
        <f>IF(L$1+$A57&lt;1950,"",SUM('longitudinális lx'!L57:L$112)/'longitudinális lx'!L57-0.5)</f>
        <v/>
      </c>
      <c r="M57" s="15" t="str">
        <f>IF(M$1+$A57&lt;1950,"",SUM('longitudinális lx'!M57:M$112)/'longitudinális lx'!M57-0.5)</f>
        <v/>
      </c>
      <c r="N57" s="15" t="str">
        <f>IF(N$1+$A57&lt;1950,"",SUM('longitudinális lx'!N57:N$112)/'longitudinális lx'!N57-0.5)</f>
        <v/>
      </c>
      <c r="O57" s="15" t="str">
        <f>IF(O$1+$A57&lt;1950,"",SUM('longitudinális lx'!O57:O$112)/'longitudinális lx'!O57-0.5)</f>
        <v/>
      </c>
      <c r="P57" s="15" t="str">
        <f>IF(P$1+$A57&lt;1950,"",SUM('longitudinális lx'!P57:P$112)/'longitudinális lx'!P57-0.5)</f>
        <v/>
      </c>
      <c r="Q57" s="15" t="str">
        <f>IF(Q$1+$A57&lt;1950,"",SUM('longitudinális lx'!Q57:Q$112)/'longitudinális lx'!Q57-0.5)</f>
        <v/>
      </c>
      <c r="R57" s="15" t="str">
        <f>IF(R$1+$A57&lt;1950,"",SUM('longitudinális lx'!R57:R$112)/'longitudinális lx'!R57-0.5)</f>
        <v/>
      </c>
      <c r="S57" s="15" t="str">
        <f>IF(S$1+$A57&lt;1950,"",SUM('longitudinális lx'!S57:S$112)/'longitudinális lx'!S57-0.5)</f>
        <v/>
      </c>
      <c r="T57" s="15" t="str">
        <f>IF(T$1+$A57&lt;1950,"",SUM('longitudinális lx'!T57:T$112)/'longitudinális lx'!T57-0.5)</f>
        <v/>
      </c>
      <c r="U57" s="15" t="str">
        <f>IF(U$1+$A57&lt;1950,"",SUM('longitudinális lx'!U57:U$112)/'longitudinális lx'!U57-0.5)</f>
        <v/>
      </c>
      <c r="V57" s="15" t="str">
        <f>IF(V$1+$A57&lt;1950,"",SUM('longitudinális lx'!V57:V$112)/'longitudinális lx'!V57-0.5)</f>
        <v/>
      </c>
      <c r="W57" s="15" t="str">
        <f>IF(W$1+$A57&lt;1950,"",SUM('longitudinális lx'!W57:W$112)/'longitudinális lx'!W57-0.5)</f>
        <v/>
      </c>
      <c r="X57" s="15" t="str">
        <f>IF(X$1+$A57&lt;1950,"",SUM('longitudinális lx'!X57:X$112)/'longitudinális lx'!X57-0.5)</f>
        <v/>
      </c>
      <c r="Y57" s="15" t="str">
        <f>IF(Y$1+$A57&lt;1950,"",SUM('longitudinális lx'!Y57:Y$112)/'longitudinális lx'!Y57-0.5)</f>
        <v/>
      </c>
      <c r="Z57" s="15" t="str">
        <f>IF(Z$1+$A57&lt;1950,"",SUM('longitudinális lx'!Z57:Z$112)/'longitudinális lx'!Z57-0.5)</f>
        <v/>
      </c>
      <c r="AA57" s="15" t="str">
        <f>IF(AA$1+$A57&lt;1950,"",SUM('longitudinális lx'!AA57:AA$112)/'longitudinális lx'!AA57-0.5)</f>
        <v/>
      </c>
      <c r="AB57" s="15" t="str">
        <f>IF(AB$1+$A57&lt;1950,"",SUM('longitudinális lx'!AB57:AB$112)/'longitudinális lx'!AB57-0.5)</f>
        <v/>
      </c>
      <c r="AC57" s="15" t="str">
        <f>IF(AC$1+$A57&lt;1950,"",SUM('longitudinális lx'!AC57:AC$112)/'longitudinális lx'!AC57-0.5)</f>
        <v/>
      </c>
      <c r="AD57" s="15" t="str">
        <f>IF(AD$1+$A57&lt;1950,"",SUM('longitudinális lx'!AD57:AD$112)/'longitudinális lx'!AD57-0.5)</f>
        <v/>
      </c>
      <c r="AE57" s="15" t="str">
        <f>IF(AE$1+$A57&lt;1950,"",SUM('longitudinális lx'!AE57:AE$112)/'longitudinális lx'!AE57-0.5)</f>
        <v/>
      </c>
      <c r="AF57" s="15" t="str">
        <f>IF(AF$1+$A57&lt;1950,"",SUM('longitudinális lx'!AF57:AF$112)/'longitudinális lx'!AF57-0.5)</f>
        <v/>
      </c>
      <c r="AG57" s="15" t="str">
        <f>IF(AG$1+$A57&lt;1950,"",SUM('longitudinális lx'!AG57:AG$112)/'longitudinális lx'!AG57-0.5)</f>
        <v/>
      </c>
      <c r="AH57" s="15" t="str">
        <f>IF(AH$1+$A57&lt;1950,"",SUM('longitudinális lx'!AH57:AH$112)/'longitudinális lx'!AH57-0.5)</f>
        <v/>
      </c>
      <c r="AI57" s="15" t="str">
        <f>IF(AI$1+$A57&lt;1950,"",SUM('longitudinális lx'!AI57:AI$112)/'longitudinális lx'!AI57-0.5)</f>
        <v/>
      </c>
      <c r="AJ57" s="15" t="str">
        <f>IF(AJ$1+$A57&lt;1950,"",SUM('longitudinális lx'!AJ57:AJ$112)/'longitudinális lx'!AJ57-0.5)</f>
        <v/>
      </c>
      <c r="AK57" s="15" t="str">
        <f>IF(AK$1+$A57&lt;1950,"",SUM('longitudinális lx'!AK57:AK$112)/'longitudinális lx'!AK57-0.5)</f>
        <v/>
      </c>
      <c r="AL57" s="15" t="str">
        <f>IF(AL$1+$A57&lt;1950,"",SUM('longitudinális lx'!AL57:AL$112)/'longitudinális lx'!AL57-0.5)</f>
        <v/>
      </c>
      <c r="AM57" s="15" t="str">
        <f>IF(AM$1+$A57&lt;1950,"",SUM('longitudinális lx'!AM57:AM$112)/'longitudinális lx'!AM57-0.5)</f>
        <v/>
      </c>
      <c r="AN57" s="15" t="str">
        <f>IF(AN$1+$A57&lt;1950,"",SUM('longitudinális lx'!AN57:AN$112)/'longitudinális lx'!AN57-0.5)</f>
        <v/>
      </c>
      <c r="AO57" s="15" t="str">
        <f>IF(AO$1+$A57&lt;1950,"",SUM('longitudinális lx'!AO57:AO$112)/'longitudinális lx'!AO57-0.5)</f>
        <v/>
      </c>
      <c r="AP57" s="15" t="str">
        <f>IF(AP$1+$A57&lt;1950,"",SUM('longitudinális lx'!AP57:AP$112)/'longitudinális lx'!AP57-0.5)</f>
        <v/>
      </c>
      <c r="AQ57" s="15" t="str">
        <f>IF(AQ$1+$A57&lt;1950,"",SUM('longitudinális lx'!AQ57:AQ$112)/'longitudinális lx'!AQ57-0.5)</f>
        <v/>
      </c>
      <c r="AR57" s="15" t="str">
        <f>IF(AR$1+$A57&lt;1950,"",SUM('longitudinális lx'!AR57:AR$112)/'longitudinális lx'!AR57-0.5)</f>
        <v/>
      </c>
      <c r="AS57" s="15" t="str">
        <f>IF(AS$1+$A57&lt;1950,"",SUM('longitudinális lx'!AS57:AS$112)/'longitudinális lx'!AS57-0.5)</f>
        <v/>
      </c>
      <c r="AT57" s="15" t="str">
        <f>IF(AT$1+$A57&lt;1950,"",SUM('longitudinális lx'!AT57:AT$112)/'longitudinális lx'!AT57-0.5)</f>
        <v/>
      </c>
      <c r="AU57" s="15" t="str">
        <f>IF(AU$1+$A57&lt;1950,"",SUM('longitudinális lx'!AU57:AU$112)/'longitudinális lx'!AU57-0.5)</f>
        <v/>
      </c>
      <c r="AV57" s="15" t="str">
        <f>IF(AV$1+$A57&lt;1950,"",SUM('longitudinális lx'!AV57:AV$112)/'longitudinális lx'!AV57-0.5)</f>
        <v/>
      </c>
      <c r="AW57" s="15" t="str">
        <f>IF(AW$1+$A57&lt;1950,"",SUM('longitudinális lx'!AW57:AW$112)/'longitudinális lx'!AW57-0.5)</f>
        <v/>
      </c>
      <c r="AX57" s="15" t="str">
        <f>IF(AX$1+$A57&lt;1950,"",SUM('longitudinális lx'!AX57:AX$112)/'longitudinális lx'!AX57-0.5)</f>
        <v/>
      </c>
      <c r="AY57" s="15" t="str">
        <f>IF(AY$1+$A57&lt;1950,"",SUM('longitudinális lx'!AY57:AY$112)/'longitudinális lx'!AY57-0.5)</f>
        <v/>
      </c>
      <c r="AZ57" s="15" t="str">
        <f>IF(AZ$1+$A57&lt;1950,"",SUM('longitudinális lx'!AZ57:AZ$112)/'longitudinális lx'!AZ57-0.5)</f>
        <v/>
      </c>
      <c r="BA57" s="15" t="str">
        <f>IF(BA$1+$A57&lt;1950,"",SUM('longitudinális lx'!BA57:BA$112)/'longitudinális lx'!BA57-0.5)</f>
        <v/>
      </c>
      <c r="BB57" s="15" t="str">
        <f>IF(BB$1+$A57&lt;1950,"",SUM('longitudinális lx'!BB57:BB$112)/'longitudinális lx'!BB57-0.5)</f>
        <v/>
      </c>
      <c r="BC57" s="15" t="str">
        <f>IF(BC$1+$A57&lt;1950,"",SUM('longitudinális lx'!BC57:BC$112)/'longitudinális lx'!BC57-0.5)</f>
        <v/>
      </c>
      <c r="BD57" s="15" t="str">
        <f>IF(BD$1+$A57&lt;1950,"",SUM('longitudinális lx'!BD57:BD$112)/'longitudinális lx'!BD57-0.5)</f>
        <v/>
      </c>
      <c r="BE57" s="15">
        <f>IF(BE$1+$A57&lt;1950,"",SUM('longitudinális lx'!BE57:BE$112)/'longitudinális lx'!BE57-0.5)</f>
        <v>21.928014338106845</v>
      </c>
      <c r="BF57" s="15">
        <f>IF(BF$1+$A57&lt;1950,"",SUM('longitudinális lx'!BF57:BF$112)/'longitudinális lx'!BF57-0.5)</f>
        <v>22.225027311031635</v>
      </c>
      <c r="BG57" s="15">
        <f>IF(BG$1+$A57&lt;1950,"",SUM('longitudinális lx'!BG57:BG$112)/'longitudinális lx'!BG57-0.5)</f>
        <v>22.150385647666312</v>
      </c>
      <c r="BH57" s="15">
        <f>IF(BH$1+$A57&lt;1950,"",SUM('longitudinális lx'!BH57:BH$112)/'longitudinális lx'!BH57-0.5)</f>
        <v>22.335151402992274</v>
      </c>
      <c r="BI57" s="15">
        <f>IF(BI$1+$A57&lt;1950,"",SUM('longitudinális lx'!BI57:BI$112)/'longitudinális lx'!BI57-0.5)</f>
        <v>22.487441957390324</v>
      </c>
      <c r="BJ57" s="15">
        <f>IF(BJ$1+$A57&lt;1950,"",SUM('longitudinális lx'!BJ57:BJ$112)/'longitudinális lx'!BJ57-0.5)</f>
        <v>22.36193894023976</v>
      </c>
      <c r="BK57" s="15">
        <f>IF(BK$1+$A57&lt;1950,"",SUM('longitudinális lx'!BK57:BK$112)/'longitudinális lx'!BK57-0.5)</f>
        <v>22.70472623286522</v>
      </c>
      <c r="BL57" s="15">
        <f>IF(BL$1+$A57&lt;1950,"",SUM('longitudinális lx'!BL57:BL$112)/'longitudinális lx'!BL57-0.5)</f>
        <v>22.620343956019564</v>
      </c>
      <c r="BM57" s="15">
        <f>IF(BM$1+$A57&lt;1950,"",SUM('longitudinális lx'!BM57:BM$112)/'longitudinális lx'!BM57-0.5)</f>
        <v>22.853577444997558</v>
      </c>
      <c r="BN57" s="15">
        <f>IF(BN$1+$A57&lt;1950,"",SUM('longitudinális lx'!BN57:BN$112)/'longitudinális lx'!BN57-0.5)</f>
        <v>22.741774049411273</v>
      </c>
      <c r="BO57" s="15">
        <f>IF(BO$1+$A57&lt;1950,"",SUM('longitudinális lx'!BO57:BO$112)/'longitudinális lx'!BO57-0.5)</f>
        <v>22.847358283549251</v>
      </c>
      <c r="BP57" s="15">
        <f>IF(BP$1+$A57&lt;1950,"",SUM('longitudinális lx'!BP57:BP$112)/'longitudinális lx'!BP57-0.5)</f>
        <v>23.048414795786233</v>
      </c>
      <c r="BQ57" s="15">
        <f>IF(BQ$1+$A57&lt;1950,"",SUM('longitudinális lx'!BQ57:BQ$112)/'longitudinális lx'!BQ57-0.5)</f>
        <v>22.961203895858006</v>
      </c>
      <c r="BR57" s="15">
        <f>IF(BR$1+$A57&lt;1950,"",SUM('longitudinális lx'!BR57:BR$112)/'longitudinális lx'!BR57-0.5)</f>
        <v>23.03956176181492</v>
      </c>
      <c r="BS57" s="15">
        <f>IF(BS$1+$A57&lt;1950,"",SUM('longitudinális lx'!BS57:BS$112)/'longitudinális lx'!BS57-0.5)</f>
        <v>23.084100792772844</v>
      </c>
      <c r="BT57" s="15">
        <f>IF(BT$1+$A57&lt;1950,"",SUM('longitudinális lx'!BT57:BT$112)/'longitudinális lx'!BT57-0.5)</f>
        <v>23.176623546505564</v>
      </c>
      <c r="BU57" s="15">
        <f>IF(BU$1+$A57&lt;1950,"",SUM('longitudinális lx'!BU57:BU$112)/'longitudinális lx'!BU57-0.5)</f>
        <v>23.254533954138211</v>
      </c>
      <c r="BV57" s="15">
        <f>IF(BV$1+$A57&lt;1950,"",SUM('longitudinális lx'!BV57:BV$112)/'longitudinális lx'!BV57-0.5)</f>
        <v>23.348449889090482</v>
      </c>
      <c r="BW57" s="15">
        <f>IF(BW$1+$A57&lt;1950,"",SUM('longitudinális lx'!BW57:BW$112)/'longitudinális lx'!BW57-0.5)</f>
        <v>23.348904333564754</v>
      </c>
      <c r="BX57" s="15">
        <f>IF(BX$1+$A57&lt;1950,"",SUM('longitudinális lx'!BX57:BX$112)/'longitudinális lx'!BX57-0.5)</f>
        <v>23.457923191408803</v>
      </c>
      <c r="BY57" s="15">
        <f>IF(BY$1+$A57&lt;1950,"",SUM('longitudinális lx'!BY57:BY$112)/'longitudinális lx'!BY57-0.5)</f>
        <v>22.96012091371572</v>
      </c>
      <c r="BZ57" s="15">
        <f>IF(BZ$1+$A57&lt;1950,"",SUM('longitudinális lx'!BZ57:BZ$112)/'longitudinális lx'!BZ57-0.5)</f>
        <v>24.163224854994944</v>
      </c>
      <c r="CA57" s="15">
        <f>IF(CA$1+$A57&lt;1950,"",SUM('longitudinális lx'!CA57:CA$112)/'longitudinális lx'!CA57-0.5)</f>
        <v>23.574519130337205</v>
      </c>
      <c r="CB57" s="15">
        <f>IF(CB$1+$A57&lt;1950,"",SUM('longitudinális lx'!CB57:CB$112)/'longitudinális lx'!CB57-0.5)</f>
        <v>23.9312841205913</v>
      </c>
      <c r="CC57" s="15">
        <f>IF(CC$1+$A57&lt;1950,"",SUM('longitudinális lx'!CC57:CC$112)/'longitudinális lx'!CC57-0.5)</f>
        <v>24.742535285664875</v>
      </c>
      <c r="CD57" s="15">
        <f>IF(CD$1+$A57&lt;1950,"",SUM('longitudinális lx'!CD57:CD$112)/'longitudinális lx'!CD57-0.5)</f>
        <v>23.028791938510057</v>
      </c>
      <c r="CE57" s="15">
        <f>IF(CE$1+$A57&lt;1950,"",SUM('longitudinális lx'!CE57:CE$112)/'longitudinális lx'!CE57-0.5)</f>
        <v>24.074789279980777</v>
      </c>
      <c r="CF57" s="15">
        <f>IF(CF$1+$A57&lt;1950,"",SUM('longitudinális lx'!CF57:CF$112)/'longitudinális lx'!CF57-0.5)</f>
        <v>23.795156077694973</v>
      </c>
      <c r="CG57" s="15">
        <f>IF(CG$1+$A57&lt;1950,"",SUM('longitudinális lx'!CG57:CG$112)/'longitudinális lx'!CG57-0.5)</f>
        <v>24.219174233662031</v>
      </c>
      <c r="CH57" s="15">
        <f>IF(CH$1+$A57&lt;1950,"",SUM('longitudinális lx'!CH57:CH$112)/'longitudinális lx'!CH57-0.5)</f>
        <v>24.127927316305907</v>
      </c>
      <c r="CI57" s="15">
        <f>IF(CI$1+$A57&lt;1950,"",SUM('longitudinális lx'!CI57:CI$112)/'longitudinális lx'!CI57-0.5)</f>
        <v>24.418958673497119</v>
      </c>
      <c r="CJ57" s="15">
        <f>IF(CJ$1+$A57&lt;1950,"",SUM('longitudinális lx'!CJ57:CJ$112)/'longitudinális lx'!CJ57-0.5)</f>
        <v>24.388844084423834</v>
      </c>
      <c r="CK57" s="15">
        <f>IF(CK$1+$A57&lt;1950,"",SUM('longitudinális lx'!CK57:CK$112)/'longitudinális lx'!CK57-0.5)</f>
        <v>24.503969671736616</v>
      </c>
      <c r="CL57" s="15">
        <f>IF(CL$1+$A57&lt;1950,"",SUM('longitudinális lx'!CL57:CL$112)/'longitudinális lx'!CL57-0.5)</f>
        <v>24.824339014327286</v>
      </c>
      <c r="CM57" s="15">
        <f>IF(CM$1+$A57&lt;1950,"",SUM('longitudinális lx'!CM57:CM$112)/'longitudinális lx'!CM57-0.5)</f>
        <v>24.868250220033271</v>
      </c>
      <c r="CN57" s="15">
        <f>IF(CN$1+$A57&lt;1950,"",SUM('longitudinális lx'!CN57:CN$112)/'longitudinális lx'!CN57-0.5)</f>
        <v>25.097270638563277</v>
      </c>
      <c r="CO57" s="15">
        <f>IF(CO$1+$A57&lt;1950,"",SUM('longitudinális lx'!CO57:CO$112)/'longitudinális lx'!CO57-0.5)</f>
        <v>25.05246245182834</v>
      </c>
      <c r="CP57" s="15">
        <f>IF(CP$1+$A57&lt;1950,"",SUM('longitudinális lx'!CP57:CP$112)/'longitudinális lx'!CP57-0.5)</f>
        <v>25.327034850323024</v>
      </c>
      <c r="CQ57" s="15">
        <f>IF(CQ$1+$A57&lt;1950,"",SUM('longitudinális lx'!CQ57:CQ$112)/'longitudinális lx'!CQ57-0.5)</f>
        <v>25.483602776217772</v>
      </c>
      <c r="CR57" s="15">
        <f>IF(CR$1+$A57&lt;1950,"",SUM('longitudinális lx'!CR57:CR$112)/'longitudinális lx'!CR57-0.5)</f>
        <v>25.539816776207555</v>
      </c>
      <c r="CS57" s="15">
        <f>IF(CS$1+$A57&lt;1950,"",SUM('longitudinális lx'!CS57:CS$112)/'longitudinális lx'!CS57-0.5)</f>
        <v>25.671035434563475</v>
      </c>
      <c r="CT57" s="15">
        <f>IF(CT$1+$A57&lt;1950,"",SUM('longitudinális lx'!CT57:CT$112)/'longitudinális lx'!CT57-0.5)</f>
        <v>25.933556356934051</v>
      </c>
      <c r="CU57" s="15">
        <f>IF(CU$1+$A57&lt;1950,"",SUM('longitudinális lx'!CU57:CU$112)/'longitudinális lx'!CU57-0.5)</f>
        <v>26.029062881358929</v>
      </c>
      <c r="CV57" s="15">
        <f>IF(CV$1+$A57&lt;1950,"",SUM('longitudinális lx'!CV57:CV$112)/'longitudinális lx'!CV57-0.5)</f>
        <v>26.122210170657382</v>
      </c>
      <c r="CW57" s="15">
        <f>IF(CW$1+$A57&lt;1950,"",SUM('longitudinális lx'!CW57:CW$112)/'longitudinális lx'!CW57-0.5)</f>
        <v>26.157345153001959</v>
      </c>
      <c r="CX57" s="15">
        <f>IF(CX$1+$A57&lt;1950,"",SUM('longitudinális lx'!CX57:CX$112)/'longitudinális lx'!CX57-0.5)</f>
        <v>26.407296916673143</v>
      </c>
      <c r="CY57" s="15">
        <f>IF(CY$1+$A57&lt;1950,"",SUM('longitudinális lx'!CY57:CY$112)/'longitudinális lx'!CY57-0.5)</f>
        <v>26.507837075003778</v>
      </c>
      <c r="CZ57" s="15">
        <f>IF(CZ$1+$A57&lt;1950,"",SUM('longitudinális lx'!CZ57:CZ$112)/'longitudinális lx'!CZ57-0.5)</f>
        <v>26.595750407903555</v>
      </c>
      <c r="DA57" s="15">
        <f>IF(DA$1+$A57&lt;1950,"",SUM('longitudinális lx'!DA57:DA$112)/'longitudinális lx'!DA57-0.5)</f>
        <v>26.712873816050916</v>
      </c>
      <c r="DB57" s="15">
        <f>IF(DB$1+$A57&lt;1950,"",SUM('longitudinális lx'!DB57:DB$112)/'longitudinális lx'!DB57-0.5)</f>
        <v>26.675058732225981</v>
      </c>
      <c r="DC57" s="15">
        <f>IF(DC$1+$A57&lt;1950,"",SUM('longitudinális lx'!DC57:DC$112)/'longitudinális lx'!DC57-0.5)</f>
        <v>26.831289660915225</v>
      </c>
      <c r="DD57" s="15">
        <f>IF(DD$1+$A57&lt;1950,"",SUM('longitudinális lx'!DD57:DD$112)/'longitudinális lx'!DD57-0.5)</f>
        <v>26.891965585764794</v>
      </c>
      <c r="DE57" s="15">
        <f>IF(DE$1+$A57&lt;1950,"",SUM('longitudinális lx'!DE57:DE$112)/'longitudinális lx'!DE57-0.5)</f>
        <v>26.902623744347007</v>
      </c>
      <c r="DF57" s="15">
        <f>IF(DF$1+$A57&lt;1950,"",SUM('longitudinális lx'!DF57:DF$112)/'longitudinális lx'!DF57-0.5)</f>
        <v>26.956023259210035</v>
      </c>
      <c r="DG57" s="15">
        <f>IF(DG$1+$A57&lt;1950,"",SUM('longitudinális lx'!DG57:DG$112)/'longitudinális lx'!DG57-0.5)</f>
        <v>27.028336269792714</v>
      </c>
      <c r="DH57" s="15">
        <f>SUM('longitudinális lx'!DH57:DH$112)/'longitudinális lx'!DH57-0.5</f>
        <v>27.063754594711792</v>
      </c>
      <c r="DI57" s="15">
        <f>SUM('longitudinális lx'!DI57:DI$112)/'longitudinális lx'!DI57-0.5</f>
        <v>27.136543801522169</v>
      </c>
      <c r="DJ57" s="15">
        <f>SUM('longitudinális lx'!DJ57:DJ$112)/'longitudinális lx'!DJ57-0.5</f>
        <v>27.166501782587861</v>
      </c>
      <c r="DK57" s="15">
        <f>SUM('longitudinális lx'!DK57:DK$112)/'longitudinális lx'!DK57-0.5</f>
        <v>27.229096963884544</v>
      </c>
      <c r="DL57" s="15">
        <f>SUM('longitudinális lx'!DL57:DL$112)/'longitudinális lx'!DL57-0.5</f>
        <v>27.245318772515635</v>
      </c>
      <c r="DM57" s="15">
        <f>SUM('longitudinális lx'!DM57:DM$112)/'longitudinális lx'!DM57-0.5</f>
        <v>27.281245337810141</v>
      </c>
      <c r="DN57" s="15">
        <f>SUM('longitudinális lx'!DN57:DN$112)/'longitudinális lx'!DN57-0.5</f>
        <v>27.305775871805537</v>
      </c>
      <c r="DO57" s="15">
        <f>SUM('longitudinális lx'!DO57:DO$112)/'longitudinális lx'!DO57-0.5</f>
        <v>27.326556606901519</v>
      </c>
      <c r="DP57" s="15">
        <f>SUM('longitudinális lx'!DP57:DP$112)/'longitudinális lx'!DP57-0.5</f>
        <v>27.343981985376626</v>
      </c>
      <c r="DQ57" s="15">
        <f>SUM('longitudinális lx'!DQ57:DQ$112)/'longitudinális lx'!DQ57-0.5</f>
        <v>27.358414061902117</v>
      </c>
      <c r="DR57" s="15">
        <f>SUM('longitudinális lx'!DR57:DR$112)/'longitudinális lx'!DR57-0.5</f>
        <v>27.369789198537944</v>
      </c>
      <c r="DS57" s="15">
        <f>SUM('longitudinális lx'!DS57:DS$112)/'longitudinális lx'!DS57-0.5</f>
        <v>27.378506191382932</v>
      </c>
      <c r="DT57" s="15">
        <f>SUM('longitudinális lx'!DT57:DT$112)/'longitudinális lx'!DT57-0.5</f>
        <v>27.38480933547212</v>
      </c>
      <c r="DU57" s="15">
        <f>SUM('longitudinális lx'!DU57:DU$112)/'longitudinális lx'!DU57-0.5</f>
        <v>27.388617554493184</v>
      </c>
      <c r="DV57" s="15">
        <f>SUM('longitudinális lx'!DV57:DV$112)/'longitudinális lx'!DV57-0.5</f>
        <v>27.390344141762782</v>
      </c>
      <c r="DW57" s="15">
        <f>SUM('longitudinális lx'!DW57:DW$112)/'longitudinális lx'!DW57-0.5</f>
        <v>27.390344141762796</v>
      </c>
      <c r="DX57" s="15">
        <f>SUM('longitudinális lx'!DX57:DX$112)/'longitudinális lx'!DX57-0.5</f>
        <v>27.390344141762807</v>
      </c>
      <c r="DY57" s="15">
        <f>SUM('longitudinális lx'!DY57:DY$112)/'longitudinális lx'!DY57-0.5</f>
        <v>27.390344141762803</v>
      </c>
      <c r="DZ57" s="15">
        <f>SUM('longitudinális lx'!DZ57:DZ$112)/'longitudinális lx'!DZ57-0.5</f>
        <v>27.390344141762785</v>
      </c>
      <c r="EA57" s="15">
        <f>SUM('longitudinális lx'!EA57:EA$112)/'longitudinális lx'!EA57-0.5</f>
        <v>27.390344141762792</v>
      </c>
      <c r="EB57" s="15">
        <f>SUM('longitudinális lx'!EB57:EB$112)/'longitudinális lx'!EB57-0.5</f>
        <v>27.390344141762803</v>
      </c>
      <c r="EC57" s="15">
        <f>SUM('longitudinális lx'!EC57:EC$112)/'longitudinális lx'!EC57-0.5</f>
        <v>27.390344141762792</v>
      </c>
      <c r="ED57" s="15">
        <f>SUM('longitudinális lx'!ED57:ED$112)/'longitudinális lx'!ED57-0.5</f>
        <v>27.390344141762789</v>
      </c>
      <c r="EE57" s="15">
        <f>SUM('longitudinális lx'!EE57:EE$112)/'longitudinális lx'!EE57-0.5</f>
        <v>27.390344141762785</v>
      </c>
      <c r="EF57" s="15">
        <f>SUM('longitudinális lx'!EF57:EF$112)/'longitudinális lx'!EF57-0.5</f>
        <v>27.390344141762803</v>
      </c>
      <c r="EG57" s="15">
        <f>SUM('longitudinális lx'!EG57:EG$112)/'longitudinális lx'!EG57-0.5</f>
        <v>27.390344141762785</v>
      </c>
      <c r="EH57" s="15">
        <f>SUM('longitudinális lx'!EH57:EH$112)/'longitudinális lx'!EH57-0.5</f>
        <v>27.390344141762792</v>
      </c>
      <c r="EI57" s="15">
        <f>SUM('longitudinális lx'!EI57:EI$112)/'longitudinális lx'!EI57-0.5</f>
        <v>27.390344141762796</v>
      </c>
      <c r="EJ57" s="15">
        <f>SUM('longitudinális lx'!EJ57:EJ$112)/'longitudinális lx'!EJ57-0.5</f>
        <v>27.390344141762796</v>
      </c>
      <c r="EK57" s="15">
        <f>SUM('longitudinális lx'!EK57:EK$112)/'longitudinális lx'!EK57-0.5</f>
        <v>27.390344141762807</v>
      </c>
      <c r="EL57" s="15">
        <f>SUM('longitudinális lx'!EL57:EL$112)/'longitudinális lx'!EL57-0.5</f>
        <v>27.390344141762792</v>
      </c>
      <c r="EM57" s="15">
        <f>SUM('longitudinális lx'!EM57:EM$112)/'longitudinális lx'!EM57-0.5</f>
        <v>27.390344141762789</v>
      </c>
      <c r="EN57" s="15">
        <f>SUM('longitudinális lx'!EN57:EN$112)/'longitudinális lx'!EN57-0.5</f>
        <v>27.390344141762789</v>
      </c>
      <c r="EO57" s="15">
        <f>SUM('longitudinális lx'!EO57:EO$112)/'longitudinális lx'!EO57-0.5</f>
        <v>27.390344141762789</v>
      </c>
      <c r="EP57" s="15">
        <f>SUM('longitudinális lx'!EP57:EP$112)/'longitudinális lx'!EP57-0.5</f>
        <v>27.390344141762789</v>
      </c>
      <c r="EQ57" s="15">
        <f>SUM('longitudinális lx'!EQ57:EQ$112)/'longitudinális lx'!EQ57-0.5</f>
        <v>27.390344141762785</v>
      </c>
      <c r="ER57" s="15">
        <f>SUM('longitudinális lx'!ER57:ER$112)/'longitudinális lx'!ER57-0.5</f>
        <v>27.390344141762796</v>
      </c>
      <c r="ES57" s="15">
        <f>SUM('longitudinális lx'!ES57:ES$112)/'longitudinális lx'!ES57-0.5</f>
        <v>27.390344141762803</v>
      </c>
      <c r="ET57" s="15">
        <f>SUM('longitudinális lx'!ET57:ET$112)/'longitudinális lx'!ET57-0.5</f>
        <v>27.390344141762792</v>
      </c>
      <c r="EU57" s="15">
        <f>SUM('longitudinális lx'!EU57:EU$112)/'longitudinális lx'!EU57-0.5</f>
        <v>27.390344141762807</v>
      </c>
      <c r="EV57" s="15">
        <f>SUM('longitudinális lx'!EV57:EV$112)/'longitudinális lx'!EV57-0.5</f>
        <v>27.390344141762792</v>
      </c>
      <c r="EW57" s="15">
        <f>SUM('longitudinális lx'!EW57:EW$112)/'longitudinális lx'!EW57-0.5</f>
        <v>27.390344141762782</v>
      </c>
      <c r="EX57" s="15">
        <f>SUM('longitudinális lx'!EX57:EX$112)/'longitudinális lx'!EX57-0.5</f>
        <v>27.390344141762792</v>
      </c>
      <c r="EY57" s="15">
        <f>SUM('longitudinális lx'!EY57:EY$112)/'longitudinális lx'!EY57-0.5</f>
        <v>27.390344141762803</v>
      </c>
      <c r="EZ57" s="15">
        <f>SUM('longitudinális lx'!EZ57:EZ$112)/'longitudinális lx'!EZ57-0.5</f>
        <v>27.3903441417628</v>
      </c>
      <c r="FA57" s="15">
        <f>SUM('longitudinális lx'!FA57:FA$112)/'longitudinális lx'!FA57-0.5</f>
        <v>27.39034414176281</v>
      </c>
      <c r="FB57" s="15">
        <f>SUM('longitudinális lx'!FB57:FB$112)/'longitudinális lx'!FB57-0.5</f>
        <v>27.390344141762792</v>
      </c>
      <c r="FC57" s="15">
        <f>SUM('longitudinális lx'!FC57:FC$112)/'longitudinális lx'!FC57-0.5</f>
        <v>27.390344141762792</v>
      </c>
      <c r="FD57" s="15">
        <f>SUM('longitudinális lx'!FD57:FD$112)/'longitudinális lx'!FD57-0.5</f>
        <v>27.390344141762785</v>
      </c>
      <c r="FE57" s="15">
        <f>SUM('longitudinális lx'!FE57:FE$112)/'longitudinális lx'!FE57-0.5</f>
        <v>27.390344141762796</v>
      </c>
      <c r="FF57" s="15">
        <f>SUM('longitudinális lx'!FF57:FF$112)/'longitudinális lx'!FF57-0.5</f>
        <v>27.390344141762796</v>
      </c>
      <c r="FG57" s="15">
        <f>SUM('longitudinális lx'!FG57:FG$112)/'longitudinális lx'!FG57-0.5</f>
        <v>27.3903441417628</v>
      </c>
      <c r="FH57" s="15">
        <f>SUM('longitudinális lx'!FH57:FH$112)/'longitudinális lx'!FH57-0.5</f>
        <v>27.39034414176281</v>
      </c>
      <c r="FI57" s="15">
        <f>SUM('longitudinális lx'!FI57:FI$112)/'longitudinális lx'!FI57-0.5</f>
        <v>27.390344141762782</v>
      </c>
      <c r="FJ57" s="15">
        <f>SUM('longitudinális lx'!FJ57:FJ$112)/'longitudinális lx'!FJ57-0.5</f>
        <v>27.390344141762796</v>
      </c>
      <c r="FK57" s="15">
        <f>SUM('longitudinális lx'!FK57:FK$112)/'longitudinális lx'!FK57-0.5</f>
        <v>27.3903441417628</v>
      </c>
      <c r="FL57" s="15">
        <f>SUM('longitudinális lx'!FL57:FL$112)/'longitudinális lx'!FL57-0.5</f>
        <v>27.390344141762792</v>
      </c>
      <c r="FM57" s="15">
        <f>SUM('longitudinális lx'!FM57:FM$112)/'longitudinális lx'!FM57-0.5</f>
        <v>27.3903441417628</v>
      </c>
      <c r="FN57" s="15">
        <f>SUM('longitudinális lx'!FN57:FN$112)/'longitudinális lx'!FN57-0.5</f>
        <v>27.390344141762803</v>
      </c>
      <c r="FO57" s="15">
        <f>SUM('longitudinális lx'!FO57:FO$112)/'longitudinális lx'!FO57-0.5</f>
        <v>27.3903441417628</v>
      </c>
      <c r="FP57" s="15">
        <f>SUM('longitudinális lx'!FP57:FP$112)/'longitudinális lx'!FP57-0.5</f>
        <v>27.390344141762792</v>
      </c>
      <c r="FQ57" s="15">
        <f>SUM('longitudinális lx'!FQ57:FQ$112)/'longitudinális lx'!FQ57-0.5</f>
        <v>27.390344141762803</v>
      </c>
      <c r="FR57" s="15">
        <f>SUM('longitudinális lx'!FR57:FR$112)/'longitudinális lx'!FR57-0.5</f>
        <v>27.390344141762778</v>
      </c>
      <c r="FS57" s="15">
        <f>SUM('longitudinális lx'!FS57:FS$112)/'longitudinális lx'!FS57-0.5</f>
        <v>27.390344141762792</v>
      </c>
      <c r="FT57" s="15">
        <f>SUM('longitudinális lx'!FT57:FT$112)/'longitudinális lx'!FT57-0.5</f>
        <v>27.390344141762792</v>
      </c>
      <c r="FU57" s="15">
        <f>SUM('longitudinális lx'!FU57:FU$112)/'longitudinális lx'!FU57-0.5</f>
        <v>27.390344141762785</v>
      </c>
      <c r="FV57" s="15">
        <f>SUM('longitudinális lx'!FV57:FV$112)/'longitudinális lx'!FV57-0.5</f>
        <v>27.3903441417628</v>
      </c>
      <c r="FW57" s="15">
        <f>SUM('longitudinális lx'!FW57:FW$112)/'longitudinális lx'!FW57-0.5</f>
        <v>27.390344141762796</v>
      </c>
      <c r="FX57" s="15">
        <f>SUM('longitudinális lx'!FX57:FX$112)/'longitudinális lx'!FX57-0.5</f>
        <v>27.390344141762789</v>
      </c>
      <c r="FY57" s="15">
        <f>SUM('longitudinális lx'!FY57:FY$112)/'longitudinális lx'!FY57-0.5</f>
        <v>27.390344141762782</v>
      </c>
    </row>
    <row r="58" spans="1:181" x14ac:dyDescent="0.25">
      <c r="A58" s="13">
        <v>56</v>
      </c>
      <c r="B58" s="15" t="str">
        <f>IF(B$1+$A58&lt;1950,"",SUM('longitudinális lx'!B58:B$112)/'longitudinális lx'!B58-0.5)</f>
        <v/>
      </c>
      <c r="C58" s="15" t="str">
        <f>IF(C$1+$A58&lt;1950,"",SUM('longitudinális lx'!C58:C$112)/'longitudinális lx'!C58-0.5)</f>
        <v/>
      </c>
      <c r="D58" s="15" t="str">
        <f>IF(D$1+$A58&lt;1950,"",SUM('longitudinális lx'!D58:D$112)/'longitudinális lx'!D58-0.5)</f>
        <v/>
      </c>
      <c r="E58" s="15" t="str">
        <f>IF(E$1+$A58&lt;1950,"",SUM('longitudinális lx'!E58:E$112)/'longitudinális lx'!E58-0.5)</f>
        <v/>
      </c>
      <c r="F58" s="15" t="str">
        <f>IF(F$1+$A58&lt;1950,"",SUM('longitudinális lx'!F58:F$112)/'longitudinális lx'!F58-0.5)</f>
        <v/>
      </c>
      <c r="G58" s="15" t="str">
        <f>IF(G$1+$A58&lt;1950,"",SUM('longitudinális lx'!G58:G$112)/'longitudinális lx'!G58-0.5)</f>
        <v/>
      </c>
      <c r="H58" s="15" t="str">
        <f>IF(H$1+$A58&lt;1950,"",SUM('longitudinális lx'!H58:H$112)/'longitudinális lx'!H58-0.5)</f>
        <v/>
      </c>
      <c r="I58" s="15" t="str">
        <f>IF(I$1+$A58&lt;1950,"",SUM('longitudinális lx'!I58:I$112)/'longitudinális lx'!I58-0.5)</f>
        <v/>
      </c>
      <c r="J58" s="15" t="str">
        <f>IF(J$1+$A58&lt;1950,"",SUM('longitudinális lx'!J58:J$112)/'longitudinális lx'!J58-0.5)</f>
        <v/>
      </c>
      <c r="K58" s="15" t="str">
        <f>IF(K$1+$A58&lt;1950,"",SUM('longitudinális lx'!K58:K$112)/'longitudinális lx'!K58-0.5)</f>
        <v/>
      </c>
      <c r="L58" s="15" t="str">
        <f>IF(L$1+$A58&lt;1950,"",SUM('longitudinális lx'!L58:L$112)/'longitudinális lx'!L58-0.5)</f>
        <v/>
      </c>
      <c r="M58" s="15" t="str">
        <f>IF(M$1+$A58&lt;1950,"",SUM('longitudinális lx'!M58:M$112)/'longitudinális lx'!M58-0.5)</f>
        <v/>
      </c>
      <c r="N58" s="15" t="str">
        <f>IF(N$1+$A58&lt;1950,"",SUM('longitudinális lx'!N58:N$112)/'longitudinális lx'!N58-0.5)</f>
        <v/>
      </c>
      <c r="O58" s="15" t="str">
        <f>IF(O$1+$A58&lt;1950,"",SUM('longitudinális lx'!O58:O$112)/'longitudinális lx'!O58-0.5)</f>
        <v/>
      </c>
      <c r="P58" s="15" t="str">
        <f>IF(P$1+$A58&lt;1950,"",SUM('longitudinális lx'!P58:P$112)/'longitudinális lx'!P58-0.5)</f>
        <v/>
      </c>
      <c r="Q58" s="15" t="str">
        <f>IF(Q$1+$A58&lt;1950,"",SUM('longitudinális lx'!Q58:Q$112)/'longitudinális lx'!Q58-0.5)</f>
        <v/>
      </c>
      <c r="R58" s="15" t="str">
        <f>IF(R$1+$A58&lt;1950,"",SUM('longitudinális lx'!R58:R$112)/'longitudinális lx'!R58-0.5)</f>
        <v/>
      </c>
      <c r="S58" s="15" t="str">
        <f>IF(S$1+$A58&lt;1950,"",SUM('longitudinális lx'!S58:S$112)/'longitudinális lx'!S58-0.5)</f>
        <v/>
      </c>
      <c r="T58" s="15" t="str">
        <f>IF(T$1+$A58&lt;1950,"",SUM('longitudinális lx'!T58:T$112)/'longitudinális lx'!T58-0.5)</f>
        <v/>
      </c>
      <c r="U58" s="15" t="str">
        <f>IF(U$1+$A58&lt;1950,"",SUM('longitudinális lx'!U58:U$112)/'longitudinális lx'!U58-0.5)</f>
        <v/>
      </c>
      <c r="V58" s="15" t="str">
        <f>IF(V$1+$A58&lt;1950,"",SUM('longitudinális lx'!V58:V$112)/'longitudinális lx'!V58-0.5)</f>
        <v/>
      </c>
      <c r="W58" s="15" t="str">
        <f>IF(W$1+$A58&lt;1950,"",SUM('longitudinális lx'!W58:W$112)/'longitudinális lx'!W58-0.5)</f>
        <v/>
      </c>
      <c r="X58" s="15" t="str">
        <f>IF(X$1+$A58&lt;1950,"",SUM('longitudinális lx'!X58:X$112)/'longitudinális lx'!X58-0.5)</f>
        <v/>
      </c>
      <c r="Y58" s="15" t="str">
        <f>IF(Y$1+$A58&lt;1950,"",SUM('longitudinális lx'!Y58:Y$112)/'longitudinális lx'!Y58-0.5)</f>
        <v/>
      </c>
      <c r="Z58" s="15" t="str">
        <f>IF(Z$1+$A58&lt;1950,"",SUM('longitudinális lx'!Z58:Z$112)/'longitudinális lx'!Z58-0.5)</f>
        <v/>
      </c>
      <c r="AA58" s="15" t="str">
        <f>IF(AA$1+$A58&lt;1950,"",SUM('longitudinális lx'!AA58:AA$112)/'longitudinális lx'!AA58-0.5)</f>
        <v/>
      </c>
      <c r="AB58" s="15" t="str">
        <f>IF(AB$1+$A58&lt;1950,"",SUM('longitudinális lx'!AB58:AB$112)/'longitudinális lx'!AB58-0.5)</f>
        <v/>
      </c>
      <c r="AC58" s="15" t="str">
        <f>IF(AC$1+$A58&lt;1950,"",SUM('longitudinális lx'!AC58:AC$112)/'longitudinális lx'!AC58-0.5)</f>
        <v/>
      </c>
      <c r="AD58" s="15" t="str">
        <f>IF(AD$1+$A58&lt;1950,"",SUM('longitudinális lx'!AD58:AD$112)/'longitudinális lx'!AD58-0.5)</f>
        <v/>
      </c>
      <c r="AE58" s="15" t="str">
        <f>IF(AE$1+$A58&lt;1950,"",SUM('longitudinális lx'!AE58:AE$112)/'longitudinális lx'!AE58-0.5)</f>
        <v/>
      </c>
      <c r="AF58" s="15" t="str">
        <f>IF(AF$1+$A58&lt;1950,"",SUM('longitudinális lx'!AF58:AF$112)/'longitudinális lx'!AF58-0.5)</f>
        <v/>
      </c>
      <c r="AG58" s="15" t="str">
        <f>IF(AG$1+$A58&lt;1950,"",SUM('longitudinális lx'!AG58:AG$112)/'longitudinális lx'!AG58-0.5)</f>
        <v/>
      </c>
      <c r="AH58" s="15" t="str">
        <f>IF(AH$1+$A58&lt;1950,"",SUM('longitudinális lx'!AH58:AH$112)/'longitudinális lx'!AH58-0.5)</f>
        <v/>
      </c>
      <c r="AI58" s="15" t="str">
        <f>IF(AI$1+$A58&lt;1950,"",SUM('longitudinális lx'!AI58:AI$112)/'longitudinális lx'!AI58-0.5)</f>
        <v/>
      </c>
      <c r="AJ58" s="15" t="str">
        <f>IF(AJ$1+$A58&lt;1950,"",SUM('longitudinális lx'!AJ58:AJ$112)/'longitudinális lx'!AJ58-0.5)</f>
        <v/>
      </c>
      <c r="AK58" s="15" t="str">
        <f>IF(AK$1+$A58&lt;1950,"",SUM('longitudinális lx'!AK58:AK$112)/'longitudinális lx'!AK58-0.5)</f>
        <v/>
      </c>
      <c r="AL58" s="15" t="str">
        <f>IF(AL$1+$A58&lt;1950,"",SUM('longitudinális lx'!AL58:AL$112)/'longitudinális lx'!AL58-0.5)</f>
        <v/>
      </c>
      <c r="AM58" s="15" t="str">
        <f>IF(AM$1+$A58&lt;1950,"",SUM('longitudinális lx'!AM58:AM$112)/'longitudinális lx'!AM58-0.5)</f>
        <v/>
      </c>
      <c r="AN58" s="15" t="str">
        <f>IF(AN$1+$A58&lt;1950,"",SUM('longitudinális lx'!AN58:AN$112)/'longitudinális lx'!AN58-0.5)</f>
        <v/>
      </c>
      <c r="AO58" s="15" t="str">
        <f>IF(AO$1+$A58&lt;1950,"",SUM('longitudinális lx'!AO58:AO$112)/'longitudinális lx'!AO58-0.5)</f>
        <v/>
      </c>
      <c r="AP58" s="15" t="str">
        <f>IF(AP$1+$A58&lt;1950,"",SUM('longitudinális lx'!AP58:AP$112)/'longitudinális lx'!AP58-0.5)</f>
        <v/>
      </c>
      <c r="AQ58" s="15" t="str">
        <f>IF(AQ$1+$A58&lt;1950,"",SUM('longitudinális lx'!AQ58:AQ$112)/'longitudinális lx'!AQ58-0.5)</f>
        <v/>
      </c>
      <c r="AR58" s="15" t="str">
        <f>IF(AR$1+$A58&lt;1950,"",SUM('longitudinális lx'!AR58:AR$112)/'longitudinális lx'!AR58-0.5)</f>
        <v/>
      </c>
      <c r="AS58" s="15" t="str">
        <f>IF(AS$1+$A58&lt;1950,"",SUM('longitudinális lx'!AS58:AS$112)/'longitudinális lx'!AS58-0.5)</f>
        <v/>
      </c>
      <c r="AT58" s="15" t="str">
        <f>IF(AT$1+$A58&lt;1950,"",SUM('longitudinális lx'!AT58:AT$112)/'longitudinális lx'!AT58-0.5)</f>
        <v/>
      </c>
      <c r="AU58" s="15" t="str">
        <f>IF(AU$1+$A58&lt;1950,"",SUM('longitudinális lx'!AU58:AU$112)/'longitudinális lx'!AU58-0.5)</f>
        <v/>
      </c>
      <c r="AV58" s="15" t="str">
        <f>IF(AV$1+$A58&lt;1950,"",SUM('longitudinális lx'!AV58:AV$112)/'longitudinális lx'!AV58-0.5)</f>
        <v/>
      </c>
      <c r="AW58" s="15" t="str">
        <f>IF(AW$1+$A58&lt;1950,"",SUM('longitudinális lx'!AW58:AW$112)/'longitudinális lx'!AW58-0.5)</f>
        <v/>
      </c>
      <c r="AX58" s="15" t="str">
        <f>IF(AX$1+$A58&lt;1950,"",SUM('longitudinális lx'!AX58:AX$112)/'longitudinális lx'!AX58-0.5)</f>
        <v/>
      </c>
      <c r="AY58" s="15" t="str">
        <f>IF(AY$1+$A58&lt;1950,"",SUM('longitudinális lx'!AY58:AY$112)/'longitudinális lx'!AY58-0.5)</f>
        <v/>
      </c>
      <c r="AZ58" s="15" t="str">
        <f>IF(AZ$1+$A58&lt;1950,"",SUM('longitudinális lx'!AZ58:AZ$112)/'longitudinális lx'!AZ58-0.5)</f>
        <v/>
      </c>
      <c r="BA58" s="15" t="str">
        <f>IF(BA$1+$A58&lt;1950,"",SUM('longitudinális lx'!BA58:BA$112)/'longitudinális lx'!BA58-0.5)</f>
        <v/>
      </c>
      <c r="BB58" s="15" t="str">
        <f>IF(BB$1+$A58&lt;1950,"",SUM('longitudinális lx'!BB58:BB$112)/'longitudinális lx'!BB58-0.5)</f>
        <v/>
      </c>
      <c r="BC58" s="15" t="str">
        <f>IF(BC$1+$A58&lt;1950,"",SUM('longitudinális lx'!BC58:BC$112)/'longitudinális lx'!BC58-0.5)</f>
        <v/>
      </c>
      <c r="BD58" s="15">
        <f>IF(BD$1+$A58&lt;1950,"",SUM('longitudinális lx'!BD58:BD$112)/'longitudinális lx'!BD58-0.5)</f>
        <v>21.147643384968749</v>
      </c>
      <c r="BE58" s="15">
        <f>IF(BE$1+$A58&lt;1950,"",SUM('longitudinális lx'!BE58:BE$112)/'longitudinális lx'!BE58-0.5)</f>
        <v>21.140087192594272</v>
      </c>
      <c r="BF58" s="15">
        <f>IF(BF$1+$A58&lt;1950,"",SUM('longitudinális lx'!BF58:BF$112)/'longitudinális lx'!BF58-0.5)</f>
        <v>21.44336378064909</v>
      </c>
      <c r="BG58" s="15">
        <f>IF(BG$1+$A58&lt;1950,"",SUM('longitudinális lx'!BG58:BG$112)/'longitudinális lx'!BG58-0.5)</f>
        <v>21.374821314351564</v>
      </c>
      <c r="BH58" s="15">
        <f>IF(BH$1+$A58&lt;1950,"",SUM('longitudinális lx'!BH58:BH$112)/'longitudinális lx'!BH58-0.5)</f>
        <v>21.54813640062229</v>
      </c>
      <c r="BI58" s="15">
        <f>IF(BI$1+$A58&lt;1950,"",SUM('longitudinális lx'!BI58:BI$112)/'longitudinális lx'!BI58-0.5)</f>
        <v>21.683544490688007</v>
      </c>
      <c r="BJ58" s="15">
        <f>IF(BJ$1+$A58&lt;1950,"",SUM('longitudinális lx'!BJ58:BJ$112)/'longitudinális lx'!BJ58-0.5)</f>
        <v>21.541133354411119</v>
      </c>
      <c r="BK58" s="15">
        <f>IF(BK$1+$A58&lt;1950,"",SUM('longitudinális lx'!BK58:BK$112)/'longitudinális lx'!BK58-0.5)</f>
        <v>21.891019515231953</v>
      </c>
      <c r="BL58" s="15">
        <f>IF(BL$1+$A58&lt;1950,"",SUM('longitudinális lx'!BL58:BL$112)/'longitudinális lx'!BL58-0.5)</f>
        <v>21.810878861496743</v>
      </c>
      <c r="BM58" s="15">
        <f>IF(BM$1+$A58&lt;1950,"",SUM('longitudinális lx'!BM58:BM$112)/'longitudinális lx'!BM58-0.5)</f>
        <v>22.021815406080979</v>
      </c>
      <c r="BN58" s="15">
        <f>IF(BN$1+$A58&lt;1950,"",SUM('longitudinális lx'!BN58:BN$112)/'longitudinális lx'!BN58-0.5)</f>
        <v>21.92656897778825</v>
      </c>
      <c r="BO58" s="15">
        <f>IF(BO$1+$A58&lt;1950,"",SUM('longitudinális lx'!BO58:BO$112)/'longitudinális lx'!BO58-0.5)</f>
        <v>22.014415244664654</v>
      </c>
      <c r="BP58" s="15">
        <f>IF(BP$1+$A58&lt;1950,"",SUM('longitudinális lx'!BP58:BP$112)/'longitudinális lx'!BP58-0.5)</f>
        <v>22.225675061264099</v>
      </c>
      <c r="BQ58" s="15">
        <f>IF(BQ$1+$A58&lt;1950,"",SUM('longitudinális lx'!BQ58:BQ$112)/'longitudinális lx'!BQ58-0.5)</f>
        <v>22.131848030004235</v>
      </c>
      <c r="BR58" s="15">
        <f>IF(BR$1+$A58&lt;1950,"",SUM('longitudinális lx'!BR58:BR$112)/'longitudinális lx'!BR58-0.5)</f>
        <v>22.189539618694493</v>
      </c>
      <c r="BS58" s="15">
        <f>IF(BS$1+$A58&lt;1950,"",SUM('longitudinális lx'!BS58:BS$112)/'longitudinális lx'!BS58-0.5)</f>
        <v>22.23849517501117</v>
      </c>
      <c r="BT58" s="15">
        <f>IF(BT$1+$A58&lt;1950,"",SUM('longitudinális lx'!BT58:BT$112)/'longitudinális lx'!BT58-0.5)</f>
        <v>22.333719536919567</v>
      </c>
      <c r="BU58" s="15">
        <f>IF(BU$1+$A58&lt;1950,"",SUM('longitudinális lx'!BU58:BU$112)/'longitudinális lx'!BU58-0.5)</f>
        <v>22.393497483865264</v>
      </c>
      <c r="BV58" s="15">
        <f>IF(BV$1+$A58&lt;1950,"",SUM('longitudinális lx'!BV58:BV$112)/'longitudinális lx'!BV58-0.5)</f>
        <v>22.497473517483783</v>
      </c>
      <c r="BW58" s="15">
        <f>IF(BW$1+$A58&lt;1950,"",SUM('longitudinális lx'!BW58:BW$112)/'longitudinális lx'!BW58-0.5)</f>
        <v>22.507888845487066</v>
      </c>
      <c r="BX58" s="15">
        <f>IF(BX$1+$A58&lt;1950,"",SUM('longitudinális lx'!BX58:BX$112)/'longitudinális lx'!BX58-0.5)</f>
        <v>22.606032862054573</v>
      </c>
      <c r="BY58" s="15">
        <f>IF(BY$1+$A58&lt;1950,"",SUM('longitudinális lx'!BY58:BY$112)/'longitudinális lx'!BY58-0.5)</f>
        <v>22.132353120966275</v>
      </c>
      <c r="BZ58" s="15">
        <f>IF(BZ$1+$A58&lt;1950,"",SUM('longitudinális lx'!BZ58:BZ$112)/'longitudinális lx'!BZ58-0.5)</f>
        <v>23.31109173466723</v>
      </c>
      <c r="CA58" s="15">
        <f>IF(CA$1+$A58&lt;1950,"",SUM('longitudinális lx'!CA58:CA$112)/'longitudinális lx'!CA58-0.5)</f>
        <v>22.744201803502772</v>
      </c>
      <c r="CB58" s="15">
        <f>IF(CB$1+$A58&lt;1950,"",SUM('longitudinális lx'!CB58:CB$112)/'longitudinális lx'!CB58-0.5)</f>
        <v>23.090282625487085</v>
      </c>
      <c r="CC58" s="15">
        <f>IF(CC$1+$A58&lt;1950,"",SUM('longitudinális lx'!CC58:CC$112)/'longitudinális lx'!CC58-0.5)</f>
        <v>23.914166878823</v>
      </c>
      <c r="CD58" s="15">
        <f>IF(CD$1+$A58&lt;1950,"",SUM('longitudinális lx'!CD58:CD$112)/'longitudinális lx'!CD58-0.5)</f>
        <v>22.220324272124067</v>
      </c>
      <c r="CE58" s="15">
        <f>IF(CE$1+$A58&lt;1950,"",SUM('longitudinális lx'!CE58:CE$112)/'longitudinális lx'!CE58-0.5)</f>
        <v>23.256047925653519</v>
      </c>
      <c r="CF58" s="15">
        <f>IF(CF$1+$A58&lt;1950,"",SUM('longitudinális lx'!CF58:CF$112)/'longitudinális lx'!CF58-0.5)</f>
        <v>22.958662958515824</v>
      </c>
      <c r="CG58" s="15">
        <f>IF(CG$1+$A58&lt;1950,"",SUM('longitudinális lx'!CG58:CG$112)/'longitudinális lx'!CG58-0.5)</f>
        <v>23.39720843651406</v>
      </c>
      <c r="CH58" s="15">
        <f>IF(CH$1+$A58&lt;1950,"",SUM('longitudinális lx'!CH58:CH$112)/'longitudinális lx'!CH58-0.5)</f>
        <v>23.306955622587768</v>
      </c>
      <c r="CI58" s="15">
        <f>IF(CI$1+$A58&lt;1950,"",SUM('longitudinális lx'!CI58:CI$112)/'longitudinális lx'!CI58-0.5)</f>
        <v>23.600920624209905</v>
      </c>
      <c r="CJ58" s="15">
        <f>IF(CJ$1+$A58&lt;1950,"",SUM('longitudinális lx'!CJ58:CJ$112)/'longitudinális lx'!CJ58-0.5)</f>
        <v>23.580039598838617</v>
      </c>
      <c r="CK58" s="15">
        <f>IF(CK$1+$A58&lt;1950,"",SUM('longitudinális lx'!CK58:CK$112)/'longitudinális lx'!CK58-0.5)</f>
        <v>23.69876976837201</v>
      </c>
      <c r="CL58" s="15">
        <f>IF(CL$1+$A58&lt;1950,"",SUM('longitudinális lx'!CL58:CL$112)/'longitudinális lx'!CL58-0.5)</f>
        <v>24.023716832172859</v>
      </c>
      <c r="CM58" s="15">
        <f>IF(CM$1+$A58&lt;1950,"",SUM('longitudinális lx'!CM58:CM$112)/'longitudinális lx'!CM58-0.5)</f>
        <v>24.076660299371945</v>
      </c>
      <c r="CN58" s="15">
        <f>IF(CN$1+$A58&lt;1950,"",SUM('longitudinális lx'!CN58:CN$112)/'longitudinális lx'!CN58-0.5)</f>
        <v>24.298135536408182</v>
      </c>
      <c r="CO58" s="15">
        <f>IF(CO$1+$A58&lt;1950,"",SUM('longitudinális lx'!CO58:CO$112)/'longitudinális lx'!CO58-0.5)</f>
        <v>24.263197260515323</v>
      </c>
      <c r="CP58" s="15">
        <f>IF(CP$1+$A58&lt;1950,"",SUM('longitudinális lx'!CP58:CP$112)/'longitudinális lx'!CP58-0.5)</f>
        <v>24.538611114238346</v>
      </c>
      <c r="CQ58" s="15">
        <f>IF(CQ$1+$A58&lt;1950,"",SUM('longitudinális lx'!CQ58:CQ$112)/'longitudinális lx'!CQ58-0.5)</f>
        <v>24.684321821132198</v>
      </c>
      <c r="CR58" s="15">
        <f>IF(CR$1+$A58&lt;1950,"",SUM('longitudinális lx'!CR58:CR$112)/'longitudinális lx'!CR58-0.5)</f>
        <v>24.753715748598179</v>
      </c>
      <c r="CS58" s="15">
        <f>IF(CS$1+$A58&lt;1950,"",SUM('longitudinális lx'!CS58:CS$112)/'longitudinális lx'!CS58-0.5)</f>
        <v>24.871981528267359</v>
      </c>
      <c r="CT58" s="15">
        <f>IF(CT$1+$A58&lt;1950,"",SUM('longitudinális lx'!CT58:CT$112)/'longitudinális lx'!CT58-0.5)</f>
        <v>25.132722611626392</v>
      </c>
      <c r="CU58" s="15">
        <f>IF(CU$1+$A58&lt;1950,"",SUM('longitudinális lx'!CU58:CU$112)/'longitudinális lx'!CU58-0.5)</f>
        <v>25.238834381568712</v>
      </c>
      <c r="CV58" s="15">
        <f>IF(CV$1+$A58&lt;1950,"",SUM('longitudinális lx'!CV58:CV$112)/'longitudinális lx'!CV58-0.5)</f>
        <v>25.340823537787067</v>
      </c>
      <c r="CW58" s="15">
        <f>IF(CW$1+$A58&lt;1950,"",SUM('longitudinális lx'!CW58:CW$112)/'longitudinális lx'!CW58-0.5)</f>
        <v>25.364259226816483</v>
      </c>
      <c r="CX58" s="15">
        <f>IF(CX$1+$A58&lt;1950,"",SUM('longitudinális lx'!CX58:CX$112)/'longitudinális lx'!CX58-0.5)</f>
        <v>25.617543138941624</v>
      </c>
      <c r="CY58" s="15">
        <f>IF(CY$1+$A58&lt;1950,"",SUM('longitudinális lx'!CY58:CY$112)/'longitudinális lx'!CY58-0.5)</f>
        <v>25.708594912029927</v>
      </c>
      <c r="CZ58" s="15">
        <f>IF(CZ$1+$A58&lt;1950,"",SUM('longitudinális lx'!CZ58:CZ$112)/'longitudinális lx'!CZ58-0.5)</f>
        <v>25.784472923494246</v>
      </c>
      <c r="DA58" s="15">
        <f>IF(DA$1+$A58&lt;1950,"",SUM('longitudinális lx'!DA58:DA$112)/'longitudinális lx'!DA58-0.5)</f>
        <v>25.902709295888354</v>
      </c>
      <c r="DB58" s="15">
        <f>IF(DB$1+$A58&lt;1950,"",SUM('longitudinális lx'!DB58:DB$112)/'longitudinális lx'!DB58-0.5)</f>
        <v>25.87338659945387</v>
      </c>
      <c r="DC58" s="15">
        <f>IF(DC$1+$A58&lt;1950,"",SUM('longitudinális lx'!DC58:DC$112)/'longitudinális lx'!DC58-0.5)</f>
        <v>26.017175058072311</v>
      </c>
      <c r="DD58" s="15">
        <f>IF(DD$1+$A58&lt;1950,"",SUM('longitudinális lx'!DD58:DD$112)/'longitudinális lx'!DD58-0.5)</f>
        <v>26.083098060822099</v>
      </c>
      <c r="DE58" s="15">
        <f>IF(DE$1+$A58&lt;1950,"",SUM('longitudinális lx'!DE58:DE$112)/'longitudinális lx'!DE58-0.5)</f>
        <v>26.088477199974829</v>
      </c>
      <c r="DF58" s="15">
        <f>IF(DF$1+$A58&lt;1950,"",SUM('longitudinális lx'!DF58:DF$112)/'longitudinális lx'!DF58-0.5)</f>
        <v>26.144399161280287</v>
      </c>
      <c r="DG58" s="15">
        <f>IF(DG$1+$A58&lt;1950,"",SUM('longitudinális lx'!DG58:DG$112)/'longitudinális lx'!DG58-0.5)</f>
        <v>26.212653579491203</v>
      </c>
      <c r="DH58" s="15">
        <f>SUM('longitudinális lx'!DH58:DH$112)/'longitudinális lx'!DH58-0.5</f>
        <v>26.25747874079515</v>
      </c>
      <c r="DI58" s="15">
        <f>SUM('longitudinális lx'!DI58:DI$112)/'longitudinális lx'!DI58-0.5</f>
        <v>26.316482398415541</v>
      </c>
      <c r="DJ58" s="15">
        <f>SUM('longitudinális lx'!DJ58:DJ$112)/'longitudinális lx'!DJ58-0.5</f>
        <v>26.349616164832014</v>
      </c>
      <c r="DK58" s="15">
        <f>SUM('longitudinális lx'!DK58:DK$112)/'longitudinális lx'!DK58-0.5</f>
        <v>26.406681058873101</v>
      </c>
      <c r="DL58" s="15">
        <f>SUM('longitudinális lx'!DL58:DL$112)/'longitudinális lx'!DL58-0.5</f>
        <v>26.432499645048726</v>
      </c>
      <c r="DM58" s="15">
        <f>SUM('longitudinális lx'!DM58:DM$112)/'longitudinális lx'!DM58-0.5</f>
        <v>26.45902730801448</v>
      </c>
      <c r="DN58" s="15">
        <f>SUM('longitudinális lx'!DN58:DN$112)/'longitudinális lx'!DN58-0.5</f>
        <v>26.481833915735223</v>
      </c>
      <c r="DO58" s="15">
        <f>SUM('longitudinális lx'!DO58:DO$112)/'longitudinális lx'!DO58-0.5</f>
        <v>26.50088305723613</v>
      </c>
      <c r="DP58" s="15">
        <f>SUM('longitudinális lx'!DP58:DP$112)/'longitudinális lx'!DP58-0.5</f>
        <v>26.516572323102469</v>
      </c>
      <c r="DQ58" s="15">
        <f>SUM('longitudinális lx'!DQ58:DQ$112)/'longitudinális lx'!DQ58-0.5</f>
        <v>26.529266587833181</v>
      </c>
      <c r="DR58" s="15">
        <f>SUM('longitudinális lx'!DR58:DR$112)/'longitudinális lx'!DR58-0.5</f>
        <v>26.538902243522372</v>
      </c>
      <c r="DS58" s="15">
        <f>SUM('longitudinális lx'!DS58:DS$112)/'longitudinális lx'!DS58-0.5</f>
        <v>26.545881001793155</v>
      </c>
      <c r="DT58" s="15">
        <f>SUM('longitudinális lx'!DT58:DT$112)/'longitudinális lx'!DT58-0.5</f>
        <v>26.550449004860965</v>
      </c>
      <c r="DU58" s="15">
        <f>SUM('longitudinális lx'!DU58:DU$112)/'longitudinális lx'!DU58-0.5</f>
        <v>26.552524967122451</v>
      </c>
      <c r="DV58" s="15">
        <f>SUM('longitudinális lx'!DV58:DV$112)/'longitudinális lx'!DV58-0.5</f>
        <v>26.552524967122448</v>
      </c>
      <c r="DW58" s="15">
        <f>SUM('longitudinális lx'!DW58:DW$112)/'longitudinális lx'!DW58-0.5</f>
        <v>26.552524967122462</v>
      </c>
      <c r="DX58" s="15">
        <f>SUM('longitudinális lx'!DX58:DX$112)/'longitudinális lx'!DX58-0.5</f>
        <v>26.552524967122473</v>
      </c>
      <c r="DY58" s="15">
        <f>SUM('longitudinális lx'!DY58:DY$112)/'longitudinális lx'!DY58-0.5</f>
        <v>26.552524967122473</v>
      </c>
      <c r="DZ58" s="15">
        <f>SUM('longitudinális lx'!DZ58:DZ$112)/'longitudinális lx'!DZ58-0.5</f>
        <v>26.552524967122451</v>
      </c>
      <c r="EA58" s="15">
        <f>SUM('longitudinális lx'!EA58:EA$112)/'longitudinális lx'!EA58-0.5</f>
        <v>26.552524967122462</v>
      </c>
      <c r="EB58" s="15">
        <f>SUM('longitudinális lx'!EB58:EB$112)/'longitudinális lx'!EB58-0.5</f>
        <v>26.552524967122466</v>
      </c>
      <c r="EC58" s="15">
        <f>SUM('longitudinális lx'!EC58:EC$112)/'longitudinális lx'!EC58-0.5</f>
        <v>26.552524967122455</v>
      </c>
      <c r="ED58" s="15">
        <f>SUM('longitudinális lx'!ED58:ED$112)/'longitudinális lx'!ED58-0.5</f>
        <v>26.552524967122459</v>
      </c>
      <c r="EE58" s="15">
        <f>SUM('longitudinális lx'!EE58:EE$112)/'longitudinális lx'!EE58-0.5</f>
        <v>26.552524967122455</v>
      </c>
      <c r="EF58" s="15">
        <f>SUM('longitudinális lx'!EF58:EF$112)/'longitudinális lx'!EF58-0.5</f>
        <v>26.552524967122466</v>
      </c>
      <c r="EG58" s="15">
        <f>SUM('longitudinális lx'!EG58:EG$112)/'longitudinális lx'!EG58-0.5</f>
        <v>26.552524967122455</v>
      </c>
      <c r="EH58" s="15">
        <f>SUM('longitudinális lx'!EH58:EH$112)/'longitudinális lx'!EH58-0.5</f>
        <v>26.552524967122462</v>
      </c>
      <c r="EI58" s="15">
        <f>SUM('longitudinális lx'!EI58:EI$112)/'longitudinális lx'!EI58-0.5</f>
        <v>26.552524967122466</v>
      </c>
      <c r="EJ58" s="15">
        <f>SUM('longitudinális lx'!EJ58:EJ$112)/'longitudinális lx'!EJ58-0.5</f>
        <v>26.552524967122469</v>
      </c>
      <c r="EK58" s="15">
        <f>SUM('longitudinális lx'!EK58:EK$112)/'longitudinális lx'!EK58-0.5</f>
        <v>26.552524967122476</v>
      </c>
      <c r="EL58" s="15">
        <f>SUM('longitudinális lx'!EL58:EL$112)/'longitudinális lx'!EL58-0.5</f>
        <v>26.552524967122455</v>
      </c>
      <c r="EM58" s="15">
        <f>SUM('longitudinális lx'!EM58:EM$112)/'longitudinális lx'!EM58-0.5</f>
        <v>26.552524967122455</v>
      </c>
      <c r="EN58" s="15">
        <f>SUM('longitudinális lx'!EN58:EN$112)/'longitudinális lx'!EN58-0.5</f>
        <v>26.552524967122462</v>
      </c>
      <c r="EO58" s="15">
        <f>SUM('longitudinális lx'!EO58:EO$112)/'longitudinális lx'!EO58-0.5</f>
        <v>26.552524967122451</v>
      </c>
      <c r="EP58" s="15">
        <f>SUM('longitudinális lx'!EP58:EP$112)/'longitudinális lx'!EP58-0.5</f>
        <v>26.552524967122459</v>
      </c>
      <c r="EQ58" s="15">
        <f>SUM('longitudinális lx'!EQ58:EQ$112)/'longitudinális lx'!EQ58-0.5</f>
        <v>26.552524967122448</v>
      </c>
      <c r="ER58" s="15">
        <f>SUM('longitudinális lx'!ER58:ER$112)/'longitudinális lx'!ER58-0.5</f>
        <v>26.552524967122466</v>
      </c>
      <c r="ES58" s="15">
        <f>SUM('longitudinális lx'!ES58:ES$112)/'longitudinális lx'!ES58-0.5</f>
        <v>26.552524967122473</v>
      </c>
      <c r="ET58" s="15">
        <f>SUM('longitudinális lx'!ET58:ET$112)/'longitudinális lx'!ET58-0.5</f>
        <v>26.552524967122459</v>
      </c>
      <c r="EU58" s="15">
        <f>SUM('longitudinális lx'!EU58:EU$112)/'longitudinális lx'!EU58-0.5</f>
        <v>26.552524967122473</v>
      </c>
      <c r="EV58" s="15">
        <f>SUM('longitudinális lx'!EV58:EV$112)/'longitudinális lx'!EV58-0.5</f>
        <v>26.552524967122466</v>
      </c>
      <c r="EW58" s="15">
        <f>SUM('longitudinális lx'!EW58:EW$112)/'longitudinális lx'!EW58-0.5</f>
        <v>26.552524967122451</v>
      </c>
      <c r="EX58" s="15">
        <f>SUM('longitudinális lx'!EX58:EX$112)/'longitudinális lx'!EX58-0.5</f>
        <v>26.552524967122455</v>
      </c>
      <c r="EY58" s="15">
        <f>SUM('longitudinális lx'!EY58:EY$112)/'longitudinális lx'!EY58-0.5</f>
        <v>26.552524967122473</v>
      </c>
      <c r="EZ58" s="15">
        <f>SUM('longitudinális lx'!EZ58:EZ$112)/'longitudinális lx'!EZ58-0.5</f>
        <v>26.552524967122466</v>
      </c>
      <c r="FA58" s="15">
        <f>SUM('longitudinális lx'!FA58:FA$112)/'longitudinális lx'!FA58-0.5</f>
        <v>26.55252496712248</v>
      </c>
      <c r="FB58" s="15">
        <f>SUM('longitudinális lx'!FB58:FB$112)/'longitudinális lx'!FB58-0.5</f>
        <v>26.552524967122462</v>
      </c>
      <c r="FC58" s="15">
        <f>SUM('longitudinális lx'!FC58:FC$112)/'longitudinális lx'!FC58-0.5</f>
        <v>26.552524967122466</v>
      </c>
      <c r="FD58" s="15">
        <f>SUM('longitudinális lx'!FD58:FD$112)/'longitudinális lx'!FD58-0.5</f>
        <v>26.552524967122455</v>
      </c>
      <c r="FE58" s="15">
        <f>SUM('longitudinális lx'!FE58:FE$112)/'longitudinális lx'!FE58-0.5</f>
        <v>26.552524967122462</v>
      </c>
      <c r="FF58" s="15">
        <f>SUM('longitudinális lx'!FF58:FF$112)/'longitudinális lx'!FF58-0.5</f>
        <v>26.552524967122466</v>
      </c>
      <c r="FG58" s="15">
        <f>SUM('longitudinális lx'!FG58:FG$112)/'longitudinális lx'!FG58-0.5</f>
        <v>26.552524967122462</v>
      </c>
      <c r="FH58" s="15">
        <f>SUM('longitudinális lx'!FH58:FH$112)/'longitudinális lx'!FH58-0.5</f>
        <v>26.552524967122476</v>
      </c>
      <c r="FI58" s="15">
        <f>SUM('longitudinális lx'!FI58:FI$112)/'longitudinális lx'!FI58-0.5</f>
        <v>26.552524967122444</v>
      </c>
      <c r="FJ58" s="15">
        <f>SUM('longitudinális lx'!FJ58:FJ$112)/'longitudinális lx'!FJ58-0.5</f>
        <v>26.552524967122466</v>
      </c>
      <c r="FK58" s="15">
        <f>SUM('longitudinális lx'!FK58:FK$112)/'longitudinális lx'!FK58-0.5</f>
        <v>26.552524967122466</v>
      </c>
      <c r="FL58" s="15">
        <f>SUM('longitudinális lx'!FL58:FL$112)/'longitudinális lx'!FL58-0.5</f>
        <v>26.552524967122455</v>
      </c>
      <c r="FM58" s="15">
        <f>SUM('longitudinális lx'!FM58:FM$112)/'longitudinális lx'!FM58-0.5</f>
        <v>26.552524967122466</v>
      </c>
      <c r="FN58" s="15">
        <f>SUM('longitudinális lx'!FN58:FN$112)/'longitudinális lx'!FN58-0.5</f>
        <v>26.552524967122466</v>
      </c>
      <c r="FO58" s="15">
        <f>SUM('longitudinális lx'!FO58:FO$112)/'longitudinális lx'!FO58-0.5</f>
        <v>26.552524967122469</v>
      </c>
      <c r="FP58" s="15">
        <f>SUM('longitudinális lx'!FP58:FP$112)/'longitudinális lx'!FP58-0.5</f>
        <v>26.552524967122459</v>
      </c>
      <c r="FQ58" s="15">
        <f>SUM('longitudinális lx'!FQ58:FQ$112)/'longitudinális lx'!FQ58-0.5</f>
        <v>26.552524967122469</v>
      </c>
      <c r="FR58" s="15">
        <f>SUM('longitudinális lx'!FR58:FR$112)/'longitudinális lx'!FR58-0.5</f>
        <v>26.552524967122451</v>
      </c>
      <c r="FS58" s="15">
        <f>SUM('longitudinális lx'!FS58:FS$112)/'longitudinális lx'!FS58-0.5</f>
        <v>26.552524967122459</v>
      </c>
      <c r="FT58" s="15">
        <f>SUM('longitudinális lx'!FT58:FT$112)/'longitudinális lx'!FT58-0.5</f>
        <v>26.552524967122462</v>
      </c>
      <c r="FU58" s="15">
        <f>SUM('longitudinális lx'!FU58:FU$112)/'longitudinális lx'!FU58-0.5</f>
        <v>26.552524967122451</v>
      </c>
      <c r="FV58" s="15">
        <f>SUM('longitudinális lx'!FV58:FV$112)/'longitudinális lx'!FV58-0.5</f>
        <v>26.552524967122469</v>
      </c>
      <c r="FW58" s="15">
        <f>SUM('longitudinális lx'!FW58:FW$112)/'longitudinális lx'!FW58-0.5</f>
        <v>26.552524967122462</v>
      </c>
      <c r="FX58" s="15">
        <f>SUM('longitudinális lx'!FX58:FX$112)/'longitudinális lx'!FX58-0.5</f>
        <v>26.552524967122459</v>
      </c>
      <c r="FY58" s="15">
        <f>SUM('longitudinális lx'!FY58:FY$112)/'longitudinális lx'!FY58-0.5</f>
        <v>26.552524967122451</v>
      </c>
    </row>
    <row r="59" spans="1:181" x14ac:dyDescent="0.25">
      <c r="A59" s="13">
        <v>57</v>
      </c>
      <c r="B59" s="15" t="str">
        <f>IF(B$1+$A59&lt;1950,"",SUM('longitudinális lx'!B59:B$112)/'longitudinális lx'!B59-0.5)</f>
        <v/>
      </c>
      <c r="C59" s="15" t="str">
        <f>IF(C$1+$A59&lt;1950,"",SUM('longitudinális lx'!C59:C$112)/'longitudinális lx'!C59-0.5)</f>
        <v/>
      </c>
      <c r="D59" s="15" t="str">
        <f>IF(D$1+$A59&lt;1950,"",SUM('longitudinális lx'!D59:D$112)/'longitudinális lx'!D59-0.5)</f>
        <v/>
      </c>
      <c r="E59" s="15" t="str">
        <f>IF(E$1+$A59&lt;1950,"",SUM('longitudinális lx'!E59:E$112)/'longitudinális lx'!E59-0.5)</f>
        <v/>
      </c>
      <c r="F59" s="15" t="str">
        <f>IF(F$1+$A59&lt;1950,"",SUM('longitudinális lx'!F59:F$112)/'longitudinális lx'!F59-0.5)</f>
        <v/>
      </c>
      <c r="G59" s="15" t="str">
        <f>IF(G$1+$A59&lt;1950,"",SUM('longitudinális lx'!G59:G$112)/'longitudinális lx'!G59-0.5)</f>
        <v/>
      </c>
      <c r="H59" s="15" t="str">
        <f>IF(H$1+$A59&lt;1950,"",SUM('longitudinális lx'!H59:H$112)/'longitudinális lx'!H59-0.5)</f>
        <v/>
      </c>
      <c r="I59" s="15" t="str">
        <f>IF(I$1+$A59&lt;1950,"",SUM('longitudinális lx'!I59:I$112)/'longitudinális lx'!I59-0.5)</f>
        <v/>
      </c>
      <c r="J59" s="15" t="str">
        <f>IF(J$1+$A59&lt;1950,"",SUM('longitudinális lx'!J59:J$112)/'longitudinális lx'!J59-0.5)</f>
        <v/>
      </c>
      <c r="K59" s="15" t="str">
        <f>IF(K$1+$A59&lt;1950,"",SUM('longitudinális lx'!K59:K$112)/'longitudinális lx'!K59-0.5)</f>
        <v/>
      </c>
      <c r="L59" s="15" t="str">
        <f>IF(L$1+$A59&lt;1950,"",SUM('longitudinális lx'!L59:L$112)/'longitudinális lx'!L59-0.5)</f>
        <v/>
      </c>
      <c r="M59" s="15" t="str">
        <f>IF(M$1+$A59&lt;1950,"",SUM('longitudinális lx'!M59:M$112)/'longitudinális lx'!M59-0.5)</f>
        <v/>
      </c>
      <c r="N59" s="15" t="str">
        <f>IF(N$1+$A59&lt;1950,"",SUM('longitudinális lx'!N59:N$112)/'longitudinális lx'!N59-0.5)</f>
        <v/>
      </c>
      <c r="O59" s="15" t="str">
        <f>IF(O$1+$A59&lt;1950,"",SUM('longitudinális lx'!O59:O$112)/'longitudinális lx'!O59-0.5)</f>
        <v/>
      </c>
      <c r="P59" s="15" t="str">
        <f>IF(P$1+$A59&lt;1950,"",SUM('longitudinális lx'!P59:P$112)/'longitudinális lx'!P59-0.5)</f>
        <v/>
      </c>
      <c r="Q59" s="15" t="str">
        <f>IF(Q$1+$A59&lt;1950,"",SUM('longitudinális lx'!Q59:Q$112)/'longitudinális lx'!Q59-0.5)</f>
        <v/>
      </c>
      <c r="R59" s="15" t="str">
        <f>IF(R$1+$A59&lt;1950,"",SUM('longitudinális lx'!R59:R$112)/'longitudinális lx'!R59-0.5)</f>
        <v/>
      </c>
      <c r="S59" s="15" t="str">
        <f>IF(S$1+$A59&lt;1950,"",SUM('longitudinális lx'!S59:S$112)/'longitudinális lx'!S59-0.5)</f>
        <v/>
      </c>
      <c r="T59" s="15" t="str">
        <f>IF(T$1+$A59&lt;1950,"",SUM('longitudinális lx'!T59:T$112)/'longitudinális lx'!T59-0.5)</f>
        <v/>
      </c>
      <c r="U59" s="15" t="str">
        <f>IF(U$1+$A59&lt;1950,"",SUM('longitudinális lx'!U59:U$112)/'longitudinális lx'!U59-0.5)</f>
        <v/>
      </c>
      <c r="V59" s="15" t="str">
        <f>IF(V$1+$A59&lt;1950,"",SUM('longitudinális lx'!V59:V$112)/'longitudinális lx'!V59-0.5)</f>
        <v/>
      </c>
      <c r="W59" s="15" t="str">
        <f>IF(W$1+$A59&lt;1950,"",SUM('longitudinális lx'!W59:W$112)/'longitudinális lx'!W59-0.5)</f>
        <v/>
      </c>
      <c r="X59" s="15" t="str">
        <f>IF(X$1+$A59&lt;1950,"",SUM('longitudinális lx'!X59:X$112)/'longitudinális lx'!X59-0.5)</f>
        <v/>
      </c>
      <c r="Y59" s="15" t="str">
        <f>IF(Y$1+$A59&lt;1950,"",SUM('longitudinális lx'!Y59:Y$112)/'longitudinális lx'!Y59-0.5)</f>
        <v/>
      </c>
      <c r="Z59" s="15" t="str">
        <f>IF(Z$1+$A59&lt;1950,"",SUM('longitudinális lx'!Z59:Z$112)/'longitudinális lx'!Z59-0.5)</f>
        <v/>
      </c>
      <c r="AA59" s="15" t="str">
        <f>IF(AA$1+$A59&lt;1950,"",SUM('longitudinális lx'!AA59:AA$112)/'longitudinális lx'!AA59-0.5)</f>
        <v/>
      </c>
      <c r="AB59" s="15" t="str">
        <f>IF(AB$1+$A59&lt;1950,"",SUM('longitudinális lx'!AB59:AB$112)/'longitudinális lx'!AB59-0.5)</f>
        <v/>
      </c>
      <c r="AC59" s="15" t="str">
        <f>IF(AC$1+$A59&lt;1950,"",SUM('longitudinális lx'!AC59:AC$112)/'longitudinális lx'!AC59-0.5)</f>
        <v/>
      </c>
      <c r="AD59" s="15" t="str">
        <f>IF(AD$1+$A59&lt;1950,"",SUM('longitudinális lx'!AD59:AD$112)/'longitudinális lx'!AD59-0.5)</f>
        <v/>
      </c>
      <c r="AE59" s="15" t="str">
        <f>IF(AE$1+$A59&lt;1950,"",SUM('longitudinális lx'!AE59:AE$112)/'longitudinális lx'!AE59-0.5)</f>
        <v/>
      </c>
      <c r="AF59" s="15" t="str">
        <f>IF(AF$1+$A59&lt;1950,"",SUM('longitudinális lx'!AF59:AF$112)/'longitudinális lx'!AF59-0.5)</f>
        <v/>
      </c>
      <c r="AG59" s="15" t="str">
        <f>IF(AG$1+$A59&lt;1950,"",SUM('longitudinális lx'!AG59:AG$112)/'longitudinális lx'!AG59-0.5)</f>
        <v/>
      </c>
      <c r="AH59" s="15" t="str">
        <f>IF(AH$1+$A59&lt;1950,"",SUM('longitudinális lx'!AH59:AH$112)/'longitudinális lx'!AH59-0.5)</f>
        <v/>
      </c>
      <c r="AI59" s="15" t="str">
        <f>IF(AI$1+$A59&lt;1950,"",SUM('longitudinális lx'!AI59:AI$112)/'longitudinális lx'!AI59-0.5)</f>
        <v/>
      </c>
      <c r="AJ59" s="15" t="str">
        <f>IF(AJ$1+$A59&lt;1950,"",SUM('longitudinális lx'!AJ59:AJ$112)/'longitudinális lx'!AJ59-0.5)</f>
        <v/>
      </c>
      <c r="AK59" s="15" t="str">
        <f>IF(AK$1+$A59&lt;1950,"",SUM('longitudinális lx'!AK59:AK$112)/'longitudinális lx'!AK59-0.5)</f>
        <v/>
      </c>
      <c r="AL59" s="15" t="str">
        <f>IF(AL$1+$A59&lt;1950,"",SUM('longitudinális lx'!AL59:AL$112)/'longitudinális lx'!AL59-0.5)</f>
        <v/>
      </c>
      <c r="AM59" s="15" t="str">
        <f>IF(AM$1+$A59&lt;1950,"",SUM('longitudinális lx'!AM59:AM$112)/'longitudinális lx'!AM59-0.5)</f>
        <v/>
      </c>
      <c r="AN59" s="15" t="str">
        <f>IF(AN$1+$A59&lt;1950,"",SUM('longitudinális lx'!AN59:AN$112)/'longitudinális lx'!AN59-0.5)</f>
        <v/>
      </c>
      <c r="AO59" s="15" t="str">
        <f>IF(AO$1+$A59&lt;1950,"",SUM('longitudinális lx'!AO59:AO$112)/'longitudinális lx'!AO59-0.5)</f>
        <v/>
      </c>
      <c r="AP59" s="15" t="str">
        <f>IF(AP$1+$A59&lt;1950,"",SUM('longitudinális lx'!AP59:AP$112)/'longitudinális lx'!AP59-0.5)</f>
        <v/>
      </c>
      <c r="AQ59" s="15" t="str">
        <f>IF(AQ$1+$A59&lt;1950,"",SUM('longitudinális lx'!AQ59:AQ$112)/'longitudinális lx'!AQ59-0.5)</f>
        <v/>
      </c>
      <c r="AR59" s="15" t="str">
        <f>IF(AR$1+$A59&lt;1950,"",SUM('longitudinális lx'!AR59:AR$112)/'longitudinális lx'!AR59-0.5)</f>
        <v/>
      </c>
      <c r="AS59" s="15" t="str">
        <f>IF(AS$1+$A59&lt;1950,"",SUM('longitudinális lx'!AS59:AS$112)/'longitudinális lx'!AS59-0.5)</f>
        <v/>
      </c>
      <c r="AT59" s="15" t="str">
        <f>IF(AT$1+$A59&lt;1950,"",SUM('longitudinális lx'!AT59:AT$112)/'longitudinális lx'!AT59-0.5)</f>
        <v/>
      </c>
      <c r="AU59" s="15" t="str">
        <f>IF(AU$1+$A59&lt;1950,"",SUM('longitudinális lx'!AU59:AU$112)/'longitudinális lx'!AU59-0.5)</f>
        <v/>
      </c>
      <c r="AV59" s="15" t="str">
        <f>IF(AV$1+$A59&lt;1950,"",SUM('longitudinális lx'!AV59:AV$112)/'longitudinális lx'!AV59-0.5)</f>
        <v/>
      </c>
      <c r="AW59" s="15" t="str">
        <f>IF(AW$1+$A59&lt;1950,"",SUM('longitudinális lx'!AW59:AW$112)/'longitudinális lx'!AW59-0.5)</f>
        <v/>
      </c>
      <c r="AX59" s="15" t="str">
        <f>IF(AX$1+$A59&lt;1950,"",SUM('longitudinális lx'!AX59:AX$112)/'longitudinális lx'!AX59-0.5)</f>
        <v/>
      </c>
      <c r="AY59" s="15" t="str">
        <f>IF(AY$1+$A59&lt;1950,"",SUM('longitudinális lx'!AY59:AY$112)/'longitudinális lx'!AY59-0.5)</f>
        <v/>
      </c>
      <c r="AZ59" s="15" t="str">
        <f>IF(AZ$1+$A59&lt;1950,"",SUM('longitudinális lx'!AZ59:AZ$112)/'longitudinális lx'!AZ59-0.5)</f>
        <v/>
      </c>
      <c r="BA59" s="15" t="str">
        <f>IF(BA$1+$A59&lt;1950,"",SUM('longitudinális lx'!BA59:BA$112)/'longitudinális lx'!BA59-0.5)</f>
        <v/>
      </c>
      <c r="BB59" s="15" t="str">
        <f>IF(BB$1+$A59&lt;1950,"",SUM('longitudinális lx'!BB59:BB$112)/'longitudinális lx'!BB59-0.5)</f>
        <v/>
      </c>
      <c r="BC59" s="15">
        <f>IF(BC$1+$A59&lt;1950,"",SUM('longitudinális lx'!BC59:BC$112)/'longitudinális lx'!BC59-0.5)</f>
        <v>20.254456968404845</v>
      </c>
      <c r="BD59" s="15">
        <f>IF(BD$1+$A59&lt;1950,"",SUM('longitudinális lx'!BD59:BD$112)/'longitudinális lx'!BD59-0.5)</f>
        <v>20.372650557983814</v>
      </c>
      <c r="BE59" s="15">
        <f>IF(BE$1+$A59&lt;1950,"",SUM('longitudinális lx'!BE59:BE$112)/'longitudinális lx'!BE59-0.5)</f>
        <v>20.361216083074869</v>
      </c>
      <c r="BF59" s="15">
        <f>IF(BF$1+$A59&lt;1950,"",SUM('longitudinális lx'!BF59:BF$112)/'longitudinális lx'!BF59-0.5)</f>
        <v>20.667313962370976</v>
      </c>
      <c r="BG59" s="15">
        <f>IF(BG$1+$A59&lt;1950,"",SUM('longitudinális lx'!BG59:BG$112)/'longitudinális lx'!BG59-0.5)</f>
        <v>20.594201004801494</v>
      </c>
      <c r="BH59" s="15">
        <f>IF(BH$1+$A59&lt;1950,"",SUM('longitudinális lx'!BH59:BH$112)/'longitudinális lx'!BH59-0.5)</f>
        <v>20.755376319739753</v>
      </c>
      <c r="BI59" s="15">
        <f>IF(BI$1+$A59&lt;1950,"",SUM('longitudinális lx'!BI59:BI$112)/'longitudinális lx'!BI59-0.5)</f>
        <v>20.879811157110272</v>
      </c>
      <c r="BJ59" s="15">
        <f>IF(BJ$1+$A59&lt;1950,"",SUM('longitudinális lx'!BJ59:BJ$112)/'longitudinális lx'!BJ59-0.5)</f>
        <v>20.72194432001767</v>
      </c>
      <c r="BK59" s="15">
        <f>IF(BK$1+$A59&lt;1950,"",SUM('longitudinális lx'!BK59:BK$112)/'longitudinális lx'!BK59-0.5)</f>
        <v>21.08964424226075</v>
      </c>
      <c r="BL59" s="15">
        <f>IF(BL$1+$A59&lt;1950,"",SUM('longitudinális lx'!BL59:BL$112)/'longitudinális lx'!BL59-0.5)</f>
        <v>20.976678822002601</v>
      </c>
      <c r="BM59" s="15">
        <f>IF(BM$1+$A59&lt;1950,"",SUM('longitudinális lx'!BM59:BM$112)/'longitudinális lx'!BM59-0.5)</f>
        <v>21.193410281406909</v>
      </c>
      <c r="BN59" s="15">
        <f>IF(BN$1+$A59&lt;1950,"",SUM('longitudinális lx'!BN59:BN$112)/'longitudinális lx'!BN59-0.5)</f>
        <v>21.089787773354814</v>
      </c>
      <c r="BO59" s="15">
        <f>IF(BO$1+$A59&lt;1950,"",SUM('longitudinális lx'!BO59:BO$112)/'longitudinális lx'!BO59-0.5)</f>
        <v>21.183109839213738</v>
      </c>
      <c r="BP59" s="15">
        <f>IF(BP$1+$A59&lt;1950,"",SUM('longitudinális lx'!BP59:BP$112)/'longitudinális lx'!BP59-0.5)</f>
        <v>21.409495730442512</v>
      </c>
      <c r="BQ59" s="15">
        <f>IF(BQ$1+$A59&lt;1950,"",SUM('longitudinális lx'!BQ59:BQ$112)/'longitudinális lx'!BQ59-0.5)</f>
        <v>21.296410932544948</v>
      </c>
      <c r="BR59" s="15">
        <f>IF(BR$1+$A59&lt;1950,"",SUM('longitudinális lx'!BR59:BR$112)/'longitudinális lx'!BR59-0.5)</f>
        <v>21.359607363986306</v>
      </c>
      <c r="BS59" s="15">
        <f>IF(BS$1+$A59&lt;1950,"",SUM('longitudinális lx'!BS59:BS$112)/'longitudinális lx'!BS59-0.5)</f>
        <v>21.410271705179778</v>
      </c>
      <c r="BT59" s="15">
        <f>IF(BT$1+$A59&lt;1950,"",SUM('longitudinális lx'!BT59:BT$112)/'longitudinális lx'!BT59-0.5)</f>
        <v>21.492948483943316</v>
      </c>
      <c r="BU59" s="15">
        <f>IF(BU$1+$A59&lt;1950,"",SUM('longitudinális lx'!BU59:BU$112)/'longitudinális lx'!BU59-0.5)</f>
        <v>21.55716162310873</v>
      </c>
      <c r="BV59" s="15">
        <f>IF(BV$1+$A59&lt;1950,"",SUM('longitudinális lx'!BV59:BV$112)/'longitudinális lx'!BV59-0.5)</f>
        <v>21.659012720214143</v>
      </c>
      <c r="BW59" s="15">
        <f>IF(BW$1+$A59&lt;1950,"",SUM('longitudinális lx'!BW59:BW$112)/'longitudinális lx'!BW59-0.5)</f>
        <v>21.692083135511815</v>
      </c>
      <c r="BX59" s="15">
        <f>IF(BX$1+$A59&lt;1950,"",SUM('longitudinális lx'!BX59:BX$112)/'longitudinális lx'!BX59-0.5)</f>
        <v>21.778692730717637</v>
      </c>
      <c r="BY59" s="15">
        <f>IF(BY$1+$A59&lt;1950,"",SUM('longitudinális lx'!BY59:BY$112)/'longitudinális lx'!BY59-0.5)</f>
        <v>21.307467081631774</v>
      </c>
      <c r="BZ59" s="15">
        <f>IF(BZ$1+$A59&lt;1950,"",SUM('longitudinális lx'!BZ59:BZ$112)/'longitudinális lx'!BZ59-0.5)</f>
        <v>22.470507053619347</v>
      </c>
      <c r="CA59" s="15">
        <f>IF(CA$1+$A59&lt;1950,"",SUM('longitudinális lx'!CA59:CA$112)/'longitudinális lx'!CA59-0.5)</f>
        <v>21.917488993421923</v>
      </c>
      <c r="CB59" s="15">
        <f>IF(CB$1+$A59&lt;1950,"",SUM('longitudinális lx'!CB59:CB$112)/'longitudinális lx'!CB59-0.5)</f>
        <v>22.256175142274259</v>
      </c>
      <c r="CC59" s="15">
        <f>IF(CC$1+$A59&lt;1950,"",SUM('longitudinális lx'!CC59:CC$112)/'longitudinális lx'!CC59-0.5)</f>
        <v>23.083258844739788</v>
      </c>
      <c r="CD59" s="15">
        <f>IF(CD$1+$A59&lt;1950,"",SUM('longitudinális lx'!CD59:CD$112)/'longitudinális lx'!CD59-0.5)</f>
        <v>21.419351988176704</v>
      </c>
      <c r="CE59" s="15">
        <f>IF(CE$1+$A59&lt;1950,"",SUM('longitudinális lx'!CE59:CE$112)/'longitudinális lx'!CE59-0.5)</f>
        <v>22.438177051441969</v>
      </c>
      <c r="CF59" s="15">
        <f>IF(CF$1+$A59&lt;1950,"",SUM('longitudinális lx'!CF59:CF$112)/'longitudinális lx'!CF59-0.5)</f>
        <v>22.148685429267381</v>
      </c>
      <c r="CG59" s="15">
        <f>IF(CG$1+$A59&lt;1950,"",SUM('longitudinális lx'!CG59:CG$112)/'longitudinális lx'!CG59-0.5)</f>
        <v>22.59094143515501</v>
      </c>
      <c r="CH59" s="15">
        <f>IF(CH$1+$A59&lt;1950,"",SUM('longitudinális lx'!CH59:CH$112)/'longitudinális lx'!CH59-0.5)</f>
        <v>22.513385692247233</v>
      </c>
      <c r="CI59" s="15">
        <f>IF(CI$1+$A59&lt;1950,"",SUM('longitudinális lx'!CI59:CI$112)/'longitudinális lx'!CI59-0.5)</f>
        <v>22.819894432935165</v>
      </c>
      <c r="CJ59" s="15">
        <f>IF(CJ$1+$A59&lt;1950,"",SUM('longitudinális lx'!CJ59:CJ$112)/'longitudinális lx'!CJ59-0.5)</f>
        <v>22.780954233876965</v>
      </c>
      <c r="CK59" s="15">
        <f>IF(CK$1+$A59&lt;1950,"",SUM('longitudinális lx'!CK59:CK$112)/'longitudinális lx'!CK59-0.5)</f>
        <v>22.927894577338375</v>
      </c>
      <c r="CL59" s="15">
        <f>IF(CL$1+$A59&lt;1950,"",SUM('longitudinális lx'!CL59:CL$112)/'longitudinális lx'!CL59-0.5)</f>
        <v>23.229211806416423</v>
      </c>
      <c r="CM59" s="15">
        <f>IF(CM$1+$A59&lt;1950,"",SUM('longitudinális lx'!CM59:CM$112)/'longitudinális lx'!CM59-0.5)</f>
        <v>23.291977697534637</v>
      </c>
      <c r="CN59" s="15">
        <f>IF(CN$1+$A59&lt;1950,"",SUM('longitudinális lx'!CN59:CN$112)/'longitudinális lx'!CN59-0.5)</f>
        <v>23.515960296295585</v>
      </c>
      <c r="CO59" s="15">
        <f>IF(CO$1+$A59&lt;1950,"",SUM('longitudinális lx'!CO59:CO$112)/'longitudinális lx'!CO59-0.5)</f>
        <v>23.476105073568611</v>
      </c>
      <c r="CP59" s="15">
        <f>IF(CP$1+$A59&lt;1950,"",SUM('longitudinális lx'!CP59:CP$112)/'longitudinális lx'!CP59-0.5)</f>
        <v>23.742734942453804</v>
      </c>
      <c r="CQ59" s="15">
        <f>IF(CQ$1+$A59&lt;1950,"",SUM('longitudinális lx'!CQ59:CQ$112)/'longitudinális lx'!CQ59-0.5)</f>
        <v>23.907651835426357</v>
      </c>
      <c r="CR59" s="15">
        <f>IF(CR$1+$A59&lt;1950,"",SUM('longitudinális lx'!CR59:CR$112)/'longitudinális lx'!CR59-0.5)</f>
        <v>23.972252967598838</v>
      </c>
      <c r="CS59" s="15">
        <f>IF(CS$1+$A59&lt;1950,"",SUM('longitudinális lx'!CS59:CS$112)/'longitudinális lx'!CS59-0.5)</f>
        <v>24.084390663600868</v>
      </c>
      <c r="CT59" s="15">
        <f>IF(CT$1+$A59&lt;1950,"",SUM('longitudinális lx'!CT59:CT$112)/'longitudinális lx'!CT59-0.5)</f>
        <v>24.356681310231576</v>
      </c>
      <c r="CU59" s="15">
        <f>IF(CU$1+$A59&lt;1950,"",SUM('longitudinális lx'!CU59:CU$112)/'longitudinális lx'!CU59-0.5)</f>
        <v>24.471569408455508</v>
      </c>
      <c r="CV59" s="15">
        <f>IF(CV$1+$A59&lt;1950,"",SUM('longitudinális lx'!CV59:CV$112)/'longitudinális lx'!CV59-0.5)</f>
        <v>24.564397967658579</v>
      </c>
      <c r="CW59" s="15">
        <f>IF(CW$1+$A59&lt;1950,"",SUM('longitudinális lx'!CW59:CW$112)/'longitudinális lx'!CW59-0.5)</f>
        <v>24.587538317845308</v>
      </c>
      <c r="CX59" s="15">
        <f>IF(CX$1+$A59&lt;1950,"",SUM('longitudinális lx'!CX59:CX$112)/'longitudinális lx'!CX59-0.5)</f>
        <v>24.817806992250325</v>
      </c>
      <c r="CY59" s="15">
        <f>IF(CY$1+$A59&lt;1950,"",SUM('longitudinális lx'!CY59:CY$112)/'longitudinális lx'!CY59-0.5)</f>
        <v>24.916245638899742</v>
      </c>
      <c r="CZ59" s="15">
        <f>IF(CZ$1+$A59&lt;1950,"",SUM('longitudinális lx'!CZ59:CZ$112)/'longitudinális lx'!CZ59-0.5)</f>
        <v>25.002519464919306</v>
      </c>
      <c r="DA59" s="15">
        <f>IF(DA$1+$A59&lt;1950,"",SUM('longitudinális lx'!DA59:DA$112)/'longitudinális lx'!DA59-0.5)</f>
        <v>25.111442552692793</v>
      </c>
      <c r="DB59" s="15">
        <f>IF(DB$1+$A59&lt;1950,"",SUM('longitudinális lx'!DB59:DB$112)/'longitudinális lx'!DB59-0.5)</f>
        <v>25.073885864632597</v>
      </c>
      <c r="DC59" s="15">
        <f>IF(DC$1+$A59&lt;1950,"",SUM('longitudinális lx'!DC59:DC$112)/'longitudinális lx'!DC59-0.5)</f>
        <v>25.210518154594865</v>
      </c>
      <c r="DD59" s="15">
        <f>IF(DD$1+$A59&lt;1950,"",SUM('longitudinális lx'!DD59:DD$112)/'longitudinális lx'!DD59-0.5)</f>
        <v>25.272526127861884</v>
      </c>
      <c r="DE59" s="15">
        <f>IF(DE$1+$A59&lt;1950,"",SUM('longitudinális lx'!DE59:DE$112)/'longitudinális lx'!DE59-0.5)</f>
        <v>25.28365950240806</v>
      </c>
      <c r="DF59" s="15">
        <f>IF(DF$1+$A59&lt;1950,"",SUM('longitudinális lx'!DF59:DF$112)/'longitudinális lx'!DF59-0.5)</f>
        <v>25.32881691404658</v>
      </c>
      <c r="DG59" s="15">
        <f>IF(DG$1+$A59&lt;1950,"",SUM('longitudinális lx'!DG59:DG$112)/'longitudinális lx'!DG59-0.5)</f>
        <v>25.415833715823254</v>
      </c>
      <c r="DH59" s="15">
        <f>SUM('longitudinális lx'!DH59:DH$112)/'longitudinális lx'!DH59-0.5</f>
        <v>25.458135125313827</v>
      </c>
      <c r="DI59" s="15">
        <f>SUM('longitudinális lx'!DI59:DI$112)/'longitudinális lx'!DI59-0.5</f>
        <v>25.512093340334854</v>
      </c>
      <c r="DJ59" s="15">
        <f>SUM('longitudinális lx'!DJ59:DJ$112)/'longitudinális lx'!DJ59-0.5</f>
        <v>25.545478160599728</v>
      </c>
      <c r="DK59" s="15">
        <f>SUM('longitudinális lx'!DK59:DK$112)/'longitudinális lx'!DK59-0.5</f>
        <v>25.588780748497619</v>
      </c>
      <c r="DL59" s="15">
        <f>SUM('longitudinális lx'!DL59:DL$112)/'longitudinális lx'!DL59-0.5</f>
        <v>25.617548595627625</v>
      </c>
      <c r="DM59" s="15">
        <f>SUM('longitudinális lx'!DM59:DM$112)/'longitudinális lx'!DM59-0.5</f>
        <v>25.641963134141363</v>
      </c>
      <c r="DN59" s="15">
        <f>SUM('longitudinális lx'!DN59:DN$112)/'longitudinális lx'!DN59-0.5</f>
        <v>25.662654860119009</v>
      </c>
      <c r="DO59" s="15">
        <f>SUM('longitudinális lx'!DO59:DO$112)/'longitudinális lx'!DO59-0.5</f>
        <v>25.679587799885581</v>
      </c>
      <c r="DP59" s="15">
        <f>SUM('longitudinális lx'!DP59:DP$112)/'longitudinális lx'!DP59-0.5</f>
        <v>25.693162918721743</v>
      </c>
      <c r="DQ59" s="15">
        <f>SUM('longitudinális lx'!DQ59:DQ$112)/'longitudinális lx'!DQ59-0.5</f>
        <v>25.703748091744018</v>
      </c>
      <c r="DR59" s="15">
        <f>SUM('longitudinális lx'!DR59:DR$112)/'longitudinális lx'!DR59-0.5</f>
        <v>25.711279735896355</v>
      </c>
      <c r="DS59" s="15">
        <f>SUM('longitudinális lx'!DS59:DS$112)/'longitudinális lx'!DS59-0.5</f>
        <v>25.71616263574191</v>
      </c>
      <c r="DT59" s="15">
        <f>SUM('longitudinális lx'!DT59:DT$112)/'longitudinális lx'!DT59-0.5</f>
        <v>25.718644856471347</v>
      </c>
      <c r="DU59" s="15">
        <f>SUM('longitudinális lx'!DU59:DU$112)/'longitudinális lx'!DU59-0.5</f>
        <v>25.718644856471347</v>
      </c>
      <c r="DV59" s="15">
        <f>SUM('longitudinális lx'!DV59:DV$112)/'longitudinális lx'!DV59-0.5</f>
        <v>25.718644856471339</v>
      </c>
      <c r="DW59" s="15">
        <f>SUM('longitudinális lx'!DW59:DW$112)/'longitudinális lx'!DW59-0.5</f>
        <v>25.718644856471354</v>
      </c>
      <c r="DX59" s="15">
        <f>SUM('longitudinális lx'!DX59:DX$112)/'longitudinális lx'!DX59-0.5</f>
        <v>25.718644856471364</v>
      </c>
      <c r="DY59" s="15">
        <f>SUM('longitudinális lx'!DY59:DY$112)/'longitudinális lx'!DY59-0.5</f>
        <v>25.718644856471361</v>
      </c>
      <c r="DZ59" s="15">
        <f>SUM('longitudinális lx'!DZ59:DZ$112)/'longitudinális lx'!DZ59-0.5</f>
        <v>25.71864485647135</v>
      </c>
      <c r="EA59" s="15">
        <f>SUM('longitudinális lx'!EA59:EA$112)/'longitudinális lx'!EA59-0.5</f>
        <v>25.71864485647135</v>
      </c>
      <c r="EB59" s="15">
        <f>SUM('longitudinális lx'!EB59:EB$112)/'longitudinális lx'!EB59-0.5</f>
        <v>25.718644856471357</v>
      </c>
      <c r="EC59" s="15">
        <f>SUM('longitudinális lx'!EC59:EC$112)/'longitudinális lx'!EC59-0.5</f>
        <v>25.718644856471347</v>
      </c>
      <c r="ED59" s="15">
        <f>SUM('longitudinális lx'!ED59:ED$112)/'longitudinális lx'!ED59-0.5</f>
        <v>25.71864485647135</v>
      </c>
      <c r="EE59" s="15">
        <f>SUM('longitudinális lx'!EE59:EE$112)/'longitudinális lx'!EE59-0.5</f>
        <v>25.718644856471343</v>
      </c>
      <c r="EF59" s="15">
        <f>SUM('longitudinális lx'!EF59:EF$112)/'longitudinális lx'!EF59-0.5</f>
        <v>25.718644856471354</v>
      </c>
      <c r="EG59" s="15">
        <f>SUM('longitudinális lx'!EG59:EG$112)/'longitudinális lx'!EG59-0.5</f>
        <v>25.718644856471347</v>
      </c>
      <c r="EH59" s="15">
        <f>SUM('longitudinális lx'!EH59:EH$112)/'longitudinális lx'!EH59-0.5</f>
        <v>25.71864485647135</v>
      </c>
      <c r="EI59" s="15">
        <f>SUM('longitudinális lx'!EI59:EI$112)/'longitudinális lx'!EI59-0.5</f>
        <v>25.718644856471357</v>
      </c>
      <c r="EJ59" s="15">
        <f>SUM('longitudinális lx'!EJ59:EJ$112)/'longitudinális lx'!EJ59-0.5</f>
        <v>25.718644856471361</v>
      </c>
      <c r="EK59" s="15">
        <f>SUM('longitudinális lx'!EK59:EK$112)/'longitudinális lx'!EK59-0.5</f>
        <v>25.718644856471364</v>
      </c>
      <c r="EL59" s="15">
        <f>SUM('longitudinális lx'!EL59:EL$112)/'longitudinális lx'!EL59-0.5</f>
        <v>25.71864485647135</v>
      </c>
      <c r="EM59" s="15">
        <f>SUM('longitudinális lx'!EM59:EM$112)/'longitudinális lx'!EM59-0.5</f>
        <v>25.718644856471347</v>
      </c>
      <c r="EN59" s="15">
        <f>SUM('longitudinális lx'!EN59:EN$112)/'longitudinális lx'!EN59-0.5</f>
        <v>25.718644856471347</v>
      </c>
      <c r="EO59" s="15">
        <f>SUM('longitudinális lx'!EO59:EO$112)/'longitudinális lx'!EO59-0.5</f>
        <v>25.718644856471343</v>
      </c>
      <c r="EP59" s="15">
        <f>SUM('longitudinális lx'!EP59:EP$112)/'longitudinális lx'!EP59-0.5</f>
        <v>25.718644856471347</v>
      </c>
      <c r="EQ59" s="15">
        <f>SUM('longitudinális lx'!EQ59:EQ$112)/'longitudinális lx'!EQ59-0.5</f>
        <v>25.718644856471339</v>
      </c>
      <c r="ER59" s="15">
        <f>SUM('longitudinális lx'!ER59:ER$112)/'longitudinális lx'!ER59-0.5</f>
        <v>25.718644856471354</v>
      </c>
      <c r="ES59" s="15">
        <f>SUM('longitudinális lx'!ES59:ES$112)/'longitudinális lx'!ES59-0.5</f>
        <v>25.718644856471368</v>
      </c>
      <c r="ET59" s="15">
        <f>SUM('longitudinális lx'!ET59:ET$112)/'longitudinális lx'!ET59-0.5</f>
        <v>25.71864485647135</v>
      </c>
      <c r="EU59" s="15">
        <f>SUM('longitudinális lx'!EU59:EU$112)/'longitudinális lx'!EU59-0.5</f>
        <v>25.718644856471364</v>
      </c>
      <c r="EV59" s="15">
        <f>SUM('longitudinális lx'!EV59:EV$112)/'longitudinális lx'!EV59-0.5</f>
        <v>25.718644856471354</v>
      </c>
      <c r="EW59" s="15">
        <f>SUM('longitudinális lx'!EW59:EW$112)/'longitudinális lx'!EW59-0.5</f>
        <v>25.718644856471339</v>
      </c>
      <c r="EX59" s="15">
        <f>SUM('longitudinális lx'!EX59:EX$112)/'longitudinális lx'!EX59-0.5</f>
        <v>25.718644856471354</v>
      </c>
      <c r="EY59" s="15">
        <f>SUM('longitudinális lx'!EY59:EY$112)/'longitudinális lx'!EY59-0.5</f>
        <v>25.718644856471364</v>
      </c>
      <c r="EZ59" s="15">
        <f>SUM('longitudinális lx'!EZ59:EZ$112)/'longitudinális lx'!EZ59-0.5</f>
        <v>25.718644856471354</v>
      </c>
      <c r="FA59" s="15">
        <f>SUM('longitudinális lx'!FA59:FA$112)/'longitudinális lx'!FA59-0.5</f>
        <v>25.718644856471368</v>
      </c>
      <c r="FB59" s="15">
        <f>SUM('longitudinális lx'!FB59:FB$112)/'longitudinális lx'!FB59-0.5</f>
        <v>25.71864485647135</v>
      </c>
      <c r="FC59" s="15">
        <f>SUM('longitudinális lx'!FC59:FC$112)/'longitudinális lx'!FC59-0.5</f>
        <v>25.718644856471354</v>
      </c>
      <c r="FD59" s="15">
        <f>SUM('longitudinális lx'!FD59:FD$112)/'longitudinális lx'!FD59-0.5</f>
        <v>25.718644856471347</v>
      </c>
      <c r="FE59" s="15">
        <f>SUM('longitudinális lx'!FE59:FE$112)/'longitudinális lx'!FE59-0.5</f>
        <v>25.718644856471354</v>
      </c>
      <c r="FF59" s="15">
        <f>SUM('longitudinális lx'!FF59:FF$112)/'longitudinális lx'!FF59-0.5</f>
        <v>25.718644856471357</v>
      </c>
      <c r="FG59" s="15">
        <f>SUM('longitudinális lx'!FG59:FG$112)/'longitudinális lx'!FG59-0.5</f>
        <v>25.718644856471354</v>
      </c>
      <c r="FH59" s="15">
        <f>SUM('longitudinális lx'!FH59:FH$112)/'longitudinális lx'!FH59-0.5</f>
        <v>25.718644856471368</v>
      </c>
      <c r="FI59" s="15">
        <f>SUM('longitudinális lx'!FI59:FI$112)/'longitudinális lx'!FI59-0.5</f>
        <v>25.718644856471336</v>
      </c>
      <c r="FJ59" s="15">
        <f>SUM('longitudinális lx'!FJ59:FJ$112)/'longitudinális lx'!FJ59-0.5</f>
        <v>25.718644856471354</v>
      </c>
      <c r="FK59" s="15">
        <f>SUM('longitudinális lx'!FK59:FK$112)/'longitudinális lx'!FK59-0.5</f>
        <v>25.71864485647135</v>
      </c>
      <c r="FL59" s="15">
        <f>SUM('longitudinális lx'!FL59:FL$112)/'longitudinális lx'!FL59-0.5</f>
        <v>25.718644856471347</v>
      </c>
      <c r="FM59" s="15">
        <f>SUM('longitudinális lx'!FM59:FM$112)/'longitudinális lx'!FM59-0.5</f>
        <v>25.718644856471361</v>
      </c>
      <c r="FN59" s="15">
        <f>SUM('longitudinális lx'!FN59:FN$112)/'longitudinális lx'!FN59-0.5</f>
        <v>25.718644856471361</v>
      </c>
      <c r="FO59" s="15">
        <f>SUM('longitudinális lx'!FO59:FO$112)/'longitudinális lx'!FO59-0.5</f>
        <v>25.718644856471354</v>
      </c>
      <c r="FP59" s="15">
        <f>SUM('longitudinális lx'!FP59:FP$112)/'longitudinális lx'!FP59-0.5</f>
        <v>25.718644856471347</v>
      </c>
      <c r="FQ59" s="15">
        <f>SUM('longitudinális lx'!FQ59:FQ$112)/'longitudinális lx'!FQ59-0.5</f>
        <v>25.718644856471357</v>
      </c>
      <c r="FR59" s="15">
        <f>SUM('longitudinális lx'!FR59:FR$112)/'longitudinális lx'!FR59-0.5</f>
        <v>25.718644856471343</v>
      </c>
      <c r="FS59" s="15">
        <f>SUM('longitudinális lx'!FS59:FS$112)/'longitudinális lx'!FS59-0.5</f>
        <v>25.71864485647135</v>
      </c>
      <c r="FT59" s="15">
        <f>SUM('longitudinális lx'!FT59:FT$112)/'longitudinális lx'!FT59-0.5</f>
        <v>25.718644856471347</v>
      </c>
      <c r="FU59" s="15">
        <f>SUM('longitudinális lx'!FU59:FU$112)/'longitudinális lx'!FU59-0.5</f>
        <v>25.718644856471343</v>
      </c>
      <c r="FV59" s="15">
        <f>SUM('longitudinális lx'!FV59:FV$112)/'longitudinális lx'!FV59-0.5</f>
        <v>25.718644856471357</v>
      </c>
      <c r="FW59" s="15">
        <f>SUM('longitudinális lx'!FW59:FW$112)/'longitudinális lx'!FW59-0.5</f>
        <v>25.718644856471354</v>
      </c>
      <c r="FX59" s="15">
        <f>SUM('longitudinális lx'!FX59:FX$112)/'longitudinális lx'!FX59-0.5</f>
        <v>25.71864485647135</v>
      </c>
      <c r="FY59" s="15">
        <f>SUM('longitudinális lx'!FY59:FY$112)/'longitudinális lx'!FY59-0.5</f>
        <v>25.718644856471343</v>
      </c>
    </row>
    <row r="60" spans="1:181" x14ac:dyDescent="0.25">
      <c r="A60" s="13">
        <v>58</v>
      </c>
      <c r="B60" s="15" t="str">
        <f>IF(B$1+$A60&lt;1950,"",SUM('longitudinális lx'!B60:B$112)/'longitudinális lx'!B60-0.5)</f>
        <v/>
      </c>
      <c r="C60" s="15" t="str">
        <f>IF(C$1+$A60&lt;1950,"",SUM('longitudinális lx'!C60:C$112)/'longitudinális lx'!C60-0.5)</f>
        <v/>
      </c>
      <c r="D60" s="15" t="str">
        <f>IF(D$1+$A60&lt;1950,"",SUM('longitudinális lx'!D60:D$112)/'longitudinális lx'!D60-0.5)</f>
        <v/>
      </c>
      <c r="E60" s="15" t="str">
        <f>IF(E$1+$A60&lt;1950,"",SUM('longitudinális lx'!E60:E$112)/'longitudinális lx'!E60-0.5)</f>
        <v/>
      </c>
      <c r="F60" s="15" t="str">
        <f>IF(F$1+$A60&lt;1950,"",SUM('longitudinális lx'!F60:F$112)/'longitudinális lx'!F60-0.5)</f>
        <v/>
      </c>
      <c r="G60" s="15" t="str">
        <f>IF(G$1+$A60&lt;1950,"",SUM('longitudinális lx'!G60:G$112)/'longitudinális lx'!G60-0.5)</f>
        <v/>
      </c>
      <c r="H60" s="15" t="str">
        <f>IF(H$1+$A60&lt;1950,"",SUM('longitudinális lx'!H60:H$112)/'longitudinális lx'!H60-0.5)</f>
        <v/>
      </c>
      <c r="I60" s="15" t="str">
        <f>IF(I$1+$A60&lt;1950,"",SUM('longitudinális lx'!I60:I$112)/'longitudinális lx'!I60-0.5)</f>
        <v/>
      </c>
      <c r="J60" s="15" t="str">
        <f>IF(J$1+$A60&lt;1950,"",SUM('longitudinális lx'!J60:J$112)/'longitudinális lx'!J60-0.5)</f>
        <v/>
      </c>
      <c r="K60" s="15" t="str">
        <f>IF(K$1+$A60&lt;1950,"",SUM('longitudinális lx'!K60:K$112)/'longitudinális lx'!K60-0.5)</f>
        <v/>
      </c>
      <c r="L60" s="15" t="str">
        <f>IF(L$1+$A60&lt;1950,"",SUM('longitudinális lx'!L60:L$112)/'longitudinális lx'!L60-0.5)</f>
        <v/>
      </c>
      <c r="M60" s="15" t="str">
        <f>IF(M$1+$A60&lt;1950,"",SUM('longitudinális lx'!M60:M$112)/'longitudinális lx'!M60-0.5)</f>
        <v/>
      </c>
      <c r="N60" s="15" t="str">
        <f>IF(N$1+$A60&lt;1950,"",SUM('longitudinális lx'!N60:N$112)/'longitudinális lx'!N60-0.5)</f>
        <v/>
      </c>
      <c r="O60" s="15" t="str">
        <f>IF(O$1+$A60&lt;1950,"",SUM('longitudinális lx'!O60:O$112)/'longitudinális lx'!O60-0.5)</f>
        <v/>
      </c>
      <c r="P60" s="15" t="str">
        <f>IF(P$1+$A60&lt;1950,"",SUM('longitudinális lx'!P60:P$112)/'longitudinális lx'!P60-0.5)</f>
        <v/>
      </c>
      <c r="Q60" s="15" t="str">
        <f>IF(Q$1+$A60&lt;1950,"",SUM('longitudinális lx'!Q60:Q$112)/'longitudinális lx'!Q60-0.5)</f>
        <v/>
      </c>
      <c r="R60" s="15" t="str">
        <f>IF(R$1+$A60&lt;1950,"",SUM('longitudinális lx'!R60:R$112)/'longitudinális lx'!R60-0.5)</f>
        <v/>
      </c>
      <c r="S60" s="15" t="str">
        <f>IF(S$1+$A60&lt;1950,"",SUM('longitudinális lx'!S60:S$112)/'longitudinális lx'!S60-0.5)</f>
        <v/>
      </c>
      <c r="T60" s="15" t="str">
        <f>IF(T$1+$A60&lt;1950,"",SUM('longitudinális lx'!T60:T$112)/'longitudinális lx'!T60-0.5)</f>
        <v/>
      </c>
      <c r="U60" s="15" t="str">
        <f>IF(U$1+$A60&lt;1950,"",SUM('longitudinális lx'!U60:U$112)/'longitudinális lx'!U60-0.5)</f>
        <v/>
      </c>
      <c r="V60" s="15" t="str">
        <f>IF(V$1+$A60&lt;1950,"",SUM('longitudinális lx'!V60:V$112)/'longitudinális lx'!V60-0.5)</f>
        <v/>
      </c>
      <c r="W60" s="15" t="str">
        <f>IF(W$1+$A60&lt;1950,"",SUM('longitudinális lx'!W60:W$112)/'longitudinális lx'!W60-0.5)</f>
        <v/>
      </c>
      <c r="X60" s="15" t="str">
        <f>IF(X$1+$A60&lt;1950,"",SUM('longitudinális lx'!X60:X$112)/'longitudinális lx'!X60-0.5)</f>
        <v/>
      </c>
      <c r="Y60" s="15" t="str">
        <f>IF(Y$1+$A60&lt;1950,"",SUM('longitudinális lx'!Y60:Y$112)/'longitudinális lx'!Y60-0.5)</f>
        <v/>
      </c>
      <c r="Z60" s="15" t="str">
        <f>IF(Z$1+$A60&lt;1950,"",SUM('longitudinális lx'!Z60:Z$112)/'longitudinális lx'!Z60-0.5)</f>
        <v/>
      </c>
      <c r="AA60" s="15" t="str">
        <f>IF(AA$1+$A60&lt;1950,"",SUM('longitudinális lx'!AA60:AA$112)/'longitudinális lx'!AA60-0.5)</f>
        <v/>
      </c>
      <c r="AB60" s="15" t="str">
        <f>IF(AB$1+$A60&lt;1950,"",SUM('longitudinális lx'!AB60:AB$112)/'longitudinális lx'!AB60-0.5)</f>
        <v/>
      </c>
      <c r="AC60" s="15" t="str">
        <f>IF(AC$1+$A60&lt;1950,"",SUM('longitudinális lx'!AC60:AC$112)/'longitudinális lx'!AC60-0.5)</f>
        <v/>
      </c>
      <c r="AD60" s="15" t="str">
        <f>IF(AD$1+$A60&lt;1950,"",SUM('longitudinális lx'!AD60:AD$112)/'longitudinális lx'!AD60-0.5)</f>
        <v/>
      </c>
      <c r="AE60" s="15" t="str">
        <f>IF(AE$1+$A60&lt;1950,"",SUM('longitudinális lx'!AE60:AE$112)/'longitudinális lx'!AE60-0.5)</f>
        <v/>
      </c>
      <c r="AF60" s="15" t="str">
        <f>IF(AF$1+$A60&lt;1950,"",SUM('longitudinális lx'!AF60:AF$112)/'longitudinális lx'!AF60-0.5)</f>
        <v/>
      </c>
      <c r="AG60" s="15" t="str">
        <f>IF(AG$1+$A60&lt;1950,"",SUM('longitudinális lx'!AG60:AG$112)/'longitudinális lx'!AG60-0.5)</f>
        <v/>
      </c>
      <c r="AH60" s="15" t="str">
        <f>IF(AH$1+$A60&lt;1950,"",SUM('longitudinális lx'!AH60:AH$112)/'longitudinális lx'!AH60-0.5)</f>
        <v/>
      </c>
      <c r="AI60" s="15" t="str">
        <f>IF(AI$1+$A60&lt;1950,"",SUM('longitudinális lx'!AI60:AI$112)/'longitudinális lx'!AI60-0.5)</f>
        <v/>
      </c>
      <c r="AJ60" s="15" t="str">
        <f>IF(AJ$1+$A60&lt;1950,"",SUM('longitudinális lx'!AJ60:AJ$112)/'longitudinális lx'!AJ60-0.5)</f>
        <v/>
      </c>
      <c r="AK60" s="15" t="str">
        <f>IF(AK$1+$A60&lt;1950,"",SUM('longitudinális lx'!AK60:AK$112)/'longitudinális lx'!AK60-0.5)</f>
        <v/>
      </c>
      <c r="AL60" s="15" t="str">
        <f>IF(AL$1+$A60&lt;1950,"",SUM('longitudinális lx'!AL60:AL$112)/'longitudinális lx'!AL60-0.5)</f>
        <v/>
      </c>
      <c r="AM60" s="15" t="str">
        <f>IF(AM$1+$A60&lt;1950,"",SUM('longitudinális lx'!AM60:AM$112)/'longitudinális lx'!AM60-0.5)</f>
        <v/>
      </c>
      <c r="AN60" s="15" t="str">
        <f>IF(AN$1+$A60&lt;1950,"",SUM('longitudinális lx'!AN60:AN$112)/'longitudinális lx'!AN60-0.5)</f>
        <v/>
      </c>
      <c r="AO60" s="15" t="str">
        <f>IF(AO$1+$A60&lt;1950,"",SUM('longitudinális lx'!AO60:AO$112)/'longitudinális lx'!AO60-0.5)</f>
        <v/>
      </c>
      <c r="AP60" s="15" t="str">
        <f>IF(AP$1+$A60&lt;1950,"",SUM('longitudinális lx'!AP60:AP$112)/'longitudinális lx'!AP60-0.5)</f>
        <v/>
      </c>
      <c r="AQ60" s="15" t="str">
        <f>IF(AQ$1+$A60&lt;1950,"",SUM('longitudinális lx'!AQ60:AQ$112)/'longitudinális lx'!AQ60-0.5)</f>
        <v/>
      </c>
      <c r="AR60" s="15" t="str">
        <f>IF(AR$1+$A60&lt;1950,"",SUM('longitudinális lx'!AR60:AR$112)/'longitudinális lx'!AR60-0.5)</f>
        <v/>
      </c>
      <c r="AS60" s="15" t="str">
        <f>IF(AS$1+$A60&lt;1950,"",SUM('longitudinális lx'!AS60:AS$112)/'longitudinális lx'!AS60-0.5)</f>
        <v/>
      </c>
      <c r="AT60" s="15" t="str">
        <f>IF(AT$1+$A60&lt;1950,"",SUM('longitudinális lx'!AT60:AT$112)/'longitudinális lx'!AT60-0.5)</f>
        <v/>
      </c>
      <c r="AU60" s="15" t="str">
        <f>IF(AU$1+$A60&lt;1950,"",SUM('longitudinális lx'!AU60:AU$112)/'longitudinális lx'!AU60-0.5)</f>
        <v/>
      </c>
      <c r="AV60" s="15" t="str">
        <f>IF(AV$1+$A60&lt;1950,"",SUM('longitudinális lx'!AV60:AV$112)/'longitudinális lx'!AV60-0.5)</f>
        <v/>
      </c>
      <c r="AW60" s="15" t="str">
        <f>IF(AW$1+$A60&lt;1950,"",SUM('longitudinális lx'!AW60:AW$112)/'longitudinális lx'!AW60-0.5)</f>
        <v/>
      </c>
      <c r="AX60" s="15" t="str">
        <f>IF(AX$1+$A60&lt;1950,"",SUM('longitudinális lx'!AX60:AX$112)/'longitudinális lx'!AX60-0.5)</f>
        <v/>
      </c>
      <c r="AY60" s="15" t="str">
        <f>IF(AY$1+$A60&lt;1950,"",SUM('longitudinális lx'!AY60:AY$112)/'longitudinális lx'!AY60-0.5)</f>
        <v/>
      </c>
      <c r="AZ60" s="15" t="str">
        <f>IF(AZ$1+$A60&lt;1950,"",SUM('longitudinális lx'!AZ60:AZ$112)/'longitudinális lx'!AZ60-0.5)</f>
        <v/>
      </c>
      <c r="BA60" s="15" t="str">
        <f>IF(BA$1+$A60&lt;1950,"",SUM('longitudinális lx'!BA60:BA$112)/'longitudinális lx'!BA60-0.5)</f>
        <v/>
      </c>
      <c r="BB60" s="15">
        <f>IF(BB$1+$A60&lt;1950,"",SUM('longitudinális lx'!BB60:BB$112)/'longitudinális lx'!BB60-0.5)</f>
        <v>19.408410070075213</v>
      </c>
      <c r="BC60" s="15">
        <f>IF(BC$1+$A60&lt;1950,"",SUM('longitudinális lx'!BC60:BC$112)/'longitudinális lx'!BC60-0.5)</f>
        <v>19.491354519460451</v>
      </c>
      <c r="BD60" s="15">
        <f>IF(BD$1+$A60&lt;1950,"",SUM('longitudinális lx'!BD60:BD$112)/'longitudinális lx'!BD60-0.5)</f>
        <v>19.587587746875382</v>
      </c>
      <c r="BE60" s="15">
        <f>IF(BE$1+$A60&lt;1950,"",SUM('longitudinális lx'!BE60:BE$112)/'longitudinális lx'!BE60-0.5)</f>
        <v>19.597360063824809</v>
      </c>
      <c r="BF60" s="15">
        <f>IF(BF$1+$A60&lt;1950,"",SUM('longitudinális lx'!BF60:BF$112)/'longitudinális lx'!BF60-0.5)</f>
        <v>19.891003268223386</v>
      </c>
      <c r="BG60" s="15">
        <f>IF(BG$1+$A60&lt;1950,"",SUM('longitudinális lx'!BG60:BG$112)/'longitudinális lx'!BG60-0.5)</f>
        <v>19.819955712770376</v>
      </c>
      <c r="BH60" s="15">
        <f>IF(BH$1+$A60&lt;1950,"",SUM('longitudinális lx'!BH60:BH$112)/'longitudinális lx'!BH60-0.5)</f>
        <v>19.962042953570815</v>
      </c>
      <c r="BI60" s="15">
        <f>IF(BI$1+$A60&lt;1950,"",SUM('longitudinális lx'!BI60:BI$112)/'longitudinális lx'!BI60-0.5)</f>
        <v>20.089203355232989</v>
      </c>
      <c r="BJ60" s="15">
        <f>IF(BJ$1+$A60&lt;1950,"",SUM('longitudinális lx'!BJ60:BJ$112)/'longitudinális lx'!BJ60-0.5)</f>
        <v>19.924349624799433</v>
      </c>
      <c r="BK60" s="15">
        <f>IF(BK$1+$A60&lt;1950,"",SUM('longitudinális lx'!BK60:BK$112)/'longitudinális lx'!BK60-0.5)</f>
        <v>20.279150091091502</v>
      </c>
      <c r="BL60" s="15">
        <f>IF(BL$1+$A60&lt;1950,"",SUM('longitudinális lx'!BL60:BL$112)/'longitudinális lx'!BL60-0.5)</f>
        <v>20.172655597062757</v>
      </c>
      <c r="BM60" s="15">
        <f>IF(BM$1+$A60&lt;1950,"",SUM('longitudinális lx'!BM60:BM$112)/'longitudinális lx'!BM60-0.5)</f>
        <v>20.386189813384444</v>
      </c>
      <c r="BN60" s="15">
        <f>IF(BN$1+$A60&lt;1950,"",SUM('longitudinális lx'!BN60:BN$112)/'longitudinális lx'!BN60-0.5)</f>
        <v>20.266720229711961</v>
      </c>
      <c r="BO60" s="15">
        <f>IF(BO$1+$A60&lt;1950,"",SUM('longitudinális lx'!BO60:BO$112)/'longitudinális lx'!BO60-0.5)</f>
        <v>20.380219107589379</v>
      </c>
      <c r="BP60" s="15">
        <f>IF(BP$1+$A60&lt;1950,"",SUM('longitudinális lx'!BP60:BP$112)/'longitudinális lx'!BP60-0.5)</f>
        <v>20.571748191517191</v>
      </c>
      <c r="BQ60" s="15">
        <f>IF(BQ$1+$A60&lt;1950,"",SUM('longitudinális lx'!BQ60:BQ$112)/'longitudinális lx'!BQ60-0.5)</f>
        <v>20.458841957717254</v>
      </c>
      <c r="BR60" s="15">
        <f>IF(BR$1+$A60&lt;1950,"",SUM('longitudinális lx'!BR60:BR$112)/'longitudinális lx'!BR60-0.5)</f>
        <v>20.542890944109505</v>
      </c>
      <c r="BS60" s="15">
        <f>IF(BS$1+$A60&lt;1950,"",SUM('longitudinális lx'!BS60:BS$112)/'longitudinális lx'!BS60-0.5)</f>
        <v>20.579752918645692</v>
      </c>
      <c r="BT60" s="15">
        <f>IF(BT$1+$A60&lt;1950,"",SUM('longitudinális lx'!BT60:BT$112)/'longitudinális lx'!BT60-0.5)</f>
        <v>20.667581027419526</v>
      </c>
      <c r="BU60" s="15">
        <f>IF(BU$1+$A60&lt;1950,"",SUM('longitudinális lx'!BU60:BU$112)/'longitudinális lx'!BU60-0.5)</f>
        <v>20.746253277276487</v>
      </c>
      <c r="BV60" s="15">
        <f>IF(BV$1+$A60&lt;1950,"",SUM('longitudinális lx'!BV60:BV$112)/'longitudinális lx'!BV60-0.5)</f>
        <v>20.843204575702458</v>
      </c>
      <c r="BW60" s="15">
        <f>IF(BW$1+$A60&lt;1950,"",SUM('longitudinális lx'!BW60:BW$112)/'longitudinális lx'!BW60-0.5)</f>
        <v>20.860403112034643</v>
      </c>
      <c r="BX60" s="15">
        <f>IF(BX$1+$A60&lt;1950,"",SUM('longitudinális lx'!BX60:BX$112)/'longitudinális lx'!BX60-0.5)</f>
        <v>20.974323820724429</v>
      </c>
      <c r="BY60" s="15">
        <f>IF(BY$1+$A60&lt;1950,"",SUM('longitudinális lx'!BY60:BY$112)/'longitudinális lx'!BY60-0.5)</f>
        <v>20.502581059676171</v>
      </c>
      <c r="BZ60" s="15">
        <f>IF(BZ$1+$A60&lt;1950,"",SUM('longitudinális lx'!BZ60:BZ$112)/'longitudinális lx'!BZ60-0.5)</f>
        <v>21.652824801737644</v>
      </c>
      <c r="CA60" s="15">
        <f>IF(CA$1+$A60&lt;1950,"",SUM('longitudinális lx'!CA60:CA$112)/'longitudinális lx'!CA60-0.5)</f>
        <v>21.114178013343341</v>
      </c>
      <c r="CB60" s="15">
        <f>IF(CB$1+$A60&lt;1950,"",SUM('longitudinális lx'!CB60:CB$112)/'longitudinális lx'!CB60-0.5)</f>
        <v>21.457968876246966</v>
      </c>
      <c r="CC60" s="15">
        <f>IF(CC$1+$A60&lt;1950,"",SUM('longitudinális lx'!CC60:CC$112)/'longitudinális lx'!CC60-0.5)</f>
        <v>22.268136109952607</v>
      </c>
      <c r="CD60" s="15">
        <f>IF(CD$1+$A60&lt;1950,"",SUM('longitudinális lx'!CD60:CD$112)/'longitudinális lx'!CD60-0.5)</f>
        <v>20.636209497622318</v>
      </c>
      <c r="CE60" s="15">
        <f>IF(CE$1+$A60&lt;1950,"",SUM('longitudinális lx'!CE60:CE$112)/'longitudinális lx'!CE60-0.5)</f>
        <v>21.621341761224905</v>
      </c>
      <c r="CF60" s="15">
        <f>IF(CF$1+$A60&lt;1950,"",SUM('longitudinális lx'!CF60:CF$112)/'longitudinális lx'!CF60-0.5)</f>
        <v>21.360513808067552</v>
      </c>
      <c r="CG60" s="15">
        <f>IF(CG$1+$A60&lt;1950,"",SUM('longitudinális lx'!CG60:CG$112)/'longitudinális lx'!CG60-0.5)</f>
        <v>21.794265133169521</v>
      </c>
      <c r="CH60" s="15">
        <f>IF(CH$1+$A60&lt;1950,"",SUM('longitudinális lx'!CH60:CH$112)/'longitudinális lx'!CH60-0.5)</f>
        <v>21.722499411711443</v>
      </c>
      <c r="CI60" s="15">
        <f>IF(CI$1+$A60&lt;1950,"",SUM('longitudinális lx'!CI60:CI$112)/'longitudinális lx'!CI60-0.5)</f>
        <v>22.041704808248326</v>
      </c>
      <c r="CJ60" s="15">
        <f>IF(CJ$1+$A60&lt;1950,"",SUM('longitudinális lx'!CJ60:CJ$112)/'longitudinális lx'!CJ60-0.5)</f>
        <v>22.013291401136701</v>
      </c>
      <c r="CK60" s="15">
        <f>IF(CK$1+$A60&lt;1950,"",SUM('longitudinális lx'!CK60:CK$112)/'longitudinális lx'!CK60-0.5)</f>
        <v>22.143917550772752</v>
      </c>
      <c r="CL60" s="15">
        <f>IF(CL$1+$A60&lt;1950,"",SUM('longitudinális lx'!CL60:CL$112)/'longitudinális lx'!CL60-0.5)</f>
        <v>22.447210304307344</v>
      </c>
      <c r="CM60" s="15">
        <f>IF(CM$1+$A60&lt;1950,"",SUM('longitudinális lx'!CM60:CM$112)/'longitudinális lx'!CM60-0.5)</f>
        <v>22.524060224598589</v>
      </c>
      <c r="CN60" s="15">
        <f>IF(CN$1+$A60&lt;1950,"",SUM('longitudinális lx'!CN60:CN$112)/'longitudinális lx'!CN60-0.5)</f>
        <v>22.734128765402719</v>
      </c>
      <c r="CO60" s="15">
        <f>IF(CO$1+$A60&lt;1950,"",SUM('longitudinális lx'!CO60:CO$112)/'longitudinális lx'!CO60-0.5)</f>
        <v>22.693661619560078</v>
      </c>
      <c r="CP60" s="15">
        <f>IF(CP$1+$A60&lt;1950,"",SUM('longitudinális lx'!CP60:CP$112)/'longitudinális lx'!CP60-0.5)</f>
        <v>22.982253932565971</v>
      </c>
      <c r="CQ60" s="15">
        <f>IF(CQ$1+$A60&lt;1950,"",SUM('longitudinális lx'!CQ60:CQ$112)/'longitudinális lx'!CQ60-0.5)</f>
        <v>23.133588945747707</v>
      </c>
      <c r="CR60" s="15">
        <f>IF(CR$1+$A60&lt;1950,"",SUM('longitudinális lx'!CR60:CR$112)/'longitudinális lx'!CR60-0.5)</f>
        <v>23.196181886425553</v>
      </c>
      <c r="CS60" s="15">
        <f>IF(CS$1+$A60&lt;1950,"",SUM('longitudinális lx'!CS60:CS$112)/'longitudinális lx'!CS60-0.5)</f>
        <v>23.324542047439053</v>
      </c>
      <c r="CT60" s="15">
        <f>IF(CT$1+$A60&lt;1950,"",SUM('longitudinális lx'!CT60:CT$112)/'longitudinális lx'!CT60-0.5)</f>
        <v>23.596684285717323</v>
      </c>
      <c r="CU60" s="15">
        <f>IF(CU$1+$A60&lt;1950,"",SUM('longitudinális lx'!CU60:CU$112)/'longitudinális lx'!CU60-0.5)</f>
        <v>23.701972183643804</v>
      </c>
      <c r="CV60" s="15">
        <f>IF(CV$1+$A60&lt;1950,"",SUM('longitudinális lx'!CV60:CV$112)/'longitudinális lx'!CV60-0.5)</f>
        <v>23.81238428738996</v>
      </c>
      <c r="CW60" s="15">
        <f>IF(CW$1+$A60&lt;1950,"",SUM('longitudinális lx'!CW60:CW$112)/'longitudinális lx'!CW60-0.5)</f>
        <v>23.80359729782295</v>
      </c>
      <c r="CX60" s="15">
        <f>IF(CX$1+$A60&lt;1950,"",SUM('longitudinális lx'!CX60:CX$112)/'longitudinális lx'!CX60-0.5)</f>
        <v>24.038159666051467</v>
      </c>
      <c r="CY60" s="15">
        <f>IF(CY$1+$A60&lt;1950,"",SUM('longitudinális lx'!CY60:CY$112)/'longitudinális lx'!CY60-0.5)</f>
        <v>24.12556292375163</v>
      </c>
      <c r="CZ60" s="15">
        <f>IF(CZ$1+$A60&lt;1950,"",SUM('longitudinális lx'!CZ60:CZ$112)/'longitudinális lx'!CZ60-0.5)</f>
        <v>24.206097710050116</v>
      </c>
      <c r="DA60" s="15">
        <f>IF(DA$1+$A60&lt;1950,"",SUM('longitudinális lx'!DA60:DA$112)/'longitudinális lx'!DA60-0.5)</f>
        <v>24.313924173952241</v>
      </c>
      <c r="DB60" s="15">
        <f>IF(DB$1+$A60&lt;1950,"",SUM('longitudinális lx'!DB60:DB$112)/'longitudinális lx'!DB60-0.5)</f>
        <v>24.274310032797928</v>
      </c>
      <c r="DC60" s="15">
        <f>IF(DC$1+$A60&lt;1950,"",SUM('longitudinális lx'!DC60:DC$112)/'longitudinális lx'!DC60-0.5)</f>
        <v>24.395491657610911</v>
      </c>
      <c r="DD60" s="15">
        <f>IF(DD$1+$A60&lt;1950,"",SUM('longitudinális lx'!DD60:DD$112)/'longitudinális lx'!DD60-0.5)</f>
        <v>24.466012726492202</v>
      </c>
      <c r="DE60" s="15">
        <f>IF(DE$1+$A60&lt;1950,"",SUM('longitudinális lx'!DE60:DE$112)/'longitudinális lx'!DE60-0.5)</f>
        <v>24.493353740289084</v>
      </c>
      <c r="DF60" s="15">
        <f>IF(DF$1+$A60&lt;1950,"",SUM('longitudinális lx'!DF60:DF$112)/'longitudinális lx'!DF60-0.5)</f>
        <v>24.526778733831183</v>
      </c>
      <c r="DG60" s="15">
        <f>IF(DG$1+$A60&lt;1950,"",SUM('longitudinális lx'!DG60:DG$112)/'longitudinális lx'!DG60-0.5)</f>
        <v>24.602597037784371</v>
      </c>
      <c r="DH60" s="15">
        <f>SUM('longitudinális lx'!DH60:DH$112)/'longitudinális lx'!DH60-0.5</f>
        <v>24.655860186378767</v>
      </c>
      <c r="DI60" s="15">
        <f>SUM('longitudinális lx'!DI60:DI$112)/'longitudinális lx'!DI60-0.5</f>
        <v>24.704656919197522</v>
      </c>
      <c r="DJ60" s="15">
        <f>SUM('longitudinális lx'!DJ60:DJ$112)/'longitudinális lx'!DJ60-0.5</f>
        <v>24.742877462355349</v>
      </c>
      <c r="DK60" s="15">
        <f>SUM('longitudinális lx'!DK60:DK$112)/'longitudinális lx'!DK60-0.5</f>
        <v>24.773607899783268</v>
      </c>
      <c r="DL60" s="15">
        <f>SUM('longitudinális lx'!DL60:DL$112)/'longitudinális lx'!DL60-0.5</f>
        <v>24.799772372728171</v>
      </c>
      <c r="DM60" s="15">
        <f>SUM('longitudinális lx'!DM60:DM$112)/'longitudinális lx'!DM60-0.5</f>
        <v>24.821589173137891</v>
      </c>
      <c r="DN60" s="15">
        <f>SUM('longitudinális lx'!DN60:DN$112)/'longitudinális lx'!DN60-0.5</f>
        <v>24.839694128981765</v>
      </c>
      <c r="DO60" s="15">
        <f>SUM('longitudinális lx'!DO60:DO$112)/'longitudinális lx'!DO60-0.5</f>
        <v>24.854051674944422</v>
      </c>
      <c r="DP60" s="15">
        <f>SUM('longitudinális lx'!DP60:DP$112)/'longitudinális lx'!DP60-0.5</f>
        <v>24.865066152624937</v>
      </c>
      <c r="DQ60" s="15">
        <f>SUM('longitudinális lx'!DQ60:DQ$112)/'longitudinális lx'!DQ60-0.5</f>
        <v>24.873108396542722</v>
      </c>
      <c r="DR60" s="15">
        <f>SUM('longitudinális lx'!DR60:DR$112)/'longitudinális lx'!DR60-0.5</f>
        <v>24.878114754021134</v>
      </c>
      <c r="DS60" s="15">
        <f>SUM('longitudinális lx'!DS60:DS$112)/'longitudinális lx'!DS60-0.5</f>
        <v>24.880492998509077</v>
      </c>
      <c r="DT60" s="15">
        <f>SUM('longitudinális lx'!DT60:DT$112)/'longitudinális lx'!DT60-0.5</f>
        <v>24.880492998509069</v>
      </c>
      <c r="DU60" s="15">
        <f>SUM('longitudinális lx'!DU60:DU$112)/'longitudinális lx'!DU60-0.5</f>
        <v>24.880492998509069</v>
      </c>
      <c r="DV60" s="15">
        <f>SUM('longitudinális lx'!DV60:DV$112)/'longitudinális lx'!DV60-0.5</f>
        <v>24.880492998509066</v>
      </c>
      <c r="DW60" s="15">
        <f>SUM('longitudinális lx'!DW60:DW$112)/'longitudinális lx'!DW60-0.5</f>
        <v>24.880492998509077</v>
      </c>
      <c r="DX60" s="15">
        <f>SUM('longitudinális lx'!DX60:DX$112)/'longitudinális lx'!DX60-0.5</f>
        <v>24.880492998509087</v>
      </c>
      <c r="DY60" s="15">
        <f>SUM('longitudinális lx'!DY60:DY$112)/'longitudinális lx'!DY60-0.5</f>
        <v>24.880492998509084</v>
      </c>
      <c r="DZ60" s="15">
        <f>SUM('longitudinális lx'!DZ60:DZ$112)/'longitudinális lx'!DZ60-0.5</f>
        <v>24.880492998509069</v>
      </c>
      <c r="EA60" s="15">
        <f>SUM('longitudinális lx'!EA60:EA$112)/'longitudinális lx'!EA60-0.5</f>
        <v>24.880492998509077</v>
      </c>
      <c r="EB60" s="15">
        <f>SUM('longitudinális lx'!EB60:EB$112)/'longitudinális lx'!EB60-0.5</f>
        <v>24.880492998509084</v>
      </c>
      <c r="EC60" s="15">
        <f>SUM('longitudinális lx'!EC60:EC$112)/'longitudinális lx'!EC60-0.5</f>
        <v>24.880492998509069</v>
      </c>
      <c r="ED60" s="15">
        <f>SUM('longitudinális lx'!ED60:ED$112)/'longitudinális lx'!ED60-0.5</f>
        <v>24.880492998509073</v>
      </c>
      <c r="EE60" s="15">
        <f>SUM('longitudinális lx'!EE60:EE$112)/'longitudinális lx'!EE60-0.5</f>
        <v>24.880492998509069</v>
      </c>
      <c r="EF60" s="15">
        <f>SUM('longitudinális lx'!EF60:EF$112)/'longitudinális lx'!EF60-0.5</f>
        <v>24.880492998509073</v>
      </c>
      <c r="EG60" s="15">
        <f>SUM('longitudinális lx'!EG60:EG$112)/'longitudinális lx'!EG60-0.5</f>
        <v>24.880492998509073</v>
      </c>
      <c r="EH60" s="15">
        <f>SUM('longitudinális lx'!EH60:EH$112)/'longitudinális lx'!EH60-0.5</f>
        <v>24.880492998509077</v>
      </c>
      <c r="EI60" s="15">
        <f>SUM('longitudinális lx'!EI60:EI$112)/'longitudinális lx'!EI60-0.5</f>
        <v>24.880492998509084</v>
      </c>
      <c r="EJ60" s="15">
        <f>SUM('longitudinális lx'!EJ60:EJ$112)/'longitudinális lx'!EJ60-0.5</f>
        <v>24.880492998509091</v>
      </c>
      <c r="EK60" s="15">
        <f>SUM('longitudinális lx'!EK60:EK$112)/'longitudinális lx'!EK60-0.5</f>
        <v>24.880492998509094</v>
      </c>
      <c r="EL60" s="15">
        <f>SUM('longitudinális lx'!EL60:EL$112)/'longitudinális lx'!EL60-0.5</f>
        <v>24.880492998509077</v>
      </c>
      <c r="EM60" s="15">
        <f>SUM('longitudinális lx'!EM60:EM$112)/'longitudinális lx'!EM60-0.5</f>
        <v>24.880492998509073</v>
      </c>
      <c r="EN60" s="15">
        <f>SUM('longitudinális lx'!EN60:EN$112)/'longitudinális lx'!EN60-0.5</f>
        <v>24.880492998509073</v>
      </c>
      <c r="EO60" s="15">
        <f>SUM('longitudinális lx'!EO60:EO$112)/'longitudinális lx'!EO60-0.5</f>
        <v>24.880492998509069</v>
      </c>
      <c r="EP60" s="15">
        <f>SUM('longitudinális lx'!EP60:EP$112)/'longitudinális lx'!EP60-0.5</f>
        <v>24.880492998509073</v>
      </c>
      <c r="EQ60" s="15">
        <f>SUM('longitudinális lx'!EQ60:EQ$112)/'longitudinális lx'!EQ60-0.5</f>
        <v>24.880492998509062</v>
      </c>
      <c r="ER60" s="15">
        <f>SUM('longitudinális lx'!ER60:ER$112)/'longitudinális lx'!ER60-0.5</f>
        <v>24.88049299850908</v>
      </c>
      <c r="ES60" s="15">
        <f>SUM('longitudinális lx'!ES60:ES$112)/'longitudinális lx'!ES60-0.5</f>
        <v>24.880492998509091</v>
      </c>
      <c r="ET60" s="15">
        <f>SUM('longitudinális lx'!ET60:ET$112)/'longitudinális lx'!ET60-0.5</f>
        <v>24.880492998509073</v>
      </c>
      <c r="EU60" s="15">
        <f>SUM('longitudinális lx'!EU60:EU$112)/'longitudinális lx'!EU60-0.5</f>
        <v>24.880492998509091</v>
      </c>
      <c r="EV60" s="15">
        <f>SUM('longitudinális lx'!EV60:EV$112)/'longitudinális lx'!EV60-0.5</f>
        <v>24.880492998509084</v>
      </c>
      <c r="EW60" s="15">
        <f>SUM('longitudinális lx'!EW60:EW$112)/'longitudinális lx'!EW60-0.5</f>
        <v>24.880492998509069</v>
      </c>
      <c r="EX60" s="15">
        <f>SUM('longitudinális lx'!EX60:EX$112)/'longitudinális lx'!EX60-0.5</f>
        <v>24.880492998509073</v>
      </c>
      <c r="EY60" s="15">
        <f>SUM('longitudinális lx'!EY60:EY$112)/'longitudinális lx'!EY60-0.5</f>
        <v>24.880492998509087</v>
      </c>
      <c r="EZ60" s="15">
        <f>SUM('longitudinális lx'!EZ60:EZ$112)/'longitudinális lx'!EZ60-0.5</f>
        <v>24.88049299850908</v>
      </c>
      <c r="FA60" s="15">
        <f>SUM('longitudinális lx'!FA60:FA$112)/'longitudinális lx'!FA60-0.5</f>
        <v>24.880492998509091</v>
      </c>
      <c r="FB60" s="15">
        <f>SUM('longitudinális lx'!FB60:FB$112)/'longitudinális lx'!FB60-0.5</f>
        <v>24.880492998509077</v>
      </c>
      <c r="FC60" s="15">
        <f>SUM('longitudinális lx'!FC60:FC$112)/'longitudinális lx'!FC60-0.5</f>
        <v>24.880492998509077</v>
      </c>
      <c r="FD60" s="15">
        <f>SUM('longitudinális lx'!FD60:FD$112)/'longitudinális lx'!FD60-0.5</f>
        <v>24.880492998509073</v>
      </c>
      <c r="FE60" s="15">
        <f>SUM('longitudinális lx'!FE60:FE$112)/'longitudinális lx'!FE60-0.5</f>
        <v>24.880492998509084</v>
      </c>
      <c r="FF60" s="15">
        <f>SUM('longitudinális lx'!FF60:FF$112)/'longitudinális lx'!FF60-0.5</f>
        <v>24.880492998509084</v>
      </c>
      <c r="FG60" s="15">
        <f>SUM('longitudinális lx'!FG60:FG$112)/'longitudinális lx'!FG60-0.5</f>
        <v>24.880492998509077</v>
      </c>
      <c r="FH60" s="15">
        <f>SUM('longitudinális lx'!FH60:FH$112)/'longitudinális lx'!FH60-0.5</f>
        <v>24.880492998509098</v>
      </c>
      <c r="FI60" s="15">
        <f>SUM('longitudinális lx'!FI60:FI$112)/'longitudinális lx'!FI60-0.5</f>
        <v>24.880492998509066</v>
      </c>
      <c r="FJ60" s="15">
        <f>SUM('longitudinális lx'!FJ60:FJ$112)/'longitudinális lx'!FJ60-0.5</f>
        <v>24.88049299850908</v>
      </c>
      <c r="FK60" s="15">
        <f>SUM('longitudinális lx'!FK60:FK$112)/'longitudinális lx'!FK60-0.5</f>
        <v>24.880492998509084</v>
      </c>
      <c r="FL60" s="15">
        <f>SUM('longitudinális lx'!FL60:FL$112)/'longitudinális lx'!FL60-0.5</f>
        <v>24.880492998509069</v>
      </c>
      <c r="FM60" s="15">
        <f>SUM('longitudinális lx'!FM60:FM$112)/'longitudinális lx'!FM60-0.5</f>
        <v>24.880492998509087</v>
      </c>
      <c r="FN60" s="15">
        <f>SUM('longitudinális lx'!FN60:FN$112)/'longitudinális lx'!FN60-0.5</f>
        <v>24.88049299850908</v>
      </c>
      <c r="FO60" s="15">
        <f>SUM('longitudinális lx'!FO60:FO$112)/'longitudinális lx'!FO60-0.5</f>
        <v>24.88049299850908</v>
      </c>
      <c r="FP60" s="15">
        <f>SUM('longitudinális lx'!FP60:FP$112)/'longitudinális lx'!FP60-0.5</f>
        <v>24.880492998509077</v>
      </c>
      <c r="FQ60" s="15">
        <f>SUM('longitudinális lx'!FQ60:FQ$112)/'longitudinális lx'!FQ60-0.5</f>
        <v>24.880492998509084</v>
      </c>
      <c r="FR60" s="15">
        <f>SUM('longitudinális lx'!FR60:FR$112)/'longitudinális lx'!FR60-0.5</f>
        <v>24.880492998509069</v>
      </c>
      <c r="FS60" s="15">
        <f>SUM('longitudinális lx'!FS60:FS$112)/'longitudinális lx'!FS60-0.5</f>
        <v>24.880492998509077</v>
      </c>
      <c r="FT60" s="15">
        <f>SUM('longitudinális lx'!FT60:FT$112)/'longitudinális lx'!FT60-0.5</f>
        <v>24.880492998509077</v>
      </c>
      <c r="FU60" s="15">
        <f>SUM('longitudinális lx'!FU60:FU$112)/'longitudinális lx'!FU60-0.5</f>
        <v>24.880492998509066</v>
      </c>
      <c r="FV60" s="15">
        <f>SUM('longitudinális lx'!FV60:FV$112)/'longitudinális lx'!FV60-0.5</f>
        <v>24.88049299850908</v>
      </c>
      <c r="FW60" s="15">
        <f>SUM('longitudinális lx'!FW60:FW$112)/'longitudinális lx'!FW60-0.5</f>
        <v>24.88049299850908</v>
      </c>
      <c r="FX60" s="15">
        <f>SUM('longitudinális lx'!FX60:FX$112)/'longitudinális lx'!FX60-0.5</f>
        <v>24.880492998509077</v>
      </c>
      <c r="FY60" s="15">
        <f>SUM('longitudinális lx'!FY60:FY$112)/'longitudinális lx'!FY60-0.5</f>
        <v>24.880492998509066</v>
      </c>
    </row>
    <row r="61" spans="1:181" x14ac:dyDescent="0.25">
      <c r="A61" s="13">
        <v>59</v>
      </c>
      <c r="B61" s="15" t="str">
        <f>IF(B$1+$A61&lt;1950,"",SUM('longitudinális lx'!B61:B$112)/'longitudinális lx'!B61-0.5)</f>
        <v/>
      </c>
      <c r="C61" s="15" t="str">
        <f>IF(C$1+$A61&lt;1950,"",SUM('longitudinális lx'!C61:C$112)/'longitudinális lx'!C61-0.5)</f>
        <v/>
      </c>
      <c r="D61" s="15" t="str">
        <f>IF(D$1+$A61&lt;1950,"",SUM('longitudinális lx'!D61:D$112)/'longitudinális lx'!D61-0.5)</f>
        <v/>
      </c>
      <c r="E61" s="15" t="str">
        <f>IF(E$1+$A61&lt;1950,"",SUM('longitudinális lx'!E61:E$112)/'longitudinális lx'!E61-0.5)</f>
        <v/>
      </c>
      <c r="F61" s="15" t="str">
        <f>IF(F$1+$A61&lt;1950,"",SUM('longitudinális lx'!F61:F$112)/'longitudinális lx'!F61-0.5)</f>
        <v/>
      </c>
      <c r="G61" s="15" t="str">
        <f>IF(G$1+$A61&lt;1950,"",SUM('longitudinális lx'!G61:G$112)/'longitudinális lx'!G61-0.5)</f>
        <v/>
      </c>
      <c r="H61" s="15" t="str">
        <f>IF(H$1+$A61&lt;1950,"",SUM('longitudinális lx'!H61:H$112)/'longitudinális lx'!H61-0.5)</f>
        <v/>
      </c>
      <c r="I61" s="15" t="str">
        <f>IF(I$1+$A61&lt;1950,"",SUM('longitudinális lx'!I61:I$112)/'longitudinális lx'!I61-0.5)</f>
        <v/>
      </c>
      <c r="J61" s="15" t="str">
        <f>IF(J$1+$A61&lt;1950,"",SUM('longitudinális lx'!J61:J$112)/'longitudinális lx'!J61-0.5)</f>
        <v/>
      </c>
      <c r="K61" s="15" t="str">
        <f>IF(K$1+$A61&lt;1950,"",SUM('longitudinális lx'!K61:K$112)/'longitudinális lx'!K61-0.5)</f>
        <v/>
      </c>
      <c r="L61" s="15" t="str">
        <f>IF(L$1+$A61&lt;1950,"",SUM('longitudinális lx'!L61:L$112)/'longitudinális lx'!L61-0.5)</f>
        <v/>
      </c>
      <c r="M61" s="15" t="str">
        <f>IF(M$1+$A61&lt;1950,"",SUM('longitudinális lx'!M61:M$112)/'longitudinális lx'!M61-0.5)</f>
        <v/>
      </c>
      <c r="N61" s="15" t="str">
        <f>IF(N$1+$A61&lt;1950,"",SUM('longitudinális lx'!N61:N$112)/'longitudinális lx'!N61-0.5)</f>
        <v/>
      </c>
      <c r="O61" s="15" t="str">
        <f>IF(O$1+$A61&lt;1950,"",SUM('longitudinális lx'!O61:O$112)/'longitudinális lx'!O61-0.5)</f>
        <v/>
      </c>
      <c r="P61" s="15" t="str">
        <f>IF(P$1+$A61&lt;1950,"",SUM('longitudinális lx'!P61:P$112)/'longitudinális lx'!P61-0.5)</f>
        <v/>
      </c>
      <c r="Q61" s="15" t="str">
        <f>IF(Q$1+$A61&lt;1950,"",SUM('longitudinális lx'!Q61:Q$112)/'longitudinális lx'!Q61-0.5)</f>
        <v/>
      </c>
      <c r="R61" s="15" t="str">
        <f>IF(R$1+$A61&lt;1950,"",SUM('longitudinális lx'!R61:R$112)/'longitudinális lx'!R61-0.5)</f>
        <v/>
      </c>
      <c r="S61" s="15" t="str">
        <f>IF(S$1+$A61&lt;1950,"",SUM('longitudinális lx'!S61:S$112)/'longitudinális lx'!S61-0.5)</f>
        <v/>
      </c>
      <c r="T61" s="15" t="str">
        <f>IF(T$1+$A61&lt;1950,"",SUM('longitudinális lx'!T61:T$112)/'longitudinális lx'!T61-0.5)</f>
        <v/>
      </c>
      <c r="U61" s="15" t="str">
        <f>IF(U$1+$A61&lt;1950,"",SUM('longitudinális lx'!U61:U$112)/'longitudinális lx'!U61-0.5)</f>
        <v/>
      </c>
      <c r="V61" s="15" t="str">
        <f>IF(V$1+$A61&lt;1950,"",SUM('longitudinális lx'!V61:V$112)/'longitudinális lx'!V61-0.5)</f>
        <v/>
      </c>
      <c r="W61" s="15" t="str">
        <f>IF(W$1+$A61&lt;1950,"",SUM('longitudinális lx'!W61:W$112)/'longitudinális lx'!W61-0.5)</f>
        <v/>
      </c>
      <c r="X61" s="15" t="str">
        <f>IF(X$1+$A61&lt;1950,"",SUM('longitudinális lx'!X61:X$112)/'longitudinális lx'!X61-0.5)</f>
        <v/>
      </c>
      <c r="Y61" s="15" t="str">
        <f>IF(Y$1+$A61&lt;1950,"",SUM('longitudinális lx'!Y61:Y$112)/'longitudinális lx'!Y61-0.5)</f>
        <v/>
      </c>
      <c r="Z61" s="15" t="str">
        <f>IF(Z$1+$A61&lt;1950,"",SUM('longitudinális lx'!Z61:Z$112)/'longitudinális lx'!Z61-0.5)</f>
        <v/>
      </c>
      <c r="AA61" s="15" t="str">
        <f>IF(AA$1+$A61&lt;1950,"",SUM('longitudinális lx'!AA61:AA$112)/'longitudinális lx'!AA61-0.5)</f>
        <v/>
      </c>
      <c r="AB61" s="15" t="str">
        <f>IF(AB$1+$A61&lt;1950,"",SUM('longitudinális lx'!AB61:AB$112)/'longitudinális lx'!AB61-0.5)</f>
        <v/>
      </c>
      <c r="AC61" s="15" t="str">
        <f>IF(AC$1+$A61&lt;1950,"",SUM('longitudinális lx'!AC61:AC$112)/'longitudinális lx'!AC61-0.5)</f>
        <v/>
      </c>
      <c r="AD61" s="15" t="str">
        <f>IF(AD$1+$A61&lt;1950,"",SUM('longitudinális lx'!AD61:AD$112)/'longitudinális lx'!AD61-0.5)</f>
        <v/>
      </c>
      <c r="AE61" s="15" t="str">
        <f>IF(AE$1+$A61&lt;1950,"",SUM('longitudinális lx'!AE61:AE$112)/'longitudinális lx'!AE61-0.5)</f>
        <v/>
      </c>
      <c r="AF61" s="15" t="str">
        <f>IF(AF$1+$A61&lt;1950,"",SUM('longitudinális lx'!AF61:AF$112)/'longitudinális lx'!AF61-0.5)</f>
        <v/>
      </c>
      <c r="AG61" s="15" t="str">
        <f>IF(AG$1+$A61&lt;1950,"",SUM('longitudinális lx'!AG61:AG$112)/'longitudinális lx'!AG61-0.5)</f>
        <v/>
      </c>
      <c r="AH61" s="15" t="str">
        <f>IF(AH$1+$A61&lt;1950,"",SUM('longitudinális lx'!AH61:AH$112)/'longitudinális lx'!AH61-0.5)</f>
        <v/>
      </c>
      <c r="AI61" s="15" t="str">
        <f>IF(AI$1+$A61&lt;1950,"",SUM('longitudinális lx'!AI61:AI$112)/'longitudinális lx'!AI61-0.5)</f>
        <v/>
      </c>
      <c r="AJ61" s="15" t="str">
        <f>IF(AJ$1+$A61&lt;1950,"",SUM('longitudinális lx'!AJ61:AJ$112)/'longitudinális lx'!AJ61-0.5)</f>
        <v/>
      </c>
      <c r="AK61" s="15" t="str">
        <f>IF(AK$1+$A61&lt;1950,"",SUM('longitudinális lx'!AK61:AK$112)/'longitudinális lx'!AK61-0.5)</f>
        <v/>
      </c>
      <c r="AL61" s="15" t="str">
        <f>IF(AL$1+$A61&lt;1950,"",SUM('longitudinális lx'!AL61:AL$112)/'longitudinális lx'!AL61-0.5)</f>
        <v/>
      </c>
      <c r="AM61" s="15" t="str">
        <f>IF(AM$1+$A61&lt;1950,"",SUM('longitudinális lx'!AM61:AM$112)/'longitudinális lx'!AM61-0.5)</f>
        <v/>
      </c>
      <c r="AN61" s="15" t="str">
        <f>IF(AN$1+$A61&lt;1950,"",SUM('longitudinális lx'!AN61:AN$112)/'longitudinális lx'!AN61-0.5)</f>
        <v/>
      </c>
      <c r="AO61" s="15" t="str">
        <f>IF(AO$1+$A61&lt;1950,"",SUM('longitudinális lx'!AO61:AO$112)/'longitudinális lx'!AO61-0.5)</f>
        <v/>
      </c>
      <c r="AP61" s="15" t="str">
        <f>IF(AP$1+$A61&lt;1950,"",SUM('longitudinális lx'!AP61:AP$112)/'longitudinális lx'!AP61-0.5)</f>
        <v/>
      </c>
      <c r="AQ61" s="15" t="str">
        <f>IF(AQ$1+$A61&lt;1950,"",SUM('longitudinális lx'!AQ61:AQ$112)/'longitudinális lx'!AQ61-0.5)</f>
        <v/>
      </c>
      <c r="AR61" s="15" t="str">
        <f>IF(AR$1+$A61&lt;1950,"",SUM('longitudinális lx'!AR61:AR$112)/'longitudinális lx'!AR61-0.5)</f>
        <v/>
      </c>
      <c r="AS61" s="15" t="str">
        <f>IF(AS$1+$A61&lt;1950,"",SUM('longitudinális lx'!AS61:AS$112)/'longitudinális lx'!AS61-0.5)</f>
        <v/>
      </c>
      <c r="AT61" s="15" t="str">
        <f>IF(AT$1+$A61&lt;1950,"",SUM('longitudinális lx'!AT61:AT$112)/'longitudinális lx'!AT61-0.5)</f>
        <v/>
      </c>
      <c r="AU61" s="15" t="str">
        <f>IF(AU$1+$A61&lt;1950,"",SUM('longitudinális lx'!AU61:AU$112)/'longitudinális lx'!AU61-0.5)</f>
        <v/>
      </c>
      <c r="AV61" s="15" t="str">
        <f>IF(AV$1+$A61&lt;1950,"",SUM('longitudinális lx'!AV61:AV$112)/'longitudinális lx'!AV61-0.5)</f>
        <v/>
      </c>
      <c r="AW61" s="15" t="str">
        <f>IF(AW$1+$A61&lt;1950,"",SUM('longitudinális lx'!AW61:AW$112)/'longitudinális lx'!AW61-0.5)</f>
        <v/>
      </c>
      <c r="AX61" s="15" t="str">
        <f>IF(AX$1+$A61&lt;1950,"",SUM('longitudinális lx'!AX61:AX$112)/'longitudinális lx'!AX61-0.5)</f>
        <v/>
      </c>
      <c r="AY61" s="15" t="str">
        <f>IF(AY$1+$A61&lt;1950,"",SUM('longitudinális lx'!AY61:AY$112)/'longitudinális lx'!AY61-0.5)</f>
        <v/>
      </c>
      <c r="AZ61" s="15" t="str">
        <f>IF(AZ$1+$A61&lt;1950,"",SUM('longitudinális lx'!AZ61:AZ$112)/'longitudinális lx'!AZ61-0.5)</f>
        <v/>
      </c>
      <c r="BA61" s="15">
        <f>IF(BA$1+$A61&lt;1950,"",SUM('longitudinális lx'!BA61:BA$112)/'longitudinális lx'!BA61-0.5)</f>
        <v>18.472551160338174</v>
      </c>
      <c r="BB61" s="15">
        <f>IF(BB$1+$A61&lt;1950,"",SUM('longitudinális lx'!BB61:BB$112)/'longitudinális lx'!BB61-0.5)</f>
        <v>18.657068823402984</v>
      </c>
      <c r="BC61" s="15">
        <f>IF(BC$1+$A61&lt;1950,"",SUM('longitudinális lx'!BC61:BC$112)/'longitudinális lx'!BC61-0.5)</f>
        <v>18.743443631026903</v>
      </c>
      <c r="BD61" s="15">
        <f>IF(BD$1+$A61&lt;1950,"",SUM('longitudinális lx'!BD61:BD$112)/'longitudinális lx'!BD61-0.5)</f>
        <v>18.821180823025763</v>
      </c>
      <c r="BE61" s="15">
        <f>IF(BE$1+$A61&lt;1950,"",SUM('longitudinális lx'!BE61:BE$112)/'longitudinális lx'!BE61-0.5)</f>
        <v>18.827942416857923</v>
      </c>
      <c r="BF61" s="15">
        <f>IF(BF$1+$A61&lt;1950,"",SUM('longitudinális lx'!BF61:BF$112)/'longitudinális lx'!BF61-0.5)</f>
        <v>19.126918832591137</v>
      </c>
      <c r="BG61" s="15">
        <f>IF(BG$1+$A61&lt;1950,"",SUM('longitudinális lx'!BG61:BG$112)/'longitudinális lx'!BG61-0.5)</f>
        <v>19.040964015788948</v>
      </c>
      <c r="BH61" s="15">
        <f>IF(BH$1+$A61&lt;1950,"",SUM('longitudinális lx'!BH61:BH$112)/'longitudinális lx'!BH61-0.5)</f>
        <v>19.171942580909118</v>
      </c>
      <c r="BI61" s="15">
        <f>IF(BI$1+$A61&lt;1950,"",SUM('longitudinális lx'!BI61:BI$112)/'longitudinális lx'!BI61-0.5)</f>
        <v>19.288673180896424</v>
      </c>
      <c r="BJ61" s="15">
        <f>IF(BJ$1+$A61&lt;1950,"",SUM('longitudinális lx'!BJ61:BJ$112)/'longitudinális lx'!BJ61-0.5)</f>
        <v>19.121149756860746</v>
      </c>
      <c r="BK61" s="15">
        <f>IF(BK$1+$A61&lt;1950,"",SUM('longitudinális lx'!BK61:BK$112)/'longitudinális lx'!BK61-0.5)</f>
        <v>19.488630943378105</v>
      </c>
      <c r="BL61" s="15">
        <f>IF(BL$1+$A61&lt;1950,"",SUM('longitudinális lx'!BL61:BL$112)/'longitudinális lx'!BL61-0.5)</f>
        <v>19.364747707393249</v>
      </c>
      <c r="BM61" s="15">
        <f>IF(BM$1+$A61&lt;1950,"",SUM('longitudinális lx'!BM61:BM$112)/'longitudinális lx'!BM61-0.5)</f>
        <v>19.581178052272001</v>
      </c>
      <c r="BN61" s="15">
        <f>IF(BN$1+$A61&lt;1950,"",SUM('longitudinális lx'!BN61:BN$112)/'longitudinális lx'!BN61-0.5)</f>
        <v>19.466182391806107</v>
      </c>
      <c r="BO61" s="15">
        <f>IF(BO$1+$A61&lt;1950,"",SUM('longitudinális lx'!BO61:BO$112)/'longitudinális lx'!BO61-0.5)</f>
        <v>19.557932388551947</v>
      </c>
      <c r="BP61" s="15">
        <f>IF(BP$1+$A61&lt;1950,"",SUM('longitudinális lx'!BP61:BP$112)/'longitudinális lx'!BP61-0.5)</f>
        <v>19.747292215021432</v>
      </c>
      <c r="BQ61" s="15">
        <f>IF(BQ$1+$A61&lt;1950,"",SUM('longitudinális lx'!BQ61:BQ$112)/'longitudinális lx'!BQ61-0.5)</f>
        <v>19.645184918210703</v>
      </c>
      <c r="BR61" s="15">
        <f>IF(BR$1+$A61&lt;1950,"",SUM('longitudinális lx'!BR61:BR$112)/'longitudinális lx'!BR61-0.5)</f>
        <v>19.740642016611808</v>
      </c>
      <c r="BS61" s="15">
        <f>IF(BS$1+$A61&lt;1950,"",SUM('longitudinális lx'!BS61:BS$112)/'longitudinális lx'!BS61-0.5)</f>
        <v>19.757819148965094</v>
      </c>
      <c r="BT61" s="15">
        <f>IF(BT$1+$A61&lt;1950,"",SUM('longitudinális lx'!BT61:BT$112)/'longitudinális lx'!BT61-0.5)</f>
        <v>19.852175257000521</v>
      </c>
      <c r="BU61" s="15">
        <f>IF(BU$1+$A61&lt;1950,"",SUM('longitudinális lx'!BU61:BU$112)/'longitudinális lx'!BU61-0.5)</f>
        <v>19.943326949065476</v>
      </c>
      <c r="BV61" s="15">
        <f>IF(BV$1+$A61&lt;1950,"",SUM('longitudinális lx'!BV61:BV$112)/'longitudinális lx'!BV61-0.5)</f>
        <v>20.026506276753867</v>
      </c>
      <c r="BW61" s="15">
        <f>IF(BW$1+$A61&lt;1950,"",SUM('longitudinális lx'!BW61:BW$112)/'longitudinális lx'!BW61-0.5)</f>
        <v>20.037850137220225</v>
      </c>
      <c r="BX61" s="15">
        <f>IF(BX$1+$A61&lt;1950,"",SUM('longitudinális lx'!BX61:BX$112)/'longitudinális lx'!BX61-0.5)</f>
        <v>20.147556822464907</v>
      </c>
      <c r="BY61" s="15">
        <f>IF(BY$1+$A61&lt;1950,"",SUM('longitudinális lx'!BY61:BY$112)/'longitudinális lx'!BY61-0.5)</f>
        <v>19.72178521136739</v>
      </c>
      <c r="BZ61" s="15">
        <f>IF(BZ$1+$A61&lt;1950,"",SUM('longitudinális lx'!BZ61:BZ$112)/'longitudinális lx'!BZ61-0.5)</f>
        <v>20.84148351601926</v>
      </c>
      <c r="CA61" s="15">
        <f>IF(CA$1+$A61&lt;1950,"",SUM('longitudinális lx'!CA61:CA$112)/'longitudinális lx'!CA61-0.5)</f>
        <v>20.304119625524383</v>
      </c>
      <c r="CB61" s="15">
        <f>IF(CB$1+$A61&lt;1950,"",SUM('longitudinális lx'!CB61:CB$112)/'longitudinális lx'!CB61-0.5)</f>
        <v>20.660688269872345</v>
      </c>
      <c r="CC61" s="15">
        <f>IF(CC$1+$A61&lt;1950,"",SUM('longitudinális lx'!CC61:CC$112)/'longitudinális lx'!CC61-0.5)</f>
        <v>21.478026260742695</v>
      </c>
      <c r="CD61" s="15">
        <f>IF(CD$1+$A61&lt;1950,"",SUM('longitudinális lx'!CD61:CD$112)/'longitudinális lx'!CD61-0.5)</f>
        <v>19.876035434688596</v>
      </c>
      <c r="CE61" s="15">
        <f>IF(CE$1+$A61&lt;1950,"",SUM('longitudinális lx'!CE61:CE$112)/'longitudinális lx'!CE61-0.5)</f>
        <v>20.84395925626778</v>
      </c>
      <c r="CF61" s="15">
        <f>IF(CF$1+$A61&lt;1950,"",SUM('longitudinális lx'!CF61:CF$112)/'longitudinális lx'!CF61-0.5)</f>
        <v>20.60661696184264</v>
      </c>
      <c r="CG61" s="15">
        <f>IF(CG$1+$A61&lt;1950,"",SUM('longitudinális lx'!CG61:CG$112)/'longitudinális lx'!CG61-0.5)</f>
        <v>21.001539978562871</v>
      </c>
      <c r="CH61" s="15">
        <f>IF(CH$1+$A61&lt;1950,"",SUM('longitudinális lx'!CH61:CH$112)/'longitudinális lx'!CH61-0.5)</f>
        <v>20.961798464591638</v>
      </c>
      <c r="CI61" s="15">
        <f>IF(CI$1+$A61&lt;1950,"",SUM('longitudinális lx'!CI61:CI$112)/'longitudinális lx'!CI61-0.5)</f>
        <v>21.272273181237633</v>
      </c>
      <c r="CJ61" s="15">
        <f>IF(CJ$1+$A61&lt;1950,"",SUM('longitudinális lx'!CJ61:CJ$112)/'longitudinális lx'!CJ61-0.5)</f>
        <v>21.247512106523963</v>
      </c>
      <c r="CK61" s="15">
        <f>IF(CK$1+$A61&lt;1950,"",SUM('longitudinális lx'!CK61:CK$112)/'longitudinális lx'!CK61-0.5)</f>
        <v>21.399262956849618</v>
      </c>
      <c r="CL61" s="15">
        <f>IF(CL$1+$A61&lt;1950,"",SUM('longitudinális lx'!CL61:CL$112)/'longitudinális lx'!CL61-0.5)</f>
        <v>21.664421636343516</v>
      </c>
      <c r="CM61" s="15">
        <f>IF(CM$1+$A61&lt;1950,"",SUM('longitudinális lx'!CM61:CM$112)/'longitudinális lx'!CM61-0.5)</f>
        <v>21.748997590235874</v>
      </c>
      <c r="CN61" s="15">
        <f>IF(CN$1+$A61&lt;1950,"",SUM('longitudinális lx'!CN61:CN$112)/'longitudinális lx'!CN61-0.5)</f>
        <v>21.964388750091153</v>
      </c>
      <c r="CO61" s="15">
        <f>IF(CO$1+$A61&lt;1950,"",SUM('longitudinális lx'!CO61:CO$112)/'longitudinális lx'!CO61-0.5)</f>
        <v>21.929167882324482</v>
      </c>
      <c r="CP61" s="15">
        <f>IF(CP$1+$A61&lt;1950,"",SUM('longitudinális lx'!CP61:CP$112)/'longitudinális lx'!CP61-0.5)</f>
        <v>22.218297038799093</v>
      </c>
      <c r="CQ61" s="15">
        <f>IF(CQ$1+$A61&lt;1950,"",SUM('longitudinális lx'!CQ61:CQ$112)/'longitudinális lx'!CQ61-0.5)</f>
        <v>22.380700511269414</v>
      </c>
      <c r="CR61" s="15">
        <f>IF(CR$1+$A61&lt;1950,"",SUM('longitudinális lx'!CR61:CR$112)/'longitudinális lx'!CR61-0.5)</f>
        <v>22.440730068960672</v>
      </c>
      <c r="CS61" s="15">
        <f>IF(CS$1+$A61&lt;1950,"",SUM('longitudinális lx'!CS61:CS$112)/'longitudinális lx'!CS61-0.5)</f>
        <v>22.57210574205126</v>
      </c>
      <c r="CT61" s="15">
        <f>IF(CT$1+$A61&lt;1950,"",SUM('longitudinális lx'!CT61:CT$112)/'longitudinális lx'!CT61-0.5)</f>
        <v>22.829512823697829</v>
      </c>
      <c r="CU61" s="15">
        <f>IF(CU$1+$A61&lt;1950,"",SUM('longitudinális lx'!CU61:CU$112)/'longitudinális lx'!CU61-0.5)</f>
        <v>22.937756009095299</v>
      </c>
      <c r="CV61" s="15">
        <f>IF(CV$1+$A61&lt;1950,"",SUM('longitudinális lx'!CV61:CV$112)/'longitudinális lx'!CV61-0.5)</f>
        <v>23.017456508140949</v>
      </c>
      <c r="CW61" s="15">
        <f>IF(CW$1+$A61&lt;1950,"",SUM('longitudinális lx'!CW61:CW$112)/'longitudinális lx'!CW61-0.5)</f>
        <v>23.033757445641324</v>
      </c>
      <c r="CX61" s="15">
        <f>IF(CX$1+$A61&lt;1950,"",SUM('longitudinális lx'!CX61:CX$112)/'longitudinális lx'!CX61-0.5)</f>
        <v>23.26103820440882</v>
      </c>
      <c r="CY61" s="15">
        <f>IF(CY$1+$A61&lt;1950,"",SUM('longitudinális lx'!CY61:CY$112)/'longitudinális lx'!CY61-0.5)</f>
        <v>23.351436022888382</v>
      </c>
      <c r="CZ61" s="15">
        <f>IF(CZ$1+$A61&lt;1950,"",SUM('longitudinális lx'!CZ61:CZ$112)/'longitudinális lx'!CZ61-0.5)</f>
        <v>23.419459286889165</v>
      </c>
      <c r="DA61" s="15">
        <f>IF(DA$1+$A61&lt;1950,"",SUM('longitudinális lx'!DA61:DA$112)/'longitudinális lx'!DA61-0.5)</f>
        <v>23.518804576994004</v>
      </c>
      <c r="DB61" s="15">
        <f>IF(DB$1+$A61&lt;1950,"",SUM('longitudinális lx'!DB61:DB$112)/'longitudinális lx'!DB61-0.5)</f>
        <v>23.479091473985772</v>
      </c>
      <c r="DC61" s="15">
        <f>IF(DC$1+$A61&lt;1950,"",SUM('longitudinális lx'!DC61:DC$112)/'longitudinális lx'!DC61-0.5)</f>
        <v>23.606179667908432</v>
      </c>
      <c r="DD61" s="15">
        <f>IF(DD$1+$A61&lt;1950,"",SUM('longitudinális lx'!DD61:DD$112)/'longitudinális lx'!DD61-0.5)</f>
        <v>23.6670828558529</v>
      </c>
      <c r="DE61" s="15">
        <f>IF(DE$1+$A61&lt;1950,"",SUM('longitudinális lx'!DE61:DE$112)/'longitudinális lx'!DE61-0.5)</f>
        <v>23.689774710941929</v>
      </c>
      <c r="DF61" s="15">
        <f>IF(DF$1+$A61&lt;1950,"",SUM('longitudinális lx'!DF61:DF$112)/'longitudinális lx'!DF61-0.5)</f>
        <v>23.735445923230191</v>
      </c>
      <c r="DG61" s="15">
        <f>IF(DG$1+$A61&lt;1950,"",SUM('longitudinális lx'!DG61:DG$112)/'longitudinális lx'!DG61-0.5)</f>
        <v>23.827627593019802</v>
      </c>
      <c r="DH61" s="15">
        <f>SUM('longitudinális lx'!DH61:DH$112)/'longitudinális lx'!DH61-0.5</f>
        <v>23.863190941289137</v>
      </c>
      <c r="DI61" s="15">
        <f>SUM('longitudinális lx'!DI61:DI$112)/'longitudinális lx'!DI61-0.5</f>
        <v>23.906744765858829</v>
      </c>
      <c r="DJ61" s="15">
        <f>SUM('longitudinális lx'!DJ61:DJ$112)/'longitudinális lx'!DJ61-0.5</f>
        <v>23.939750080176005</v>
      </c>
      <c r="DK61" s="15">
        <f>SUM('longitudinális lx'!DK61:DK$112)/'longitudinális lx'!DK61-0.5</f>
        <v>23.968068975301772</v>
      </c>
      <c r="DL61" s="15">
        <f>SUM('longitudinális lx'!DL61:DL$112)/'longitudinális lx'!DL61-0.5</f>
        <v>23.991815334490941</v>
      </c>
      <c r="DM61" s="15">
        <f>SUM('longitudinális lx'!DM61:DM$112)/'longitudinális lx'!DM61-0.5</f>
        <v>24.011210248787624</v>
      </c>
      <c r="DN61" s="15">
        <f>SUM('longitudinális lx'!DN61:DN$112)/'longitudinális lx'!DN61-0.5</f>
        <v>24.026895429600408</v>
      </c>
      <c r="DO61" s="15">
        <f>SUM('longitudinális lx'!DO61:DO$112)/'longitudinális lx'!DO61-0.5</f>
        <v>24.038835804549386</v>
      </c>
      <c r="DP61" s="15">
        <f>SUM('longitudinális lx'!DP61:DP$112)/'longitudinális lx'!DP61-0.5</f>
        <v>24.047439489214085</v>
      </c>
      <c r="DQ61" s="15">
        <f>SUM('longitudinális lx'!DQ61:DQ$112)/'longitudinális lx'!DQ61-0.5</f>
        <v>24.05308065546534</v>
      </c>
      <c r="DR61" s="15">
        <f>SUM('longitudinális lx'!DR61:DR$112)/'longitudinális lx'!DR61-0.5</f>
        <v>24.055695653312732</v>
      </c>
      <c r="DS61" s="15">
        <f>SUM('longitudinális lx'!DS61:DS$112)/'longitudinális lx'!DS61-0.5</f>
        <v>24.055695653312732</v>
      </c>
      <c r="DT61" s="15">
        <f>SUM('longitudinális lx'!DT61:DT$112)/'longitudinális lx'!DT61-0.5</f>
        <v>24.055695653312728</v>
      </c>
      <c r="DU61" s="15">
        <f>SUM('longitudinális lx'!DU61:DU$112)/'longitudinális lx'!DU61-0.5</f>
        <v>24.055695653312721</v>
      </c>
      <c r="DV61" s="15">
        <f>SUM('longitudinális lx'!DV61:DV$112)/'longitudinális lx'!DV61-0.5</f>
        <v>24.055695653312721</v>
      </c>
      <c r="DW61" s="15">
        <f>SUM('longitudinális lx'!DW61:DW$112)/'longitudinális lx'!DW61-0.5</f>
        <v>24.055695653312739</v>
      </c>
      <c r="DX61" s="15">
        <f>SUM('longitudinális lx'!DX61:DX$112)/'longitudinális lx'!DX61-0.5</f>
        <v>24.055695653312743</v>
      </c>
      <c r="DY61" s="15">
        <f>SUM('longitudinális lx'!DY61:DY$112)/'longitudinális lx'!DY61-0.5</f>
        <v>24.055695653312743</v>
      </c>
      <c r="DZ61" s="15">
        <f>SUM('longitudinális lx'!DZ61:DZ$112)/'longitudinális lx'!DZ61-0.5</f>
        <v>24.055695653312728</v>
      </c>
      <c r="EA61" s="15">
        <f>SUM('longitudinális lx'!EA61:EA$112)/'longitudinális lx'!EA61-0.5</f>
        <v>24.055695653312736</v>
      </c>
      <c r="EB61" s="15">
        <f>SUM('longitudinális lx'!EB61:EB$112)/'longitudinális lx'!EB61-0.5</f>
        <v>24.055695653312743</v>
      </c>
      <c r="EC61" s="15">
        <f>SUM('longitudinális lx'!EC61:EC$112)/'longitudinális lx'!EC61-0.5</f>
        <v>24.055695653312728</v>
      </c>
      <c r="ED61" s="15">
        <f>SUM('longitudinális lx'!ED61:ED$112)/'longitudinális lx'!ED61-0.5</f>
        <v>24.055695653312736</v>
      </c>
      <c r="EE61" s="15">
        <f>SUM('longitudinális lx'!EE61:EE$112)/'longitudinális lx'!EE61-0.5</f>
        <v>24.055695653312725</v>
      </c>
      <c r="EF61" s="15">
        <f>SUM('longitudinális lx'!EF61:EF$112)/'longitudinális lx'!EF61-0.5</f>
        <v>24.055695653312736</v>
      </c>
      <c r="EG61" s="15">
        <f>SUM('longitudinális lx'!EG61:EG$112)/'longitudinális lx'!EG61-0.5</f>
        <v>24.055695653312728</v>
      </c>
      <c r="EH61" s="15">
        <f>SUM('longitudinális lx'!EH61:EH$112)/'longitudinális lx'!EH61-0.5</f>
        <v>24.055695653312732</v>
      </c>
      <c r="EI61" s="15">
        <f>SUM('longitudinális lx'!EI61:EI$112)/'longitudinális lx'!EI61-0.5</f>
        <v>24.055695653312739</v>
      </c>
      <c r="EJ61" s="15">
        <f>SUM('longitudinális lx'!EJ61:EJ$112)/'longitudinális lx'!EJ61-0.5</f>
        <v>24.055695653312746</v>
      </c>
      <c r="EK61" s="15">
        <f>SUM('longitudinális lx'!EK61:EK$112)/'longitudinális lx'!EK61-0.5</f>
        <v>24.055695653312746</v>
      </c>
      <c r="EL61" s="15">
        <f>SUM('longitudinális lx'!EL61:EL$112)/'longitudinális lx'!EL61-0.5</f>
        <v>24.055695653312736</v>
      </c>
      <c r="EM61" s="15">
        <f>SUM('longitudinális lx'!EM61:EM$112)/'longitudinális lx'!EM61-0.5</f>
        <v>24.055695653312732</v>
      </c>
      <c r="EN61" s="15">
        <f>SUM('longitudinális lx'!EN61:EN$112)/'longitudinális lx'!EN61-0.5</f>
        <v>24.055695653312728</v>
      </c>
      <c r="EO61" s="15">
        <f>SUM('longitudinális lx'!EO61:EO$112)/'longitudinális lx'!EO61-0.5</f>
        <v>24.055695653312728</v>
      </c>
      <c r="EP61" s="15">
        <f>SUM('longitudinális lx'!EP61:EP$112)/'longitudinális lx'!EP61-0.5</f>
        <v>24.055695653312728</v>
      </c>
      <c r="EQ61" s="15">
        <f>SUM('longitudinális lx'!EQ61:EQ$112)/'longitudinális lx'!EQ61-0.5</f>
        <v>24.055695653312718</v>
      </c>
      <c r="ER61" s="15">
        <f>SUM('longitudinális lx'!ER61:ER$112)/'longitudinális lx'!ER61-0.5</f>
        <v>24.055695653312732</v>
      </c>
      <c r="ES61" s="15">
        <f>SUM('longitudinális lx'!ES61:ES$112)/'longitudinális lx'!ES61-0.5</f>
        <v>24.055695653312753</v>
      </c>
      <c r="ET61" s="15">
        <f>SUM('longitudinális lx'!ET61:ET$112)/'longitudinális lx'!ET61-0.5</f>
        <v>24.055695653312732</v>
      </c>
      <c r="EU61" s="15">
        <f>SUM('longitudinális lx'!EU61:EU$112)/'longitudinális lx'!EU61-0.5</f>
        <v>24.055695653312743</v>
      </c>
      <c r="EV61" s="15">
        <f>SUM('longitudinális lx'!EV61:EV$112)/'longitudinális lx'!EV61-0.5</f>
        <v>24.055695653312743</v>
      </c>
      <c r="EW61" s="15">
        <f>SUM('longitudinális lx'!EW61:EW$112)/'longitudinális lx'!EW61-0.5</f>
        <v>24.055695653312728</v>
      </c>
      <c r="EX61" s="15">
        <f>SUM('longitudinális lx'!EX61:EX$112)/'longitudinális lx'!EX61-0.5</f>
        <v>24.055695653312732</v>
      </c>
      <c r="EY61" s="15">
        <f>SUM('longitudinális lx'!EY61:EY$112)/'longitudinális lx'!EY61-0.5</f>
        <v>24.055695653312743</v>
      </c>
      <c r="EZ61" s="15">
        <f>SUM('longitudinális lx'!EZ61:EZ$112)/'longitudinális lx'!EZ61-0.5</f>
        <v>24.055695653312739</v>
      </c>
      <c r="FA61" s="15">
        <f>SUM('longitudinális lx'!FA61:FA$112)/'longitudinális lx'!FA61-0.5</f>
        <v>24.055695653312739</v>
      </c>
      <c r="FB61" s="15">
        <f>SUM('longitudinális lx'!FB61:FB$112)/'longitudinális lx'!FB61-0.5</f>
        <v>24.055695653312732</v>
      </c>
      <c r="FC61" s="15">
        <f>SUM('longitudinális lx'!FC61:FC$112)/'longitudinális lx'!FC61-0.5</f>
        <v>24.055695653312732</v>
      </c>
      <c r="FD61" s="15">
        <f>SUM('longitudinális lx'!FD61:FD$112)/'longitudinális lx'!FD61-0.5</f>
        <v>24.055695653312728</v>
      </c>
      <c r="FE61" s="15">
        <f>SUM('longitudinális lx'!FE61:FE$112)/'longitudinális lx'!FE61-0.5</f>
        <v>24.055695653312739</v>
      </c>
      <c r="FF61" s="15">
        <f>SUM('longitudinális lx'!FF61:FF$112)/'longitudinális lx'!FF61-0.5</f>
        <v>24.055695653312739</v>
      </c>
      <c r="FG61" s="15">
        <f>SUM('longitudinális lx'!FG61:FG$112)/'longitudinális lx'!FG61-0.5</f>
        <v>24.055695653312739</v>
      </c>
      <c r="FH61" s="15">
        <f>SUM('longitudinális lx'!FH61:FH$112)/'longitudinális lx'!FH61-0.5</f>
        <v>24.055695653312746</v>
      </c>
      <c r="FI61" s="15">
        <f>SUM('longitudinális lx'!FI61:FI$112)/'longitudinális lx'!FI61-0.5</f>
        <v>24.055695653312721</v>
      </c>
      <c r="FJ61" s="15">
        <f>SUM('longitudinális lx'!FJ61:FJ$112)/'longitudinális lx'!FJ61-0.5</f>
        <v>24.055695653312736</v>
      </c>
      <c r="FK61" s="15">
        <f>SUM('longitudinális lx'!FK61:FK$112)/'longitudinális lx'!FK61-0.5</f>
        <v>24.055695653312739</v>
      </c>
      <c r="FL61" s="15">
        <f>SUM('longitudinális lx'!FL61:FL$112)/'longitudinális lx'!FL61-0.5</f>
        <v>24.055695653312725</v>
      </c>
      <c r="FM61" s="15">
        <f>SUM('longitudinális lx'!FM61:FM$112)/'longitudinális lx'!FM61-0.5</f>
        <v>24.055695653312743</v>
      </c>
      <c r="FN61" s="15">
        <f>SUM('longitudinális lx'!FN61:FN$112)/'longitudinális lx'!FN61-0.5</f>
        <v>24.055695653312743</v>
      </c>
      <c r="FO61" s="15">
        <f>SUM('longitudinális lx'!FO61:FO$112)/'longitudinális lx'!FO61-0.5</f>
        <v>24.055695653312739</v>
      </c>
      <c r="FP61" s="15">
        <f>SUM('longitudinális lx'!FP61:FP$112)/'longitudinális lx'!FP61-0.5</f>
        <v>24.055695653312736</v>
      </c>
      <c r="FQ61" s="15">
        <f>SUM('longitudinális lx'!FQ61:FQ$112)/'longitudinális lx'!FQ61-0.5</f>
        <v>24.055695653312746</v>
      </c>
      <c r="FR61" s="15">
        <f>SUM('longitudinális lx'!FR61:FR$112)/'longitudinális lx'!FR61-0.5</f>
        <v>24.055695653312728</v>
      </c>
      <c r="FS61" s="15">
        <f>SUM('longitudinális lx'!FS61:FS$112)/'longitudinális lx'!FS61-0.5</f>
        <v>24.055695653312728</v>
      </c>
      <c r="FT61" s="15">
        <f>SUM('longitudinális lx'!FT61:FT$112)/'longitudinális lx'!FT61-0.5</f>
        <v>24.055695653312736</v>
      </c>
      <c r="FU61" s="15">
        <f>SUM('longitudinális lx'!FU61:FU$112)/'longitudinális lx'!FU61-0.5</f>
        <v>24.055695653312728</v>
      </c>
      <c r="FV61" s="15">
        <f>SUM('longitudinális lx'!FV61:FV$112)/'longitudinális lx'!FV61-0.5</f>
        <v>24.055695653312739</v>
      </c>
      <c r="FW61" s="15">
        <f>SUM('longitudinális lx'!FW61:FW$112)/'longitudinális lx'!FW61-0.5</f>
        <v>24.055695653312743</v>
      </c>
      <c r="FX61" s="15">
        <f>SUM('longitudinális lx'!FX61:FX$112)/'longitudinális lx'!FX61-0.5</f>
        <v>24.055695653312732</v>
      </c>
      <c r="FY61" s="15">
        <f>SUM('longitudinális lx'!FY61:FY$112)/'longitudinális lx'!FY61-0.5</f>
        <v>24.055695653312725</v>
      </c>
    </row>
    <row r="62" spans="1:181" x14ac:dyDescent="0.25">
      <c r="A62" s="13">
        <v>60</v>
      </c>
      <c r="B62" s="15" t="str">
        <f>IF(B$1+$A62&lt;1950,"",SUM('longitudinális lx'!B62:B$112)/'longitudinális lx'!B62-0.5)</f>
        <v/>
      </c>
      <c r="C62" s="15" t="str">
        <f>IF(C$1+$A62&lt;1950,"",SUM('longitudinális lx'!C62:C$112)/'longitudinális lx'!C62-0.5)</f>
        <v/>
      </c>
      <c r="D62" s="15" t="str">
        <f>IF(D$1+$A62&lt;1950,"",SUM('longitudinális lx'!D62:D$112)/'longitudinális lx'!D62-0.5)</f>
        <v/>
      </c>
      <c r="E62" s="15" t="str">
        <f>IF(E$1+$A62&lt;1950,"",SUM('longitudinális lx'!E62:E$112)/'longitudinális lx'!E62-0.5)</f>
        <v/>
      </c>
      <c r="F62" s="15" t="str">
        <f>IF(F$1+$A62&lt;1950,"",SUM('longitudinális lx'!F62:F$112)/'longitudinális lx'!F62-0.5)</f>
        <v/>
      </c>
      <c r="G62" s="15" t="str">
        <f>IF(G$1+$A62&lt;1950,"",SUM('longitudinális lx'!G62:G$112)/'longitudinális lx'!G62-0.5)</f>
        <v/>
      </c>
      <c r="H62" s="15" t="str">
        <f>IF(H$1+$A62&lt;1950,"",SUM('longitudinális lx'!H62:H$112)/'longitudinális lx'!H62-0.5)</f>
        <v/>
      </c>
      <c r="I62" s="15" t="str">
        <f>IF(I$1+$A62&lt;1950,"",SUM('longitudinális lx'!I62:I$112)/'longitudinális lx'!I62-0.5)</f>
        <v/>
      </c>
      <c r="J62" s="15" t="str">
        <f>IF(J$1+$A62&lt;1950,"",SUM('longitudinális lx'!J62:J$112)/'longitudinális lx'!J62-0.5)</f>
        <v/>
      </c>
      <c r="K62" s="15" t="str">
        <f>IF(K$1+$A62&lt;1950,"",SUM('longitudinális lx'!K62:K$112)/'longitudinális lx'!K62-0.5)</f>
        <v/>
      </c>
      <c r="L62" s="15" t="str">
        <f>IF(L$1+$A62&lt;1950,"",SUM('longitudinális lx'!L62:L$112)/'longitudinális lx'!L62-0.5)</f>
        <v/>
      </c>
      <c r="M62" s="15" t="str">
        <f>IF(M$1+$A62&lt;1950,"",SUM('longitudinális lx'!M62:M$112)/'longitudinális lx'!M62-0.5)</f>
        <v/>
      </c>
      <c r="N62" s="15" t="str">
        <f>IF(N$1+$A62&lt;1950,"",SUM('longitudinális lx'!N62:N$112)/'longitudinális lx'!N62-0.5)</f>
        <v/>
      </c>
      <c r="O62" s="15" t="str">
        <f>IF(O$1+$A62&lt;1950,"",SUM('longitudinális lx'!O62:O$112)/'longitudinális lx'!O62-0.5)</f>
        <v/>
      </c>
      <c r="P62" s="15" t="str">
        <f>IF(P$1+$A62&lt;1950,"",SUM('longitudinális lx'!P62:P$112)/'longitudinális lx'!P62-0.5)</f>
        <v/>
      </c>
      <c r="Q62" s="15" t="str">
        <f>IF(Q$1+$A62&lt;1950,"",SUM('longitudinális lx'!Q62:Q$112)/'longitudinális lx'!Q62-0.5)</f>
        <v/>
      </c>
      <c r="R62" s="15" t="str">
        <f>IF(R$1+$A62&lt;1950,"",SUM('longitudinális lx'!R62:R$112)/'longitudinális lx'!R62-0.5)</f>
        <v/>
      </c>
      <c r="S62" s="15" t="str">
        <f>IF(S$1+$A62&lt;1950,"",SUM('longitudinális lx'!S62:S$112)/'longitudinális lx'!S62-0.5)</f>
        <v/>
      </c>
      <c r="T62" s="15" t="str">
        <f>IF(T$1+$A62&lt;1950,"",SUM('longitudinális lx'!T62:T$112)/'longitudinális lx'!T62-0.5)</f>
        <v/>
      </c>
      <c r="U62" s="15" t="str">
        <f>IF(U$1+$A62&lt;1950,"",SUM('longitudinális lx'!U62:U$112)/'longitudinális lx'!U62-0.5)</f>
        <v/>
      </c>
      <c r="V62" s="15" t="str">
        <f>IF(V$1+$A62&lt;1950,"",SUM('longitudinális lx'!V62:V$112)/'longitudinális lx'!V62-0.5)</f>
        <v/>
      </c>
      <c r="W62" s="15" t="str">
        <f>IF(W$1+$A62&lt;1950,"",SUM('longitudinális lx'!W62:W$112)/'longitudinális lx'!W62-0.5)</f>
        <v/>
      </c>
      <c r="X62" s="15" t="str">
        <f>IF(X$1+$A62&lt;1950,"",SUM('longitudinális lx'!X62:X$112)/'longitudinális lx'!X62-0.5)</f>
        <v/>
      </c>
      <c r="Y62" s="15" t="str">
        <f>IF(Y$1+$A62&lt;1950,"",SUM('longitudinális lx'!Y62:Y$112)/'longitudinális lx'!Y62-0.5)</f>
        <v/>
      </c>
      <c r="Z62" s="15" t="str">
        <f>IF(Z$1+$A62&lt;1950,"",SUM('longitudinális lx'!Z62:Z$112)/'longitudinális lx'!Z62-0.5)</f>
        <v/>
      </c>
      <c r="AA62" s="15" t="str">
        <f>IF(AA$1+$A62&lt;1950,"",SUM('longitudinális lx'!AA62:AA$112)/'longitudinális lx'!AA62-0.5)</f>
        <v/>
      </c>
      <c r="AB62" s="15" t="str">
        <f>IF(AB$1+$A62&lt;1950,"",SUM('longitudinális lx'!AB62:AB$112)/'longitudinális lx'!AB62-0.5)</f>
        <v/>
      </c>
      <c r="AC62" s="15" t="str">
        <f>IF(AC$1+$A62&lt;1950,"",SUM('longitudinális lx'!AC62:AC$112)/'longitudinális lx'!AC62-0.5)</f>
        <v/>
      </c>
      <c r="AD62" s="15" t="str">
        <f>IF(AD$1+$A62&lt;1950,"",SUM('longitudinális lx'!AD62:AD$112)/'longitudinális lx'!AD62-0.5)</f>
        <v/>
      </c>
      <c r="AE62" s="15" t="str">
        <f>IF(AE$1+$A62&lt;1950,"",SUM('longitudinális lx'!AE62:AE$112)/'longitudinális lx'!AE62-0.5)</f>
        <v/>
      </c>
      <c r="AF62" s="15" t="str">
        <f>IF(AF$1+$A62&lt;1950,"",SUM('longitudinális lx'!AF62:AF$112)/'longitudinális lx'!AF62-0.5)</f>
        <v/>
      </c>
      <c r="AG62" s="15" t="str">
        <f>IF(AG$1+$A62&lt;1950,"",SUM('longitudinális lx'!AG62:AG$112)/'longitudinális lx'!AG62-0.5)</f>
        <v/>
      </c>
      <c r="AH62" s="15" t="str">
        <f>IF(AH$1+$A62&lt;1950,"",SUM('longitudinális lx'!AH62:AH$112)/'longitudinális lx'!AH62-0.5)</f>
        <v/>
      </c>
      <c r="AI62" s="15" t="str">
        <f>IF(AI$1+$A62&lt;1950,"",SUM('longitudinális lx'!AI62:AI$112)/'longitudinális lx'!AI62-0.5)</f>
        <v/>
      </c>
      <c r="AJ62" s="15" t="str">
        <f>IF(AJ$1+$A62&lt;1950,"",SUM('longitudinális lx'!AJ62:AJ$112)/'longitudinális lx'!AJ62-0.5)</f>
        <v/>
      </c>
      <c r="AK62" s="15" t="str">
        <f>IF(AK$1+$A62&lt;1950,"",SUM('longitudinális lx'!AK62:AK$112)/'longitudinális lx'!AK62-0.5)</f>
        <v/>
      </c>
      <c r="AL62" s="15" t="str">
        <f>IF(AL$1+$A62&lt;1950,"",SUM('longitudinális lx'!AL62:AL$112)/'longitudinális lx'!AL62-0.5)</f>
        <v/>
      </c>
      <c r="AM62" s="15" t="str">
        <f>IF(AM$1+$A62&lt;1950,"",SUM('longitudinális lx'!AM62:AM$112)/'longitudinális lx'!AM62-0.5)</f>
        <v/>
      </c>
      <c r="AN62" s="15" t="str">
        <f>IF(AN$1+$A62&lt;1950,"",SUM('longitudinális lx'!AN62:AN$112)/'longitudinális lx'!AN62-0.5)</f>
        <v/>
      </c>
      <c r="AO62" s="15" t="str">
        <f>IF(AO$1+$A62&lt;1950,"",SUM('longitudinális lx'!AO62:AO$112)/'longitudinális lx'!AO62-0.5)</f>
        <v/>
      </c>
      <c r="AP62" s="15" t="str">
        <f>IF(AP$1+$A62&lt;1950,"",SUM('longitudinális lx'!AP62:AP$112)/'longitudinális lx'!AP62-0.5)</f>
        <v/>
      </c>
      <c r="AQ62" s="15" t="str">
        <f>IF(AQ$1+$A62&lt;1950,"",SUM('longitudinális lx'!AQ62:AQ$112)/'longitudinális lx'!AQ62-0.5)</f>
        <v/>
      </c>
      <c r="AR62" s="15" t="str">
        <f>IF(AR$1+$A62&lt;1950,"",SUM('longitudinális lx'!AR62:AR$112)/'longitudinális lx'!AR62-0.5)</f>
        <v/>
      </c>
      <c r="AS62" s="15" t="str">
        <f>IF(AS$1+$A62&lt;1950,"",SUM('longitudinális lx'!AS62:AS$112)/'longitudinális lx'!AS62-0.5)</f>
        <v/>
      </c>
      <c r="AT62" s="15" t="str">
        <f>IF(AT$1+$A62&lt;1950,"",SUM('longitudinális lx'!AT62:AT$112)/'longitudinális lx'!AT62-0.5)</f>
        <v/>
      </c>
      <c r="AU62" s="15" t="str">
        <f>IF(AU$1+$A62&lt;1950,"",SUM('longitudinális lx'!AU62:AU$112)/'longitudinális lx'!AU62-0.5)</f>
        <v/>
      </c>
      <c r="AV62" s="15" t="str">
        <f>IF(AV$1+$A62&lt;1950,"",SUM('longitudinális lx'!AV62:AV$112)/'longitudinális lx'!AV62-0.5)</f>
        <v/>
      </c>
      <c r="AW62" s="15" t="str">
        <f>IF(AW$1+$A62&lt;1950,"",SUM('longitudinális lx'!AW62:AW$112)/'longitudinális lx'!AW62-0.5)</f>
        <v/>
      </c>
      <c r="AX62" s="15" t="str">
        <f>IF(AX$1+$A62&lt;1950,"",SUM('longitudinális lx'!AX62:AX$112)/'longitudinális lx'!AX62-0.5)</f>
        <v/>
      </c>
      <c r="AY62" s="15" t="str">
        <f>IF(AY$1+$A62&lt;1950,"",SUM('longitudinális lx'!AY62:AY$112)/'longitudinális lx'!AY62-0.5)</f>
        <v/>
      </c>
      <c r="AZ62" s="15">
        <f>IF(AZ$1+$A62&lt;1950,"",SUM('longitudinális lx'!AZ62:AZ$112)/'longitudinális lx'!AZ62-0.5)</f>
        <v>17.617272151902508</v>
      </c>
      <c r="BA62" s="15">
        <f>IF(BA$1+$A62&lt;1950,"",SUM('longitudinális lx'!BA62:BA$112)/'longitudinális lx'!BA62-0.5)</f>
        <v>17.734397102733428</v>
      </c>
      <c r="BB62" s="15">
        <f>IF(BB$1+$A62&lt;1950,"",SUM('longitudinális lx'!BB62:BB$112)/'longitudinális lx'!BB62-0.5)</f>
        <v>17.901066971444337</v>
      </c>
      <c r="BC62" s="15">
        <f>IF(BC$1+$A62&lt;1950,"",SUM('longitudinális lx'!BC62:BC$112)/'longitudinális lx'!BC62-0.5)</f>
        <v>17.976618557219005</v>
      </c>
      <c r="BD62" s="15">
        <f>IF(BD$1+$A62&lt;1950,"",SUM('longitudinális lx'!BD62:BD$112)/'longitudinális lx'!BD62-0.5)</f>
        <v>18.082827027574009</v>
      </c>
      <c r="BE62" s="15">
        <f>IF(BE$1+$A62&lt;1950,"",SUM('longitudinális lx'!BE62:BE$112)/'longitudinális lx'!BE62-0.5)</f>
        <v>18.068779486801745</v>
      </c>
      <c r="BF62" s="15">
        <f>IF(BF$1+$A62&lt;1950,"",SUM('longitudinális lx'!BF62:BF$112)/'longitudinális lx'!BF62-0.5)</f>
        <v>18.353729194804632</v>
      </c>
      <c r="BG62" s="15">
        <f>IF(BG$1+$A62&lt;1950,"",SUM('longitudinális lx'!BG62:BG$112)/'longitudinális lx'!BG62-0.5)</f>
        <v>18.27204792575499</v>
      </c>
      <c r="BH62" s="15">
        <f>IF(BH$1+$A62&lt;1950,"",SUM('longitudinális lx'!BH62:BH$112)/'longitudinális lx'!BH62-0.5)</f>
        <v>18.403893352342365</v>
      </c>
      <c r="BI62" s="15">
        <f>IF(BI$1+$A62&lt;1950,"",SUM('longitudinális lx'!BI62:BI$112)/'longitudinális lx'!BI62-0.5)</f>
        <v>18.497647301209732</v>
      </c>
      <c r="BJ62" s="15">
        <f>IF(BJ$1+$A62&lt;1950,"",SUM('longitudinális lx'!BJ62:BJ$112)/'longitudinális lx'!BJ62-0.5)</f>
        <v>18.369854438358306</v>
      </c>
      <c r="BK62" s="15">
        <f>IF(BK$1+$A62&lt;1950,"",SUM('longitudinális lx'!BK62:BK$112)/'longitudinális lx'!BK62-0.5)</f>
        <v>18.702935705855449</v>
      </c>
      <c r="BL62" s="15">
        <f>IF(BL$1+$A62&lt;1950,"",SUM('longitudinális lx'!BL62:BL$112)/'longitudinális lx'!BL62-0.5)</f>
        <v>18.556070656787398</v>
      </c>
      <c r="BM62" s="15">
        <f>IF(BM$1+$A62&lt;1950,"",SUM('longitudinális lx'!BM62:BM$112)/'longitudinális lx'!BM62-0.5)</f>
        <v>18.786775074566876</v>
      </c>
      <c r="BN62" s="15">
        <f>IF(BN$1+$A62&lt;1950,"",SUM('longitudinális lx'!BN62:BN$112)/'longitudinális lx'!BN62-0.5)</f>
        <v>18.671315467306293</v>
      </c>
      <c r="BO62" s="15">
        <f>IF(BO$1+$A62&lt;1950,"",SUM('longitudinális lx'!BO62:BO$112)/'longitudinális lx'!BO62-0.5)</f>
        <v>18.768537503464813</v>
      </c>
      <c r="BP62" s="15">
        <f>IF(BP$1+$A62&lt;1950,"",SUM('longitudinális lx'!BP62:BP$112)/'longitudinális lx'!BP62-0.5)</f>
        <v>18.962547995855594</v>
      </c>
      <c r="BQ62" s="15">
        <f>IF(BQ$1+$A62&lt;1950,"",SUM('longitudinális lx'!BQ62:BQ$112)/'longitudinális lx'!BQ62-0.5)</f>
        <v>18.832517008018403</v>
      </c>
      <c r="BR62" s="15">
        <f>IF(BR$1+$A62&lt;1950,"",SUM('longitudinális lx'!BR62:BR$112)/'longitudinális lx'!BR62-0.5)</f>
        <v>18.922632079193846</v>
      </c>
      <c r="BS62" s="15">
        <f>IF(BS$1+$A62&lt;1950,"",SUM('longitudinális lx'!BS62:BS$112)/'longitudinális lx'!BS62-0.5)</f>
        <v>18.962171954487211</v>
      </c>
      <c r="BT62" s="15">
        <f>IF(BT$1+$A62&lt;1950,"",SUM('longitudinális lx'!BT62:BT$112)/'longitudinális lx'!BT62-0.5)</f>
        <v>19.054367416082822</v>
      </c>
      <c r="BU62" s="15">
        <f>IF(BU$1+$A62&lt;1950,"",SUM('longitudinális lx'!BU62:BU$112)/'longitudinális lx'!BU62-0.5)</f>
        <v>19.138930698825789</v>
      </c>
      <c r="BV62" s="15">
        <f>IF(BV$1+$A62&lt;1950,"",SUM('longitudinális lx'!BV62:BV$112)/'longitudinális lx'!BV62-0.5)</f>
        <v>19.240892367868927</v>
      </c>
      <c r="BW62" s="15">
        <f>IF(BW$1+$A62&lt;1950,"",SUM('longitudinális lx'!BW62:BW$112)/'longitudinális lx'!BW62-0.5)</f>
        <v>19.248567350853836</v>
      </c>
      <c r="BX62" s="15">
        <f>IF(BX$1+$A62&lt;1950,"",SUM('longitudinális lx'!BX62:BX$112)/'longitudinális lx'!BX62-0.5)</f>
        <v>19.361464798343061</v>
      </c>
      <c r="BY62" s="15">
        <f>IF(BY$1+$A62&lt;1950,"",SUM('longitudinális lx'!BY62:BY$112)/'longitudinális lx'!BY62-0.5)</f>
        <v>18.935576553455402</v>
      </c>
      <c r="BZ62" s="15">
        <f>IF(BZ$1+$A62&lt;1950,"",SUM('longitudinális lx'!BZ62:BZ$112)/'longitudinális lx'!BZ62-0.5)</f>
        <v>20.034300598640492</v>
      </c>
      <c r="CA62" s="15">
        <f>IF(CA$1+$A62&lt;1950,"",SUM('longitudinális lx'!CA62:CA$112)/'longitudinális lx'!CA62-0.5)</f>
        <v>19.541815558042767</v>
      </c>
      <c r="CB62" s="15">
        <f>IF(CB$1+$A62&lt;1950,"",SUM('longitudinális lx'!CB62:CB$112)/'longitudinális lx'!CB62-0.5)</f>
        <v>19.876887041381398</v>
      </c>
      <c r="CC62" s="15">
        <f>IF(CC$1+$A62&lt;1950,"",SUM('longitudinális lx'!CC62:CC$112)/'longitudinális lx'!CC62-0.5)</f>
        <v>20.687357351374271</v>
      </c>
      <c r="CD62" s="15">
        <f>IF(CD$1+$A62&lt;1950,"",SUM('longitudinális lx'!CD62:CD$112)/'longitudinális lx'!CD62-0.5)</f>
        <v>19.103633621028738</v>
      </c>
      <c r="CE62" s="15">
        <f>IF(CE$1+$A62&lt;1950,"",SUM('longitudinális lx'!CE62:CE$112)/'longitudinális lx'!CE62-0.5)</f>
        <v>20.075224782826751</v>
      </c>
      <c r="CF62" s="15">
        <f>IF(CF$1+$A62&lt;1950,"",SUM('longitudinális lx'!CF62:CF$112)/'longitudinális lx'!CF62-0.5)</f>
        <v>19.841562002977021</v>
      </c>
      <c r="CG62" s="15">
        <f>IF(CG$1+$A62&lt;1950,"",SUM('longitudinális lx'!CG62:CG$112)/'longitudinális lx'!CG62-0.5)</f>
        <v>20.237952638643403</v>
      </c>
      <c r="CH62" s="15">
        <f>IF(CH$1+$A62&lt;1950,"",SUM('longitudinális lx'!CH62:CH$112)/'longitudinális lx'!CH62-0.5)</f>
        <v>20.202359886472447</v>
      </c>
      <c r="CI62" s="15">
        <f>IF(CI$1+$A62&lt;1950,"",SUM('longitudinális lx'!CI62:CI$112)/'longitudinális lx'!CI62-0.5)</f>
        <v>20.529676420626096</v>
      </c>
      <c r="CJ62" s="15">
        <f>IF(CJ$1+$A62&lt;1950,"",SUM('longitudinális lx'!CJ62:CJ$112)/'longitudinális lx'!CJ62-0.5)</f>
        <v>20.485699799245396</v>
      </c>
      <c r="CK62" s="15">
        <f>IF(CK$1+$A62&lt;1950,"",SUM('longitudinális lx'!CK62:CK$112)/'longitudinális lx'!CK62-0.5)</f>
        <v>20.640903483667941</v>
      </c>
      <c r="CL62" s="15">
        <f>IF(CL$1+$A62&lt;1950,"",SUM('longitudinális lx'!CL62:CL$112)/'longitudinális lx'!CL62-0.5)</f>
        <v>20.925382798833304</v>
      </c>
      <c r="CM62" s="15">
        <f>IF(CM$1+$A62&lt;1950,"",SUM('longitudinális lx'!CM62:CM$112)/'longitudinális lx'!CM62-0.5)</f>
        <v>20.983815695790867</v>
      </c>
      <c r="CN62" s="15">
        <f>IF(CN$1+$A62&lt;1950,"",SUM('longitudinális lx'!CN62:CN$112)/'longitudinális lx'!CN62-0.5)</f>
        <v>21.212563349172189</v>
      </c>
      <c r="CO62" s="15">
        <f>IF(CO$1+$A62&lt;1950,"",SUM('longitudinális lx'!CO62:CO$112)/'longitudinális lx'!CO62-0.5)</f>
        <v>21.164443741355601</v>
      </c>
      <c r="CP62" s="15">
        <f>IF(CP$1+$A62&lt;1950,"",SUM('longitudinális lx'!CP62:CP$112)/'longitudinális lx'!CP62-0.5)</f>
        <v>21.451864881134359</v>
      </c>
      <c r="CQ62" s="15">
        <f>IF(CQ$1+$A62&lt;1950,"",SUM('longitudinális lx'!CQ62:CQ$112)/'longitudinális lx'!CQ62-0.5)</f>
        <v>21.62921155705514</v>
      </c>
      <c r="CR62" s="15">
        <f>IF(CR$1+$A62&lt;1950,"",SUM('longitudinális lx'!CR62:CR$112)/'longitudinális lx'!CR62-0.5)</f>
        <v>21.687678935512928</v>
      </c>
      <c r="CS62" s="15">
        <f>IF(CS$1+$A62&lt;1950,"",SUM('longitudinális lx'!CS62:CS$112)/'longitudinális lx'!CS62-0.5)</f>
        <v>21.806096696396455</v>
      </c>
      <c r="CT62" s="15">
        <f>IF(CT$1+$A62&lt;1950,"",SUM('longitudinális lx'!CT62:CT$112)/'longitudinális lx'!CT62-0.5)</f>
        <v>22.068741483422105</v>
      </c>
      <c r="CU62" s="15">
        <f>IF(CU$1+$A62&lt;1950,"",SUM('longitudinális lx'!CU62:CU$112)/'longitudinális lx'!CU62-0.5)</f>
        <v>22.174706694048105</v>
      </c>
      <c r="CV62" s="15">
        <f>IF(CV$1+$A62&lt;1950,"",SUM('longitudinális lx'!CV62:CV$112)/'longitudinális lx'!CV62-0.5)</f>
        <v>22.262609815857736</v>
      </c>
      <c r="CW62" s="15">
        <f>IF(CW$1+$A62&lt;1950,"",SUM('longitudinális lx'!CW62:CW$112)/'longitudinális lx'!CW62-0.5)</f>
        <v>22.272642465100223</v>
      </c>
      <c r="CX62" s="15">
        <f>IF(CX$1+$A62&lt;1950,"",SUM('longitudinális lx'!CX62:CX$112)/'longitudinális lx'!CX62-0.5)</f>
        <v>22.502797607261137</v>
      </c>
      <c r="CY62" s="15">
        <f>IF(CY$1+$A62&lt;1950,"",SUM('longitudinális lx'!CY62:CY$112)/'longitudinális lx'!CY62-0.5)</f>
        <v>22.556640119955993</v>
      </c>
      <c r="CZ62" s="15">
        <f>IF(CZ$1+$A62&lt;1950,"",SUM('longitudinális lx'!CZ62:CZ$112)/'longitudinális lx'!CZ62-0.5)</f>
        <v>22.619442464204536</v>
      </c>
      <c r="DA62" s="15">
        <f>IF(DA$1+$A62&lt;1950,"",SUM('longitudinális lx'!DA62:DA$112)/'longitudinális lx'!DA62-0.5)</f>
        <v>22.71731259972162</v>
      </c>
      <c r="DB62" s="15">
        <f>IF(DB$1+$A62&lt;1950,"",SUM('longitudinális lx'!DB62:DB$112)/'longitudinális lx'!DB62-0.5)</f>
        <v>22.70932800782338</v>
      </c>
      <c r="DC62" s="15">
        <f>IF(DC$1+$A62&lt;1950,"",SUM('longitudinális lx'!DC62:DC$112)/'longitudinális lx'!DC62-0.5)</f>
        <v>22.82214270939745</v>
      </c>
      <c r="DD62" s="15">
        <f>IF(DD$1+$A62&lt;1950,"",SUM('longitudinális lx'!DD62:DD$112)/'longitudinális lx'!DD62-0.5)</f>
        <v>22.866633909439511</v>
      </c>
      <c r="DE62" s="15">
        <f>IF(DE$1+$A62&lt;1950,"",SUM('longitudinális lx'!DE62:DE$112)/'longitudinális lx'!DE62-0.5)</f>
        <v>22.895184430239432</v>
      </c>
      <c r="DF62" s="15">
        <f>IF(DF$1+$A62&lt;1950,"",SUM('longitudinális lx'!DF62:DF$112)/'longitudinális lx'!DF62-0.5)</f>
        <v>22.955931681031895</v>
      </c>
      <c r="DG62" s="15">
        <f>IF(DG$1+$A62&lt;1950,"",SUM('longitudinális lx'!DG62:DG$112)/'longitudinális lx'!DG62-0.5)</f>
        <v>23.018835727484245</v>
      </c>
      <c r="DH62" s="15">
        <f>SUM('longitudinális lx'!DH62:DH$112)/'longitudinális lx'!DH62-0.5</f>
        <v>23.068710093302737</v>
      </c>
      <c r="DI62" s="15">
        <f>SUM('longitudinális lx'!DI62:DI$112)/'longitudinális lx'!DI62-0.5</f>
        <v>23.104134780545831</v>
      </c>
      <c r="DJ62" s="15">
        <f>SUM('longitudinális lx'!DJ62:DJ$112)/'longitudinális lx'!DJ62-0.5</f>
        <v>23.134457841011649</v>
      </c>
      <c r="DK62" s="15">
        <f>SUM('longitudinális lx'!DK62:DK$112)/'longitudinális lx'!DK62-0.5</f>
        <v>23.160092564001594</v>
      </c>
      <c r="DL62" s="15">
        <f>SUM('longitudinális lx'!DL62:DL$112)/'longitudinális lx'!DL62-0.5</f>
        <v>23.181154974455538</v>
      </c>
      <c r="DM62" s="15">
        <f>SUM('longitudinális lx'!DM62:DM$112)/'longitudinális lx'!DM62-0.5</f>
        <v>23.197869056295573</v>
      </c>
      <c r="DN62" s="15">
        <f>SUM('longitudinális lx'!DN62:DN$112)/'longitudinális lx'!DN62-0.5</f>
        <v>23.210882555565181</v>
      </c>
      <c r="DO62" s="15">
        <f>SUM('longitudinális lx'!DO62:DO$112)/'longitudinális lx'!DO62-0.5</f>
        <v>23.220160881657662</v>
      </c>
      <c r="DP62" s="15">
        <f>SUM('longitudinális lx'!DP62:DP$112)/'longitudinális lx'!DP62-0.5</f>
        <v>23.226115979883637</v>
      </c>
      <c r="DQ62" s="15">
        <f>SUM('longitudinális lx'!DQ62:DQ$112)/'longitudinális lx'!DQ62-0.5</f>
        <v>23.229125382170643</v>
      </c>
      <c r="DR62" s="15">
        <f>SUM('longitudinális lx'!DR62:DR$112)/'longitudinális lx'!DR62-0.5</f>
        <v>23.22912538217065</v>
      </c>
      <c r="DS62" s="15">
        <f>SUM('longitudinális lx'!DS62:DS$112)/'longitudinális lx'!DS62-0.5</f>
        <v>23.229125382170647</v>
      </c>
      <c r="DT62" s="15">
        <f>SUM('longitudinális lx'!DT62:DT$112)/'longitudinális lx'!DT62-0.5</f>
        <v>23.229125382170643</v>
      </c>
      <c r="DU62" s="15">
        <f>SUM('longitudinális lx'!DU62:DU$112)/'longitudinális lx'!DU62-0.5</f>
        <v>23.22912538217064</v>
      </c>
      <c r="DV62" s="15">
        <f>SUM('longitudinális lx'!DV62:DV$112)/'longitudinális lx'!DV62-0.5</f>
        <v>23.22912538217064</v>
      </c>
      <c r="DW62" s="15">
        <f>SUM('longitudinális lx'!DW62:DW$112)/'longitudinális lx'!DW62-0.5</f>
        <v>23.229125382170654</v>
      </c>
      <c r="DX62" s="15">
        <f>SUM('longitudinális lx'!DX62:DX$112)/'longitudinális lx'!DX62-0.5</f>
        <v>23.229125382170661</v>
      </c>
      <c r="DY62" s="15">
        <f>SUM('longitudinális lx'!DY62:DY$112)/'longitudinális lx'!DY62-0.5</f>
        <v>23.22912538217065</v>
      </c>
      <c r="DZ62" s="15">
        <f>SUM('longitudinális lx'!DZ62:DZ$112)/'longitudinális lx'!DZ62-0.5</f>
        <v>23.229125382170647</v>
      </c>
      <c r="EA62" s="15">
        <f>SUM('longitudinális lx'!EA62:EA$112)/'longitudinális lx'!EA62-0.5</f>
        <v>23.229125382170658</v>
      </c>
      <c r="EB62" s="15">
        <f>SUM('longitudinális lx'!EB62:EB$112)/'longitudinális lx'!EB62-0.5</f>
        <v>23.229125382170658</v>
      </c>
      <c r="EC62" s="15">
        <f>SUM('longitudinális lx'!EC62:EC$112)/'longitudinális lx'!EC62-0.5</f>
        <v>23.229125382170643</v>
      </c>
      <c r="ED62" s="15">
        <f>SUM('longitudinális lx'!ED62:ED$112)/'longitudinális lx'!ED62-0.5</f>
        <v>23.22912538217065</v>
      </c>
      <c r="EE62" s="15">
        <f>SUM('longitudinális lx'!EE62:EE$112)/'longitudinális lx'!EE62-0.5</f>
        <v>23.229125382170643</v>
      </c>
      <c r="EF62" s="15">
        <f>SUM('longitudinális lx'!EF62:EF$112)/'longitudinális lx'!EF62-0.5</f>
        <v>23.22912538217065</v>
      </c>
      <c r="EG62" s="15">
        <f>SUM('longitudinális lx'!EG62:EG$112)/'longitudinális lx'!EG62-0.5</f>
        <v>23.22912538217065</v>
      </c>
      <c r="EH62" s="15">
        <f>SUM('longitudinális lx'!EH62:EH$112)/'longitudinális lx'!EH62-0.5</f>
        <v>23.229125382170647</v>
      </c>
      <c r="EI62" s="15">
        <f>SUM('longitudinális lx'!EI62:EI$112)/'longitudinális lx'!EI62-0.5</f>
        <v>23.229125382170661</v>
      </c>
      <c r="EJ62" s="15">
        <f>SUM('longitudinális lx'!EJ62:EJ$112)/'longitudinális lx'!EJ62-0.5</f>
        <v>23.229125382170661</v>
      </c>
      <c r="EK62" s="15">
        <f>SUM('longitudinális lx'!EK62:EK$112)/'longitudinális lx'!EK62-0.5</f>
        <v>23.229125382170665</v>
      </c>
      <c r="EL62" s="15">
        <f>SUM('longitudinális lx'!EL62:EL$112)/'longitudinális lx'!EL62-0.5</f>
        <v>23.229125382170643</v>
      </c>
      <c r="EM62" s="15">
        <f>SUM('longitudinális lx'!EM62:EM$112)/'longitudinális lx'!EM62-0.5</f>
        <v>23.22912538217065</v>
      </c>
      <c r="EN62" s="15">
        <f>SUM('longitudinális lx'!EN62:EN$112)/'longitudinális lx'!EN62-0.5</f>
        <v>23.229125382170647</v>
      </c>
      <c r="EO62" s="15">
        <f>SUM('longitudinális lx'!EO62:EO$112)/'longitudinális lx'!EO62-0.5</f>
        <v>23.229125382170647</v>
      </c>
      <c r="EP62" s="15">
        <f>SUM('longitudinális lx'!EP62:EP$112)/'longitudinális lx'!EP62-0.5</f>
        <v>23.22912538217064</v>
      </c>
      <c r="EQ62" s="15">
        <f>SUM('longitudinális lx'!EQ62:EQ$112)/'longitudinális lx'!EQ62-0.5</f>
        <v>23.22912538217064</v>
      </c>
      <c r="ER62" s="15">
        <f>SUM('longitudinális lx'!ER62:ER$112)/'longitudinális lx'!ER62-0.5</f>
        <v>23.22912538217065</v>
      </c>
      <c r="ES62" s="15">
        <f>SUM('longitudinális lx'!ES62:ES$112)/'longitudinális lx'!ES62-0.5</f>
        <v>23.229125382170668</v>
      </c>
      <c r="ET62" s="15">
        <f>SUM('longitudinális lx'!ET62:ET$112)/'longitudinális lx'!ET62-0.5</f>
        <v>23.229125382170647</v>
      </c>
      <c r="EU62" s="15">
        <f>SUM('longitudinális lx'!EU62:EU$112)/'longitudinális lx'!EU62-0.5</f>
        <v>23.229125382170665</v>
      </c>
      <c r="EV62" s="15">
        <f>SUM('longitudinális lx'!EV62:EV$112)/'longitudinális lx'!EV62-0.5</f>
        <v>23.229125382170658</v>
      </c>
      <c r="EW62" s="15">
        <f>SUM('longitudinális lx'!EW62:EW$112)/'longitudinális lx'!EW62-0.5</f>
        <v>23.22912538217064</v>
      </c>
      <c r="EX62" s="15">
        <f>SUM('longitudinális lx'!EX62:EX$112)/'longitudinális lx'!EX62-0.5</f>
        <v>23.229125382170647</v>
      </c>
      <c r="EY62" s="15">
        <f>SUM('longitudinális lx'!EY62:EY$112)/'longitudinális lx'!EY62-0.5</f>
        <v>23.229125382170661</v>
      </c>
      <c r="EZ62" s="15">
        <f>SUM('longitudinális lx'!EZ62:EZ$112)/'longitudinális lx'!EZ62-0.5</f>
        <v>23.229125382170654</v>
      </c>
      <c r="FA62" s="15">
        <f>SUM('longitudinális lx'!FA62:FA$112)/'longitudinális lx'!FA62-0.5</f>
        <v>23.229125382170661</v>
      </c>
      <c r="FB62" s="15">
        <f>SUM('longitudinális lx'!FB62:FB$112)/'longitudinális lx'!FB62-0.5</f>
        <v>23.22912538217065</v>
      </c>
      <c r="FC62" s="15">
        <f>SUM('longitudinális lx'!FC62:FC$112)/'longitudinális lx'!FC62-0.5</f>
        <v>23.22912538217065</v>
      </c>
      <c r="FD62" s="15">
        <f>SUM('longitudinális lx'!FD62:FD$112)/'longitudinális lx'!FD62-0.5</f>
        <v>23.229125382170647</v>
      </c>
      <c r="FE62" s="15">
        <f>SUM('longitudinális lx'!FE62:FE$112)/'longitudinális lx'!FE62-0.5</f>
        <v>23.229125382170654</v>
      </c>
      <c r="FF62" s="15">
        <f>SUM('longitudinális lx'!FF62:FF$112)/'longitudinális lx'!FF62-0.5</f>
        <v>23.229125382170658</v>
      </c>
      <c r="FG62" s="15">
        <f>SUM('longitudinális lx'!FG62:FG$112)/'longitudinális lx'!FG62-0.5</f>
        <v>23.22912538217065</v>
      </c>
      <c r="FH62" s="15">
        <f>SUM('longitudinális lx'!FH62:FH$112)/'longitudinális lx'!FH62-0.5</f>
        <v>23.229125382170668</v>
      </c>
      <c r="FI62" s="15">
        <f>SUM('longitudinális lx'!FI62:FI$112)/'longitudinális lx'!FI62-0.5</f>
        <v>23.229125382170636</v>
      </c>
      <c r="FJ62" s="15">
        <f>SUM('longitudinális lx'!FJ62:FJ$112)/'longitudinális lx'!FJ62-0.5</f>
        <v>23.229125382170654</v>
      </c>
      <c r="FK62" s="15">
        <f>SUM('longitudinális lx'!FK62:FK$112)/'longitudinális lx'!FK62-0.5</f>
        <v>23.229125382170658</v>
      </c>
      <c r="FL62" s="15">
        <f>SUM('longitudinális lx'!FL62:FL$112)/'longitudinális lx'!FL62-0.5</f>
        <v>23.229125382170643</v>
      </c>
      <c r="FM62" s="15">
        <f>SUM('longitudinális lx'!FM62:FM$112)/'longitudinális lx'!FM62-0.5</f>
        <v>23.229125382170661</v>
      </c>
      <c r="FN62" s="15">
        <f>SUM('longitudinális lx'!FN62:FN$112)/'longitudinális lx'!FN62-0.5</f>
        <v>23.229125382170654</v>
      </c>
      <c r="FO62" s="15">
        <f>SUM('longitudinális lx'!FO62:FO$112)/'longitudinális lx'!FO62-0.5</f>
        <v>23.22912538217065</v>
      </c>
      <c r="FP62" s="15">
        <f>SUM('longitudinális lx'!FP62:FP$112)/'longitudinális lx'!FP62-0.5</f>
        <v>23.229125382170654</v>
      </c>
      <c r="FQ62" s="15">
        <f>SUM('longitudinális lx'!FQ62:FQ$112)/'longitudinális lx'!FQ62-0.5</f>
        <v>23.229125382170661</v>
      </c>
      <c r="FR62" s="15">
        <f>SUM('longitudinális lx'!FR62:FR$112)/'longitudinális lx'!FR62-0.5</f>
        <v>23.22912538217065</v>
      </c>
      <c r="FS62" s="15">
        <f>SUM('longitudinális lx'!FS62:FS$112)/'longitudinális lx'!FS62-0.5</f>
        <v>23.229125382170647</v>
      </c>
      <c r="FT62" s="15">
        <f>SUM('longitudinális lx'!FT62:FT$112)/'longitudinális lx'!FT62-0.5</f>
        <v>23.229125382170654</v>
      </c>
      <c r="FU62" s="15">
        <f>SUM('longitudinális lx'!FU62:FU$112)/'longitudinális lx'!FU62-0.5</f>
        <v>23.229125382170643</v>
      </c>
      <c r="FV62" s="15">
        <f>SUM('longitudinális lx'!FV62:FV$112)/'longitudinális lx'!FV62-0.5</f>
        <v>23.229125382170658</v>
      </c>
      <c r="FW62" s="15">
        <f>SUM('longitudinális lx'!FW62:FW$112)/'longitudinális lx'!FW62-0.5</f>
        <v>23.229125382170654</v>
      </c>
      <c r="FX62" s="15">
        <f>SUM('longitudinális lx'!FX62:FX$112)/'longitudinális lx'!FX62-0.5</f>
        <v>23.229125382170647</v>
      </c>
      <c r="FY62" s="15">
        <f>SUM('longitudinális lx'!FY62:FY$112)/'longitudinális lx'!FY62-0.5</f>
        <v>23.229125382170643</v>
      </c>
    </row>
    <row r="63" spans="1:181" x14ac:dyDescent="0.25">
      <c r="A63" s="13">
        <v>61</v>
      </c>
      <c r="B63" s="15" t="str">
        <f>IF(B$1+$A63&lt;1950,"",SUM('longitudinális lx'!B63:B$112)/'longitudinális lx'!B63-0.5)</f>
        <v/>
      </c>
      <c r="C63" s="15" t="str">
        <f>IF(C$1+$A63&lt;1950,"",SUM('longitudinális lx'!C63:C$112)/'longitudinális lx'!C63-0.5)</f>
        <v/>
      </c>
      <c r="D63" s="15" t="str">
        <f>IF(D$1+$A63&lt;1950,"",SUM('longitudinális lx'!D63:D$112)/'longitudinális lx'!D63-0.5)</f>
        <v/>
      </c>
      <c r="E63" s="15" t="str">
        <f>IF(E$1+$A63&lt;1950,"",SUM('longitudinális lx'!E63:E$112)/'longitudinális lx'!E63-0.5)</f>
        <v/>
      </c>
      <c r="F63" s="15" t="str">
        <f>IF(F$1+$A63&lt;1950,"",SUM('longitudinális lx'!F63:F$112)/'longitudinális lx'!F63-0.5)</f>
        <v/>
      </c>
      <c r="G63" s="15" t="str">
        <f>IF(G$1+$A63&lt;1950,"",SUM('longitudinális lx'!G63:G$112)/'longitudinális lx'!G63-0.5)</f>
        <v/>
      </c>
      <c r="H63" s="15" t="str">
        <f>IF(H$1+$A63&lt;1950,"",SUM('longitudinális lx'!H63:H$112)/'longitudinális lx'!H63-0.5)</f>
        <v/>
      </c>
      <c r="I63" s="15" t="str">
        <f>IF(I$1+$A63&lt;1950,"",SUM('longitudinális lx'!I63:I$112)/'longitudinális lx'!I63-0.5)</f>
        <v/>
      </c>
      <c r="J63" s="15" t="str">
        <f>IF(J$1+$A63&lt;1950,"",SUM('longitudinális lx'!J63:J$112)/'longitudinális lx'!J63-0.5)</f>
        <v/>
      </c>
      <c r="K63" s="15" t="str">
        <f>IF(K$1+$A63&lt;1950,"",SUM('longitudinális lx'!K63:K$112)/'longitudinális lx'!K63-0.5)</f>
        <v/>
      </c>
      <c r="L63" s="15" t="str">
        <f>IF(L$1+$A63&lt;1950,"",SUM('longitudinális lx'!L63:L$112)/'longitudinális lx'!L63-0.5)</f>
        <v/>
      </c>
      <c r="M63" s="15" t="str">
        <f>IF(M$1+$A63&lt;1950,"",SUM('longitudinális lx'!M63:M$112)/'longitudinális lx'!M63-0.5)</f>
        <v/>
      </c>
      <c r="N63" s="15" t="str">
        <f>IF(N$1+$A63&lt;1950,"",SUM('longitudinális lx'!N63:N$112)/'longitudinális lx'!N63-0.5)</f>
        <v/>
      </c>
      <c r="O63" s="15" t="str">
        <f>IF(O$1+$A63&lt;1950,"",SUM('longitudinális lx'!O63:O$112)/'longitudinális lx'!O63-0.5)</f>
        <v/>
      </c>
      <c r="P63" s="15" t="str">
        <f>IF(P$1+$A63&lt;1950,"",SUM('longitudinális lx'!P63:P$112)/'longitudinális lx'!P63-0.5)</f>
        <v/>
      </c>
      <c r="Q63" s="15" t="str">
        <f>IF(Q$1+$A63&lt;1950,"",SUM('longitudinális lx'!Q63:Q$112)/'longitudinális lx'!Q63-0.5)</f>
        <v/>
      </c>
      <c r="R63" s="15" t="str">
        <f>IF(R$1+$A63&lt;1950,"",SUM('longitudinális lx'!R63:R$112)/'longitudinális lx'!R63-0.5)</f>
        <v/>
      </c>
      <c r="S63" s="15" t="str">
        <f>IF(S$1+$A63&lt;1950,"",SUM('longitudinális lx'!S63:S$112)/'longitudinális lx'!S63-0.5)</f>
        <v/>
      </c>
      <c r="T63" s="15" t="str">
        <f>IF(T$1+$A63&lt;1950,"",SUM('longitudinális lx'!T63:T$112)/'longitudinális lx'!T63-0.5)</f>
        <v/>
      </c>
      <c r="U63" s="15" t="str">
        <f>IF(U$1+$A63&lt;1950,"",SUM('longitudinális lx'!U63:U$112)/'longitudinális lx'!U63-0.5)</f>
        <v/>
      </c>
      <c r="V63" s="15" t="str">
        <f>IF(V$1+$A63&lt;1950,"",SUM('longitudinális lx'!V63:V$112)/'longitudinális lx'!V63-0.5)</f>
        <v/>
      </c>
      <c r="W63" s="15" t="str">
        <f>IF(W$1+$A63&lt;1950,"",SUM('longitudinális lx'!W63:W$112)/'longitudinális lx'!W63-0.5)</f>
        <v/>
      </c>
      <c r="X63" s="15" t="str">
        <f>IF(X$1+$A63&lt;1950,"",SUM('longitudinális lx'!X63:X$112)/'longitudinális lx'!X63-0.5)</f>
        <v/>
      </c>
      <c r="Y63" s="15" t="str">
        <f>IF(Y$1+$A63&lt;1950,"",SUM('longitudinális lx'!Y63:Y$112)/'longitudinális lx'!Y63-0.5)</f>
        <v/>
      </c>
      <c r="Z63" s="15" t="str">
        <f>IF(Z$1+$A63&lt;1950,"",SUM('longitudinális lx'!Z63:Z$112)/'longitudinális lx'!Z63-0.5)</f>
        <v/>
      </c>
      <c r="AA63" s="15" t="str">
        <f>IF(AA$1+$A63&lt;1950,"",SUM('longitudinális lx'!AA63:AA$112)/'longitudinális lx'!AA63-0.5)</f>
        <v/>
      </c>
      <c r="AB63" s="15" t="str">
        <f>IF(AB$1+$A63&lt;1950,"",SUM('longitudinális lx'!AB63:AB$112)/'longitudinális lx'!AB63-0.5)</f>
        <v/>
      </c>
      <c r="AC63" s="15" t="str">
        <f>IF(AC$1+$A63&lt;1950,"",SUM('longitudinális lx'!AC63:AC$112)/'longitudinális lx'!AC63-0.5)</f>
        <v/>
      </c>
      <c r="AD63" s="15" t="str">
        <f>IF(AD$1+$A63&lt;1950,"",SUM('longitudinális lx'!AD63:AD$112)/'longitudinális lx'!AD63-0.5)</f>
        <v/>
      </c>
      <c r="AE63" s="15" t="str">
        <f>IF(AE$1+$A63&lt;1950,"",SUM('longitudinális lx'!AE63:AE$112)/'longitudinális lx'!AE63-0.5)</f>
        <v/>
      </c>
      <c r="AF63" s="15" t="str">
        <f>IF(AF$1+$A63&lt;1950,"",SUM('longitudinális lx'!AF63:AF$112)/'longitudinális lx'!AF63-0.5)</f>
        <v/>
      </c>
      <c r="AG63" s="15" t="str">
        <f>IF(AG$1+$A63&lt;1950,"",SUM('longitudinális lx'!AG63:AG$112)/'longitudinális lx'!AG63-0.5)</f>
        <v/>
      </c>
      <c r="AH63" s="15" t="str">
        <f>IF(AH$1+$A63&lt;1950,"",SUM('longitudinális lx'!AH63:AH$112)/'longitudinális lx'!AH63-0.5)</f>
        <v/>
      </c>
      <c r="AI63" s="15" t="str">
        <f>IF(AI$1+$A63&lt;1950,"",SUM('longitudinális lx'!AI63:AI$112)/'longitudinális lx'!AI63-0.5)</f>
        <v/>
      </c>
      <c r="AJ63" s="15" t="str">
        <f>IF(AJ$1+$A63&lt;1950,"",SUM('longitudinális lx'!AJ63:AJ$112)/'longitudinális lx'!AJ63-0.5)</f>
        <v/>
      </c>
      <c r="AK63" s="15" t="str">
        <f>IF(AK$1+$A63&lt;1950,"",SUM('longitudinális lx'!AK63:AK$112)/'longitudinális lx'!AK63-0.5)</f>
        <v/>
      </c>
      <c r="AL63" s="15" t="str">
        <f>IF(AL$1+$A63&lt;1950,"",SUM('longitudinális lx'!AL63:AL$112)/'longitudinális lx'!AL63-0.5)</f>
        <v/>
      </c>
      <c r="AM63" s="15" t="str">
        <f>IF(AM$1+$A63&lt;1950,"",SUM('longitudinális lx'!AM63:AM$112)/'longitudinális lx'!AM63-0.5)</f>
        <v/>
      </c>
      <c r="AN63" s="15" t="str">
        <f>IF(AN$1+$A63&lt;1950,"",SUM('longitudinális lx'!AN63:AN$112)/'longitudinális lx'!AN63-0.5)</f>
        <v/>
      </c>
      <c r="AO63" s="15" t="str">
        <f>IF(AO$1+$A63&lt;1950,"",SUM('longitudinális lx'!AO63:AO$112)/'longitudinális lx'!AO63-0.5)</f>
        <v/>
      </c>
      <c r="AP63" s="15" t="str">
        <f>IF(AP$1+$A63&lt;1950,"",SUM('longitudinális lx'!AP63:AP$112)/'longitudinális lx'!AP63-0.5)</f>
        <v/>
      </c>
      <c r="AQ63" s="15" t="str">
        <f>IF(AQ$1+$A63&lt;1950,"",SUM('longitudinális lx'!AQ63:AQ$112)/'longitudinális lx'!AQ63-0.5)</f>
        <v/>
      </c>
      <c r="AR63" s="15" t="str">
        <f>IF(AR$1+$A63&lt;1950,"",SUM('longitudinális lx'!AR63:AR$112)/'longitudinális lx'!AR63-0.5)</f>
        <v/>
      </c>
      <c r="AS63" s="15" t="str">
        <f>IF(AS$1+$A63&lt;1950,"",SUM('longitudinális lx'!AS63:AS$112)/'longitudinális lx'!AS63-0.5)</f>
        <v/>
      </c>
      <c r="AT63" s="15" t="str">
        <f>IF(AT$1+$A63&lt;1950,"",SUM('longitudinális lx'!AT63:AT$112)/'longitudinális lx'!AT63-0.5)</f>
        <v/>
      </c>
      <c r="AU63" s="15" t="str">
        <f>IF(AU$1+$A63&lt;1950,"",SUM('longitudinális lx'!AU63:AU$112)/'longitudinális lx'!AU63-0.5)</f>
        <v/>
      </c>
      <c r="AV63" s="15" t="str">
        <f>IF(AV$1+$A63&lt;1950,"",SUM('longitudinális lx'!AV63:AV$112)/'longitudinális lx'!AV63-0.5)</f>
        <v/>
      </c>
      <c r="AW63" s="15" t="str">
        <f>IF(AW$1+$A63&lt;1950,"",SUM('longitudinális lx'!AW63:AW$112)/'longitudinális lx'!AW63-0.5)</f>
        <v/>
      </c>
      <c r="AX63" s="15" t="str">
        <f>IF(AX$1+$A63&lt;1950,"",SUM('longitudinális lx'!AX63:AX$112)/'longitudinális lx'!AX63-0.5)</f>
        <v/>
      </c>
      <c r="AY63" s="15">
        <f>IF(AY$1+$A63&lt;1950,"",SUM('longitudinális lx'!AY63:AY$112)/'longitudinális lx'!AY63-0.5)</f>
        <v>16.962106137068787</v>
      </c>
      <c r="AZ63" s="15">
        <f>IF(AZ$1+$A63&lt;1950,"",SUM('longitudinális lx'!AZ63:AZ$112)/'longitudinális lx'!AZ63-0.5)</f>
        <v>16.913121079035317</v>
      </c>
      <c r="BA63" s="15">
        <f>IF(BA$1+$A63&lt;1950,"",SUM('longitudinális lx'!BA63:BA$112)/'longitudinális lx'!BA63-0.5)</f>
        <v>16.998804031651684</v>
      </c>
      <c r="BB63" s="15">
        <f>IF(BB$1+$A63&lt;1950,"",SUM('longitudinális lx'!BB63:BB$112)/'longitudinális lx'!BB63-0.5)</f>
        <v>17.188684989371517</v>
      </c>
      <c r="BC63" s="15">
        <f>IF(BC$1+$A63&lt;1950,"",SUM('longitudinális lx'!BC63:BC$112)/'longitudinális lx'!BC63-0.5)</f>
        <v>17.253935022266816</v>
      </c>
      <c r="BD63" s="15">
        <f>IF(BD$1+$A63&lt;1950,"",SUM('longitudinális lx'!BD63:BD$112)/'longitudinális lx'!BD63-0.5)</f>
        <v>17.330854209629962</v>
      </c>
      <c r="BE63" s="15">
        <f>IF(BE$1+$A63&lt;1950,"",SUM('longitudinális lx'!BE63:BE$112)/'longitudinális lx'!BE63-0.5)</f>
        <v>17.323838617416978</v>
      </c>
      <c r="BF63" s="15">
        <f>IF(BF$1+$A63&lt;1950,"",SUM('longitudinális lx'!BF63:BF$112)/'longitudinális lx'!BF63-0.5)</f>
        <v>17.60007116333767</v>
      </c>
      <c r="BG63" s="15">
        <f>IF(BG$1+$A63&lt;1950,"",SUM('longitudinális lx'!BG63:BG$112)/'longitudinális lx'!BG63-0.5)</f>
        <v>17.526034755459413</v>
      </c>
      <c r="BH63" s="15">
        <f>IF(BH$1+$A63&lt;1950,"",SUM('longitudinális lx'!BH63:BH$112)/'longitudinális lx'!BH63-0.5)</f>
        <v>17.626853652265225</v>
      </c>
      <c r="BI63" s="15">
        <f>IF(BI$1+$A63&lt;1950,"",SUM('longitudinális lx'!BI63:BI$112)/'longitudinális lx'!BI63-0.5)</f>
        <v>17.723251150452331</v>
      </c>
      <c r="BJ63" s="15">
        <f>IF(BJ$1+$A63&lt;1950,"",SUM('longitudinális lx'!BJ63:BJ$112)/'longitudinális lx'!BJ63-0.5)</f>
        <v>17.611644897743176</v>
      </c>
      <c r="BK63" s="15">
        <f>IF(BK$1+$A63&lt;1950,"",SUM('longitudinális lx'!BK63:BK$112)/'longitudinális lx'!BK63-0.5)</f>
        <v>17.901673782708702</v>
      </c>
      <c r="BL63" s="15">
        <f>IF(BL$1+$A63&lt;1950,"",SUM('longitudinális lx'!BL63:BL$112)/'longitudinális lx'!BL63-0.5)</f>
        <v>17.784258199112315</v>
      </c>
      <c r="BM63" s="15">
        <f>IF(BM$1+$A63&lt;1950,"",SUM('longitudinális lx'!BM63:BM$112)/'longitudinális lx'!BM63-0.5)</f>
        <v>17.98941910799045</v>
      </c>
      <c r="BN63" s="15">
        <f>IF(BN$1+$A63&lt;1950,"",SUM('longitudinális lx'!BN63:BN$112)/'longitudinális lx'!BN63-0.5)</f>
        <v>17.860984436535706</v>
      </c>
      <c r="BO63" s="15">
        <f>IF(BO$1+$A63&lt;1950,"",SUM('longitudinális lx'!BO63:BO$112)/'longitudinális lx'!BO63-0.5)</f>
        <v>17.976770709359293</v>
      </c>
      <c r="BP63" s="15">
        <f>IF(BP$1+$A63&lt;1950,"",SUM('longitudinális lx'!BP63:BP$112)/'longitudinális lx'!BP63-0.5)</f>
        <v>18.164120497225639</v>
      </c>
      <c r="BQ63" s="15">
        <f>IF(BQ$1+$A63&lt;1950,"",SUM('longitudinális lx'!BQ63:BQ$112)/'longitudinális lx'!BQ63-0.5)</f>
        <v>18.017506901969075</v>
      </c>
      <c r="BR63" s="15">
        <f>IF(BR$1+$A63&lt;1950,"",SUM('longitudinális lx'!BR63:BR$112)/'longitudinális lx'!BR63-0.5)</f>
        <v>18.12433361221413</v>
      </c>
      <c r="BS63" s="15">
        <f>IF(BS$1+$A63&lt;1950,"",SUM('longitudinális lx'!BS63:BS$112)/'longitudinális lx'!BS63-0.5)</f>
        <v>18.172423442449187</v>
      </c>
      <c r="BT63" s="15">
        <f>IF(BT$1+$A63&lt;1950,"",SUM('longitudinális lx'!BT63:BT$112)/'longitudinális lx'!BT63-0.5)</f>
        <v>18.271364388412874</v>
      </c>
      <c r="BU63" s="15">
        <f>IF(BU$1+$A63&lt;1950,"",SUM('longitudinális lx'!BU63:BU$112)/'longitudinális lx'!BU63-0.5)</f>
        <v>18.344143420676957</v>
      </c>
      <c r="BV63" s="15">
        <f>IF(BV$1+$A63&lt;1950,"",SUM('longitudinális lx'!BV63:BV$112)/'longitudinális lx'!BV63-0.5)</f>
        <v>18.444737746016056</v>
      </c>
      <c r="BW63" s="15">
        <f>IF(BW$1+$A63&lt;1950,"",SUM('longitudinális lx'!BW63:BW$112)/'longitudinális lx'!BW63-0.5)</f>
        <v>18.461121523128107</v>
      </c>
      <c r="BX63" s="15">
        <f>IF(BX$1+$A63&lt;1950,"",SUM('longitudinális lx'!BX63:BX$112)/'longitudinális lx'!BX63-0.5)</f>
        <v>18.575877663278312</v>
      </c>
      <c r="BY63" s="15">
        <f>IF(BY$1+$A63&lt;1950,"",SUM('longitudinális lx'!BY63:BY$112)/'longitudinális lx'!BY63-0.5)</f>
        <v>18.149108849785446</v>
      </c>
      <c r="BZ63" s="15">
        <f>IF(BZ$1+$A63&lt;1950,"",SUM('longitudinális lx'!BZ63:BZ$112)/'longitudinális lx'!BZ63-0.5)</f>
        <v>19.249171585490636</v>
      </c>
      <c r="CA63" s="15">
        <f>IF(CA$1+$A63&lt;1950,"",SUM('longitudinális lx'!CA63:CA$112)/'longitudinális lx'!CA63-0.5)</f>
        <v>18.764123543737497</v>
      </c>
      <c r="CB63" s="15">
        <f>IF(CB$1+$A63&lt;1950,"",SUM('longitudinális lx'!CB63:CB$112)/'longitudinális lx'!CB63-0.5)</f>
        <v>19.104693580790183</v>
      </c>
      <c r="CC63" s="15">
        <f>IF(CC$1+$A63&lt;1950,"",SUM('longitudinális lx'!CC63:CC$112)/'longitudinális lx'!CC63-0.5)</f>
        <v>19.914571532531347</v>
      </c>
      <c r="CD63" s="15">
        <f>IF(CD$1+$A63&lt;1950,"",SUM('longitudinális lx'!CD63:CD$112)/'longitudinális lx'!CD63-0.5)</f>
        <v>18.383103553622348</v>
      </c>
      <c r="CE63" s="15">
        <f>IF(CE$1+$A63&lt;1950,"",SUM('longitudinális lx'!CE63:CE$112)/'longitudinális lx'!CE63-0.5)</f>
        <v>19.310774896344284</v>
      </c>
      <c r="CF63" s="15">
        <f>IF(CF$1+$A63&lt;1950,"",SUM('longitudinális lx'!CF63:CF$112)/'longitudinális lx'!CF63-0.5)</f>
        <v>19.095122893215226</v>
      </c>
      <c r="CG63" s="15">
        <f>IF(CG$1+$A63&lt;1950,"",SUM('longitudinális lx'!CG63:CG$112)/'longitudinális lx'!CG63-0.5)</f>
        <v>19.478898150336455</v>
      </c>
      <c r="CH63" s="15">
        <f>IF(CH$1+$A63&lt;1950,"",SUM('longitudinális lx'!CH63:CH$112)/'longitudinális lx'!CH63-0.5)</f>
        <v>19.452160941459518</v>
      </c>
      <c r="CI63" s="15">
        <f>IF(CI$1+$A63&lt;1950,"",SUM('longitudinális lx'!CI63:CI$112)/'longitudinális lx'!CI63-0.5)</f>
        <v>19.772131108685979</v>
      </c>
      <c r="CJ63" s="15">
        <f>IF(CJ$1+$A63&lt;1950,"",SUM('longitudinális lx'!CJ63:CJ$112)/'longitudinális lx'!CJ63-0.5)</f>
        <v>19.736019358712671</v>
      </c>
      <c r="CK63" s="15">
        <f>IF(CK$1+$A63&lt;1950,"",SUM('longitudinális lx'!CK63:CK$112)/'longitudinális lx'!CK63-0.5)</f>
        <v>19.883466737848337</v>
      </c>
      <c r="CL63" s="15">
        <f>IF(CL$1+$A63&lt;1950,"",SUM('longitudinális lx'!CL63:CL$112)/'longitudinális lx'!CL63-0.5)</f>
        <v>20.157991786347591</v>
      </c>
      <c r="CM63" s="15">
        <f>IF(CM$1+$A63&lt;1950,"",SUM('longitudinális lx'!CM63:CM$112)/'longitudinális lx'!CM63-0.5)</f>
        <v>20.234705633961802</v>
      </c>
      <c r="CN63" s="15">
        <f>IF(CN$1+$A63&lt;1950,"",SUM('longitudinális lx'!CN63:CN$112)/'longitudinális lx'!CN63-0.5)</f>
        <v>20.473048612944964</v>
      </c>
      <c r="CO63" s="15">
        <f>IF(CO$1+$A63&lt;1950,"",SUM('longitudinális lx'!CO63:CO$112)/'longitudinális lx'!CO63-0.5)</f>
        <v>20.434498775560336</v>
      </c>
      <c r="CP63" s="15">
        <f>IF(CP$1+$A63&lt;1950,"",SUM('longitudinális lx'!CP63:CP$112)/'longitudinális lx'!CP63-0.5)</f>
        <v>20.700332781331564</v>
      </c>
      <c r="CQ63" s="15">
        <f>IF(CQ$1+$A63&lt;1950,"",SUM('longitudinális lx'!CQ63:CQ$112)/'longitudinális lx'!CQ63-0.5)</f>
        <v>20.904906756073366</v>
      </c>
      <c r="CR63" s="15">
        <f>IF(CR$1+$A63&lt;1950,"",SUM('longitudinális lx'!CR63:CR$112)/'longitudinális lx'!CR63-0.5)</f>
        <v>20.951967171060392</v>
      </c>
      <c r="CS63" s="15">
        <f>IF(CS$1+$A63&lt;1950,"",SUM('longitudinális lx'!CS63:CS$112)/'longitudinális lx'!CS63-0.5)</f>
        <v>21.088692683625112</v>
      </c>
      <c r="CT63" s="15">
        <f>IF(CT$1+$A63&lt;1950,"",SUM('longitudinális lx'!CT63:CT$112)/'longitudinális lx'!CT63-0.5)</f>
        <v>21.308195469679177</v>
      </c>
      <c r="CU63" s="15">
        <f>IF(CU$1+$A63&lt;1950,"",SUM('longitudinális lx'!CU63:CU$112)/'longitudinális lx'!CU63-0.5)</f>
        <v>21.416445083317086</v>
      </c>
      <c r="CV63" s="15">
        <f>IF(CV$1+$A63&lt;1950,"",SUM('longitudinális lx'!CV63:CV$112)/'longitudinális lx'!CV63-0.5)</f>
        <v>21.499100142388411</v>
      </c>
      <c r="CW63" s="15">
        <f>IF(CW$1+$A63&lt;1950,"",SUM('longitudinális lx'!CW63:CW$112)/'longitudinális lx'!CW63-0.5)</f>
        <v>21.516808875529854</v>
      </c>
      <c r="CX63" s="15">
        <f>IF(CX$1+$A63&lt;1950,"",SUM('longitudinális lx'!CX63:CX$112)/'longitudinális lx'!CX63-0.5)</f>
        <v>21.729763492519766</v>
      </c>
      <c r="CY63" s="15">
        <f>IF(CY$1+$A63&lt;1950,"",SUM('longitudinális lx'!CY63:CY$112)/'longitudinális lx'!CY63-0.5)</f>
        <v>21.778984384109403</v>
      </c>
      <c r="CZ63" s="15">
        <f>IF(CZ$1+$A63&lt;1950,"",SUM('longitudinális lx'!CZ63:CZ$112)/'longitudinális lx'!CZ63-0.5)</f>
        <v>21.834523929647045</v>
      </c>
      <c r="DA63" s="15">
        <f>IF(DA$1+$A63&lt;1950,"",SUM('longitudinális lx'!DA63:DA$112)/'longitudinális lx'!DA63-0.5)</f>
        <v>21.931986712560825</v>
      </c>
      <c r="DB63" s="15">
        <f>IF(DB$1+$A63&lt;1950,"",SUM('longitudinális lx'!DB63:DB$112)/'longitudinális lx'!DB63-0.5)</f>
        <v>21.947949713275502</v>
      </c>
      <c r="DC63" s="15">
        <f>IF(DC$1+$A63&lt;1950,"",SUM('longitudinális lx'!DC63:DC$112)/'longitudinális lx'!DC63-0.5)</f>
        <v>22.036919552735021</v>
      </c>
      <c r="DD63" s="15">
        <f>IF(DD$1+$A63&lt;1950,"",SUM('longitudinális lx'!DD63:DD$112)/'longitudinális lx'!DD63-0.5)</f>
        <v>22.080470969520871</v>
      </c>
      <c r="DE63" s="15">
        <f>IF(DE$1+$A63&lt;1950,"",SUM('longitudinális lx'!DE63:DE$112)/'longitudinális lx'!DE63-0.5)</f>
        <v>22.113403776684439</v>
      </c>
      <c r="DF63" s="15">
        <f>IF(DF$1+$A63&lt;1950,"",SUM('longitudinális lx'!DF63:DF$112)/'longitudinális lx'!DF63-0.5)</f>
        <v>22.179323012707059</v>
      </c>
      <c r="DG63" s="15">
        <f>IF(DG$1+$A63&lt;1950,"",SUM('longitudinális lx'!DG63:DG$112)/'longitudinális lx'!DG63-0.5)</f>
        <v>22.238719141583356</v>
      </c>
      <c r="DH63" s="15">
        <f>SUM('longitudinális lx'!DH63:DH$112)/'longitudinális lx'!DH63-0.5</f>
        <v>22.276182605861187</v>
      </c>
      <c r="DI63" s="15">
        <f>SUM('longitudinális lx'!DI63:DI$112)/'longitudinális lx'!DI63-0.5</f>
        <v>22.308479545792039</v>
      </c>
      <c r="DJ63" s="15">
        <f>SUM('longitudinális lx'!DJ63:DJ$112)/'longitudinális lx'!DJ63-0.5</f>
        <v>22.335676670151823</v>
      </c>
      <c r="DK63" s="15">
        <f>SUM('longitudinális lx'!DK63:DK$112)/'longitudinális lx'!DK63-0.5</f>
        <v>22.35819242359565</v>
      </c>
      <c r="DL63" s="15">
        <f>SUM('longitudinális lx'!DL63:DL$112)/'longitudinális lx'!DL63-0.5</f>
        <v>22.376145126280132</v>
      </c>
      <c r="DM63" s="15">
        <f>SUM('longitudinális lx'!DM63:DM$112)/'longitudinális lx'!DM63-0.5</f>
        <v>22.389761847302463</v>
      </c>
      <c r="DN63" s="15">
        <f>SUM('longitudinális lx'!DN63:DN$112)/'longitudinális lx'!DN63-0.5</f>
        <v>22.399696762094081</v>
      </c>
      <c r="DO63" s="15">
        <f>SUM('longitudinális lx'!DO63:DO$112)/'longitudinális lx'!DO63-0.5</f>
        <v>22.405915724844956</v>
      </c>
      <c r="DP63" s="15">
        <f>SUM('longitudinális lx'!DP63:DP$112)/'longitudinális lx'!DP63-0.5</f>
        <v>22.408834696815436</v>
      </c>
      <c r="DQ63" s="15">
        <f>SUM('longitudinális lx'!DQ63:DQ$112)/'longitudinális lx'!DQ63-0.5</f>
        <v>22.408834696815426</v>
      </c>
      <c r="DR63" s="15">
        <f>SUM('longitudinális lx'!DR63:DR$112)/'longitudinális lx'!DR63-0.5</f>
        <v>22.408834696815433</v>
      </c>
      <c r="DS63" s="15">
        <f>SUM('longitudinális lx'!DS63:DS$112)/'longitudinális lx'!DS63-0.5</f>
        <v>22.408834696815433</v>
      </c>
      <c r="DT63" s="15">
        <f>SUM('longitudinális lx'!DT63:DT$112)/'longitudinális lx'!DT63-0.5</f>
        <v>22.408834696815436</v>
      </c>
      <c r="DU63" s="15">
        <f>SUM('longitudinális lx'!DU63:DU$112)/'longitudinális lx'!DU63-0.5</f>
        <v>22.408834696815426</v>
      </c>
      <c r="DV63" s="15">
        <f>SUM('longitudinális lx'!DV63:DV$112)/'longitudinális lx'!DV63-0.5</f>
        <v>22.408834696815429</v>
      </c>
      <c r="DW63" s="15">
        <f>SUM('longitudinális lx'!DW63:DW$112)/'longitudinális lx'!DW63-0.5</f>
        <v>22.408834696815443</v>
      </c>
      <c r="DX63" s="15">
        <f>SUM('longitudinális lx'!DX63:DX$112)/'longitudinális lx'!DX63-0.5</f>
        <v>22.408834696815443</v>
      </c>
      <c r="DY63" s="15">
        <f>SUM('longitudinális lx'!DY63:DY$112)/'longitudinális lx'!DY63-0.5</f>
        <v>22.40883469681544</v>
      </c>
      <c r="DZ63" s="15">
        <f>SUM('longitudinális lx'!DZ63:DZ$112)/'longitudinális lx'!DZ63-0.5</f>
        <v>22.408834696815433</v>
      </c>
      <c r="EA63" s="15">
        <f>SUM('longitudinális lx'!EA63:EA$112)/'longitudinális lx'!EA63-0.5</f>
        <v>22.40883469681544</v>
      </c>
      <c r="EB63" s="15">
        <f>SUM('longitudinális lx'!EB63:EB$112)/'longitudinális lx'!EB63-0.5</f>
        <v>22.408834696815443</v>
      </c>
      <c r="EC63" s="15">
        <f>SUM('longitudinális lx'!EC63:EC$112)/'longitudinális lx'!EC63-0.5</f>
        <v>22.408834696815429</v>
      </c>
      <c r="ED63" s="15">
        <f>SUM('longitudinális lx'!ED63:ED$112)/'longitudinális lx'!ED63-0.5</f>
        <v>22.408834696815436</v>
      </c>
      <c r="EE63" s="15">
        <f>SUM('longitudinális lx'!EE63:EE$112)/'longitudinális lx'!EE63-0.5</f>
        <v>22.40883469681544</v>
      </c>
      <c r="EF63" s="15">
        <f>SUM('longitudinális lx'!EF63:EF$112)/'longitudinális lx'!EF63-0.5</f>
        <v>22.408834696815436</v>
      </c>
      <c r="EG63" s="15">
        <f>SUM('longitudinális lx'!EG63:EG$112)/'longitudinális lx'!EG63-0.5</f>
        <v>22.40883469681544</v>
      </c>
      <c r="EH63" s="15">
        <f>SUM('longitudinális lx'!EH63:EH$112)/'longitudinális lx'!EH63-0.5</f>
        <v>22.408834696815433</v>
      </c>
      <c r="EI63" s="15">
        <f>SUM('longitudinális lx'!EI63:EI$112)/'longitudinális lx'!EI63-0.5</f>
        <v>22.408834696815447</v>
      </c>
      <c r="EJ63" s="15">
        <f>SUM('longitudinális lx'!EJ63:EJ$112)/'longitudinális lx'!EJ63-0.5</f>
        <v>22.408834696815447</v>
      </c>
      <c r="EK63" s="15">
        <f>SUM('longitudinális lx'!EK63:EK$112)/'longitudinális lx'!EK63-0.5</f>
        <v>22.408834696815447</v>
      </c>
      <c r="EL63" s="15">
        <f>SUM('longitudinális lx'!EL63:EL$112)/'longitudinális lx'!EL63-0.5</f>
        <v>22.408834696815429</v>
      </c>
      <c r="EM63" s="15">
        <f>SUM('longitudinális lx'!EM63:EM$112)/'longitudinális lx'!EM63-0.5</f>
        <v>22.408834696815433</v>
      </c>
      <c r="EN63" s="15">
        <f>SUM('longitudinális lx'!EN63:EN$112)/'longitudinális lx'!EN63-0.5</f>
        <v>22.408834696815433</v>
      </c>
      <c r="EO63" s="15">
        <f>SUM('longitudinális lx'!EO63:EO$112)/'longitudinális lx'!EO63-0.5</f>
        <v>22.408834696815433</v>
      </c>
      <c r="EP63" s="15">
        <f>SUM('longitudinális lx'!EP63:EP$112)/'longitudinális lx'!EP63-0.5</f>
        <v>22.408834696815433</v>
      </c>
      <c r="EQ63" s="15">
        <f>SUM('longitudinális lx'!EQ63:EQ$112)/'longitudinális lx'!EQ63-0.5</f>
        <v>22.408834696815429</v>
      </c>
      <c r="ER63" s="15">
        <f>SUM('longitudinális lx'!ER63:ER$112)/'longitudinális lx'!ER63-0.5</f>
        <v>22.40883469681544</v>
      </c>
      <c r="ES63" s="15">
        <f>SUM('longitudinális lx'!ES63:ES$112)/'longitudinális lx'!ES63-0.5</f>
        <v>22.40883469681545</v>
      </c>
      <c r="ET63" s="15">
        <f>SUM('longitudinális lx'!ET63:ET$112)/'longitudinális lx'!ET63-0.5</f>
        <v>22.408834696815436</v>
      </c>
      <c r="EU63" s="15">
        <f>SUM('longitudinális lx'!EU63:EU$112)/'longitudinális lx'!EU63-0.5</f>
        <v>22.408834696815447</v>
      </c>
      <c r="EV63" s="15">
        <f>SUM('longitudinális lx'!EV63:EV$112)/'longitudinális lx'!EV63-0.5</f>
        <v>22.408834696815443</v>
      </c>
      <c r="EW63" s="15">
        <f>SUM('longitudinális lx'!EW63:EW$112)/'longitudinális lx'!EW63-0.5</f>
        <v>22.408834696815426</v>
      </c>
      <c r="EX63" s="15">
        <f>SUM('longitudinális lx'!EX63:EX$112)/'longitudinális lx'!EX63-0.5</f>
        <v>22.408834696815436</v>
      </c>
      <c r="EY63" s="15">
        <f>SUM('longitudinális lx'!EY63:EY$112)/'longitudinális lx'!EY63-0.5</f>
        <v>22.408834696815447</v>
      </c>
      <c r="EZ63" s="15">
        <f>SUM('longitudinális lx'!EZ63:EZ$112)/'longitudinális lx'!EZ63-0.5</f>
        <v>22.40883469681544</v>
      </c>
      <c r="FA63" s="15">
        <f>SUM('longitudinális lx'!FA63:FA$112)/'longitudinális lx'!FA63-0.5</f>
        <v>22.408834696815447</v>
      </c>
      <c r="FB63" s="15">
        <f>SUM('longitudinális lx'!FB63:FB$112)/'longitudinális lx'!FB63-0.5</f>
        <v>22.408834696815436</v>
      </c>
      <c r="FC63" s="15">
        <f>SUM('longitudinális lx'!FC63:FC$112)/'longitudinális lx'!FC63-0.5</f>
        <v>22.408834696815433</v>
      </c>
      <c r="FD63" s="15">
        <f>SUM('longitudinális lx'!FD63:FD$112)/'longitudinális lx'!FD63-0.5</f>
        <v>22.408834696815436</v>
      </c>
      <c r="FE63" s="15">
        <f>SUM('longitudinális lx'!FE63:FE$112)/'longitudinális lx'!FE63-0.5</f>
        <v>22.40883469681544</v>
      </c>
      <c r="FF63" s="15">
        <f>SUM('longitudinális lx'!FF63:FF$112)/'longitudinális lx'!FF63-0.5</f>
        <v>22.408834696815443</v>
      </c>
      <c r="FG63" s="15">
        <f>SUM('longitudinális lx'!FG63:FG$112)/'longitudinális lx'!FG63-0.5</f>
        <v>22.408834696815436</v>
      </c>
      <c r="FH63" s="15">
        <f>SUM('longitudinális lx'!FH63:FH$112)/'longitudinális lx'!FH63-0.5</f>
        <v>22.408834696815447</v>
      </c>
      <c r="FI63" s="15">
        <f>SUM('longitudinális lx'!FI63:FI$112)/'longitudinális lx'!FI63-0.5</f>
        <v>22.408834696815422</v>
      </c>
      <c r="FJ63" s="15">
        <f>SUM('longitudinális lx'!FJ63:FJ$112)/'longitudinális lx'!FJ63-0.5</f>
        <v>22.40883469681544</v>
      </c>
      <c r="FK63" s="15">
        <f>SUM('longitudinális lx'!FK63:FK$112)/'longitudinális lx'!FK63-0.5</f>
        <v>22.408834696815443</v>
      </c>
      <c r="FL63" s="15">
        <f>SUM('longitudinális lx'!FL63:FL$112)/'longitudinális lx'!FL63-0.5</f>
        <v>22.408834696815433</v>
      </c>
      <c r="FM63" s="15">
        <f>SUM('longitudinális lx'!FM63:FM$112)/'longitudinális lx'!FM63-0.5</f>
        <v>22.40883469681545</v>
      </c>
      <c r="FN63" s="15">
        <f>SUM('longitudinális lx'!FN63:FN$112)/'longitudinális lx'!FN63-0.5</f>
        <v>22.40883469681544</v>
      </c>
      <c r="FO63" s="15">
        <f>SUM('longitudinális lx'!FO63:FO$112)/'longitudinális lx'!FO63-0.5</f>
        <v>22.408834696815436</v>
      </c>
      <c r="FP63" s="15">
        <f>SUM('longitudinális lx'!FP63:FP$112)/'longitudinális lx'!FP63-0.5</f>
        <v>22.408834696815443</v>
      </c>
      <c r="FQ63" s="15">
        <f>SUM('longitudinális lx'!FQ63:FQ$112)/'longitudinális lx'!FQ63-0.5</f>
        <v>22.408834696815443</v>
      </c>
      <c r="FR63" s="15">
        <f>SUM('longitudinális lx'!FR63:FR$112)/'longitudinális lx'!FR63-0.5</f>
        <v>22.408834696815436</v>
      </c>
      <c r="FS63" s="15">
        <f>SUM('longitudinális lx'!FS63:FS$112)/'longitudinális lx'!FS63-0.5</f>
        <v>22.40883469681544</v>
      </c>
      <c r="FT63" s="15">
        <f>SUM('longitudinális lx'!FT63:FT$112)/'longitudinális lx'!FT63-0.5</f>
        <v>22.408834696815443</v>
      </c>
      <c r="FU63" s="15">
        <f>SUM('longitudinális lx'!FU63:FU$112)/'longitudinális lx'!FU63-0.5</f>
        <v>22.408834696815433</v>
      </c>
      <c r="FV63" s="15">
        <f>SUM('longitudinális lx'!FV63:FV$112)/'longitudinális lx'!FV63-0.5</f>
        <v>22.40883469681544</v>
      </c>
      <c r="FW63" s="15">
        <f>SUM('longitudinális lx'!FW63:FW$112)/'longitudinális lx'!FW63-0.5</f>
        <v>22.408834696815443</v>
      </c>
      <c r="FX63" s="15">
        <f>SUM('longitudinális lx'!FX63:FX$112)/'longitudinális lx'!FX63-0.5</f>
        <v>22.408834696815433</v>
      </c>
      <c r="FY63" s="15">
        <f>SUM('longitudinális lx'!FY63:FY$112)/'longitudinális lx'!FY63-0.5</f>
        <v>22.408834696815429</v>
      </c>
    </row>
    <row r="64" spans="1:181" x14ac:dyDescent="0.25">
      <c r="A64" s="13">
        <v>62</v>
      </c>
      <c r="B64" s="15" t="str">
        <f>IF(B$1+$A64&lt;1950,"",SUM('longitudinális lx'!B64:B$112)/'longitudinális lx'!B64-0.5)</f>
        <v/>
      </c>
      <c r="C64" s="15" t="str">
        <f>IF(C$1+$A64&lt;1950,"",SUM('longitudinális lx'!C64:C$112)/'longitudinális lx'!C64-0.5)</f>
        <v/>
      </c>
      <c r="D64" s="15" t="str">
        <f>IF(D$1+$A64&lt;1950,"",SUM('longitudinális lx'!D64:D$112)/'longitudinális lx'!D64-0.5)</f>
        <v/>
      </c>
      <c r="E64" s="15" t="str">
        <f>IF(E$1+$A64&lt;1950,"",SUM('longitudinális lx'!E64:E$112)/'longitudinális lx'!E64-0.5)</f>
        <v/>
      </c>
      <c r="F64" s="15" t="str">
        <f>IF(F$1+$A64&lt;1950,"",SUM('longitudinális lx'!F64:F$112)/'longitudinális lx'!F64-0.5)</f>
        <v/>
      </c>
      <c r="G64" s="15" t="str">
        <f>IF(G$1+$A64&lt;1950,"",SUM('longitudinális lx'!G64:G$112)/'longitudinális lx'!G64-0.5)</f>
        <v/>
      </c>
      <c r="H64" s="15" t="str">
        <f>IF(H$1+$A64&lt;1950,"",SUM('longitudinális lx'!H64:H$112)/'longitudinális lx'!H64-0.5)</f>
        <v/>
      </c>
      <c r="I64" s="15" t="str">
        <f>IF(I$1+$A64&lt;1950,"",SUM('longitudinális lx'!I64:I$112)/'longitudinális lx'!I64-0.5)</f>
        <v/>
      </c>
      <c r="J64" s="15" t="str">
        <f>IF(J$1+$A64&lt;1950,"",SUM('longitudinális lx'!J64:J$112)/'longitudinális lx'!J64-0.5)</f>
        <v/>
      </c>
      <c r="K64" s="15" t="str">
        <f>IF(K$1+$A64&lt;1950,"",SUM('longitudinális lx'!K64:K$112)/'longitudinális lx'!K64-0.5)</f>
        <v/>
      </c>
      <c r="L64" s="15" t="str">
        <f>IF(L$1+$A64&lt;1950,"",SUM('longitudinális lx'!L64:L$112)/'longitudinális lx'!L64-0.5)</f>
        <v/>
      </c>
      <c r="M64" s="15" t="str">
        <f>IF(M$1+$A64&lt;1950,"",SUM('longitudinális lx'!M64:M$112)/'longitudinális lx'!M64-0.5)</f>
        <v/>
      </c>
      <c r="N64" s="15" t="str">
        <f>IF(N$1+$A64&lt;1950,"",SUM('longitudinális lx'!N64:N$112)/'longitudinális lx'!N64-0.5)</f>
        <v/>
      </c>
      <c r="O64" s="15" t="str">
        <f>IF(O$1+$A64&lt;1950,"",SUM('longitudinális lx'!O64:O$112)/'longitudinális lx'!O64-0.5)</f>
        <v/>
      </c>
      <c r="P64" s="15" t="str">
        <f>IF(P$1+$A64&lt;1950,"",SUM('longitudinális lx'!P64:P$112)/'longitudinális lx'!P64-0.5)</f>
        <v/>
      </c>
      <c r="Q64" s="15" t="str">
        <f>IF(Q$1+$A64&lt;1950,"",SUM('longitudinális lx'!Q64:Q$112)/'longitudinális lx'!Q64-0.5)</f>
        <v/>
      </c>
      <c r="R64" s="15" t="str">
        <f>IF(R$1+$A64&lt;1950,"",SUM('longitudinális lx'!R64:R$112)/'longitudinális lx'!R64-0.5)</f>
        <v/>
      </c>
      <c r="S64" s="15" t="str">
        <f>IF(S$1+$A64&lt;1950,"",SUM('longitudinális lx'!S64:S$112)/'longitudinális lx'!S64-0.5)</f>
        <v/>
      </c>
      <c r="T64" s="15" t="str">
        <f>IF(T$1+$A64&lt;1950,"",SUM('longitudinális lx'!T64:T$112)/'longitudinális lx'!T64-0.5)</f>
        <v/>
      </c>
      <c r="U64" s="15" t="str">
        <f>IF(U$1+$A64&lt;1950,"",SUM('longitudinális lx'!U64:U$112)/'longitudinális lx'!U64-0.5)</f>
        <v/>
      </c>
      <c r="V64" s="15" t="str">
        <f>IF(V$1+$A64&lt;1950,"",SUM('longitudinális lx'!V64:V$112)/'longitudinális lx'!V64-0.5)</f>
        <v/>
      </c>
      <c r="W64" s="15" t="str">
        <f>IF(W$1+$A64&lt;1950,"",SUM('longitudinális lx'!W64:W$112)/'longitudinális lx'!W64-0.5)</f>
        <v/>
      </c>
      <c r="X64" s="15" t="str">
        <f>IF(X$1+$A64&lt;1950,"",SUM('longitudinális lx'!X64:X$112)/'longitudinális lx'!X64-0.5)</f>
        <v/>
      </c>
      <c r="Y64" s="15" t="str">
        <f>IF(Y$1+$A64&lt;1950,"",SUM('longitudinális lx'!Y64:Y$112)/'longitudinális lx'!Y64-0.5)</f>
        <v/>
      </c>
      <c r="Z64" s="15" t="str">
        <f>IF(Z$1+$A64&lt;1950,"",SUM('longitudinális lx'!Z64:Z$112)/'longitudinális lx'!Z64-0.5)</f>
        <v/>
      </c>
      <c r="AA64" s="15" t="str">
        <f>IF(AA$1+$A64&lt;1950,"",SUM('longitudinális lx'!AA64:AA$112)/'longitudinális lx'!AA64-0.5)</f>
        <v/>
      </c>
      <c r="AB64" s="15" t="str">
        <f>IF(AB$1+$A64&lt;1950,"",SUM('longitudinális lx'!AB64:AB$112)/'longitudinális lx'!AB64-0.5)</f>
        <v/>
      </c>
      <c r="AC64" s="15" t="str">
        <f>IF(AC$1+$A64&lt;1950,"",SUM('longitudinális lx'!AC64:AC$112)/'longitudinális lx'!AC64-0.5)</f>
        <v/>
      </c>
      <c r="AD64" s="15" t="str">
        <f>IF(AD$1+$A64&lt;1950,"",SUM('longitudinális lx'!AD64:AD$112)/'longitudinális lx'!AD64-0.5)</f>
        <v/>
      </c>
      <c r="AE64" s="15" t="str">
        <f>IF(AE$1+$A64&lt;1950,"",SUM('longitudinális lx'!AE64:AE$112)/'longitudinális lx'!AE64-0.5)</f>
        <v/>
      </c>
      <c r="AF64" s="15" t="str">
        <f>IF(AF$1+$A64&lt;1950,"",SUM('longitudinális lx'!AF64:AF$112)/'longitudinális lx'!AF64-0.5)</f>
        <v/>
      </c>
      <c r="AG64" s="15" t="str">
        <f>IF(AG$1+$A64&lt;1950,"",SUM('longitudinális lx'!AG64:AG$112)/'longitudinális lx'!AG64-0.5)</f>
        <v/>
      </c>
      <c r="AH64" s="15" t="str">
        <f>IF(AH$1+$A64&lt;1950,"",SUM('longitudinális lx'!AH64:AH$112)/'longitudinális lx'!AH64-0.5)</f>
        <v/>
      </c>
      <c r="AI64" s="15" t="str">
        <f>IF(AI$1+$A64&lt;1950,"",SUM('longitudinális lx'!AI64:AI$112)/'longitudinális lx'!AI64-0.5)</f>
        <v/>
      </c>
      <c r="AJ64" s="15" t="str">
        <f>IF(AJ$1+$A64&lt;1950,"",SUM('longitudinális lx'!AJ64:AJ$112)/'longitudinális lx'!AJ64-0.5)</f>
        <v/>
      </c>
      <c r="AK64" s="15" t="str">
        <f>IF(AK$1+$A64&lt;1950,"",SUM('longitudinális lx'!AK64:AK$112)/'longitudinális lx'!AK64-0.5)</f>
        <v/>
      </c>
      <c r="AL64" s="15" t="str">
        <f>IF(AL$1+$A64&lt;1950,"",SUM('longitudinális lx'!AL64:AL$112)/'longitudinális lx'!AL64-0.5)</f>
        <v/>
      </c>
      <c r="AM64" s="15" t="str">
        <f>IF(AM$1+$A64&lt;1950,"",SUM('longitudinális lx'!AM64:AM$112)/'longitudinális lx'!AM64-0.5)</f>
        <v/>
      </c>
      <c r="AN64" s="15" t="str">
        <f>IF(AN$1+$A64&lt;1950,"",SUM('longitudinális lx'!AN64:AN$112)/'longitudinális lx'!AN64-0.5)</f>
        <v/>
      </c>
      <c r="AO64" s="15" t="str">
        <f>IF(AO$1+$A64&lt;1950,"",SUM('longitudinális lx'!AO64:AO$112)/'longitudinális lx'!AO64-0.5)</f>
        <v/>
      </c>
      <c r="AP64" s="15" t="str">
        <f>IF(AP$1+$A64&lt;1950,"",SUM('longitudinális lx'!AP64:AP$112)/'longitudinális lx'!AP64-0.5)</f>
        <v/>
      </c>
      <c r="AQ64" s="15" t="str">
        <f>IF(AQ$1+$A64&lt;1950,"",SUM('longitudinális lx'!AQ64:AQ$112)/'longitudinális lx'!AQ64-0.5)</f>
        <v/>
      </c>
      <c r="AR64" s="15" t="str">
        <f>IF(AR$1+$A64&lt;1950,"",SUM('longitudinális lx'!AR64:AR$112)/'longitudinális lx'!AR64-0.5)</f>
        <v/>
      </c>
      <c r="AS64" s="15" t="str">
        <f>IF(AS$1+$A64&lt;1950,"",SUM('longitudinális lx'!AS64:AS$112)/'longitudinális lx'!AS64-0.5)</f>
        <v/>
      </c>
      <c r="AT64" s="15" t="str">
        <f>IF(AT$1+$A64&lt;1950,"",SUM('longitudinális lx'!AT64:AT$112)/'longitudinális lx'!AT64-0.5)</f>
        <v/>
      </c>
      <c r="AU64" s="15" t="str">
        <f>IF(AU$1+$A64&lt;1950,"",SUM('longitudinális lx'!AU64:AU$112)/'longitudinális lx'!AU64-0.5)</f>
        <v/>
      </c>
      <c r="AV64" s="15" t="str">
        <f>IF(AV$1+$A64&lt;1950,"",SUM('longitudinális lx'!AV64:AV$112)/'longitudinális lx'!AV64-0.5)</f>
        <v/>
      </c>
      <c r="AW64" s="15" t="str">
        <f>IF(AW$1+$A64&lt;1950,"",SUM('longitudinális lx'!AW64:AW$112)/'longitudinális lx'!AW64-0.5)</f>
        <v/>
      </c>
      <c r="AX64" s="15">
        <f>IF(AX$1+$A64&lt;1950,"",SUM('longitudinális lx'!AX64:AX$112)/'longitudinális lx'!AX64-0.5)</f>
        <v>16.015429445111888</v>
      </c>
      <c r="AY64" s="15">
        <f>IF(AY$1+$A64&lt;1950,"",SUM('longitudinális lx'!AY64:AY$112)/'longitudinális lx'!AY64-0.5)</f>
        <v>16.24543896434551</v>
      </c>
      <c r="AZ64" s="15">
        <f>IF(AZ$1+$A64&lt;1950,"",SUM('longitudinális lx'!AZ64:AZ$112)/'longitudinális lx'!AZ64-0.5)</f>
        <v>16.210058824343903</v>
      </c>
      <c r="BA64" s="15">
        <f>IF(BA$1+$A64&lt;1950,"",SUM('longitudinális lx'!BA64:BA$112)/'longitudinális lx'!BA64-0.5)</f>
        <v>16.256859670578592</v>
      </c>
      <c r="BB64" s="15">
        <f>IF(BB$1+$A64&lt;1950,"",SUM('longitudinális lx'!BB64:BB$112)/'longitudinális lx'!BB64-0.5)</f>
        <v>16.486111807114071</v>
      </c>
      <c r="BC64" s="15">
        <f>IF(BC$1+$A64&lt;1950,"",SUM('longitudinális lx'!BC64:BC$112)/'longitudinális lx'!BC64-0.5)</f>
        <v>16.518400973393351</v>
      </c>
      <c r="BD64" s="15">
        <f>IF(BD$1+$A64&lt;1950,"",SUM('longitudinális lx'!BD64:BD$112)/'longitudinális lx'!BD64-0.5)</f>
        <v>16.579532198439232</v>
      </c>
      <c r="BE64" s="15">
        <f>IF(BE$1+$A64&lt;1950,"",SUM('longitudinális lx'!BE64:BE$112)/'longitudinális lx'!BE64-0.5)</f>
        <v>16.585416341606976</v>
      </c>
      <c r="BF64" s="15">
        <f>IF(BF$1+$A64&lt;1950,"",SUM('longitudinális lx'!BF64:BF$112)/'longitudinális lx'!BF64-0.5)</f>
        <v>16.847093778747031</v>
      </c>
      <c r="BG64" s="15">
        <f>IF(BG$1+$A64&lt;1950,"",SUM('longitudinális lx'!BG64:BG$112)/'longitudinális lx'!BG64-0.5)</f>
        <v>16.759206637127001</v>
      </c>
      <c r="BH64" s="15">
        <f>IF(BH$1+$A64&lt;1950,"",SUM('longitudinális lx'!BH64:BH$112)/'longitudinális lx'!BH64-0.5)</f>
        <v>16.869681803883523</v>
      </c>
      <c r="BI64" s="15">
        <f>IF(BI$1+$A64&lt;1950,"",SUM('longitudinális lx'!BI64:BI$112)/'longitudinális lx'!BI64-0.5)</f>
        <v>16.966383204661209</v>
      </c>
      <c r="BJ64" s="15">
        <f>IF(BJ$1+$A64&lt;1950,"",SUM('longitudinális lx'!BJ64:BJ$112)/'longitudinális lx'!BJ64-0.5)</f>
        <v>16.828423475420685</v>
      </c>
      <c r="BK64" s="15">
        <f>IF(BK$1+$A64&lt;1950,"",SUM('longitudinális lx'!BK64:BK$112)/'longitudinális lx'!BK64-0.5)</f>
        <v>17.156814755931922</v>
      </c>
      <c r="BL64" s="15">
        <f>IF(BL$1+$A64&lt;1950,"",SUM('longitudinális lx'!BL64:BL$112)/'longitudinális lx'!BL64-0.5)</f>
        <v>17.002869033338719</v>
      </c>
      <c r="BM64" s="15">
        <f>IF(BM$1+$A64&lt;1950,"",SUM('longitudinális lx'!BM64:BM$112)/'longitudinális lx'!BM64-0.5)</f>
        <v>17.19807946488141</v>
      </c>
      <c r="BN64" s="15">
        <f>IF(BN$1+$A64&lt;1950,"",SUM('longitudinális lx'!BN64:BN$112)/'longitudinális lx'!BN64-0.5)</f>
        <v>17.085908202444976</v>
      </c>
      <c r="BO64" s="15">
        <f>IF(BO$1+$A64&lt;1950,"",SUM('longitudinális lx'!BO64:BO$112)/'longitudinális lx'!BO64-0.5)</f>
        <v>17.189397264478341</v>
      </c>
      <c r="BP64" s="15">
        <f>IF(BP$1+$A64&lt;1950,"",SUM('longitudinális lx'!BP64:BP$112)/'longitudinális lx'!BP64-0.5)</f>
        <v>17.377216922947163</v>
      </c>
      <c r="BQ64" s="15">
        <f>IF(BQ$1+$A64&lt;1950,"",SUM('longitudinális lx'!BQ64:BQ$112)/'longitudinális lx'!BQ64-0.5)</f>
        <v>17.250392045607445</v>
      </c>
      <c r="BR64" s="15">
        <f>IF(BR$1+$A64&lt;1950,"",SUM('longitudinális lx'!BR64:BR$112)/'longitudinális lx'!BR64-0.5)</f>
        <v>17.343631847621392</v>
      </c>
      <c r="BS64" s="15">
        <f>IF(BS$1+$A64&lt;1950,"",SUM('longitudinális lx'!BS64:BS$112)/'longitudinális lx'!BS64-0.5)</f>
        <v>17.39666870127618</v>
      </c>
      <c r="BT64" s="15">
        <f>IF(BT$1+$A64&lt;1950,"",SUM('longitudinális lx'!BT64:BT$112)/'longitudinális lx'!BT64-0.5)</f>
        <v>17.489031671639712</v>
      </c>
      <c r="BU64" s="15">
        <f>IF(BU$1+$A64&lt;1950,"",SUM('longitudinális lx'!BU64:BU$112)/'longitudinális lx'!BU64-0.5)</f>
        <v>17.563433503408326</v>
      </c>
      <c r="BV64" s="15">
        <f>IF(BV$1+$A64&lt;1950,"",SUM('longitudinális lx'!BV64:BV$112)/'longitudinális lx'!BV64-0.5)</f>
        <v>17.674278888376264</v>
      </c>
      <c r="BW64" s="15">
        <f>IF(BW$1+$A64&lt;1950,"",SUM('longitudinális lx'!BW64:BW$112)/'longitudinális lx'!BW64-0.5)</f>
        <v>17.704700414676481</v>
      </c>
      <c r="BX64" s="15">
        <f>IF(BX$1+$A64&lt;1950,"",SUM('longitudinális lx'!BX64:BX$112)/'longitudinális lx'!BX64-0.5)</f>
        <v>17.801720899174114</v>
      </c>
      <c r="BY64" s="15">
        <f>IF(BY$1+$A64&lt;1950,"",SUM('longitudinális lx'!BY64:BY$112)/'longitudinális lx'!BY64-0.5)</f>
        <v>17.389906997978233</v>
      </c>
      <c r="BZ64" s="15">
        <f>IF(BZ$1+$A64&lt;1950,"",SUM('longitudinális lx'!BZ64:BZ$112)/'longitudinális lx'!BZ64-0.5)</f>
        <v>18.471517773799569</v>
      </c>
      <c r="CA64" s="15">
        <f>IF(CA$1+$A64&lt;1950,"",SUM('longitudinális lx'!CA64:CA$112)/'longitudinális lx'!CA64-0.5)</f>
        <v>18.010873487323515</v>
      </c>
      <c r="CB64" s="15">
        <f>IF(CB$1+$A64&lt;1950,"",SUM('longitudinális lx'!CB64:CB$112)/'longitudinális lx'!CB64-0.5)</f>
        <v>18.368283501303388</v>
      </c>
      <c r="CC64" s="15">
        <f>IF(CC$1+$A64&lt;1950,"",SUM('longitudinális lx'!CC64:CC$112)/'longitudinális lx'!CC64-0.5)</f>
        <v>19.167495524982627</v>
      </c>
      <c r="CD64" s="15">
        <f>IF(CD$1+$A64&lt;1950,"",SUM('longitudinális lx'!CD64:CD$112)/'longitudinális lx'!CD64-0.5)</f>
        <v>17.646039668417725</v>
      </c>
      <c r="CE64" s="15">
        <f>IF(CE$1+$A64&lt;1950,"",SUM('longitudinális lx'!CE64:CE$112)/'longitudinális lx'!CE64-0.5)</f>
        <v>18.56954867182089</v>
      </c>
      <c r="CF64" s="15">
        <f>IF(CF$1+$A64&lt;1950,"",SUM('longitudinális lx'!CF64:CF$112)/'longitudinális lx'!CF64-0.5)</f>
        <v>18.357429740911293</v>
      </c>
      <c r="CG64" s="15">
        <f>IF(CG$1+$A64&lt;1950,"",SUM('longitudinális lx'!CG64:CG$112)/'longitudinális lx'!CG64-0.5)</f>
        <v>18.737449471229784</v>
      </c>
      <c r="CH64" s="15">
        <f>IF(CH$1+$A64&lt;1950,"",SUM('longitudinális lx'!CH64:CH$112)/'longitudinális lx'!CH64-0.5)</f>
        <v>18.716386252430436</v>
      </c>
      <c r="CI64" s="15">
        <f>IF(CI$1+$A64&lt;1950,"",SUM('longitudinális lx'!CI64:CI$112)/'longitudinális lx'!CI64-0.5)</f>
        <v>19.032499324684018</v>
      </c>
      <c r="CJ64" s="15">
        <f>IF(CJ$1+$A64&lt;1950,"",SUM('longitudinális lx'!CJ64:CJ$112)/'longitudinális lx'!CJ64-0.5)</f>
        <v>18.991751133585314</v>
      </c>
      <c r="CK64" s="15">
        <f>IF(CK$1+$A64&lt;1950,"",SUM('longitudinális lx'!CK64:CK$112)/'longitudinális lx'!CK64-0.5)</f>
        <v>19.155100222929224</v>
      </c>
      <c r="CL64" s="15">
        <f>IF(CL$1+$A64&lt;1950,"",SUM('longitudinális lx'!CL64:CL$112)/'longitudinális lx'!CL64-0.5)</f>
        <v>19.410456373159246</v>
      </c>
      <c r="CM64" s="15">
        <f>IF(CM$1+$A64&lt;1950,"",SUM('longitudinális lx'!CM64:CM$112)/'longitudinális lx'!CM64-0.5)</f>
        <v>19.494433322825309</v>
      </c>
      <c r="CN64" s="15">
        <f>IF(CN$1+$A64&lt;1950,"",SUM('longitudinális lx'!CN64:CN$112)/'longitudinális lx'!CN64-0.5)</f>
        <v>19.726691322124406</v>
      </c>
      <c r="CO64" s="15">
        <f>IF(CO$1+$A64&lt;1950,"",SUM('longitudinális lx'!CO64:CO$112)/'longitudinális lx'!CO64-0.5)</f>
        <v>19.708936128181033</v>
      </c>
      <c r="CP64" s="15">
        <f>IF(CP$1+$A64&lt;1950,"",SUM('longitudinális lx'!CP64:CP$112)/'longitudinális lx'!CP64-0.5)</f>
        <v>19.975938919183776</v>
      </c>
      <c r="CQ64" s="15">
        <f>IF(CQ$1+$A64&lt;1950,"",SUM('longitudinális lx'!CQ64:CQ$112)/'longitudinális lx'!CQ64-0.5)</f>
        <v>20.164243005796106</v>
      </c>
      <c r="CR64" s="15">
        <f>IF(CR$1+$A64&lt;1950,"",SUM('longitudinális lx'!CR64:CR$112)/'longitudinális lx'!CR64-0.5)</f>
        <v>20.220714842568501</v>
      </c>
      <c r="CS64" s="15">
        <f>IF(CS$1+$A64&lt;1950,"",SUM('longitudinális lx'!CS64:CS$112)/'longitudinális lx'!CS64-0.5)</f>
        <v>20.341711055843046</v>
      </c>
      <c r="CT64" s="15">
        <f>IF(CT$1+$A64&lt;1950,"",SUM('longitudinális lx'!CT64:CT$112)/'longitudinális lx'!CT64-0.5)</f>
        <v>20.56241886538437</v>
      </c>
      <c r="CU64" s="15">
        <f>IF(CU$1+$A64&lt;1950,"",SUM('longitudinális lx'!CU64:CU$112)/'longitudinális lx'!CU64-0.5)</f>
        <v>20.63754379137487</v>
      </c>
      <c r="CV64" s="15">
        <f>IF(CV$1+$A64&lt;1950,"",SUM('longitudinális lx'!CV64:CV$112)/'longitudinális lx'!CV64-0.5)</f>
        <v>20.755871064851821</v>
      </c>
      <c r="CW64" s="15">
        <f>IF(CW$1+$A64&lt;1950,"",SUM('longitudinális lx'!CW64:CW$112)/'longitudinális lx'!CW64-0.5)</f>
        <v>20.752928915784217</v>
      </c>
      <c r="CX64" s="15">
        <f>IF(CX$1+$A64&lt;1950,"",SUM('longitudinális lx'!CX64:CX$112)/'longitudinális lx'!CX64-0.5)</f>
        <v>20.948105203491302</v>
      </c>
      <c r="CY64" s="15">
        <f>IF(CY$1+$A64&lt;1950,"",SUM('longitudinális lx'!CY64:CY$112)/'longitudinális lx'!CY64-0.5)</f>
        <v>20.991318611995922</v>
      </c>
      <c r="CZ64" s="15">
        <f>IF(CZ$1+$A64&lt;1950,"",SUM('longitudinális lx'!CZ64:CZ$112)/'longitudinális lx'!CZ64-0.5)</f>
        <v>21.053943070100669</v>
      </c>
      <c r="DA64" s="15">
        <f>IF(DA$1+$A64&lt;1950,"",SUM('longitudinális lx'!DA64:DA$112)/'longitudinális lx'!DA64-0.5)</f>
        <v>21.164008240820007</v>
      </c>
      <c r="DB64" s="15">
        <f>IF(DB$1+$A64&lt;1950,"",SUM('longitudinális lx'!DB64:DB$112)/'longitudinális lx'!DB64-0.5)</f>
        <v>21.169848966694452</v>
      </c>
      <c r="DC64" s="15">
        <f>IF(DC$1+$A64&lt;1950,"",SUM('longitudinális lx'!DC64:DC$112)/'longitudinális lx'!DC64-0.5)</f>
        <v>21.26083858174113</v>
      </c>
      <c r="DD64" s="15">
        <f>IF(DD$1+$A64&lt;1950,"",SUM('longitudinális lx'!DD64:DD$112)/'longitudinális lx'!DD64-0.5)</f>
        <v>21.301538570627031</v>
      </c>
      <c r="DE64" s="15">
        <f>IF(DE$1+$A64&lt;1950,"",SUM('longitudinális lx'!DE64:DE$112)/'longitudinális lx'!DE64-0.5)</f>
        <v>21.342531936700428</v>
      </c>
      <c r="DF64" s="15">
        <f>IF(DF$1+$A64&lt;1950,"",SUM('longitudinális lx'!DF64:DF$112)/'longitudinális lx'!DF64-0.5)</f>
        <v>21.41136436129316</v>
      </c>
      <c r="DG64" s="15">
        <f>IF(DG$1+$A64&lt;1950,"",SUM('longitudinális lx'!DG64:DG$112)/'longitudinális lx'!DG64-0.5)</f>
        <v>21.451449880631689</v>
      </c>
      <c r="DH64" s="15">
        <f>SUM('longitudinális lx'!DH64:DH$112)/'longitudinális lx'!DH64-0.5</f>
        <v>21.485958171293301</v>
      </c>
      <c r="DI64" s="15">
        <f>SUM('longitudinális lx'!DI64:DI$112)/'longitudinális lx'!DI64-0.5</f>
        <v>21.515291869859883</v>
      </c>
      <c r="DJ64" s="15">
        <f>SUM('longitudinális lx'!DJ64:DJ$112)/'longitudinális lx'!DJ64-0.5</f>
        <v>21.539520027835426</v>
      </c>
      <c r="DK64" s="15">
        <f>SUM('longitudinális lx'!DK64:DK$112)/'longitudinális lx'!DK64-0.5</f>
        <v>21.559066562352697</v>
      </c>
      <c r="DL64" s="15">
        <f>SUM('longitudinális lx'!DL64:DL$112)/'longitudinális lx'!DL64-0.5</f>
        <v>21.574052250135086</v>
      </c>
      <c r="DM64" s="15">
        <f>SUM('longitudinális lx'!DM64:DM$112)/'longitudinális lx'!DM64-0.5</f>
        <v>21.584707464884062</v>
      </c>
      <c r="DN64" s="15">
        <f>SUM('longitudinális lx'!DN64:DN$112)/'longitudinális lx'!DN64-0.5</f>
        <v>21.59169325446933</v>
      </c>
      <c r="DO64" s="15">
        <f>SUM('longitudinális lx'!DO64:DO$112)/'longitudinális lx'!DO64-0.5</f>
        <v>21.594976001431402</v>
      </c>
      <c r="DP64" s="15">
        <f>SUM('longitudinális lx'!DP64:DP$112)/'longitudinális lx'!DP64-0.5</f>
        <v>21.594976001431391</v>
      </c>
      <c r="DQ64" s="15">
        <f>SUM('longitudinális lx'!DQ64:DQ$112)/'longitudinális lx'!DQ64-0.5</f>
        <v>21.59497600143138</v>
      </c>
      <c r="DR64" s="15">
        <f>SUM('longitudinális lx'!DR64:DR$112)/'longitudinális lx'!DR64-0.5</f>
        <v>21.594976001431391</v>
      </c>
      <c r="DS64" s="15">
        <f>SUM('longitudinális lx'!DS64:DS$112)/'longitudinális lx'!DS64-0.5</f>
        <v>21.594976001431391</v>
      </c>
      <c r="DT64" s="15">
        <f>SUM('longitudinális lx'!DT64:DT$112)/'longitudinális lx'!DT64-0.5</f>
        <v>21.594976001431387</v>
      </c>
      <c r="DU64" s="15">
        <f>SUM('longitudinális lx'!DU64:DU$112)/'longitudinális lx'!DU64-0.5</f>
        <v>21.594976001431384</v>
      </c>
      <c r="DV64" s="15">
        <f>SUM('longitudinális lx'!DV64:DV$112)/'longitudinális lx'!DV64-0.5</f>
        <v>21.594976001431387</v>
      </c>
      <c r="DW64" s="15">
        <f>SUM('longitudinális lx'!DW64:DW$112)/'longitudinális lx'!DW64-0.5</f>
        <v>21.594976001431405</v>
      </c>
      <c r="DX64" s="15">
        <f>SUM('longitudinális lx'!DX64:DX$112)/'longitudinális lx'!DX64-0.5</f>
        <v>21.594976001431402</v>
      </c>
      <c r="DY64" s="15">
        <f>SUM('longitudinális lx'!DY64:DY$112)/'longitudinális lx'!DY64-0.5</f>
        <v>21.594976001431402</v>
      </c>
      <c r="DZ64" s="15">
        <f>SUM('longitudinális lx'!DZ64:DZ$112)/'longitudinális lx'!DZ64-0.5</f>
        <v>21.594976001431387</v>
      </c>
      <c r="EA64" s="15">
        <f>SUM('longitudinális lx'!EA64:EA$112)/'longitudinális lx'!EA64-0.5</f>
        <v>21.594976001431395</v>
      </c>
      <c r="EB64" s="15">
        <f>SUM('longitudinális lx'!EB64:EB$112)/'longitudinális lx'!EB64-0.5</f>
        <v>21.594976001431402</v>
      </c>
      <c r="EC64" s="15">
        <f>SUM('longitudinális lx'!EC64:EC$112)/'longitudinális lx'!EC64-0.5</f>
        <v>21.59497600143138</v>
      </c>
      <c r="ED64" s="15">
        <f>SUM('longitudinális lx'!ED64:ED$112)/'longitudinális lx'!ED64-0.5</f>
        <v>21.594976001431391</v>
      </c>
      <c r="EE64" s="15">
        <f>SUM('longitudinális lx'!EE64:EE$112)/'longitudinális lx'!EE64-0.5</f>
        <v>21.594976001431391</v>
      </c>
      <c r="EF64" s="15">
        <f>SUM('longitudinális lx'!EF64:EF$112)/'longitudinális lx'!EF64-0.5</f>
        <v>21.594976001431395</v>
      </c>
      <c r="EG64" s="15">
        <f>SUM('longitudinális lx'!EG64:EG$112)/'longitudinális lx'!EG64-0.5</f>
        <v>21.594976001431395</v>
      </c>
      <c r="EH64" s="15">
        <f>SUM('longitudinális lx'!EH64:EH$112)/'longitudinális lx'!EH64-0.5</f>
        <v>21.594976001431391</v>
      </c>
      <c r="EI64" s="15">
        <f>SUM('longitudinális lx'!EI64:EI$112)/'longitudinális lx'!EI64-0.5</f>
        <v>21.594976001431405</v>
      </c>
      <c r="EJ64" s="15">
        <f>SUM('longitudinális lx'!EJ64:EJ$112)/'longitudinális lx'!EJ64-0.5</f>
        <v>21.594976001431405</v>
      </c>
      <c r="EK64" s="15">
        <f>SUM('longitudinális lx'!EK64:EK$112)/'longitudinális lx'!EK64-0.5</f>
        <v>21.594976001431409</v>
      </c>
      <c r="EL64" s="15">
        <f>SUM('longitudinális lx'!EL64:EL$112)/'longitudinális lx'!EL64-0.5</f>
        <v>21.594976001431395</v>
      </c>
      <c r="EM64" s="15">
        <f>SUM('longitudinális lx'!EM64:EM$112)/'longitudinális lx'!EM64-0.5</f>
        <v>21.594976001431391</v>
      </c>
      <c r="EN64" s="15">
        <f>SUM('longitudinális lx'!EN64:EN$112)/'longitudinális lx'!EN64-0.5</f>
        <v>21.594976001431395</v>
      </c>
      <c r="EO64" s="15">
        <f>SUM('longitudinális lx'!EO64:EO$112)/'longitudinális lx'!EO64-0.5</f>
        <v>21.594976001431395</v>
      </c>
      <c r="EP64" s="15">
        <f>SUM('longitudinális lx'!EP64:EP$112)/'longitudinális lx'!EP64-0.5</f>
        <v>21.594976001431391</v>
      </c>
      <c r="EQ64" s="15">
        <f>SUM('longitudinális lx'!EQ64:EQ$112)/'longitudinális lx'!EQ64-0.5</f>
        <v>21.594976001431387</v>
      </c>
      <c r="ER64" s="15">
        <f>SUM('longitudinális lx'!ER64:ER$112)/'longitudinális lx'!ER64-0.5</f>
        <v>21.594976001431395</v>
      </c>
      <c r="ES64" s="15">
        <f>SUM('longitudinális lx'!ES64:ES$112)/'longitudinális lx'!ES64-0.5</f>
        <v>21.594976001431416</v>
      </c>
      <c r="ET64" s="15">
        <f>SUM('longitudinális lx'!ET64:ET$112)/'longitudinális lx'!ET64-0.5</f>
        <v>21.594976001431391</v>
      </c>
      <c r="EU64" s="15">
        <f>SUM('longitudinális lx'!EU64:EU$112)/'longitudinális lx'!EU64-0.5</f>
        <v>21.594976001431402</v>
      </c>
      <c r="EV64" s="15">
        <f>SUM('longitudinális lx'!EV64:EV$112)/'longitudinális lx'!EV64-0.5</f>
        <v>21.594976001431398</v>
      </c>
      <c r="EW64" s="15">
        <f>SUM('longitudinális lx'!EW64:EW$112)/'longitudinális lx'!EW64-0.5</f>
        <v>21.59497600143138</v>
      </c>
      <c r="EX64" s="15">
        <f>SUM('longitudinális lx'!EX64:EX$112)/'longitudinális lx'!EX64-0.5</f>
        <v>21.594976001431398</v>
      </c>
      <c r="EY64" s="15">
        <f>SUM('longitudinális lx'!EY64:EY$112)/'longitudinális lx'!EY64-0.5</f>
        <v>21.594976001431412</v>
      </c>
      <c r="EZ64" s="15">
        <f>SUM('longitudinális lx'!EZ64:EZ$112)/'longitudinális lx'!EZ64-0.5</f>
        <v>21.594976001431398</v>
      </c>
      <c r="FA64" s="15">
        <f>SUM('longitudinális lx'!FA64:FA$112)/'longitudinális lx'!FA64-0.5</f>
        <v>21.594976001431402</v>
      </c>
      <c r="FB64" s="15">
        <f>SUM('longitudinális lx'!FB64:FB$112)/'longitudinális lx'!FB64-0.5</f>
        <v>21.594976001431391</v>
      </c>
      <c r="FC64" s="15">
        <f>SUM('longitudinális lx'!FC64:FC$112)/'longitudinális lx'!FC64-0.5</f>
        <v>21.594976001431398</v>
      </c>
      <c r="FD64" s="15">
        <f>SUM('longitudinális lx'!FD64:FD$112)/'longitudinális lx'!FD64-0.5</f>
        <v>21.594976001431395</v>
      </c>
      <c r="FE64" s="15">
        <f>SUM('longitudinális lx'!FE64:FE$112)/'longitudinális lx'!FE64-0.5</f>
        <v>21.594976001431398</v>
      </c>
      <c r="FF64" s="15">
        <f>SUM('longitudinális lx'!FF64:FF$112)/'longitudinális lx'!FF64-0.5</f>
        <v>21.594976001431402</v>
      </c>
      <c r="FG64" s="15">
        <f>SUM('longitudinális lx'!FG64:FG$112)/'longitudinális lx'!FG64-0.5</f>
        <v>21.594976001431395</v>
      </c>
      <c r="FH64" s="15">
        <f>SUM('longitudinális lx'!FH64:FH$112)/'longitudinális lx'!FH64-0.5</f>
        <v>21.594976001431409</v>
      </c>
      <c r="FI64" s="15">
        <f>SUM('longitudinális lx'!FI64:FI$112)/'longitudinális lx'!FI64-0.5</f>
        <v>21.594976001431377</v>
      </c>
      <c r="FJ64" s="15">
        <f>SUM('longitudinális lx'!FJ64:FJ$112)/'longitudinális lx'!FJ64-0.5</f>
        <v>21.594976001431395</v>
      </c>
      <c r="FK64" s="15">
        <f>SUM('longitudinális lx'!FK64:FK$112)/'longitudinális lx'!FK64-0.5</f>
        <v>21.594976001431398</v>
      </c>
      <c r="FL64" s="15">
        <f>SUM('longitudinális lx'!FL64:FL$112)/'longitudinális lx'!FL64-0.5</f>
        <v>21.594976001431395</v>
      </c>
      <c r="FM64" s="15">
        <f>SUM('longitudinális lx'!FM64:FM$112)/'longitudinális lx'!FM64-0.5</f>
        <v>21.594976001431409</v>
      </c>
      <c r="FN64" s="15">
        <f>SUM('longitudinális lx'!FN64:FN$112)/'longitudinális lx'!FN64-0.5</f>
        <v>21.594976001431402</v>
      </c>
      <c r="FO64" s="15">
        <f>SUM('longitudinális lx'!FO64:FO$112)/'longitudinális lx'!FO64-0.5</f>
        <v>21.594976001431391</v>
      </c>
      <c r="FP64" s="15">
        <f>SUM('longitudinális lx'!FP64:FP$112)/'longitudinális lx'!FP64-0.5</f>
        <v>21.594976001431395</v>
      </c>
      <c r="FQ64" s="15">
        <f>SUM('longitudinális lx'!FQ64:FQ$112)/'longitudinális lx'!FQ64-0.5</f>
        <v>21.594976001431402</v>
      </c>
      <c r="FR64" s="15">
        <f>SUM('longitudinális lx'!FR64:FR$112)/'longitudinális lx'!FR64-0.5</f>
        <v>21.594976001431391</v>
      </c>
      <c r="FS64" s="15">
        <f>SUM('longitudinális lx'!FS64:FS$112)/'longitudinális lx'!FS64-0.5</f>
        <v>21.594976001431391</v>
      </c>
      <c r="FT64" s="15">
        <f>SUM('longitudinális lx'!FT64:FT$112)/'longitudinális lx'!FT64-0.5</f>
        <v>21.594976001431402</v>
      </c>
      <c r="FU64" s="15">
        <f>SUM('longitudinális lx'!FU64:FU$112)/'longitudinális lx'!FU64-0.5</f>
        <v>21.594976001431387</v>
      </c>
      <c r="FV64" s="15">
        <f>SUM('longitudinális lx'!FV64:FV$112)/'longitudinális lx'!FV64-0.5</f>
        <v>21.594976001431398</v>
      </c>
      <c r="FW64" s="15">
        <f>SUM('longitudinális lx'!FW64:FW$112)/'longitudinális lx'!FW64-0.5</f>
        <v>21.594976001431395</v>
      </c>
      <c r="FX64" s="15">
        <f>SUM('longitudinális lx'!FX64:FX$112)/'longitudinális lx'!FX64-0.5</f>
        <v>21.594976001431395</v>
      </c>
      <c r="FY64" s="15">
        <f>SUM('longitudinális lx'!FY64:FY$112)/'longitudinális lx'!FY64-0.5</f>
        <v>21.594976001431391</v>
      </c>
    </row>
    <row r="65" spans="1:181" x14ac:dyDescent="0.25">
      <c r="A65" s="13">
        <v>63</v>
      </c>
      <c r="B65" s="15" t="str">
        <f>IF(B$1+$A65&lt;1950,"",SUM('longitudinális lx'!B65:B$112)/'longitudinális lx'!B65-0.5)</f>
        <v/>
      </c>
      <c r="C65" s="15" t="str">
        <f>IF(C$1+$A65&lt;1950,"",SUM('longitudinális lx'!C65:C$112)/'longitudinális lx'!C65-0.5)</f>
        <v/>
      </c>
      <c r="D65" s="15" t="str">
        <f>IF(D$1+$A65&lt;1950,"",SUM('longitudinális lx'!D65:D$112)/'longitudinális lx'!D65-0.5)</f>
        <v/>
      </c>
      <c r="E65" s="15" t="str">
        <f>IF(E$1+$A65&lt;1950,"",SUM('longitudinális lx'!E65:E$112)/'longitudinális lx'!E65-0.5)</f>
        <v/>
      </c>
      <c r="F65" s="15" t="str">
        <f>IF(F$1+$A65&lt;1950,"",SUM('longitudinális lx'!F65:F$112)/'longitudinális lx'!F65-0.5)</f>
        <v/>
      </c>
      <c r="G65" s="15" t="str">
        <f>IF(G$1+$A65&lt;1950,"",SUM('longitudinális lx'!G65:G$112)/'longitudinális lx'!G65-0.5)</f>
        <v/>
      </c>
      <c r="H65" s="15" t="str">
        <f>IF(H$1+$A65&lt;1950,"",SUM('longitudinális lx'!H65:H$112)/'longitudinális lx'!H65-0.5)</f>
        <v/>
      </c>
      <c r="I65" s="15" t="str">
        <f>IF(I$1+$A65&lt;1950,"",SUM('longitudinális lx'!I65:I$112)/'longitudinális lx'!I65-0.5)</f>
        <v/>
      </c>
      <c r="J65" s="15" t="str">
        <f>IF(J$1+$A65&lt;1950,"",SUM('longitudinális lx'!J65:J$112)/'longitudinális lx'!J65-0.5)</f>
        <v/>
      </c>
      <c r="K65" s="15" t="str">
        <f>IF(K$1+$A65&lt;1950,"",SUM('longitudinális lx'!K65:K$112)/'longitudinális lx'!K65-0.5)</f>
        <v/>
      </c>
      <c r="L65" s="15" t="str">
        <f>IF(L$1+$A65&lt;1950,"",SUM('longitudinális lx'!L65:L$112)/'longitudinális lx'!L65-0.5)</f>
        <v/>
      </c>
      <c r="M65" s="15" t="str">
        <f>IF(M$1+$A65&lt;1950,"",SUM('longitudinális lx'!M65:M$112)/'longitudinális lx'!M65-0.5)</f>
        <v/>
      </c>
      <c r="N65" s="15" t="str">
        <f>IF(N$1+$A65&lt;1950,"",SUM('longitudinális lx'!N65:N$112)/'longitudinális lx'!N65-0.5)</f>
        <v/>
      </c>
      <c r="O65" s="15" t="str">
        <f>IF(O$1+$A65&lt;1950,"",SUM('longitudinális lx'!O65:O$112)/'longitudinális lx'!O65-0.5)</f>
        <v/>
      </c>
      <c r="P65" s="15" t="str">
        <f>IF(P$1+$A65&lt;1950,"",SUM('longitudinális lx'!P65:P$112)/'longitudinális lx'!P65-0.5)</f>
        <v/>
      </c>
      <c r="Q65" s="15" t="str">
        <f>IF(Q$1+$A65&lt;1950,"",SUM('longitudinális lx'!Q65:Q$112)/'longitudinális lx'!Q65-0.5)</f>
        <v/>
      </c>
      <c r="R65" s="15" t="str">
        <f>IF(R$1+$A65&lt;1950,"",SUM('longitudinális lx'!R65:R$112)/'longitudinális lx'!R65-0.5)</f>
        <v/>
      </c>
      <c r="S65" s="15" t="str">
        <f>IF(S$1+$A65&lt;1950,"",SUM('longitudinális lx'!S65:S$112)/'longitudinális lx'!S65-0.5)</f>
        <v/>
      </c>
      <c r="T65" s="15" t="str">
        <f>IF(T$1+$A65&lt;1950,"",SUM('longitudinális lx'!T65:T$112)/'longitudinális lx'!T65-0.5)</f>
        <v/>
      </c>
      <c r="U65" s="15" t="str">
        <f>IF(U$1+$A65&lt;1950,"",SUM('longitudinális lx'!U65:U$112)/'longitudinális lx'!U65-0.5)</f>
        <v/>
      </c>
      <c r="V65" s="15" t="str">
        <f>IF(V$1+$A65&lt;1950,"",SUM('longitudinális lx'!V65:V$112)/'longitudinális lx'!V65-0.5)</f>
        <v/>
      </c>
      <c r="W65" s="15" t="str">
        <f>IF(W$1+$A65&lt;1950,"",SUM('longitudinális lx'!W65:W$112)/'longitudinális lx'!W65-0.5)</f>
        <v/>
      </c>
      <c r="X65" s="15" t="str">
        <f>IF(X$1+$A65&lt;1950,"",SUM('longitudinális lx'!X65:X$112)/'longitudinális lx'!X65-0.5)</f>
        <v/>
      </c>
      <c r="Y65" s="15" t="str">
        <f>IF(Y$1+$A65&lt;1950,"",SUM('longitudinális lx'!Y65:Y$112)/'longitudinális lx'!Y65-0.5)</f>
        <v/>
      </c>
      <c r="Z65" s="15" t="str">
        <f>IF(Z$1+$A65&lt;1950,"",SUM('longitudinális lx'!Z65:Z$112)/'longitudinális lx'!Z65-0.5)</f>
        <v/>
      </c>
      <c r="AA65" s="15" t="str">
        <f>IF(AA$1+$A65&lt;1950,"",SUM('longitudinális lx'!AA65:AA$112)/'longitudinális lx'!AA65-0.5)</f>
        <v/>
      </c>
      <c r="AB65" s="15" t="str">
        <f>IF(AB$1+$A65&lt;1950,"",SUM('longitudinális lx'!AB65:AB$112)/'longitudinális lx'!AB65-0.5)</f>
        <v/>
      </c>
      <c r="AC65" s="15" t="str">
        <f>IF(AC$1+$A65&lt;1950,"",SUM('longitudinális lx'!AC65:AC$112)/'longitudinális lx'!AC65-0.5)</f>
        <v/>
      </c>
      <c r="AD65" s="15" t="str">
        <f>IF(AD$1+$A65&lt;1950,"",SUM('longitudinális lx'!AD65:AD$112)/'longitudinális lx'!AD65-0.5)</f>
        <v/>
      </c>
      <c r="AE65" s="15" t="str">
        <f>IF(AE$1+$A65&lt;1950,"",SUM('longitudinális lx'!AE65:AE$112)/'longitudinális lx'!AE65-0.5)</f>
        <v/>
      </c>
      <c r="AF65" s="15" t="str">
        <f>IF(AF$1+$A65&lt;1950,"",SUM('longitudinális lx'!AF65:AF$112)/'longitudinális lx'!AF65-0.5)</f>
        <v/>
      </c>
      <c r="AG65" s="15" t="str">
        <f>IF(AG$1+$A65&lt;1950,"",SUM('longitudinális lx'!AG65:AG$112)/'longitudinális lx'!AG65-0.5)</f>
        <v/>
      </c>
      <c r="AH65" s="15" t="str">
        <f>IF(AH$1+$A65&lt;1950,"",SUM('longitudinális lx'!AH65:AH$112)/'longitudinális lx'!AH65-0.5)</f>
        <v/>
      </c>
      <c r="AI65" s="15" t="str">
        <f>IF(AI$1+$A65&lt;1950,"",SUM('longitudinális lx'!AI65:AI$112)/'longitudinális lx'!AI65-0.5)</f>
        <v/>
      </c>
      <c r="AJ65" s="15" t="str">
        <f>IF(AJ$1+$A65&lt;1950,"",SUM('longitudinális lx'!AJ65:AJ$112)/'longitudinális lx'!AJ65-0.5)</f>
        <v/>
      </c>
      <c r="AK65" s="15" t="str">
        <f>IF(AK$1+$A65&lt;1950,"",SUM('longitudinális lx'!AK65:AK$112)/'longitudinális lx'!AK65-0.5)</f>
        <v/>
      </c>
      <c r="AL65" s="15" t="str">
        <f>IF(AL$1+$A65&lt;1950,"",SUM('longitudinális lx'!AL65:AL$112)/'longitudinális lx'!AL65-0.5)</f>
        <v/>
      </c>
      <c r="AM65" s="15" t="str">
        <f>IF(AM$1+$A65&lt;1950,"",SUM('longitudinális lx'!AM65:AM$112)/'longitudinális lx'!AM65-0.5)</f>
        <v/>
      </c>
      <c r="AN65" s="15" t="str">
        <f>IF(AN$1+$A65&lt;1950,"",SUM('longitudinális lx'!AN65:AN$112)/'longitudinális lx'!AN65-0.5)</f>
        <v/>
      </c>
      <c r="AO65" s="15" t="str">
        <f>IF(AO$1+$A65&lt;1950,"",SUM('longitudinális lx'!AO65:AO$112)/'longitudinális lx'!AO65-0.5)</f>
        <v/>
      </c>
      <c r="AP65" s="15" t="str">
        <f>IF(AP$1+$A65&lt;1950,"",SUM('longitudinális lx'!AP65:AP$112)/'longitudinális lx'!AP65-0.5)</f>
        <v/>
      </c>
      <c r="AQ65" s="15" t="str">
        <f>IF(AQ$1+$A65&lt;1950,"",SUM('longitudinális lx'!AQ65:AQ$112)/'longitudinális lx'!AQ65-0.5)</f>
        <v/>
      </c>
      <c r="AR65" s="15" t="str">
        <f>IF(AR$1+$A65&lt;1950,"",SUM('longitudinális lx'!AR65:AR$112)/'longitudinális lx'!AR65-0.5)</f>
        <v/>
      </c>
      <c r="AS65" s="15" t="str">
        <f>IF(AS$1+$A65&lt;1950,"",SUM('longitudinális lx'!AS65:AS$112)/'longitudinális lx'!AS65-0.5)</f>
        <v/>
      </c>
      <c r="AT65" s="15" t="str">
        <f>IF(AT$1+$A65&lt;1950,"",SUM('longitudinális lx'!AT65:AT$112)/'longitudinális lx'!AT65-0.5)</f>
        <v/>
      </c>
      <c r="AU65" s="15" t="str">
        <f>IF(AU$1+$A65&lt;1950,"",SUM('longitudinális lx'!AU65:AU$112)/'longitudinális lx'!AU65-0.5)</f>
        <v/>
      </c>
      <c r="AV65" s="15" t="str">
        <f>IF(AV$1+$A65&lt;1950,"",SUM('longitudinális lx'!AV65:AV$112)/'longitudinális lx'!AV65-0.5)</f>
        <v/>
      </c>
      <c r="AW65" s="15">
        <f>IF(AW$1+$A65&lt;1950,"",SUM('longitudinális lx'!AW65:AW$112)/'longitudinális lx'!AW65-0.5)</f>
        <v>15.191817989195192</v>
      </c>
      <c r="AX65" s="15">
        <f>IF(AX$1+$A65&lt;1950,"",SUM('longitudinális lx'!AX65:AX$112)/'longitudinális lx'!AX65-0.5)</f>
        <v>15.326095703777026</v>
      </c>
      <c r="AY65" s="15">
        <f>IF(AY$1+$A65&lt;1950,"",SUM('longitudinális lx'!AY65:AY$112)/'longitudinális lx'!AY65-0.5)</f>
        <v>15.555633809545945</v>
      </c>
      <c r="AZ65" s="15">
        <f>IF(AZ$1+$A65&lt;1950,"",SUM('longitudinális lx'!AZ65:AZ$112)/'longitudinális lx'!AZ65-0.5)</f>
        <v>15.514167872237699</v>
      </c>
      <c r="BA65" s="15">
        <f>IF(BA$1+$A65&lt;1950,"",SUM('longitudinális lx'!BA65:BA$112)/'longitudinális lx'!BA65-0.5)</f>
        <v>15.568918059290016</v>
      </c>
      <c r="BB65" s="15">
        <f>IF(BB$1+$A65&lt;1950,"",SUM('longitudinális lx'!BB65:BB$112)/'longitudinális lx'!BB65-0.5)</f>
        <v>15.770354907345396</v>
      </c>
      <c r="BC65" s="15">
        <f>IF(BC$1+$A65&lt;1950,"",SUM('longitudinális lx'!BC65:BC$112)/'longitudinális lx'!BC65-0.5)</f>
        <v>15.791114225528702</v>
      </c>
      <c r="BD65" s="15">
        <f>IF(BD$1+$A65&lt;1950,"",SUM('longitudinális lx'!BD65:BD$112)/'longitudinális lx'!BD65-0.5)</f>
        <v>15.864103966415193</v>
      </c>
      <c r="BE65" s="15">
        <f>IF(BE$1+$A65&lt;1950,"",SUM('longitudinális lx'!BE65:BE$112)/'longitudinális lx'!BE65-0.5)</f>
        <v>15.869759056416939</v>
      </c>
      <c r="BF65" s="15">
        <f>IF(BF$1+$A65&lt;1950,"",SUM('longitudinális lx'!BF65:BF$112)/'longitudinális lx'!BF65-0.5)</f>
        <v>16.110536893884028</v>
      </c>
      <c r="BG65" s="15">
        <f>IF(BG$1+$A65&lt;1950,"",SUM('longitudinális lx'!BG65:BG$112)/'longitudinális lx'!BG65-0.5)</f>
        <v>16.023583980820124</v>
      </c>
      <c r="BH65" s="15">
        <f>IF(BH$1+$A65&lt;1950,"",SUM('longitudinális lx'!BH65:BH$112)/'longitudinális lx'!BH65-0.5)</f>
        <v>16.125042456007805</v>
      </c>
      <c r="BI65" s="15">
        <f>IF(BI$1+$A65&lt;1950,"",SUM('longitudinális lx'!BI65:BI$112)/'longitudinális lx'!BI65-0.5)</f>
        <v>16.206963478755284</v>
      </c>
      <c r="BJ65" s="15">
        <f>IF(BJ$1+$A65&lt;1950,"",SUM('longitudinális lx'!BJ65:BJ$112)/'longitudinális lx'!BJ65-0.5)</f>
        <v>16.080446258550658</v>
      </c>
      <c r="BK65" s="15">
        <f>IF(BK$1+$A65&lt;1950,"",SUM('longitudinális lx'!BK65:BK$112)/'longitudinális lx'!BK65-0.5)</f>
        <v>16.403950512423556</v>
      </c>
      <c r="BL65" s="15">
        <f>IF(BL$1+$A65&lt;1950,"",SUM('longitudinális lx'!BL65:BL$112)/'longitudinális lx'!BL65-0.5)</f>
        <v>16.233625732185555</v>
      </c>
      <c r="BM65" s="15">
        <f>IF(BM$1+$A65&lt;1950,"",SUM('longitudinális lx'!BM65:BM$112)/'longitudinális lx'!BM65-0.5)</f>
        <v>16.437748607680088</v>
      </c>
      <c r="BN65" s="15">
        <f>IF(BN$1+$A65&lt;1950,"",SUM('longitudinális lx'!BN65:BN$112)/'longitudinális lx'!BN65-0.5)</f>
        <v>16.309985306581712</v>
      </c>
      <c r="BO65" s="15">
        <f>IF(BO$1+$A65&lt;1950,"",SUM('longitudinális lx'!BO65:BO$112)/'longitudinális lx'!BO65-0.5)</f>
        <v>16.427739841445895</v>
      </c>
      <c r="BP65" s="15">
        <f>IF(BP$1+$A65&lt;1950,"",SUM('longitudinális lx'!BP65:BP$112)/'longitudinális lx'!BP65-0.5)</f>
        <v>16.599857061893012</v>
      </c>
      <c r="BQ65" s="15">
        <f>IF(BQ$1+$A65&lt;1950,"",SUM('longitudinális lx'!BQ65:BQ$112)/'longitudinális lx'!BQ65-0.5)</f>
        <v>16.483920958790815</v>
      </c>
      <c r="BR65" s="15">
        <f>IF(BR$1+$A65&lt;1950,"",SUM('longitudinális lx'!BR65:BR$112)/'longitudinális lx'!BR65-0.5)</f>
        <v>16.567904107595194</v>
      </c>
      <c r="BS65" s="15">
        <f>IF(BS$1+$A65&lt;1950,"",SUM('longitudinális lx'!BS65:BS$112)/'longitudinális lx'!BS65-0.5)</f>
        <v>16.651018302705296</v>
      </c>
      <c r="BT65" s="15">
        <f>IF(BT$1+$A65&lt;1950,"",SUM('longitudinális lx'!BT65:BT$112)/'longitudinális lx'!BT65-0.5)</f>
        <v>16.72676097306805</v>
      </c>
      <c r="BU65" s="15">
        <f>IF(BU$1+$A65&lt;1950,"",SUM('longitudinális lx'!BU65:BU$112)/'longitudinális lx'!BU65-0.5)</f>
        <v>16.805537979744958</v>
      </c>
      <c r="BV65" s="15">
        <f>IF(BV$1+$A65&lt;1950,"",SUM('longitudinális lx'!BV65:BV$112)/'longitudinális lx'!BV65-0.5)</f>
        <v>16.925201794212931</v>
      </c>
      <c r="BW65" s="15">
        <f>IF(BW$1+$A65&lt;1950,"",SUM('longitudinális lx'!BW65:BW$112)/'longitudinális lx'!BW65-0.5)</f>
        <v>16.942264051051808</v>
      </c>
      <c r="BX65" s="15">
        <f>IF(BX$1+$A65&lt;1950,"",SUM('longitudinális lx'!BX65:BX$112)/'longitudinális lx'!BX65-0.5)</f>
        <v>17.058959658166255</v>
      </c>
      <c r="BY65" s="15">
        <f>IF(BY$1+$A65&lt;1950,"",SUM('longitudinális lx'!BY65:BY$112)/'longitudinális lx'!BY65-0.5)</f>
        <v>16.639805360128914</v>
      </c>
      <c r="BZ65" s="15">
        <f>IF(BZ$1+$A65&lt;1950,"",SUM('longitudinális lx'!BZ65:BZ$112)/'longitudinális lx'!BZ65-0.5)</f>
        <v>17.697162589914516</v>
      </c>
      <c r="CA65" s="15">
        <f>IF(CA$1+$A65&lt;1950,"",SUM('longitudinális lx'!CA65:CA$112)/'longitudinális lx'!CA65-0.5)</f>
        <v>17.276273246899727</v>
      </c>
      <c r="CB65" s="15">
        <f>IF(CB$1+$A65&lt;1950,"",SUM('longitudinális lx'!CB65:CB$112)/'longitudinális lx'!CB65-0.5)</f>
        <v>17.633393717452545</v>
      </c>
      <c r="CC65" s="15">
        <f>IF(CC$1+$A65&lt;1950,"",SUM('longitudinális lx'!CC65:CC$112)/'longitudinális lx'!CC65-0.5)</f>
        <v>18.41892807915459</v>
      </c>
      <c r="CD65" s="15">
        <f>IF(CD$1+$A65&lt;1950,"",SUM('longitudinális lx'!CD65:CD$112)/'longitudinális lx'!CD65-0.5)</f>
        <v>16.934227448135406</v>
      </c>
      <c r="CE65" s="15">
        <f>IF(CE$1+$A65&lt;1950,"",SUM('longitudinális lx'!CE65:CE$112)/'longitudinális lx'!CE65-0.5)</f>
        <v>17.850122037778533</v>
      </c>
      <c r="CF65" s="15">
        <f>IF(CF$1+$A65&lt;1950,"",SUM('longitudinális lx'!CF65:CF$112)/'longitudinális lx'!CF65-0.5)</f>
        <v>17.624218233305552</v>
      </c>
      <c r="CG65" s="15">
        <f>IF(CG$1+$A65&lt;1950,"",SUM('longitudinális lx'!CG65:CG$112)/'longitudinális lx'!CG65-0.5)</f>
        <v>18.010103292731717</v>
      </c>
      <c r="CH65" s="15">
        <f>IF(CH$1+$A65&lt;1950,"",SUM('longitudinális lx'!CH65:CH$112)/'longitudinális lx'!CH65-0.5)</f>
        <v>17.996985522811482</v>
      </c>
      <c r="CI65" s="15">
        <f>IF(CI$1+$A65&lt;1950,"",SUM('longitudinális lx'!CI65:CI$112)/'longitudinális lx'!CI65-0.5)</f>
        <v>18.301930995854612</v>
      </c>
      <c r="CJ65" s="15">
        <f>IF(CJ$1+$A65&lt;1950,"",SUM('longitudinális lx'!CJ65:CJ$112)/'longitudinális lx'!CJ65-0.5)</f>
        <v>18.266302133802832</v>
      </c>
      <c r="CK65" s="15">
        <f>IF(CK$1+$A65&lt;1950,"",SUM('longitudinális lx'!CK65:CK$112)/'longitudinális lx'!CK65-0.5)</f>
        <v>18.43668878516462</v>
      </c>
      <c r="CL65" s="15">
        <f>IF(CL$1+$A65&lt;1950,"",SUM('longitudinális lx'!CL65:CL$112)/'longitudinális lx'!CL65-0.5)</f>
        <v>18.683242075472471</v>
      </c>
      <c r="CM65" s="15">
        <f>IF(CM$1+$A65&lt;1950,"",SUM('longitudinális lx'!CM65:CM$112)/'longitudinális lx'!CM65-0.5)</f>
        <v>18.778991233430741</v>
      </c>
      <c r="CN65" s="15">
        <f>IF(CN$1+$A65&lt;1950,"",SUM('longitudinális lx'!CN65:CN$112)/'longitudinális lx'!CN65-0.5)</f>
        <v>18.994546389516355</v>
      </c>
      <c r="CO65" s="15">
        <f>IF(CO$1+$A65&lt;1950,"",SUM('longitudinális lx'!CO65:CO$112)/'longitudinális lx'!CO65-0.5)</f>
        <v>19.004626262317771</v>
      </c>
      <c r="CP65" s="15">
        <f>IF(CP$1+$A65&lt;1950,"",SUM('longitudinális lx'!CP65:CP$112)/'longitudinális lx'!CP65-0.5)</f>
        <v>19.264701203770866</v>
      </c>
      <c r="CQ65" s="15">
        <f>IF(CQ$1+$A65&lt;1950,"",SUM('longitudinális lx'!CQ65:CQ$112)/'longitudinális lx'!CQ65-0.5)</f>
        <v>19.450937984635313</v>
      </c>
      <c r="CR65" s="15">
        <f>IF(CR$1+$A65&lt;1950,"",SUM('longitudinális lx'!CR65:CR$112)/'longitudinális lx'!CR65-0.5)</f>
        <v>19.482485401325878</v>
      </c>
      <c r="CS65" s="15">
        <f>IF(CS$1+$A65&lt;1950,"",SUM('longitudinális lx'!CS65:CS$112)/'longitudinális lx'!CS65-0.5)</f>
        <v>19.619766225073569</v>
      </c>
      <c r="CT65" s="15">
        <f>IF(CT$1+$A65&lt;1950,"",SUM('longitudinális lx'!CT65:CT$112)/'longitudinális lx'!CT65-0.5)</f>
        <v>19.808353020462164</v>
      </c>
      <c r="CU65" s="15">
        <f>IF(CU$1+$A65&lt;1950,"",SUM('longitudinális lx'!CU65:CU$112)/'longitudinális lx'!CU65-0.5)</f>
        <v>19.884192520877491</v>
      </c>
      <c r="CV65" s="15">
        <f>IF(CV$1+$A65&lt;1950,"",SUM('longitudinális lx'!CV65:CV$112)/'longitudinális lx'!CV65-0.5)</f>
        <v>19.999611444932064</v>
      </c>
      <c r="CW65" s="15">
        <f>IF(CW$1+$A65&lt;1950,"",SUM('longitudinális lx'!CW65:CW$112)/'longitudinális lx'!CW65-0.5)</f>
        <v>20.000575872321864</v>
      </c>
      <c r="CX65" s="15">
        <f>IF(CX$1+$A65&lt;1950,"",SUM('longitudinális lx'!CX65:CX$112)/'longitudinális lx'!CX65-0.5)</f>
        <v>20.177835961018218</v>
      </c>
      <c r="CY65" s="15">
        <f>IF(CY$1+$A65&lt;1950,"",SUM('longitudinális lx'!CY65:CY$112)/'longitudinális lx'!CY65-0.5)</f>
        <v>20.213156518306995</v>
      </c>
      <c r="CZ65" s="15">
        <f>IF(CZ$1+$A65&lt;1950,"",SUM('longitudinális lx'!CZ65:CZ$112)/'longitudinális lx'!CZ65-0.5)</f>
        <v>20.292432268217112</v>
      </c>
      <c r="DA65" s="15">
        <f>IF(DA$1+$A65&lt;1950,"",SUM('longitudinális lx'!DA65:DA$112)/'longitudinális lx'!DA65-0.5)</f>
        <v>20.380117456494727</v>
      </c>
      <c r="DB65" s="15">
        <f>IF(DB$1+$A65&lt;1950,"",SUM('longitudinális lx'!DB65:DB$112)/'longitudinális lx'!DB65-0.5)</f>
        <v>20.409259993621419</v>
      </c>
      <c r="DC65" s="15">
        <f>IF(DC$1+$A65&lt;1950,"",SUM('longitudinális lx'!DC65:DC$112)/'longitudinális lx'!DC65-0.5)</f>
        <v>20.479868407919813</v>
      </c>
      <c r="DD65" s="15">
        <f>IF(DD$1+$A65&lt;1950,"",SUM('longitudinális lx'!DD65:DD$112)/'longitudinális lx'!DD65-0.5)</f>
        <v>20.542049192901903</v>
      </c>
      <c r="DE65" s="15">
        <f>IF(DE$1+$A65&lt;1950,"",SUM('longitudinális lx'!DE65:DE$112)/'longitudinális lx'!DE65-0.5)</f>
        <v>20.589489862996114</v>
      </c>
      <c r="DF65" s="15">
        <f>IF(DF$1+$A65&lt;1950,"",SUM('longitudinális lx'!DF65:DF$112)/'longitudinális lx'!DF65-0.5)</f>
        <v>20.632066702043012</v>
      </c>
      <c r="DG65" s="15">
        <f>IF(DG$1+$A65&lt;1950,"",SUM('longitudinális lx'!DG65:DG$112)/'longitudinális lx'!DG65-0.5)</f>
        <v>20.66879327061293</v>
      </c>
      <c r="DH65" s="15">
        <f>SUM('longitudinális lx'!DH65:DH$112)/'longitudinális lx'!DH65-0.5</f>
        <v>20.699936735101691</v>
      </c>
      <c r="DI65" s="15">
        <f>SUM('longitudinális lx'!DI65:DI$112)/'longitudinális lx'!DI65-0.5</f>
        <v>20.725905903854834</v>
      </c>
      <c r="DJ65" s="15">
        <f>SUM('longitudinális lx'!DJ65:DJ$112)/'longitudinális lx'!DJ65-0.5</f>
        <v>20.746772349819405</v>
      </c>
      <c r="DK65" s="15">
        <f>SUM('longitudinális lx'!DK65:DK$112)/'longitudinális lx'!DK65-0.5</f>
        <v>20.762965822472715</v>
      </c>
      <c r="DL65" s="15">
        <f>SUM('longitudinális lx'!DL65:DL$112)/'longitudinális lx'!DL65-0.5</f>
        <v>20.774609690556531</v>
      </c>
      <c r="DM65" s="15">
        <f>SUM('longitudinális lx'!DM65:DM$112)/'longitudinális lx'!DM65-0.5</f>
        <v>20.78193780120008</v>
      </c>
      <c r="DN65" s="15">
        <f>SUM('longitudinális lx'!DN65:DN$112)/'longitudinális lx'!DN65-0.5</f>
        <v>20.785618427108052</v>
      </c>
      <c r="DO65" s="15">
        <f>SUM('longitudinális lx'!DO65:DO$112)/'longitudinális lx'!DO65-0.5</f>
        <v>20.785618427108052</v>
      </c>
      <c r="DP65" s="15">
        <f>SUM('longitudinális lx'!DP65:DP$112)/'longitudinális lx'!DP65-0.5</f>
        <v>20.785618427108044</v>
      </c>
      <c r="DQ65" s="15">
        <f>SUM('longitudinális lx'!DQ65:DQ$112)/'longitudinális lx'!DQ65-0.5</f>
        <v>20.785618427108034</v>
      </c>
      <c r="DR65" s="15">
        <f>SUM('longitudinális lx'!DR65:DR$112)/'longitudinális lx'!DR65-0.5</f>
        <v>20.785618427108048</v>
      </c>
      <c r="DS65" s="15">
        <f>SUM('longitudinális lx'!DS65:DS$112)/'longitudinális lx'!DS65-0.5</f>
        <v>20.785618427108044</v>
      </c>
      <c r="DT65" s="15">
        <f>SUM('longitudinális lx'!DT65:DT$112)/'longitudinális lx'!DT65-0.5</f>
        <v>20.785618427108041</v>
      </c>
      <c r="DU65" s="15">
        <f>SUM('longitudinális lx'!DU65:DU$112)/'longitudinális lx'!DU65-0.5</f>
        <v>20.785618427108034</v>
      </c>
      <c r="DV65" s="15">
        <f>SUM('longitudinális lx'!DV65:DV$112)/'longitudinális lx'!DV65-0.5</f>
        <v>20.785618427108044</v>
      </c>
      <c r="DW65" s="15">
        <f>SUM('longitudinális lx'!DW65:DW$112)/'longitudinális lx'!DW65-0.5</f>
        <v>20.785618427108052</v>
      </c>
      <c r="DX65" s="15">
        <f>SUM('longitudinális lx'!DX65:DX$112)/'longitudinális lx'!DX65-0.5</f>
        <v>20.785618427108055</v>
      </c>
      <c r="DY65" s="15">
        <f>SUM('longitudinális lx'!DY65:DY$112)/'longitudinális lx'!DY65-0.5</f>
        <v>20.785618427108052</v>
      </c>
      <c r="DZ65" s="15">
        <f>SUM('longitudinális lx'!DZ65:DZ$112)/'longitudinális lx'!DZ65-0.5</f>
        <v>20.785618427108037</v>
      </c>
      <c r="EA65" s="15">
        <f>SUM('longitudinális lx'!EA65:EA$112)/'longitudinális lx'!EA65-0.5</f>
        <v>20.785618427108048</v>
      </c>
      <c r="EB65" s="15">
        <f>SUM('longitudinális lx'!EB65:EB$112)/'longitudinális lx'!EB65-0.5</f>
        <v>20.785618427108052</v>
      </c>
      <c r="EC65" s="15">
        <f>SUM('longitudinális lx'!EC65:EC$112)/'longitudinális lx'!EC65-0.5</f>
        <v>20.785618427108041</v>
      </c>
      <c r="ED65" s="15">
        <f>SUM('longitudinális lx'!ED65:ED$112)/'longitudinális lx'!ED65-0.5</f>
        <v>20.785618427108041</v>
      </c>
      <c r="EE65" s="15">
        <f>SUM('longitudinális lx'!EE65:EE$112)/'longitudinális lx'!EE65-0.5</f>
        <v>20.785618427108044</v>
      </c>
      <c r="EF65" s="15">
        <f>SUM('longitudinális lx'!EF65:EF$112)/'longitudinális lx'!EF65-0.5</f>
        <v>20.785618427108048</v>
      </c>
      <c r="EG65" s="15">
        <f>SUM('longitudinális lx'!EG65:EG$112)/'longitudinális lx'!EG65-0.5</f>
        <v>20.785618427108044</v>
      </c>
      <c r="EH65" s="15">
        <f>SUM('longitudinális lx'!EH65:EH$112)/'longitudinális lx'!EH65-0.5</f>
        <v>20.785618427108048</v>
      </c>
      <c r="EI65" s="15">
        <f>SUM('longitudinális lx'!EI65:EI$112)/'longitudinális lx'!EI65-0.5</f>
        <v>20.785618427108059</v>
      </c>
      <c r="EJ65" s="15">
        <f>SUM('longitudinális lx'!EJ65:EJ$112)/'longitudinális lx'!EJ65-0.5</f>
        <v>20.785618427108055</v>
      </c>
      <c r="EK65" s="15">
        <f>SUM('longitudinális lx'!EK65:EK$112)/'longitudinális lx'!EK65-0.5</f>
        <v>20.785618427108059</v>
      </c>
      <c r="EL65" s="15">
        <f>SUM('longitudinális lx'!EL65:EL$112)/'longitudinális lx'!EL65-0.5</f>
        <v>20.785618427108048</v>
      </c>
      <c r="EM65" s="15">
        <f>SUM('longitudinális lx'!EM65:EM$112)/'longitudinális lx'!EM65-0.5</f>
        <v>20.785618427108044</v>
      </c>
      <c r="EN65" s="15">
        <f>SUM('longitudinális lx'!EN65:EN$112)/'longitudinális lx'!EN65-0.5</f>
        <v>20.785618427108048</v>
      </c>
      <c r="EO65" s="15">
        <f>SUM('longitudinális lx'!EO65:EO$112)/'longitudinális lx'!EO65-0.5</f>
        <v>20.785618427108044</v>
      </c>
      <c r="EP65" s="15">
        <f>SUM('longitudinális lx'!EP65:EP$112)/'longitudinális lx'!EP65-0.5</f>
        <v>20.785618427108044</v>
      </c>
      <c r="EQ65" s="15">
        <f>SUM('longitudinális lx'!EQ65:EQ$112)/'longitudinális lx'!EQ65-0.5</f>
        <v>20.785618427108044</v>
      </c>
      <c r="ER65" s="15">
        <f>SUM('longitudinális lx'!ER65:ER$112)/'longitudinális lx'!ER65-0.5</f>
        <v>20.785618427108048</v>
      </c>
      <c r="ES65" s="15">
        <f>SUM('longitudinális lx'!ES65:ES$112)/'longitudinális lx'!ES65-0.5</f>
        <v>20.785618427108066</v>
      </c>
      <c r="ET65" s="15">
        <f>SUM('longitudinális lx'!ET65:ET$112)/'longitudinális lx'!ET65-0.5</f>
        <v>20.785618427108048</v>
      </c>
      <c r="EU65" s="15">
        <f>SUM('longitudinális lx'!EU65:EU$112)/'longitudinális lx'!EU65-0.5</f>
        <v>20.785618427108055</v>
      </c>
      <c r="EV65" s="15">
        <f>SUM('longitudinális lx'!EV65:EV$112)/'longitudinális lx'!EV65-0.5</f>
        <v>20.785618427108052</v>
      </c>
      <c r="EW65" s="15">
        <f>SUM('longitudinális lx'!EW65:EW$112)/'longitudinális lx'!EW65-0.5</f>
        <v>20.785618427108037</v>
      </c>
      <c r="EX65" s="15">
        <f>SUM('longitudinális lx'!EX65:EX$112)/'longitudinális lx'!EX65-0.5</f>
        <v>20.785618427108048</v>
      </c>
      <c r="EY65" s="15">
        <f>SUM('longitudinális lx'!EY65:EY$112)/'longitudinális lx'!EY65-0.5</f>
        <v>20.785618427108066</v>
      </c>
      <c r="EZ65" s="15">
        <f>SUM('longitudinális lx'!EZ65:EZ$112)/'longitudinális lx'!EZ65-0.5</f>
        <v>20.785618427108048</v>
      </c>
      <c r="FA65" s="15">
        <f>SUM('longitudinális lx'!FA65:FA$112)/'longitudinális lx'!FA65-0.5</f>
        <v>20.785618427108055</v>
      </c>
      <c r="FB65" s="15">
        <f>SUM('longitudinális lx'!FB65:FB$112)/'longitudinális lx'!FB65-0.5</f>
        <v>20.785618427108041</v>
      </c>
      <c r="FC65" s="15">
        <f>SUM('longitudinális lx'!FC65:FC$112)/'longitudinális lx'!FC65-0.5</f>
        <v>20.785618427108044</v>
      </c>
      <c r="FD65" s="15">
        <f>SUM('longitudinális lx'!FD65:FD$112)/'longitudinális lx'!FD65-0.5</f>
        <v>20.785618427108044</v>
      </c>
      <c r="FE65" s="15">
        <f>SUM('longitudinális lx'!FE65:FE$112)/'longitudinális lx'!FE65-0.5</f>
        <v>20.785618427108052</v>
      </c>
      <c r="FF65" s="15">
        <f>SUM('longitudinális lx'!FF65:FF$112)/'longitudinális lx'!FF65-0.5</f>
        <v>20.785618427108048</v>
      </c>
      <c r="FG65" s="15">
        <f>SUM('longitudinális lx'!FG65:FG$112)/'longitudinális lx'!FG65-0.5</f>
        <v>20.785618427108055</v>
      </c>
      <c r="FH65" s="15">
        <f>SUM('longitudinális lx'!FH65:FH$112)/'longitudinális lx'!FH65-0.5</f>
        <v>20.785618427108059</v>
      </c>
      <c r="FI65" s="15">
        <f>SUM('longitudinális lx'!FI65:FI$112)/'longitudinális lx'!FI65-0.5</f>
        <v>20.78561842710803</v>
      </c>
      <c r="FJ65" s="15">
        <f>SUM('longitudinális lx'!FJ65:FJ$112)/'longitudinális lx'!FJ65-0.5</f>
        <v>20.785618427108044</v>
      </c>
      <c r="FK65" s="15">
        <f>SUM('longitudinális lx'!FK65:FK$112)/'longitudinális lx'!FK65-0.5</f>
        <v>20.785618427108048</v>
      </c>
      <c r="FL65" s="15">
        <f>SUM('longitudinális lx'!FL65:FL$112)/'longitudinális lx'!FL65-0.5</f>
        <v>20.785618427108041</v>
      </c>
      <c r="FM65" s="15">
        <f>SUM('longitudinális lx'!FM65:FM$112)/'longitudinális lx'!FM65-0.5</f>
        <v>20.785618427108059</v>
      </c>
      <c r="FN65" s="15">
        <f>SUM('longitudinális lx'!FN65:FN$112)/'longitudinális lx'!FN65-0.5</f>
        <v>20.785618427108055</v>
      </c>
      <c r="FO65" s="15">
        <f>SUM('longitudinális lx'!FO65:FO$112)/'longitudinális lx'!FO65-0.5</f>
        <v>20.785618427108044</v>
      </c>
      <c r="FP65" s="15">
        <f>SUM('longitudinális lx'!FP65:FP$112)/'longitudinális lx'!FP65-0.5</f>
        <v>20.785618427108048</v>
      </c>
      <c r="FQ65" s="15">
        <f>SUM('longitudinális lx'!FQ65:FQ$112)/'longitudinális lx'!FQ65-0.5</f>
        <v>20.785618427108059</v>
      </c>
      <c r="FR65" s="15">
        <f>SUM('longitudinális lx'!FR65:FR$112)/'longitudinális lx'!FR65-0.5</f>
        <v>20.785618427108041</v>
      </c>
      <c r="FS65" s="15">
        <f>SUM('longitudinális lx'!FS65:FS$112)/'longitudinális lx'!FS65-0.5</f>
        <v>20.785618427108048</v>
      </c>
      <c r="FT65" s="15">
        <f>SUM('longitudinális lx'!FT65:FT$112)/'longitudinális lx'!FT65-0.5</f>
        <v>20.785618427108052</v>
      </c>
      <c r="FU65" s="15">
        <f>SUM('longitudinális lx'!FU65:FU$112)/'longitudinális lx'!FU65-0.5</f>
        <v>20.785618427108048</v>
      </c>
      <c r="FV65" s="15">
        <f>SUM('longitudinális lx'!FV65:FV$112)/'longitudinális lx'!FV65-0.5</f>
        <v>20.785618427108052</v>
      </c>
      <c r="FW65" s="15">
        <f>SUM('longitudinális lx'!FW65:FW$112)/'longitudinális lx'!FW65-0.5</f>
        <v>20.785618427108048</v>
      </c>
      <c r="FX65" s="15">
        <f>SUM('longitudinális lx'!FX65:FX$112)/'longitudinális lx'!FX65-0.5</f>
        <v>20.785618427108044</v>
      </c>
      <c r="FY65" s="15">
        <f>SUM('longitudinális lx'!FY65:FY$112)/'longitudinális lx'!FY65-0.5</f>
        <v>20.785618427108044</v>
      </c>
    </row>
    <row r="66" spans="1:181" x14ac:dyDescent="0.25">
      <c r="A66" s="13">
        <v>64</v>
      </c>
      <c r="B66" s="15" t="str">
        <f>IF(B$1+$A66&lt;1950,"",SUM('longitudinális lx'!B66:B$112)/'longitudinális lx'!B66-0.5)</f>
        <v/>
      </c>
      <c r="C66" s="15" t="str">
        <f>IF(C$1+$A66&lt;1950,"",SUM('longitudinális lx'!C66:C$112)/'longitudinális lx'!C66-0.5)</f>
        <v/>
      </c>
      <c r="D66" s="15" t="str">
        <f>IF(D$1+$A66&lt;1950,"",SUM('longitudinális lx'!D66:D$112)/'longitudinális lx'!D66-0.5)</f>
        <v/>
      </c>
      <c r="E66" s="15" t="str">
        <f>IF(E$1+$A66&lt;1950,"",SUM('longitudinális lx'!E66:E$112)/'longitudinális lx'!E66-0.5)</f>
        <v/>
      </c>
      <c r="F66" s="15" t="str">
        <f>IF(F$1+$A66&lt;1950,"",SUM('longitudinális lx'!F66:F$112)/'longitudinális lx'!F66-0.5)</f>
        <v/>
      </c>
      <c r="G66" s="15" t="str">
        <f>IF(G$1+$A66&lt;1950,"",SUM('longitudinális lx'!G66:G$112)/'longitudinális lx'!G66-0.5)</f>
        <v/>
      </c>
      <c r="H66" s="15" t="str">
        <f>IF(H$1+$A66&lt;1950,"",SUM('longitudinális lx'!H66:H$112)/'longitudinális lx'!H66-0.5)</f>
        <v/>
      </c>
      <c r="I66" s="15" t="str">
        <f>IF(I$1+$A66&lt;1950,"",SUM('longitudinális lx'!I66:I$112)/'longitudinális lx'!I66-0.5)</f>
        <v/>
      </c>
      <c r="J66" s="15" t="str">
        <f>IF(J$1+$A66&lt;1950,"",SUM('longitudinális lx'!J66:J$112)/'longitudinális lx'!J66-0.5)</f>
        <v/>
      </c>
      <c r="K66" s="15" t="str">
        <f>IF(K$1+$A66&lt;1950,"",SUM('longitudinális lx'!K66:K$112)/'longitudinális lx'!K66-0.5)</f>
        <v/>
      </c>
      <c r="L66" s="15" t="str">
        <f>IF(L$1+$A66&lt;1950,"",SUM('longitudinális lx'!L66:L$112)/'longitudinális lx'!L66-0.5)</f>
        <v/>
      </c>
      <c r="M66" s="15" t="str">
        <f>IF(M$1+$A66&lt;1950,"",SUM('longitudinális lx'!M66:M$112)/'longitudinális lx'!M66-0.5)</f>
        <v/>
      </c>
      <c r="N66" s="15" t="str">
        <f>IF(N$1+$A66&lt;1950,"",SUM('longitudinális lx'!N66:N$112)/'longitudinális lx'!N66-0.5)</f>
        <v/>
      </c>
      <c r="O66" s="15" t="str">
        <f>IF(O$1+$A66&lt;1950,"",SUM('longitudinális lx'!O66:O$112)/'longitudinális lx'!O66-0.5)</f>
        <v/>
      </c>
      <c r="P66" s="15" t="str">
        <f>IF(P$1+$A66&lt;1950,"",SUM('longitudinális lx'!P66:P$112)/'longitudinális lx'!P66-0.5)</f>
        <v/>
      </c>
      <c r="Q66" s="15" t="str">
        <f>IF(Q$1+$A66&lt;1950,"",SUM('longitudinális lx'!Q66:Q$112)/'longitudinális lx'!Q66-0.5)</f>
        <v/>
      </c>
      <c r="R66" s="15" t="str">
        <f>IF(R$1+$A66&lt;1950,"",SUM('longitudinális lx'!R66:R$112)/'longitudinális lx'!R66-0.5)</f>
        <v/>
      </c>
      <c r="S66" s="15" t="str">
        <f>IF(S$1+$A66&lt;1950,"",SUM('longitudinális lx'!S66:S$112)/'longitudinális lx'!S66-0.5)</f>
        <v/>
      </c>
      <c r="T66" s="15" t="str">
        <f>IF(T$1+$A66&lt;1950,"",SUM('longitudinális lx'!T66:T$112)/'longitudinális lx'!T66-0.5)</f>
        <v/>
      </c>
      <c r="U66" s="15" t="str">
        <f>IF(U$1+$A66&lt;1950,"",SUM('longitudinális lx'!U66:U$112)/'longitudinális lx'!U66-0.5)</f>
        <v/>
      </c>
      <c r="V66" s="15" t="str">
        <f>IF(V$1+$A66&lt;1950,"",SUM('longitudinális lx'!V66:V$112)/'longitudinális lx'!V66-0.5)</f>
        <v/>
      </c>
      <c r="W66" s="15" t="str">
        <f>IF(W$1+$A66&lt;1950,"",SUM('longitudinális lx'!W66:W$112)/'longitudinális lx'!W66-0.5)</f>
        <v/>
      </c>
      <c r="X66" s="15" t="str">
        <f>IF(X$1+$A66&lt;1950,"",SUM('longitudinális lx'!X66:X$112)/'longitudinális lx'!X66-0.5)</f>
        <v/>
      </c>
      <c r="Y66" s="15" t="str">
        <f>IF(Y$1+$A66&lt;1950,"",SUM('longitudinális lx'!Y66:Y$112)/'longitudinális lx'!Y66-0.5)</f>
        <v/>
      </c>
      <c r="Z66" s="15" t="str">
        <f>IF(Z$1+$A66&lt;1950,"",SUM('longitudinális lx'!Z66:Z$112)/'longitudinális lx'!Z66-0.5)</f>
        <v/>
      </c>
      <c r="AA66" s="15" t="str">
        <f>IF(AA$1+$A66&lt;1950,"",SUM('longitudinális lx'!AA66:AA$112)/'longitudinális lx'!AA66-0.5)</f>
        <v/>
      </c>
      <c r="AB66" s="15" t="str">
        <f>IF(AB$1+$A66&lt;1950,"",SUM('longitudinális lx'!AB66:AB$112)/'longitudinális lx'!AB66-0.5)</f>
        <v/>
      </c>
      <c r="AC66" s="15" t="str">
        <f>IF(AC$1+$A66&lt;1950,"",SUM('longitudinális lx'!AC66:AC$112)/'longitudinális lx'!AC66-0.5)</f>
        <v/>
      </c>
      <c r="AD66" s="15" t="str">
        <f>IF(AD$1+$A66&lt;1950,"",SUM('longitudinális lx'!AD66:AD$112)/'longitudinális lx'!AD66-0.5)</f>
        <v/>
      </c>
      <c r="AE66" s="15" t="str">
        <f>IF(AE$1+$A66&lt;1950,"",SUM('longitudinális lx'!AE66:AE$112)/'longitudinális lx'!AE66-0.5)</f>
        <v/>
      </c>
      <c r="AF66" s="15" t="str">
        <f>IF(AF$1+$A66&lt;1950,"",SUM('longitudinális lx'!AF66:AF$112)/'longitudinális lx'!AF66-0.5)</f>
        <v/>
      </c>
      <c r="AG66" s="15" t="str">
        <f>IF(AG$1+$A66&lt;1950,"",SUM('longitudinális lx'!AG66:AG$112)/'longitudinális lx'!AG66-0.5)</f>
        <v/>
      </c>
      <c r="AH66" s="15" t="str">
        <f>IF(AH$1+$A66&lt;1950,"",SUM('longitudinális lx'!AH66:AH$112)/'longitudinális lx'!AH66-0.5)</f>
        <v/>
      </c>
      <c r="AI66" s="15" t="str">
        <f>IF(AI$1+$A66&lt;1950,"",SUM('longitudinális lx'!AI66:AI$112)/'longitudinális lx'!AI66-0.5)</f>
        <v/>
      </c>
      <c r="AJ66" s="15" t="str">
        <f>IF(AJ$1+$A66&lt;1950,"",SUM('longitudinális lx'!AJ66:AJ$112)/'longitudinális lx'!AJ66-0.5)</f>
        <v/>
      </c>
      <c r="AK66" s="15" t="str">
        <f>IF(AK$1+$A66&lt;1950,"",SUM('longitudinális lx'!AK66:AK$112)/'longitudinális lx'!AK66-0.5)</f>
        <v/>
      </c>
      <c r="AL66" s="15" t="str">
        <f>IF(AL$1+$A66&lt;1950,"",SUM('longitudinális lx'!AL66:AL$112)/'longitudinális lx'!AL66-0.5)</f>
        <v/>
      </c>
      <c r="AM66" s="15" t="str">
        <f>IF(AM$1+$A66&lt;1950,"",SUM('longitudinális lx'!AM66:AM$112)/'longitudinális lx'!AM66-0.5)</f>
        <v/>
      </c>
      <c r="AN66" s="15" t="str">
        <f>IF(AN$1+$A66&lt;1950,"",SUM('longitudinális lx'!AN66:AN$112)/'longitudinális lx'!AN66-0.5)</f>
        <v/>
      </c>
      <c r="AO66" s="15" t="str">
        <f>IF(AO$1+$A66&lt;1950,"",SUM('longitudinális lx'!AO66:AO$112)/'longitudinális lx'!AO66-0.5)</f>
        <v/>
      </c>
      <c r="AP66" s="15" t="str">
        <f>IF(AP$1+$A66&lt;1950,"",SUM('longitudinális lx'!AP66:AP$112)/'longitudinális lx'!AP66-0.5)</f>
        <v/>
      </c>
      <c r="AQ66" s="15" t="str">
        <f>IF(AQ$1+$A66&lt;1950,"",SUM('longitudinális lx'!AQ66:AQ$112)/'longitudinális lx'!AQ66-0.5)</f>
        <v/>
      </c>
      <c r="AR66" s="15" t="str">
        <f>IF(AR$1+$A66&lt;1950,"",SUM('longitudinális lx'!AR66:AR$112)/'longitudinális lx'!AR66-0.5)</f>
        <v/>
      </c>
      <c r="AS66" s="15" t="str">
        <f>IF(AS$1+$A66&lt;1950,"",SUM('longitudinális lx'!AS66:AS$112)/'longitudinális lx'!AS66-0.5)</f>
        <v/>
      </c>
      <c r="AT66" s="15" t="str">
        <f>IF(AT$1+$A66&lt;1950,"",SUM('longitudinális lx'!AT66:AT$112)/'longitudinális lx'!AT66-0.5)</f>
        <v/>
      </c>
      <c r="AU66" s="15" t="str">
        <f>IF(AU$1+$A66&lt;1950,"",SUM('longitudinális lx'!AU66:AU$112)/'longitudinális lx'!AU66-0.5)</f>
        <v/>
      </c>
      <c r="AV66" s="15">
        <f>IF(AV$1+$A66&lt;1950,"",SUM('longitudinális lx'!AV66:AV$112)/'longitudinális lx'!AV66-0.5)</f>
        <v>14.389126567540703</v>
      </c>
      <c r="AW66" s="15">
        <f>IF(AW$1+$A66&lt;1950,"",SUM('longitudinális lx'!AW66:AW$112)/'longitudinális lx'!AW66-0.5)</f>
        <v>14.518162663881334</v>
      </c>
      <c r="AX66" s="15">
        <f>IF(AX$1+$A66&lt;1950,"",SUM('longitudinális lx'!AX66:AX$112)/'longitudinális lx'!AX66-0.5)</f>
        <v>14.625427922360542</v>
      </c>
      <c r="AY66" s="15">
        <f>IF(AY$1+$A66&lt;1950,"",SUM('longitudinális lx'!AY66:AY$112)/'longitudinális lx'!AY66-0.5)</f>
        <v>14.89352160886043</v>
      </c>
      <c r="AZ66" s="15">
        <f>IF(AZ$1+$A66&lt;1950,"",SUM('longitudinális lx'!AZ66:AZ$112)/'longitudinális lx'!AZ66-0.5)</f>
        <v>14.824175951741427</v>
      </c>
      <c r="BA66" s="15">
        <f>IF(BA$1+$A66&lt;1950,"",SUM('longitudinális lx'!BA66:BA$112)/'longitudinális lx'!BA66-0.5)</f>
        <v>14.879899629804665</v>
      </c>
      <c r="BB66" s="15">
        <f>IF(BB$1+$A66&lt;1950,"",SUM('longitudinális lx'!BB66:BB$112)/'longitudinális lx'!BB66-0.5)</f>
        <v>15.06135219336125</v>
      </c>
      <c r="BC66" s="15">
        <f>IF(BC$1+$A66&lt;1950,"",SUM('longitudinális lx'!BC66:BC$112)/'longitudinális lx'!BC66-0.5)</f>
        <v>15.05888259498845</v>
      </c>
      <c r="BD66" s="15">
        <f>IF(BD$1+$A66&lt;1950,"",SUM('longitudinális lx'!BD66:BD$112)/'longitudinális lx'!BD66-0.5)</f>
        <v>15.160558335710185</v>
      </c>
      <c r="BE66" s="15">
        <f>IF(BE$1+$A66&lt;1950,"",SUM('longitudinális lx'!BE66:BE$112)/'longitudinális lx'!BE66-0.5)</f>
        <v>15.136199902759968</v>
      </c>
      <c r="BF66" s="15">
        <f>IF(BF$1+$A66&lt;1950,"",SUM('longitudinális lx'!BF66:BF$112)/'longitudinális lx'!BF66-0.5)</f>
        <v>15.390851514601605</v>
      </c>
      <c r="BG66" s="15">
        <f>IF(BG$1+$A66&lt;1950,"",SUM('longitudinális lx'!BG66:BG$112)/'longitudinális lx'!BG66-0.5)</f>
        <v>15.28980000897138</v>
      </c>
      <c r="BH66" s="15">
        <f>IF(BH$1+$A66&lt;1950,"",SUM('longitudinális lx'!BH66:BH$112)/'longitudinális lx'!BH66-0.5)</f>
        <v>15.381206313850209</v>
      </c>
      <c r="BI66" s="15">
        <f>IF(BI$1+$A66&lt;1950,"",SUM('longitudinális lx'!BI66:BI$112)/'longitudinális lx'!BI66-0.5)</f>
        <v>15.464308125742249</v>
      </c>
      <c r="BJ66" s="15">
        <f>IF(BJ$1+$A66&lt;1950,"",SUM('longitudinális lx'!BJ66:BJ$112)/'longitudinális lx'!BJ66-0.5)</f>
        <v>15.326870634327127</v>
      </c>
      <c r="BK66" s="15">
        <f>IF(BK$1+$A66&lt;1950,"",SUM('longitudinális lx'!BK66:BK$112)/'longitudinális lx'!BK66-0.5)</f>
        <v>15.643684223137139</v>
      </c>
      <c r="BL66" s="15">
        <f>IF(BL$1+$A66&lt;1950,"",SUM('longitudinális lx'!BL66:BL$112)/'longitudinális lx'!BL66-0.5)</f>
        <v>15.476468046492238</v>
      </c>
      <c r="BM66" s="15">
        <f>IF(BM$1+$A66&lt;1950,"",SUM('longitudinális lx'!BM66:BM$112)/'longitudinális lx'!BM66-0.5)</f>
        <v>15.661914359851224</v>
      </c>
      <c r="BN66" s="15">
        <f>IF(BN$1+$A66&lt;1950,"",SUM('longitudinális lx'!BN66:BN$112)/'longitudinális lx'!BN66-0.5)</f>
        <v>15.569671193061584</v>
      </c>
      <c r="BO66" s="15">
        <f>IF(BO$1+$A66&lt;1950,"",SUM('longitudinális lx'!BO66:BO$112)/'longitudinális lx'!BO66-0.5)</f>
        <v>15.678506695221834</v>
      </c>
      <c r="BP66" s="15">
        <f>IF(BP$1+$A66&lt;1950,"",SUM('longitudinális lx'!BP66:BP$112)/'longitudinális lx'!BP66-0.5)</f>
        <v>15.850012249307415</v>
      </c>
      <c r="BQ66" s="15">
        <f>IF(BQ$1+$A66&lt;1950,"",SUM('longitudinális lx'!BQ66:BQ$112)/'longitudinális lx'!BQ66-0.5)</f>
        <v>15.745968429559614</v>
      </c>
      <c r="BR66" s="15">
        <f>IF(BR$1+$A66&lt;1950,"",SUM('longitudinális lx'!BR66:BR$112)/'longitudinális lx'!BR66-0.5)</f>
        <v>15.831494427657589</v>
      </c>
      <c r="BS66" s="15">
        <f>IF(BS$1+$A66&lt;1950,"",SUM('longitudinális lx'!BS66:BS$112)/'longitudinális lx'!BS66-0.5)</f>
        <v>15.914470555114892</v>
      </c>
      <c r="BT66" s="15">
        <f>IF(BT$1+$A66&lt;1950,"",SUM('longitudinális lx'!BT66:BT$112)/'longitudinális lx'!BT66-0.5)</f>
        <v>15.978720611213504</v>
      </c>
      <c r="BU66" s="15">
        <f>IF(BU$1+$A66&lt;1950,"",SUM('longitudinális lx'!BU66:BU$112)/'longitudinális lx'!BU66-0.5)</f>
        <v>16.049141340273788</v>
      </c>
      <c r="BV66" s="15">
        <f>IF(BV$1+$A66&lt;1950,"",SUM('longitudinális lx'!BV66:BV$112)/'longitudinális lx'!BV66-0.5)</f>
        <v>16.177024869746099</v>
      </c>
      <c r="BW66" s="15">
        <f>IF(BW$1+$A66&lt;1950,"",SUM('longitudinális lx'!BW66:BW$112)/'longitudinális lx'!BW66-0.5)</f>
        <v>16.188248838937749</v>
      </c>
      <c r="BX66" s="15">
        <f>IF(BX$1+$A66&lt;1950,"",SUM('longitudinális lx'!BX66:BX$112)/'longitudinális lx'!BX66-0.5)</f>
        <v>16.298847196126943</v>
      </c>
      <c r="BY66" s="15">
        <f>IF(BY$1+$A66&lt;1950,"",SUM('longitudinális lx'!BY66:BY$112)/'longitudinális lx'!BY66-0.5)</f>
        <v>15.920764643173612</v>
      </c>
      <c r="BZ66" s="15">
        <f>IF(BZ$1+$A66&lt;1950,"",SUM('longitudinális lx'!BZ66:BZ$112)/'longitudinális lx'!BZ66-0.5)</f>
        <v>16.955681228914742</v>
      </c>
      <c r="CA66" s="15">
        <f>IF(CA$1+$A66&lt;1950,"",SUM('longitudinális lx'!CA66:CA$112)/'longitudinális lx'!CA66-0.5)</f>
        <v>16.559460287675133</v>
      </c>
      <c r="CB66" s="15">
        <f>IF(CB$1+$A66&lt;1950,"",SUM('longitudinális lx'!CB66:CB$112)/'longitudinális lx'!CB66-0.5)</f>
        <v>16.918003901198123</v>
      </c>
      <c r="CC66" s="15">
        <f>IF(CC$1+$A66&lt;1950,"",SUM('longitudinális lx'!CC66:CC$112)/'longitudinális lx'!CC66-0.5)</f>
        <v>17.680546138081578</v>
      </c>
      <c r="CD66" s="15">
        <f>IF(CD$1+$A66&lt;1950,"",SUM('longitudinális lx'!CD66:CD$112)/'longitudinális lx'!CD66-0.5)</f>
        <v>16.245014925146119</v>
      </c>
      <c r="CE66" s="15">
        <f>IF(CE$1+$A66&lt;1950,"",SUM('longitudinális lx'!CE66:CE$112)/'longitudinális lx'!CE66-0.5)</f>
        <v>17.147482111354861</v>
      </c>
      <c r="CF66" s="15">
        <f>IF(CF$1+$A66&lt;1950,"",SUM('longitudinális lx'!CF66:CF$112)/'longitudinális lx'!CF66-0.5)</f>
        <v>16.906906393129979</v>
      </c>
      <c r="CG66" s="15">
        <f>IF(CG$1+$A66&lt;1950,"",SUM('longitudinális lx'!CG66:CG$112)/'longitudinális lx'!CG66-0.5)</f>
        <v>17.279642675695257</v>
      </c>
      <c r="CH66" s="15">
        <f>IF(CH$1+$A66&lt;1950,"",SUM('longitudinális lx'!CH66:CH$112)/'longitudinális lx'!CH66-0.5)</f>
        <v>17.274625167934616</v>
      </c>
      <c r="CI66" s="15">
        <f>IF(CI$1+$A66&lt;1950,"",SUM('longitudinális lx'!CI66:CI$112)/'longitudinális lx'!CI66-0.5)</f>
        <v>17.573576856000297</v>
      </c>
      <c r="CJ66" s="15">
        <f>IF(CJ$1+$A66&lt;1950,"",SUM('longitudinális lx'!CJ66:CJ$112)/'longitudinális lx'!CJ66-0.5)</f>
        <v>17.553533857475266</v>
      </c>
      <c r="CK66" s="15">
        <f>IF(CK$1+$A66&lt;1950,"",SUM('longitudinális lx'!CK66:CK$112)/'longitudinális lx'!CK66-0.5)</f>
        <v>17.724267729943119</v>
      </c>
      <c r="CL66" s="15">
        <f>IF(CL$1+$A66&lt;1950,"",SUM('longitudinális lx'!CL66:CL$112)/'longitudinális lx'!CL66-0.5)</f>
        <v>17.975337155907368</v>
      </c>
      <c r="CM66" s="15">
        <f>IF(CM$1+$A66&lt;1950,"",SUM('longitudinális lx'!CM66:CM$112)/'longitudinális lx'!CM66-0.5)</f>
        <v>18.067530659885353</v>
      </c>
      <c r="CN66" s="15">
        <f>IF(CN$1+$A66&lt;1950,"",SUM('longitudinális lx'!CN66:CN$112)/'longitudinális lx'!CN66-0.5)</f>
        <v>18.296607878117708</v>
      </c>
      <c r="CO66" s="15">
        <f>IF(CO$1+$A66&lt;1950,"",SUM('longitudinális lx'!CO66:CO$112)/'longitudinális lx'!CO66-0.5)</f>
        <v>18.29825500550373</v>
      </c>
      <c r="CP66" s="15">
        <f>IF(CP$1+$A66&lt;1950,"",SUM('longitudinális lx'!CP66:CP$112)/'longitudinális lx'!CP66-0.5)</f>
        <v>18.546204100374403</v>
      </c>
      <c r="CQ66" s="15">
        <f>IF(CQ$1+$A66&lt;1950,"",SUM('longitudinális lx'!CQ66:CQ$112)/'longitudinális lx'!CQ66-0.5)</f>
        <v>18.728989168004667</v>
      </c>
      <c r="CR66" s="15">
        <f>IF(CR$1+$A66&lt;1950,"",SUM('longitudinális lx'!CR66:CR$112)/'longitudinális lx'!CR66-0.5)</f>
        <v>18.755528799705708</v>
      </c>
      <c r="CS66" s="15">
        <f>IF(CS$1+$A66&lt;1950,"",SUM('longitudinális lx'!CS66:CS$112)/'longitudinális lx'!CS66-0.5)</f>
        <v>18.903050766260979</v>
      </c>
      <c r="CT66" s="15">
        <f>IF(CT$1+$A66&lt;1950,"",SUM('longitudinális lx'!CT66:CT$112)/'longitudinális lx'!CT66-0.5)</f>
        <v>19.073574961186246</v>
      </c>
      <c r="CU66" s="15">
        <f>IF(CU$1+$A66&lt;1950,"",SUM('longitudinális lx'!CU66:CU$112)/'longitudinális lx'!CU66-0.5)</f>
        <v>19.15085461804436</v>
      </c>
      <c r="CV66" s="15">
        <f>IF(CV$1+$A66&lt;1950,"",SUM('longitudinális lx'!CV66:CV$112)/'longitudinális lx'!CV66-0.5)</f>
        <v>19.253243086158328</v>
      </c>
      <c r="CW66" s="15">
        <f>IF(CW$1+$A66&lt;1950,"",SUM('longitudinális lx'!CW66:CW$112)/'longitudinális lx'!CW66-0.5)</f>
        <v>19.246218834624596</v>
      </c>
      <c r="CX66" s="15">
        <f>IF(CX$1+$A66&lt;1950,"",SUM('longitudinális lx'!CX66:CX$112)/'longitudinális lx'!CX66-0.5)</f>
        <v>19.432372356004397</v>
      </c>
      <c r="CY66" s="15">
        <f>IF(CY$1+$A66&lt;1950,"",SUM('longitudinális lx'!CY66:CY$112)/'longitudinális lx'!CY66-0.5)</f>
        <v>19.453395398909869</v>
      </c>
      <c r="CZ66" s="15">
        <f>IF(CZ$1+$A66&lt;1950,"",SUM('longitudinális lx'!CZ66:CZ$112)/'longitudinális lx'!CZ66-0.5)</f>
        <v>19.522490686201571</v>
      </c>
      <c r="DA66" s="15">
        <f>IF(DA$1+$A66&lt;1950,"",SUM('longitudinális lx'!DA66:DA$112)/'longitudinális lx'!DA66-0.5)</f>
        <v>19.621983700575651</v>
      </c>
      <c r="DB66" s="15">
        <f>IF(DB$1+$A66&lt;1950,"",SUM('longitudinális lx'!DB66:DB$112)/'longitudinális lx'!DB66-0.5)</f>
        <v>19.65617311427124</v>
      </c>
      <c r="DC66" s="15">
        <f>IF(DC$1+$A66&lt;1950,"",SUM('longitudinális lx'!DC66:DC$112)/'longitudinális lx'!DC66-0.5)</f>
        <v>19.712309972604764</v>
      </c>
      <c r="DD66" s="15">
        <f>IF(DD$1+$A66&lt;1950,"",SUM('longitudinális lx'!DD66:DD$112)/'longitudinális lx'!DD66-0.5)</f>
        <v>19.771317797188097</v>
      </c>
      <c r="DE66" s="15">
        <f>IF(DE$1+$A66&lt;1950,"",SUM('longitudinális lx'!DE66:DE$112)/'longitudinális lx'!DE66-0.5)</f>
        <v>19.815995550824088</v>
      </c>
      <c r="DF66" s="15">
        <f>IF(DF$1+$A66&lt;1950,"",SUM('longitudinális lx'!DF66:DF$112)/'longitudinális lx'!DF66-0.5)</f>
        <v>19.854747610178247</v>
      </c>
      <c r="DG66" s="15">
        <f>IF(DG$1+$A66&lt;1950,"",SUM('longitudinális lx'!DG66:DG$112)/'longitudinális lx'!DG66-0.5)</f>
        <v>19.887650400193959</v>
      </c>
      <c r="DH66" s="15">
        <f>SUM('longitudinális lx'!DH66:DH$112)/'longitudinális lx'!DH66-0.5</f>
        <v>19.914976443874338</v>
      </c>
      <c r="DI66" s="15">
        <f>SUM('longitudinális lx'!DI66:DI$112)/'longitudinális lx'!DI66-0.5</f>
        <v>19.937141050900959</v>
      </c>
      <c r="DJ66" s="15">
        <f>SUM('longitudinális lx'!DJ66:DJ$112)/'longitudinális lx'!DJ66-0.5</f>
        <v>19.954218408055258</v>
      </c>
      <c r="DK66" s="15">
        <f>SUM('longitudinális lx'!DK66:DK$112)/'longitudinális lx'!DK66-0.5</f>
        <v>19.966644327869851</v>
      </c>
      <c r="DL66" s="15">
        <f>SUM('longitudinális lx'!DL66:DL$112)/'longitudinális lx'!DL66-0.5</f>
        <v>19.974544802968957</v>
      </c>
      <c r="DM66" s="15">
        <f>SUM('longitudinális lx'!DM66:DM$112)/'longitudinális lx'!DM66-0.5</f>
        <v>19.978157203110673</v>
      </c>
      <c r="DN66" s="15">
        <f>SUM('longitudinális lx'!DN66:DN$112)/'longitudinális lx'!DN66-0.5</f>
        <v>19.97815720311068</v>
      </c>
      <c r="DO66" s="15">
        <f>SUM('longitudinális lx'!DO66:DO$112)/'longitudinális lx'!DO66-0.5</f>
        <v>19.978157203110676</v>
      </c>
      <c r="DP66" s="15">
        <f>SUM('longitudinális lx'!DP66:DP$112)/'longitudinális lx'!DP66-0.5</f>
        <v>19.978157203110669</v>
      </c>
      <c r="DQ66" s="15">
        <f>SUM('longitudinális lx'!DQ66:DQ$112)/'longitudinális lx'!DQ66-0.5</f>
        <v>19.978157203110658</v>
      </c>
      <c r="DR66" s="15">
        <f>SUM('longitudinális lx'!DR66:DR$112)/'longitudinális lx'!DR66-0.5</f>
        <v>19.978157203110669</v>
      </c>
      <c r="DS66" s="15">
        <f>SUM('longitudinális lx'!DS66:DS$112)/'longitudinális lx'!DS66-0.5</f>
        <v>19.978157203110669</v>
      </c>
      <c r="DT66" s="15">
        <f>SUM('longitudinális lx'!DT66:DT$112)/'longitudinális lx'!DT66-0.5</f>
        <v>19.978157203110669</v>
      </c>
      <c r="DU66" s="15">
        <f>SUM('longitudinális lx'!DU66:DU$112)/'longitudinális lx'!DU66-0.5</f>
        <v>19.978157203110662</v>
      </c>
      <c r="DV66" s="15">
        <f>SUM('longitudinális lx'!DV66:DV$112)/'longitudinális lx'!DV66-0.5</f>
        <v>19.978157203110666</v>
      </c>
      <c r="DW66" s="15">
        <f>SUM('longitudinális lx'!DW66:DW$112)/'longitudinális lx'!DW66-0.5</f>
        <v>19.97815720311068</v>
      </c>
      <c r="DX66" s="15">
        <f>SUM('longitudinális lx'!DX66:DX$112)/'longitudinális lx'!DX66-0.5</f>
        <v>19.978157203110673</v>
      </c>
      <c r="DY66" s="15">
        <f>SUM('longitudinális lx'!DY66:DY$112)/'longitudinális lx'!DY66-0.5</f>
        <v>19.97815720311068</v>
      </c>
      <c r="DZ66" s="15">
        <f>SUM('longitudinális lx'!DZ66:DZ$112)/'longitudinális lx'!DZ66-0.5</f>
        <v>19.978157203110662</v>
      </c>
      <c r="EA66" s="15">
        <f>SUM('longitudinális lx'!EA66:EA$112)/'longitudinális lx'!EA66-0.5</f>
        <v>19.978157203110673</v>
      </c>
      <c r="EB66" s="15">
        <f>SUM('longitudinális lx'!EB66:EB$112)/'longitudinális lx'!EB66-0.5</f>
        <v>19.97815720311068</v>
      </c>
      <c r="EC66" s="15">
        <f>SUM('longitudinális lx'!EC66:EC$112)/'longitudinális lx'!EC66-0.5</f>
        <v>19.978157203110662</v>
      </c>
      <c r="ED66" s="15">
        <f>SUM('longitudinális lx'!ED66:ED$112)/'longitudinális lx'!ED66-0.5</f>
        <v>19.978157203110669</v>
      </c>
      <c r="EE66" s="15">
        <f>SUM('longitudinális lx'!EE66:EE$112)/'longitudinális lx'!EE66-0.5</f>
        <v>19.978157203110666</v>
      </c>
      <c r="EF66" s="15">
        <f>SUM('longitudinális lx'!EF66:EF$112)/'longitudinális lx'!EF66-0.5</f>
        <v>19.978157203110676</v>
      </c>
      <c r="EG66" s="15">
        <f>SUM('longitudinális lx'!EG66:EG$112)/'longitudinális lx'!EG66-0.5</f>
        <v>19.978157203110676</v>
      </c>
      <c r="EH66" s="15">
        <f>SUM('longitudinális lx'!EH66:EH$112)/'longitudinális lx'!EH66-0.5</f>
        <v>19.978157203110669</v>
      </c>
      <c r="EI66" s="15">
        <f>SUM('longitudinális lx'!EI66:EI$112)/'longitudinális lx'!EI66-0.5</f>
        <v>19.97815720311068</v>
      </c>
      <c r="EJ66" s="15">
        <f>SUM('longitudinális lx'!EJ66:EJ$112)/'longitudinális lx'!EJ66-0.5</f>
        <v>19.978157203110676</v>
      </c>
      <c r="EK66" s="15">
        <f>SUM('longitudinális lx'!EK66:EK$112)/'longitudinális lx'!EK66-0.5</f>
        <v>19.97815720311068</v>
      </c>
      <c r="EL66" s="15">
        <f>SUM('longitudinális lx'!EL66:EL$112)/'longitudinális lx'!EL66-0.5</f>
        <v>19.978157203110676</v>
      </c>
      <c r="EM66" s="15">
        <f>SUM('longitudinális lx'!EM66:EM$112)/'longitudinális lx'!EM66-0.5</f>
        <v>19.978157203110669</v>
      </c>
      <c r="EN66" s="15">
        <f>SUM('longitudinális lx'!EN66:EN$112)/'longitudinális lx'!EN66-0.5</f>
        <v>19.978157203110676</v>
      </c>
      <c r="EO66" s="15">
        <f>SUM('longitudinális lx'!EO66:EO$112)/'longitudinális lx'!EO66-0.5</f>
        <v>19.978157203110676</v>
      </c>
      <c r="EP66" s="15">
        <f>SUM('longitudinális lx'!EP66:EP$112)/'longitudinális lx'!EP66-0.5</f>
        <v>19.978157203110669</v>
      </c>
      <c r="EQ66" s="15">
        <f>SUM('longitudinális lx'!EQ66:EQ$112)/'longitudinális lx'!EQ66-0.5</f>
        <v>19.978157203110673</v>
      </c>
      <c r="ER66" s="15">
        <f>SUM('longitudinális lx'!ER66:ER$112)/'longitudinális lx'!ER66-0.5</f>
        <v>19.978157203110673</v>
      </c>
      <c r="ES66" s="15">
        <f>SUM('longitudinális lx'!ES66:ES$112)/'longitudinális lx'!ES66-0.5</f>
        <v>19.978157203110683</v>
      </c>
      <c r="ET66" s="15">
        <f>SUM('longitudinális lx'!ET66:ET$112)/'longitudinális lx'!ET66-0.5</f>
        <v>19.978157203110669</v>
      </c>
      <c r="EU66" s="15">
        <f>SUM('longitudinális lx'!EU66:EU$112)/'longitudinális lx'!EU66-0.5</f>
        <v>19.97815720311068</v>
      </c>
      <c r="EV66" s="15">
        <f>SUM('longitudinális lx'!EV66:EV$112)/'longitudinális lx'!EV66-0.5</f>
        <v>19.978157203110676</v>
      </c>
      <c r="EW66" s="15">
        <f>SUM('longitudinális lx'!EW66:EW$112)/'longitudinális lx'!EW66-0.5</f>
        <v>19.978157203110658</v>
      </c>
      <c r="EX66" s="15">
        <f>SUM('longitudinális lx'!EX66:EX$112)/'longitudinális lx'!EX66-0.5</f>
        <v>19.978157203110669</v>
      </c>
      <c r="EY66" s="15">
        <f>SUM('longitudinális lx'!EY66:EY$112)/'longitudinális lx'!EY66-0.5</f>
        <v>19.978157203110687</v>
      </c>
      <c r="EZ66" s="15">
        <f>SUM('longitudinális lx'!EZ66:EZ$112)/'longitudinális lx'!EZ66-0.5</f>
        <v>19.978157203110676</v>
      </c>
      <c r="FA66" s="15">
        <f>SUM('longitudinális lx'!FA66:FA$112)/'longitudinális lx'!FA66-0.5</f>
        <v>19.978157203110676</v>
      </c>
      <c r="FB66" s="15">
        <f>SUM('longitudinális lx'!FB66:FB$112)/'longitudinális lx'!FB66-0.5</f>
        <v>19.978157203110666</v>
      </c>
      <c r="FC66" s="15">
        <f>SUM('longitudinális lx'!FC66:FC$112)/'longitudinális lx'!FC66-0.5</f>
        <v>19.978157203110666</v>
      </c>
      <c r="FD66" s="15">
        <f>SUM('longitudinális lx'!FD66:FD$112)/'longitudinális lx'!FD66-0.5</f>
        <v>19.978157203110662</v>
      </c>
      <c r="FE66" s="15">
        <f>SUM('longitudinális lx'!FE66:FE$112)/'longitudinális lx'!FE66-0.5</f>
        <v>19.978157203110676</v>
      </c>
      <c r="FF66" s="15">
        <f>SUM('longitudinális lx'!FF66:FF$112)/'longitudinális lx'!FF66-0.5</f>
        <v>19.978157203110676</v>
      </c>
      <c r="FG66" s="15">
        <f>SUM('longitudinális lx'!FG66:FG$112)/'longitudinális lx'!FG66-0.5</f>
        <v>19.978157203110676</v>
      </c>
      <c r="FH66" s="15">
        <f>SUM('longitudinális lx'!FH66:FH$112)/'longitudinális lx'!FH66-0.5</f>
        <v>19.978157203110683</v>
      </c>
      <c r="FI66" s="15">
        <f>SUM('longitudinális lx'!FI66:FI$112)/'longitudinális lx'!FI66-0.5</f>
        <v>19.978157203110658</v>
      </c>
      <c r="FJ66" s="15">
        <f>SUM('longitudinális lx'!FJ66:FJ$112)/'longitudinális lx'!FJ66-0.5</f>
        <v>19.978157203110669</v>
      </c>
      <c r="FK66" s="15">
        <f>SUM('longitudinális lx'!FK66:FK$112)/'longitudinális lx'!FK66-0.5</f>
        <v>19.978157203110669</v>
      </c>
      <c r="FL66" s="15">
        <f>SUM('longitudinális lx'!FL66:FL$112)/'longitudinális lx'!FL66-0.5</f>
        <v>19.978157203110673</v>
      </c>
      <c r="FM66" s="15">
        <f>SUM('longitudinális lx'!FM66:FM$112)/'longitudinális lx'!FM66-0.5</f>
        <v>19.97815720311068</v>
      </c>
      <c r="FN66" s="15">
        <f>SUM('longitudinális lx'!FN66:FN$112)/'longitudinális lx'!FN66-0.5</f>
        <v>19.978157203110676</v>
      </c>
      <c r="FO66" s="15">
        <f>SUM('longitudinális lx'!FO66:FO$112)/'longitudinális lx'!FO66-0.5</f>
        <v>19.978157203110669</v>
      </c>
      <c r="FP66" s="15">
        <f>SUM('longitudinális lx'!FP66:FP$112)/'longitudinális lx'!FP66-0.5</f>
        <v>19.978157203110673</v>
      </c>
      <c r="FQ66" s="15">
        <f>SUM('longitudinális lx'!FQ66:FQ$112)/'longitudinális lx'!FQ66-0.5</f>
        <v>19.97815720311068</v>
      </c>
      <c r="FR66" s="15">
        <f>SUM('longitudinális lx'!FR66:FR$112)/'longitudinális lx'!FR66-0.5</f>
        <v>19.978157203110669</v>
      </c>
      <c r="FS66" s="15">
        <f>SUM('longitudinális lx'!FS66:FS$112)/'longitudinális lx'!FS66-0.5</f>
        <v>19.978157203110673</v>
      </c>
      <c r="FT66" s="15">
        <f>SUM('longitudinális lx'!FT66:FT$112)/'longitudinális lx'!FT66-0.5</f>
        <v>19.978157203110676</v>
      </c>
      <c r="FU66" s="15">
        <f>SUM('longitudinális lx'!FU66:FU$112)/'longitudinális lx'!FU66-0.5</f>
        <v>19.978157203110669</v>
      </c>
      <c r="FV66" s="15">
        <f>SUM('longitudinális lx'!FV66:FV$112)/'longitudinális lx'!FV66-0.5</f>
        <v>19.978157203110676</v>
      </c>
      <c r="FW66" s="15">
        <f>SUM('longitudinális lx'!FW66:FW$112)/'longitudinális lx'!FW66-0.5</f>
        <v>19.978157203110673</v>
      </c>
      <c r="FX66" s="15">
        <f>SUM('longitudinális lx'!FX66:FX$112)/'longitudinális lx'!FX66-0.5</f>
        <v>19.978157203110669</v>
      </c>
      <c r="FY66" s="15">
        <f>SUM('longitudinális lx'!FY66:FY$112)/'longitudinális lx'!FY66-0.5</f>
        <v>19.978157203110666</v>
      </c>
    </row>
    <row r="67" spans="1:181" x14ac:dyDescent="0.25">
      <c r="A67" s="13">
        <v>65</v>
      </c>
      <c r="B67" s="15" t="str">
        <f>IF(B$1+$A67&lt;1950,"",SUM('longitudinális lx'!B67:B$112)/'longitudinális lx'!B67-0.5)</f>
        <v/>
      </c>
      <c r="C67" s="15" t="str">
        <f>IF(C$1+$A67&lt;1950,"",SUM('longitudinális lx'!C67:C$112)/'longitudinális lx'!C67-0.5)</f>
        <v/>
      </c>
      <c r="D67" s="15" t="str">
        <f>IF(D$1+$A67&lt;1950,"",SUM('longitudinális lx'!D67:D$112)/'longitudinális lx'!D67-0.5)</f>
        <v/>
      </c>
      <c r="E67" s="15" t="str">
        <f>IF(E$1+$A67&lt;1950,"",SUM('longitudinális lx'!E67:E$112)/'longitudinális lx'!E67-0.5)</f>
        <v/>
      </c>
      <c r="F67" s="15" t="str">
        <f>IF(F$1+$A67&lt;1950,"",SUM('longitudinális lx'!F67:F$112)/'longitudinális lx'!F67-0.5)</f>
        <v/>
      </c>
      <c r="G67" s="15" t="str">
        <f>IF(G$1+$A67&lt;1950,"",SUM('longitudinális lx'!G67:G$112)/'longitudinális lx'!G67-0.5)</f>
        <v/>
      </c>
      <c r="H67" s="15" t="str">
        <f>IF(H$1+$A67&lt;1950,"",SUM('longitudinális lx'!H67:H$112)/'longitudinális lx'!H67-0.5)</f>
        <v/>
      </c>
      <c r="I67" s="15" t="str">
        <f>IF(I$1+$A67&lt;1950,"",SUM('longitudinális lx'!I67:I$112)/'longitudinális lx'!I67-0.5)</f>
        <v/>
      </c>
      <c r="J67" s="15" t="str">
        <f>IF(J$1+$A67&lt;1950,"",SUM('longitudinális lx'!J67:J$112)/'longitudinális lx'!J67-0.5)</f>
        <v/>
      </c>
      <c r="K67" s="15" t="str">
        <f>IF(K$1+$A67&lt;1950,"",SUM('longitudinális lx'!K67:K$112)/'longitudinális lx'!K67-0.5)</f>
        <v/>
      </c>
      <c r="L67" s="15" t="str">
        <f>IF(L$1+$A67&lt;1950,"",SUM('longitudinális lx'!L67:L$112)/'longitudinális lx'!L67-0.5)</f>
        <v/>
      </c>
      <c r="M67" s="15" t="str">
        <f>IF(M$1+$A67&lt;1950,"",SUM('longitudinális lx'!M67:M$112)/'longitudinális lx'!M67-0.5)</f>
        <v/>
      </c>
      <c r="N67" s="15" t="str">
        <f>IF(N$1+$A67&lt;1950,"",SUM('longitudinális lx'!N67:N$112)/'longitudinális lx'!N67-0.5)</f>
        <v/>
      </c>
      <c r="O67" s="15" t="str">
        <f>IF(O$1+$A67&lt;1950,"",SUM('longitudinális lx'!O67:O$112)/'longitudinális lx'!O67-0.5)</f>
        <v/>
      </c>
      <c r="P67" s="15" t="str">
        <f>IF(P$1+$A67&lt;1950,"",SUM('longitudinális lx'!P67:P$112)/'longitudinális lx'!P67-0.5)</f>
        <v/>
      </c>
      <c r="Q67" s="15" t="str">
        <f>IF(Q$1+$A67&lt;1950,"",SUM('longitudinális lx'!Q67:Q$112)/'longitudinális lx'!Q67-0.5)</f>
        <v/>
      </c>
      <c r="R67" s="15" t="str">
        <f>IF(R$1+$A67&lt;1950,"",SUM('longitudinális lx'!R67:R$112)/'longitudinális lx'!R67-0.5)</f>
        <v/>
      </c>
      <c r="S67" s="15" t="str">
        <f>IF(S$1+$A67&lt;1950,"",SUM('longitudinális lx'!S67:S$112)/'longitudinális lx'!S67-0.5)</f>
        <v/>
      </c>
      <c r="T67" s="15" t="str">
        <f>IF(T$1+$A67&lt;1950,"",SUM('longitudinális lx'!T67:T$112)/'longitudinális lx'!T67-0.5)</f>
        <v/>
      </c>
      <c r="U67" s="15" t="str">
        <f>IF(U$1+$A67&lt;1950,"",SUM('longitudinális lx'!U67:U$112)/'longitudinális lx'!U67-0.5)</f>
        <v/>
      </c>
      <c r="V67" s="15" t="str">
        <f>IF(V$1+$A67&lt;1950,"",SUM('longitudinális lx'!V67:V$112)/'longitudinális lx'!V67-0.5)</f>
        <v/>
      </c>
      <c r="W67" s="15" t="str">
        <f>IF(W$1+$A67&lt;1950,"",SUM('longitudinális lx'!W67:W$112)/'longitudinális lx'!W67-0.5)</f>
        <v/>
      </c>
      <c r="X67" s="15" t="str">
        <f>IF(X$1+$A67&lt;1950,"",SUM('longitudinális lx'!X67:X$112)/'longitudinális lx'!X67-0.5)</f>
        <v/>
      </c>
      <c r="Y67" s="15" t="str">
        <f>IF(Y$1+$A67&lt;1950,"",SUM('longitudinális lx'!Y67:Y$112)/'longitudinális lx'!Y67-0.5)</f>
        <v/>
      </c>
      <c r="Z67" s="15" t="str">
        <f>IF(Z$1+$A67&lt;1950,"",SUM('longitudinális lx'!Z67:Z$112)/'longitudinális lx'!Z67-0.5)</f>
        <v/>
      </c>
      <c r="AA67" s="15" t="str">
        <f>IF(AA$1+$A67&lt;1950,"",SUM('longitudinális lx'!AA67:AA$112)/'longitudinális lx'!AA67-0.5)</f>
        <v/>
      </c>
      <c r="AB67" s="15" t="str">
        <f>IF(AB$1+$A67&lt;1950,"",SUM('longitudinális lx'!AB67:AB$112)/'longitudinális lx'!AB67-0.5)</f>
        <v/>
      </c>
      <c r="AC67" s="15" t="str">
        <f>IF(AC$1+$A67&lt;1950,"",SUM('longitudinális lx'!AC67:AC$112)/'longitudinális lx'!AC67-0.5)</f>
        <v/>
      </c>
      <c r="AD67" s="15" t="str">
        <f>IF(AD$1+$A67&lt;1950,"",SUM('longitudinális lx'!AD67:AD$112)/'longitudinális lx'!AD67-0.5)</f>
        <v/>
      </c>
      <c r="AE67" s="15" t="str">
        <f>IF(AE$1+$A67&lt;1950,"",SUM('longitudinális lx'!AE67:AE$112)/'longitudinális lx'!AE67-0.5)</f>
        <v/>
      </c>
      <c r="AF67" s="15" t="str">
        <f>IF(AF$1+$A67&lt;1950,"",SUM('longitudinális lx'!AF67:AF$112)/'longitudinális lx'!AF67-0.5)</f>
        <v/>
      </c>
      <c r="AG67" s="15" t="str">
        <f>IF(AG$1+$A67&lt;1950,"",SUM('longitudinális lx'!AG67:AG$112)/'longitudinális lx'!AG67-0.5)</f>
        <v/>
      </c>
      <c r="AH67" s="15" t="str">
        <f>IF(AH$1+$A67&lt;1950,"",SUM('longitudinális lx'!AH67:AH$112)/'longitudinális lx'!AH67-0.5)</f>
        <v/>
      </c>
      <c r="AI67" s="15" t="str">
        <f>IF(AI$1+$A67&lt;1950,"",SUM('longitudinális lx'!AI67:AI$112)/'longitudinális lx'!AI67-0.5)</f>
        <v/>
      </c>
      <c r="AJ67" s="15" t="str">
        <f>IF(AJ$1+$A67&lt;1950,"",SUM('longitudinális lx'!AJ67:AJ$112)/'longitudinális lx'!AJ67-0.5)</f>
        <v/>
      </c>
      <c r="AK67" s="15" t="str">
        <f>IF(AK$1+$A67&lt;1950,"",SUM('longitudinális lx'!AK67:AK$112)/'longitudinális lx'!AK67-0.5)</f>
        <v/>
      </c>
      <c r="AL67" s="15" t="str">
        <f>IF(AL$1+$A67&lt;1950,"",SUM('longitudinális lx'!AL67:AL$112)/'longitudinális lx'!AL67-0.5)</f>
        <v/>
      </c>
      <c r="AM67" s="15" t="str">
        <f>IF(AM$1+$A67&lt;1950,"",SUM('longitudinális lx'!AM67:AM$112)/'longitudinális lx'!AM67-0.5)</f>
        <v/>
      </c>
      <c r="AN67" s="15" t="str">
        <f>IF(AN$1+$A67&lt;1950,"",SUM('longitudinális lx'!AN67:AN$112)/'longitudinális lx'!AN67-0.5)</f>
        <v/>
      </c>
      <c r="AO67" s="15" t="str">
        <f>IF(AO$1+$A67&lt;1950,"",SUM('longitudinális lx'!AO67:AO$112)/'longitudinális lx'!AO67-0.5)</f>
        <v/>
      </c>
      <c r="AP67" s="15" t="str">
        <f>IF(AP$1+$A67&lt;1950,"",SUM('longitudinális lx'!AP67:AP$112)/'longitudinális lx'!AP67-0.5)</f>
        <v/>
      </c>
      <c r="AQ67" s="15" t="str">
        <f>IF(AQ$1+$A67&lt;1950,"",SUM('longitudinális lx'!AQ67:AQ$112)/'longitudinális lx'!AQ67-0.5)</f>
        <v/>
      </c>
      <c r="AR67" s="15" t="str">
        <f>IF(AR$1+$A67&lt;1950,"",SUM('longitudinális lx'!AR67:AR$112)/'longitudinális lx'!AR67-0.5)</f>
        <v/>
      </c>
      <c r="AS67" s="15" t="str">
        <f>IF(AS$1+$A67&lt;1950,"",SUM('longitudinális lx'!AS67:AS$112)/'longitudinális lx'!AS67-0.5)</f>
        <v/>
      </c>
      <c r="AT67" s="15" t="str">
        <f>IF(AT$1+$A67&lt;1950,"",SUM('longitudinális lx'!AT67:AT$112)/'longitudinális lx'!AT67-0.5)</f>
        <v/>
      </c>
      <c r="AU67" s="15">
        <f>IF(AU$1+$A67&lt;1950,"",SUM('longitudinális lx'!AU67:AU$112)/'longitudinális lx'!AU67-0.5)</f>
        <v>13.733055657458307</v>
      </c>
      <c r="AV67" s="15">
        <f>IF(AV$1+$A67&lt;1950,"",SUM('longitudinális lx'!AV67:AV$112)/'longitudinális lx'!AV67-0.5)</f>
        <v>13.706645085194806</v>
      </c>
      <c r="AW67" s="15">
        <f>IF(AW$1+$A67&lt;1950,"",SUM('longitudinális lx'!AW67:AW$112)/'longitudinális lx'!AW67-0.5)</f>
        <v>13.842298612524383</v>
      </c>
      <c r="AX67" s="15">
        <f>IF(AX$1+$A67&lt;1950,"",SUM('longitudinális lx'!AX67:AX$112)/'longitudinális lx'!AX67-0.5)</f>
        <v>13.964030885387462</v>
      </c>
      <c r="AY67" s="15">
        <f>IF(AY$1+$A67&lt;1950,"",SUM('longitudinális lx'!AY67:AY$112)/'longitudinális lx'!AY67-0.5)</f>
        <v>14.225734171775693</v>
      </c>
      <c r="AZ67" s="15">
        <f>IF(AZ$1+$A67&lt;1950,"",SUM('longitudinális lx'!AZ67:AZ$112)/'longitudinális lx'!AZ67-0.5)</f>
        <v>14.138613366861613</v>
      </c>
      <c r="BA67" s="15">
        <f>IF(BA$1+$A67&lt;1950,"",SUM('longitudinális lx'!BA67:BA$112)/'longitudinális lx'!BA67-0.5)</f>
        <v>14.211346261066492</v>
      </c>
      <c r="BB67" s="15">
        <f>IF(BB$1+$A67&lt;1950,"",SUM('longitudinális lx'!BB67:BB$112)/'longitudinális lx'!BB67-0.5)</f>
        <v>14.369143463046308</v>
      </c>
      <c r="BC67" s="15">
        <f>IF(BC$1+$A67&lt;1950,"",SUM('longitudinális lx'!BC67:BC$112)/'longitudinális lx'!BC67-0.5)</f>
        <v>14.352365333988052</v>
      </c>
      <c r="BD67" s="15">
        <f>IF(BD$1+$A67&lt;1950,"",SUM('longitudinális lx'!BD67:BD$112)/'longitudinális lx'!BD67-0.5)</f>
        <v>14.452429764717472</v>
      </c>
      <c r="BE67" s="15">
        <f>IF(BE$1+$A67&lt;1950,"",SUM('longitudinális lx'!BE67:BE$112)/'longitudinális lx'!BE67-0.5)</f>
        <v>14.435812297446748</v>
      </c>
      <c r="BF67" s="15">
        <f>IF(BF$1+$A67&lt;1950,"",SUM('longitudinális lx'!BF67:BF$112)/'longitudinális lx'!BF67-0.5)</f>
        <v>14.666425465306219</v>
      </c>
      <c r="BG67" s="15">
        <f>IF(BG$1+$A67&lt;1950,"",SUM('longitudinális lx'!BG67:BG$112)/'longitudinális lx'!BG67-0.5)</f>
        <v>14.556143181858456</v>
      </c>
      <c r="BH67" s="15">
        <f>IF(BH$1+$A67&lt;1950,"",SUM('longitudinális lx'!BH67:BH$112)/'longitudinális lx'!BH67-0.5)</f>
        <v>14.649966723525555</v>
      </c>
      <c r="BI67" s="15">
        <f>IF(BI$1+$A67&lt;1950,"",SUM('longitudinális lx'!BI67:BI$112)/'longitudinális lx'!BI67-0.5)</f>
        <v>14.744967986371343</v>
      </c>
      <c r="BJ67" s="15">
        <f>IF(BJ$1+$A67&lt;1950,"",SUM('longitudinális lx'!BJ67:BJ$112)/'longitudinális lx'!BJ67-0.5)</f>
        <v>14.601721974258636</v>
      </c>
      <c r="BK67" s="15">
        <f>IF(BK$1+$A67&lt;1950,"",SUM('longitudinális lx'!BK67:BK$112)/'longitudinális lx'!BK67-0.5)</f>
        <v>14.915144925271166</v>
      </c>
      <c r="BL67" s="15">
        <f>IF(BL$1+$A67&lt;1950,"",SUM('longitudinális lx'!BL67:BL$112)/'longitudinális lx'!BL67-0.5)</f>
        <v>14.735316066461417</v>
      </c>
      <c r="BM67" s="15">
        <f>IF(BM$1+$A67&lt;1950,"",SUM('longitudinális lx'!BM67:BM$112)/'longitudinális lx'!BM67-0.5)</f>
        <v>14.919105031781339</v>
      </c>
      <c r="BN67" s="15">
        <f>IF(BN$1+$A67&lt;1950,"",SUM('longitudinális lx'!BN67:BN$112)/'longitudinális lx'!BN67-0.5)</f>
        <v>14.834966106707629</v>
      </c>
      <c r="BO67" s="15">
        <f>IF(BO$1+$A67&lt;1950,"",SUM('longitudinális lx'!BO67:BO$112)/'longitudinális lx'!BO67-0.5)</f>
        <v>14.930329675526425</v>
      </c>
      <c r="BP67" s="15">
        <f>IF(BP$1+$A67&lt;1950,"",SUM('longitudinális lx'!BP67:BP$112)/'longitudinális lx'!BP67-0.5)</f>
        <v>15.121991114612822</v>
      </c>
      <c r="BQ67" s="15">
        <f>IF(BQ$1+$A67&lt;1950,"",SUM('longitudinális lx'!BQ67:BQ$112)/'longitudinális lx'!BQ67-0.5)</f>
        <v>15.036975989849495</v>
      </c>
      <c r="BR67" s="15">
        <f>IF(BR$1+$A67&lt;1950,"",SUM('longitudinális lx'!BR67:BR$112)/'longitudinális lx'!BR67-0.5)</f>
        <v>15.089500663640843</v>
      </c>
      <c r="BS67" s="15">
        <f>IF(BS$1+$A67&lt;1950,"",SUM('longitudinális lx'!BS67:BS$112)/'longitudinális lx'!BS67-0.5)</f>
        <v>15.163043048291273</v>
      </c>
      <c r="BT67" s="15">
        <f>IF(BT$1+$A67&lt;1950,"",SUM('longitudinális lx'!BT67:BT$112)/'longitudinális lx'!BT67-0.5)</f>
        <v>15.235204443644919</v>
      </c>
      <c r="BU67" s="15">
        <f>IF(BU$1+$A67&lt;1950,"",SUM('longitudinális lx'!BU67:BU$112)/'longitudinális lx'!BU67-0.5)</f>
        <v>15.310649482717944</v>
      </c>
      <c r="BV67" s="15">
        <f>IF(BV$1+$A67&lt;1950,"",SUM('longitudinális lx'!BV67:BV$112)/'longitudinális lx'!BV67-0.5)</f>
        <v>15.458695851525523</v>
      </c>
      <c r="BW67" s="15">
        <f>IF(BW$1+$A67&lt;1950,"",SUM('longitudinális lx'!BW67:BW$112)/'longitudinális lx'!BW67-0.5)</f>
        <v>15.4579379909854</v>
      </c>
      <c r="BX67" s="15">
        <f>IF(BX$1+$A67&lt;1950,"",SUM('longitudinális lx'!BX67:BX$112)/'longitudinális lx'!BX67-0.5)</f>
        <v>15.580742614153049</v>
      </c>
      <c r="BY67" s="15">
        <f>IF(BY$1+$A67&lt;1950,"",SUM('longitudinális lx'!BY67:BY$112)/'longitudinális lx'!BY67-0.5)</f>
        <v>15.207585147975648</v>
      </c>
      <c r="BZ67" s="15">
        <f>IF(BZ$1+$A67&lt;1950,"",SUM('longitudinális lx'!BZ67:BZ$112)/'longitudinális lx'!BZ67-0.5)</f>
        <v>16.260214323166682</v>
      </c>
      <c r="CA67" s="15">
        <f>IF(CA$1+$A67&lt;1950,"",SUM('longitudinális lx'!CA67:CA$112)/'longitudinális lx'!CA67-0.5)</f>
        <v>15.854995048196034</v>
      </c>
      <c r="CB67" s="15">
        <f>IF(CB$1+$A67&lt;1950,"",SUM('longitudinális lx'!CB67:CB$112)/'longitudinális lx'!CB67-0.5)</f>
        <v>16.207545667617939</v>
      </c>
      <c r="CC67" s="15">
        <f>IF(CC$1+$A67&lt;1950,"",SUM('longitudinális lx'!CC67:CC$112)/'longitudinális lx'!CC67-0.5)</f>
        <v>16.981045306907316</v>
      </c>
      <c r="CD67" s="15">
        <f>IF(CD$1+$A67&lt;1950,"",SUM('longitudinális lx'!CD67:CD$112)/'longitudinális lx'!CD67-0.5)</f>
        <v>15.561424997598817</v>
      </c>
      <c r="CE67" s="15">
        <f>IF(CE$1+$A67&lt;1950,"",SUM('longitudinális lx'!CE67:CE$112)/'longitudinális lx'!CE67-0.5)</f>
        <v>16.439174699683409</v>
      </c>
      <c r="CF67" s="15">
        <f>IF(CF$1+$A67&lt;1950,"",SUM('longitudinális lx'!CF67:CF$112)/'longitudinális lx'!CF67-0.5)</f>
        <v>16.218710340989436</v>
      </c>
      <c r="CG67" s="15">
        <f>IF(CG$1+$A67&lt;1950,"",SUM('longitudinális lx'!CG67:CG$112)/'longitudinális lx'!CG67-0.5)</f>
        <v>16.580429030929935</v>
      </c>
      <c r="CH67" s="15">
        <f>IF(CH$1+$A67&lt;1950,"",SUM('longitudinális lx'!CH67:CH$112)/'longitudinális lx'!CH67-0.5)</f>
        <v>16.574800154653424</v>
      </c>
      <c r="CI67" s="15">
        <f>IF(CI$1+$A67&lt;1950,"",SUM('longitudinális lx'!CI67:CI$112)/'longitudinális lx'!CI67-0.5)</f>
        <v>16.863724695664857</v>
      </c>
      <c r="CJ67" s="15">
        <f>IF(CJ$1+$A67&lt;1950,"",SUM('longitudinális lx'!CJ67:CJ$112)/'longitudinális lx'!CJ67-0.5)</f>
        <v>16.84969311901688</v>
      </c>
      <c r="CK67" s="15">
        <f>IF(CK$1+$A67&lt;1950,"",SUM('longitudinális lx'!CK67:CK$112)/'longitudinális lx'!CK67-0.5)</f>
        <v>17.014482708421667</v>
      </c>
      <c r="CL67" s="15">
        <f>IF(CL$1+$A67&lt;1950,"",SUM('longitudinális lx'!CL67:CL$112)/'longitudinális lx'!CL67-0.5)</f>
        <v>17.276470567317727</v>
      </c>
      <c r="CM67" s="15">
        <f>IF(CM$1+$A67&lt;1950,"",SUM('longitudinális lx'!CM67:CM$112)/'longitudinális lx'!CM67-0.5)</f>
        <v>17.366799552387853</v>
      </c>
      <c r="CN67" s="15">
        <f>IF(CN$1+$A67&lt;1950,"",SUM('longitudinális lx'!CN67:CN$112)/'longitudinális lx'!CN67-0.5)</f>
        <v>17.601067839172593</v>
      </c>
      <c r="CO67" s="15">
        <f>IF(CO$1+$A67&lt;1950,"",SUM('longitudinális lx'!CO67:CO$112)/'longitudinális lx'!CO67-0.5)</f>
        <v>17.601086177249108</v>
      </c>
      <c r="CP67" s="15">
        <f>IF(CP$1+$A67&lt;1950,"",SUM('longitudinális lx'!CP67:CP$112)/'longitudinális lx'!CP67-0.5)</f>
        <v>17.838147407095363</v>
      </c>
      <c r="CQ67" s="15">
        <f>IF(CQ$1+$A67&lt;1950,"",SUM('longitudinális lx'!CQ67:CQ$112)/'longitudinális lx'!CQ67-0.5)</f>
        <v>17.995134148400144</v>
      </c>
      <c r="CR67" s="15">
        <f>IF(CR$1+$A67&lt;1950,"",SUM('longitudinális lx'!CR67:CR$112)/'longitudinális lx'!CR67-0.5)</f>
        <v>18.047277474377672</v>
      </c>
      <c r="CS67" s="15">
        <f>IF(CS$1+$A67&lt;1950,"",SUM('longitudinális lx'!CS67:CS$112)/'longitudinális lx'!CS67-0.5)</f>
        <v>18.175526700826033</v>
      </c>
      <c r="CT67" s="15">
        <f>IF(CT$1+$A67&lt;1950,"",SUM('longitudinális lx'!CT67:CT$112)/'longitudinális lx'!CT67-0.5)</f>
        <v>18.341118848839773</v>
      </c>
      <c r="CU67" s="15">
        <f>IF(CU$1+$A67&lt;1950,"",SUM('longitudinális lx'!CU67:CU$112)/'longitudinális lx'!CU67-0.5)</f>
        <v>18.421239125142652</v>
      </c>
      <c r="CV67" s="15">
        <f>IF(CV$1+$A67&lt;1950,"",SUM('longitudinális lx'!CV67:CV$112)/'longitudinális lx'!CV67-0.5)</f>
        <v>18.506793714307197</v>
      </c>
      <c r="CW67" s="15">
        <f>IF(CW$1+$A67&lt;1950,"",SUM('longitudinális lx'!CW67:CW$112)/'longitudinális lx'!CW67-0.5)</f>
        <v>18.512392327205458</v>
      </c>
      <c r="CX67" s="15">
        <f>IF(CX$1+$A67&lt;1950,"",SUM('longitudinális lx'!CX67:CX$112)/'longitudinális lx'!CX67-0.5)</f>
        <v>18.682317959010312</v>
      </c>
      <c r="CY67" s="15">
        <f>IF(CY$1+$A67&lt;1950,"",SUM('longitudinális lx'!CY67:CY$112)/'longitudinális lx'!CY67-0.5)</f>
        <v>18.708484067323933</v>
      </c>
      <c r="CZ67" s="15">
        <f>IF(CZ$1+$A67&lt;1950,"",SUM('longitudinális lx'!CZ67:CZ$112)/'longitudinális lx'!CZ67-0.5)</f>
        <v>18.765622846524707</v>
      </c>
      <c r="DA67" s="15">
        <f>IF(DA$1+$A67&lt;1950,"",SUM('longitudinális lx'!DA67:DA$112)/'longitudinális lx'!DA67-0.5)</f>
        <v>18.867368256384037</v>
      </c>
      <c r="DB67" s="15">
        <f>IF(DB$1+$A67&lt;1950,"",SUM('longitudinális lx'!DB67:DB$112)/'longitudinális lx'!DB67-0.5)</f>
        <v>18.910843379409094</v>
      </c>
      <c r="DC67" s="15">
        <f>IF(DC$1+$A67&lt;1950,"",SUM('longitudinális lx'!DC67:DC$112)/'longitudinális lx'!DC67-0.5)</f>
        <v>18.963584853057736</v>
      </c>
      <c r="DD67" s="15">
        <f>IF(DD$1+$A67&lt;1950,"",SUM('longitudinális lx'!DD67:DD$112)/'longitudinális lx'!DD67-0.5)</f>
        <v>19.010846181263219</v>
      </c>
      <c r="DE67" s="15">
        <f>IF(DE$1+$A67&lt;1950,"",SUM('longitudinális lx'!DE67:DE$112)/'longitudinális lx'!DE67-0.5)</f>
        <v>19.051906850790722</v>
      </c>
      <c r="DF67" s="15">
        <f>IF(DF$1+$A67&lt;1950,"",SUM('longitudinális lx'!DF67:DF$112)/'longitudinális lx'!DF67-0.5)</f>
        <v>19.087024951012957</v>
      </c>
      <c r="DG67" s="15">
        <f>IF(DG$1+$A67&lt;1950,"",SUM('longitudinális lx'!DG67:DG$112)/'longitudinális lx'!DG67-0.5)</f>
        <v>19.116280697449771</v>
      </c>
      <c r="DH67" s="15">
        <f>SUM('longitudinális lx'!DH67:DH$112)/'longitudinális lx'!DH67-0.5</f>
        <v>19.13995249588865</v>
      </c>
      <c r="DI67" s="15">
        <f>SUM('longitudinális lx'!DI67:DI$112)/'longitudinális lx'!DI67-0.5</f>
        <v>19.158462833108839</v>
      </c>
      <c r="DJ67" s="15">
        <f>SUM('longitudinális lx'!DJ67:DJ$112)/'longitudinális lx'!DJ67-0.5</f>
        <v>19.17188882492869</v>
      </c>
      <c r="DK67" s="15">
        <f>SUM('longitudinális lx'!DK67:DK$112)/'longitudinális lx'!DK67-0.5</f>
        <v>19.18067304024412</v>
      </c>
      <c r="DL67" s="15">
        <f>SUM('longitudinális lx'!DL67:DL$112)/'longitudinális lx'!DL67-0.5</f>
        <v>19.184944461607458</v>
      </c>
      <c r="DM67" s="15">
        <f>SUM('longitudinális lx'!DM67:DM$112)/'longitudinális lx'!DM67-0.5</f>
        <v>19.184944461607461</v>
      </c>
      <c r="DN67" s="15">
        <f>SUM('longitudinális lx'!DN67:DN$112)/'longitudinális lx'!DN67-0.5</f>
        <v>19.184944461607468</v>
      </c>
      <c r="DO67" s="15">
        <f>SUM('longitudinális lx'!DO67:DO$112)/'longitudinális lx'!DO67-0.5</f>
        <v>19.184944461607461</v>
      </c>
      <c r="DP67" s="15">
        <f>SUM('longitudinális lx'!DP67:DP$112)/'longitudinális lx'!DP67-0.5</f>
        <v>19.184944461607454</v>
      </c>
      <c r="DQ67" s="15">
        <f>SUM('longitudinális lx'!DQ67:DQ$112)/'longitudinális lx'!DQ67-0.5</f>
        <v>19.184944461607454</v>
      </c>
      <c r="DR67" s="15">
        <f>SUM('longitudinális lx'!DR67:DR$112)/'longitudinális lx'!DR67-0.5</f>
        <v>19.184944461607454</v>
      </c>
      <c r="DS67" s="15">
        <f>SUM('longitudinális lx'!DS67:DS$112)/'longitudinális lx'!DS67-0.5</f>
        <v>19.184944461607465</v>
      </c>
      <c r="DT67" s="15">
        <f>SUM('longitudinális lx'!DT67:DT$112)/'longitudinális lx'!DT67-0.5</f>
        <v>19.184944461607458</v>
      </c>
      <c r="DU67" s="15">
        <f>SUM('longitudinális lx'!DU67:DU$112)/'longitudinális lx'!DU67-0.5</f>
        <v>19.184944461607447</v>
      </c>
      <c r="DV67" s="15">
        <f>SUM('longitudinális lx'!DV67:DV$112)/'longitudinális lx'!DV67-0.5</f>
        <v>19.184944461607454</v>
      </c>
      <c r="DW67" s="15">
        <f>SUM('longitudinális lx'!DW67:DW$112)/'longitudinális lx'!DW67-0.5</f>
        <v>19.184944461607465</v>
      </c>
      <c r="DX67" s="15">
        <f>SUM('longitudinális lx'!DX67:DX$112)/'longitudinális lx'!DX67-0.5</f>
        <v>19.184944461607465</v>
      </c>
      <c r="DY67" s="15">
        <f>SUM('longitudinális lx'!DY67:DY$112)/'longitudinális lx'!DY67-0.5</f>
        <v>19.184944461607461</v>
      </c>
      <c r="DZ67" s="15">
        <f>SUM('longitudinális lx'!DZ67:DZ$112)/'longitudinális lx'!DZ67-0.5</f>
        <v>19.184944461607451</v>
      </c>
      <c r="EA67" s="15">
        <f>SUM('longitudinális lx'!EA67:EA$112)/'longitudinális lx'!EA67-0.5</f>
        <v>19.184944461607461</v>
      </c>
      <c r="EB67" s="15">
        <f>SUM('longitudinális lx'!EB67:EB$112)/'longitudinális lx'!EB67-0.5</f>
        <v>19.184944461607461</v>
      </c>
      <c r="EC67" s="15">
        <f>SUM('longitudinális lx'!EC67:EC$112)/'longitudinális lx'!EC67-0.5</f>
        <v>19.184944461607451</v>
      </c>
      <c r="ED67" s="15">
        <f>SUM('longitudinális lx'!ED67:ED$112)/'longitudinális lx'!ED67-0.5</f>
        <v>19.184944461607458</v>
      </c>
      <c r="EE67" s="15">
        <f>SUM('longitudinális lx'!EE67:EE$112)/'longitudinális lx'!EE67-0.5</f>
        <v>19.184944461607454</v>
      </c>
      <c r="EF67" s="15">
        <f>SUM('longitudinális lx'!EF67:EF$112)/'longitudinális lx'!EF67-0.5</f>
        <v>19.184944461607461</v>
      </c>
      <c r="EG67" s="15">
        <f>SUM('longitudinális lx'!EG67:EG$112)/'longitudinális lx'!EG67-0.5</f>
        <v>19.184944461607461</v>
      </c>
      <c r="EH67" s="15">
        <f>SUM('longitudinális lx'!EH67:EH$112)/'longitudinális lx'!EH67-0.5</f>
        <v>19.184944461607454</v>
      </c>
      <c r="EI67" s="15">
        <f>SUM('longitudinális lx'!EI67:EI$112)/'longitudinális lx'!EI67-0.5</f>
        <v>19.184944461607465</v>
      </c>
      <c r="EJ67" s="15">
        <f>SUM('longitudinális lx'!EJ67:EJ$112)/'longitudinális lx'!EJ67-0.5</f>
        <v>19.184944461607461</v>
      </c>
      <c r="EK67" s="15">
        <f>SUM('longitudinális lx'!EK67:EK$112)/'longitudinális lx'!EK67-0.5</f>
        <v>19.184944461607465</v>
      </c>
      <c r="EL67" s="15">
        <f>SUM('longitudinális lx'!EL67:EL$112)/'longitudinális lx'!EL67-0.5</f>
        <v>19.184944461607454</v>
      </c>
      <c r="EM67" s="15">
        <f>SUM('longitudinális lx'!EM67:EM$112)/'longitudinális lx'!EM67-0.5</f>
        <v>19.184944461607458</v>
      </c>
      <c r="EN67" s="15">
        <f>SUM('longitudinális lx'!EN67:EN$112)/'longitudinális lx'!EN67-0.5</f>
        <v>19.184944461607465</v>
      </c>
      <c r="EO67" s="15">
        <f>SUM('longitudinális lx'!EO67:EO$112)/'longitudinális lx'!EO67-0.5</f>
        <v>19.184944461607454</v>
      </c>
      <c r="EP67" s="15">
        <f>SUM('longitudinális lx'!EP67:EP$112)/'longitudinális lx'!EP67-0.5</f>
        <v>19.184944461607458</v>
      </c>
      <c r="EQ67" s="15">
        <f>SUM('longitudinális lx'!EQ67:EQ$112)/'longitudinális lx'!EQ67-0.5</f>
        <v>19.184944461607458</v>
      </c>
      <c r="ER67" s="15">
        <f>SUM('longitudinális lx'!ER67:ER$112)/'longitudinális lx'!ER67-0.5</f>
        <v>19.184944461607458</v>
      </c>
      <c r="ES67" s="15">
        <f>SUM('longitudinális lx'!ES67:ES$112)/'longitudinális lx'!ES67-0.5</f>
        <v>19.184944461607472</v>
      </c>
      <c r="ET67" s="15">
        <f>SUM('longitudinális lx'!ET67:ET$112)/'longitudinális lx'!ET67-0.5</f>
        <v>19.184944461607458</v>
      </c>
      <c r="EU67" s="15">
        <f>SUM('longitudinális lx'!EU67:EU$112)/'longitudinális lx'!EU67-0.5</f>
        <v>19.184944461607458</v>
      </c>
      <c r="EV67" s="15">
        <f>SUM('longitudinális lx'!EV67:EV$112)/'longitudinális lx'!EV67-0.5</f>
        <v>19.184944461607458</v>
      </c>
      <c r="EW67" s="15">
        <f>SUM('longitudinális lx'!EW67:EW$112)/'longitudinális lx'!EW67-0.5</f>
        <v>19.184944461607451</v>
      </c>
      <c r="EX67" s="15">
        <f>SUM('longitudinális lx'!EX67:EX$112)/'longitudinális lx'!EX67-0.5</f>
        <v>19.184944461607458</v>
      </c>
      <c r="EY67" s="15">
        <f>SUM('longitudinális lx'!EY67:EY$112)/'longitudinális lx'!EY67-0.5</f>
        <v>19.184944461607472</v>
      </c>
      <c r="EZ67" s="15">
        <f>SUM('longitudinális lx'!EZ67:EZ$112)/'longitudinális lx'!EZ67-0.5</f>
        <v>19.184944461607458</v>
      </c>
      <c r="FA67" s="15">
        <f>SUM('longitudinális lx'!FA67:FA$112)/'longitudinális lx'!FA67-0.5</f>
        <v>19.184944461607458</v>
      </c>
      <c r="FB67" s="15">
        <f>SUM('longitudinális lx'!FB67:FB$112)/'longitudinális lx'!FB67-0.5</f>
        <v>19.184944461607458</v>
      </c>
      <c r="FC67" s="15">
        <f>SUM('longitudinális lx'!FC67:FC$112)/'longitudinális lx'!FC67-0.5</f>
        <v>19.184944461607454</v>
      </c>
      <c r="FD67" s="15">
        <f>SUM('longitudinális lx'!FD67:FD$112)/'longitudinális lx'!FD67-0.5</f>
        <v>19.184944461607454</v>
      </c>
      <c r="FE67" s="15">
        <f>SUM('longitudinális lx'!FE67:FE$112)/'longitudinális lx'!FE67-0.5</f>
        <v>19.184944461607458</v>
      </c>
      <c r="FF67" s="15">
        <f>SUM('longitudinális lx'!FF67:FF$112)/'longitudinális lx'!FF67-0.5</f>
        <v>19.184944461607465</v>
      </c>
      <c r="FG67" s="15">
        <f>SUM('longitudinális lx'!FG67:FG$112)/'longitudinális lx'!FG67-0.5</f>
        <v>19.184944461607461</v>
      </c>
      <c r="FH67" s="15">
        <f>SUM('longitudinális lx'!FH67:FH$112)/'longitudinális lx'!FH67-0.5</f>
        <v>19.184944461607468</v>
      </c>
      <c r="FI67" s="15">
        <f>SUM('longitudinális lx'!FI67:FI$112)/'longitudinális lx'!FI67-0.5</f>
        <v>19.184944461607447</v>
      </c>
      <c r="FJ67" s="15">
        <f>SUM('longitudinális lx'!FJ67:FJ$112)/'longitudinális lx'!FJ67-0.5</f>
        <v>19.184944461607458</v>
      </c>
      <c r="FK67" s="15">
        <f>SUM('longitudinális lx'!FK67:FK$112)/'longitudinális lx'!FK67-0.5</f>
        <v>19.184944461607454</v>
      </c>
      <c r="FL67" s="15">
        <f>SUM('longitudinális lx'!FL67:FL$112)/'longitudinális lx'!FL67-0.5</f>
        <v>19.184944461607458</v>
      </c>
      <c r="FM67" s="15">
        <f>SUM('longitudinális lx'!FM67:FM$112)/'longitudinális lx'!FM67-0.5</f>
        <v>19.184944461607461</v>
      </c>
      <c r="FN67" s="15">
        <f>SUM('longitudinális lx'!FN67:FN$112)/'longitudinális lx'!FN67-0.5</f>
        <v>19.184944461607461</v>
      </c>
      <c r="FO67" s="15">
        <f>SUM('longitudinális lx'!FO67:FO$112)/'longitudinális lx'!FO67-0.5</f>
        <v>19.184944461607454</v>
      </c>
      <c r="FP67" s="15">
        <f>SUM('longitudinális lx'!FP67:FP$112)/'longitudinális lx'!FP67-0.5</f>
        <v>19.184944461607454</v>
      </c>
      <c r="FQ67" s="15">
        <f>SUM('longitudinális lx'!FQ67:FQ$112)/'longitudinális lx'!FQ67-0.5</f>
        <v>19.184944461607458</v>
      </c>
      <c r="FR67" s="15">
        <f>SUM('longitudinális lx'!FR67:FR$112)/'longitudinális lx'!FR67-0.5</f>
        <v>19.184944461607458</v>
      </c>
      <c r="FS67" s="15">
        <f>SUM('longitudinális lx'!FS67:FS$112)/'longitudinális lx'!FS67-0.5</f>
        <v>19.184944461607458</v>
      </c>
      <c r="FT67" s="15">
        <f>SUM('longitudinális lx'!FT67:FT$112)/'longitudinális lx'!FT67-0.5</f>
        <v>19.184944461607458</v>
      </c>
      <c r="FU67" s="15">
        <f>SUM('longitudinális lx'!FU67:FU$112)/'longitudinális lx'!FU67-0.5</f>
        <v>19.184944461607454</v>
      </c>
      <c r="FV67" s="15">
        <f>SUM('longitudinális lx'!FV67:FV$112)/'longitudinális lx'!FV67-0.5</f>
        <v>19.184944461607465</v>
      </c>
      <c r="FW67" s="15">
        <f>SUM('longitudinális lx'!FW67:FW$112)/'longitudinális lx'!FW67-0.5</f>
        <v>19.184944461607458</v>
      </c>
      <c r="FX67" s="15">
        <f>SUM('longitudinális lx'!FX67:FX$112)/'longitudinális lx'!FX67-0.5</f>
        <v>19.184944461607458</v>
      </c>
      <c r="FY67" s="15">
        <f>SUM('longitudinális lx'!FY67:FY$112)/'longitudinális lx'!FY67-0.5</f>
        <v>19.184944461607451</v>
      </c>
    </row>
    <row r="68" spans="1:181" x14ac:dyDescent="0.25">
      <c r="A68" s="13">
        <v>66</v>
      </c>
      <c r="B68" s="15" t="str">
        <f>IF(B$1+$A68&lt;1950,"",SUM('longitudinális lx'!B68:B$112)/'longitudinális lx'!B68-0.5)</f>
        <v/>
      </c>
      <c r="C68" s="15" t="str">
        <f>IF(C$1+$A68&lt;1950,"",SUM('longitudinális lx'!C68:C$112)/'longitudinális lx'!C68-0.5)</f>
        <v/>
      </c>
      <c r="D68" s="15" t="str">
        <f>IF(D$1+$A68&lt;1950,"",SUM('longitudinális lx'!D68:D$112)/'longitudinális lx'!D68-0.5)</f>
        <v/>
      </c>
      <c r="E68" s="15" t="str">
        <f>IF(E$1+$A68&lt;1950,"",SUM('longitudinális lx'!E68:E$112)/'longitudinális lx'!E68-0.5)</f>
        <v/>
      </c>
      <c r="F68" s="15" t="str">
        <f>IF(F$1+$A68&lt;1950,"",SUM('longitudinális lx'!F68:F$112)/'longitudinális lx'!F68-0.5)</f>
        <v/>
      </c>
      <c r="G68" s="15" t="str">
        <f>IF(G$1+$A68&lt;1950,"",SUM('longitudinális lx'!G68:G$112)/'longitudinális lx'!G68-0.5)</f>
        <v/>
      </c>
      <c r="H68" s="15" t="str">
        <f>IF(H$1+$A68&lt;1950,"",SUM('longitudinális lx'!H68:H$112)/'longitudinális lx'!H68-0.5)</f>
        <v/>
      </c>
      <c r="I68" s="15" t="str">
        <f>IF(I$1+$A68&lt;1950,"",SUM('longitudinális lx'!I68:I$112)/'longitudinális lx'!I68-0.5)</f>
        <v/>
      </c>
      <c r="J68" s="15" t="str">
        <f>IF(J$1+$A68&lt;1950,"",SUM('longitudinális lx'!J68:J$112)/'longitudinális lx'!J68-0.5)</f>
        <v/>
      </c>
      <c r="K68" s="15" t="str">
        <f>IF(K$1+$A68&lt;1950,"",SUM('longitudinális lx'!K68:K$112)/'longitudinális lx'!K68-0.5)</f>
        <v/>
      </c>
      <c r="L68" s="15" t="str">
        <f>IF(L$1+$A68&lt;1950,"",SUM('longitudinális lx'!L68:L$112)/'longitudinális lx'!L68-0.5)</f>
        <v/>
      </c>
      <c r="M68" s="15" t="str">
        <f>IF(M$1+$A68&lt;1950,"",SUM('longitudinális lx'!M68:M$112)/'longitudinális lx'!M68-0.5)</f>
        <v/>
      </c>
      <c r="N68" s="15" t="str">
        <f>IF(N$1+$A68&lt;1950,"",SUM('longitudinális lx'!N68:N$112)/'longitudinális lx'!N68-0.5)</f>
        <v/>
      </c>
      <c r="O68" s="15" t="str">
        <f>IF(O$1+$A68&lt;1950,"",SUM('longitudinális lx'!O68:O$112)/'longitudinális lx'!O68-0.5)</f>
        <v/>
      </c>
      <c r="P68" s="15" t="str">
        <f>IF(P$1+$A68&lt;1950,"",SUM('longitudinális lx'!P68:P$112)/'longitudinális lx'!P68-0.5)</f>
        <v/>
      </c>
      <c r="Q68" s="15" t="str">
        <f>IF(Q$1+$A68&lt;1950,"",SUM('longitudinális lx'!Q68:Q$112)/'longitudinális lx'!Q68-0.5)</f>
        <v/>
      </c>
      <c r="R68" s="15" t="str">
        <f>IF(R$1+$A68&lt;1950,"",SUM('longitudinális lx'!R68:R$112)/'longitudinális lx'!R68-0.5)</f>
        <v/>
      </c>
      <c r="S68" s="15" t="str">
        <f>IF(S$1+$A68&lt;1950,"",SUM('longitudinális lx'!S68:S$112)/'longitudinális lx'!S68-0.5)</f>
        <v/>
      </c>
      <c r="T68" s="15" t="str">
        <f>IF(T$1+$A68&lt;1950,"",SUM('longitudinális lx'!T68:T$112)/'longitudinális lx'!T68-0.5)</f>
        <v/>
      </c>
      <c r="U68" s="15" t="str">
        <f>IF(U$1+$A68&lt;1950,"",SUM('longitudinális lx'!U68:U$112)/'longitudinális lx'!U68-0.5)</f>
        <v/>
      </c>
      <c r="V68" s="15" t="str">
        <f>IF(V$1+$A68&lt;1950,"",SUM('longitudinális lx'!V68:V$112)/'longitudinális lx'!V68-0.5)</f>
        <v/>
      </c>
      <c r="W68" s="15" t="str">
        <f>IF(W$1+$A68&lt;1950,"",SUM('longitudinális lx'!W68:W$112)/'longitudinális lx'!W68-0.5)</f>
        <v/>
      </c>
      <c r="X68" s="15" t="str">
        <f>IF(X$1+$A68&lt;1950,"",SUM('longitudinális lx'!X68:X$112)/'longitudinális lx'!X68-0.5)</f>
        <v/>
      </c>
      <c r="Y68" s="15" t="str">
        <f>IF(Y$1+$A68&lt;1950,"",SUM('longitudinális lx'!Y68:Y$112)/'longitudinális lx'!Y68-0.5)</f>
        <v/>
      </c>
      <c r="Z68" s="15" t="str">
        <f>IF(Z$1+$A68&lt;1950,"",SUM('longitudinális lx'!Z68:Z$112)/'longitudinális lx'!Z68-0.5)</f>
        <v/>
      </c>
      <c r="AA68" s="15" t="str">
        <f>IF(AA$1+$A68&lt;1950,"",SUM('longitudinális lx'!AA68:AA$112)/'longitudinális lx'!AA68-0.5)</f>
        <v/>
      </c>
      <c r="AB68" s="15" t="str">
        <f>IF(AB$1+$A68&lt;1950,"",SUM('longitudinális lx'!AB68:AB$112)/'longitudinális lx'!AB68-0.5)</f>
        <v/>
      </c>
      <c r="AC68" s="15" t="str">
        <f>IF(AC$1+$A68&lt;1950,"",SUM('longitudinális lx'!AC68:AC$112)/'longitudinális lx'!AC68-0.5)</f>
        <v/>
      </c>
      <c r="AD68" s="15" t="str">
        <f>IF(AD$1+$A68&lt;1950,"",SUM('longitudinális lx'!AD68:AD$112)/'longitudinális lx'!AD68-0.5)</f>
        <v/>
      </c>
      <c r="AE68" s="15" t="str">
        <f>IF(AE$1+$A68&lt;1950,"",SUM('longitudinális lx'!AE68:AE$112)/'longitudinális lx'!AE68-0.5)</f>
        <v/>
      </c>
      <c r="AF68" s="15" t="str">
        <f>IF(AF$1+$A68&lt;1950,"",SUM('longitudinális lx'!AF68:AF$112)/'longitudinális lx'!AF68-0.5)</f>
        <v/>
      </c>
      <c r="AG68" s="15" t="str">
        <f>IF(AG$1+$A68&lt;1950,"",SUM('longitudinális lx'!AG68:AG$112)/'longitudinális lx'!AG68-0.5)</f>
        <v/>
      </c>
      <c r="AH68" s="15" t="str">
        <f>IF(AH$1+$A68&lt;1950,"",SUM('longitudinális lx'!AH68:AH$112)/'longitudinális lx'!AH68-0.5)</f>
        <v/>
      </c>
      <c r="AI68" s="15" t="str">
        <f>IF(AI$1+$A68&lt;1950,"",SUM('longitudinális lx'!AI68:AI$112)/'longitudinális lx'!AI68-0.5)</f>
        <v/>
      </c>
      <c r="AJ68" s="15" t="str">
        <f>IF(AJ$1+$A68&lt;1950,"",SUM('longitudinális lx'!AJ68:AJ$112)/'longitudinális lx'!AJ68-0.5)</f>
        <v/>
      </c>
      <c r="AK68" s="15" t="str">
        <f>IF(AK$1+$A68&lt;1950,"",SUM('longitudinális lx'!AK68:AK$112)/'longitudinális lx'!AK68-0.5)</f>
        <v/>
      </c>
      <c r="AL68" s="15" t="str">
        <f>IF(AL$1+$A68&lt;1950,"",SUM('longitudinális lx'!AL68:AL$112)/'longitudinális lx'!AL68-0.5)</f>
        <v/>
      </c>
      <c r="AM68" s="15" t="str">
        <f>IF(AM$1+$A68&lt;1950,"",SUM('longitudinális lx'!AM68:AM$112)/'longitudinális lx'!AM68-0.5)</f>
        <v/>
      </c>
      <c r="AN68" s="15" t="str">
        <f>IF(AN$1+$A68&lt;1950,"",SUM('longitudinális lx'!AN68:AN$112)/'longitudinális lx'!AN68-0.5)</f>
        <v/>
      </c>
      <c r="AO68" s="15" t="str">
        <f>IF(AO$1+$A68&lt;1950,"",SUM('longitudinális lx'!AO68:AO$112)/'longitudinális lx'!AO68-0.5)</f>
        <v/>
      </c>
      <c r="AP68" s="15" t="str">
        <f>IF(AP$1+$A68&lt;1950,"",SUM('longitudinális lx'!AP68:AP$112)/'longitudinális lx'!AP68-0.5)</f>
        <v/>
      </c>
      <c r="AQ68" s="15" t="str">
        <f>IF(AQ$1+$A68&lt;1950,"",SUM('longitudinális lx'!AQ68:AQ$112)/'longitudinális lx'!AQ68-0.5)</f>
        <v/>
      </c>
      <c r="AR68" s="15" t="str">
        <f>IF(AR$1+$A68&lt;1950,"",SUM('longitudinális lx'!AR68:AR$112)/'longitudinális lx'!AR68-0.5)</f>
        <v/>
      </c>
      <c r="AS68" s="15" t="str">
        <f>IF(AS$1+$A68&lt;1950,"",SUM('longitudinális lx'!AS68:AS$112)/'longitudinális lx'!AS68-0.5)</f>
        <v/>
      </c>
      <c r="AT68" s="15">
        <f>IF(AT$1+$A68&lt;1950,"",SUM('longitudinális lx'!AT68:AT$112)/'longitudinális lx'!AT68-0.5)</f>
        <v>12.931052527039206</v>
      </c>
      <c r="AU68" s="15">
        <f>IF(AU$1+$A68&lt;1950,"",SUM('longitudinális lx'!AU68:AU$112)/'longitudinális lx'!AU68-0.5)</f>
        <v>13.069581273029437</v>
      </c>
      <c r="AV68" s="15">
        <f>IF(AV$1+$A68&lt;1950,"",SUM('longitudinális lx'!AV68:AV$112)/'longitudinális lx'!AV68-0.5)</f>
        <v>13.07284031694601</v>
      </c>
      <c r="AW68" s="15">
        <f>IF(AW$1+$A68&lt;1950,"",SUM('longitudinális lx'!AW68:AW$112)/'longitudinális lx'!AW68-0.5)</f>
        <v>13.194100042619274</v>
      </c>
      <c r="AX68" s="15">
        <f>IF(AX$1+$A68&lt;1950,"",SUM('longitudinális lx'!AX68:AX$112)/'longitudinális lx'!AX68-0.5)</f>
        <v>13.333097938383537</v>
      </c>
      <c r="AY68" s="15">
        <f>IF(AY$1+$A68&lt;1950,"",SUM('longitudinális lx'!AY68:AY$112)/'longitudinális lx'!AY68-0.5)</f>
        <v>13.58302039930609</v>
      </c>
      <c r="AZ68" s="15">
        <f>IF(AZ$1+$A68&lt;1950,"",SUM('longitudinális lx'!AZ68:AZ$112)/'longitudinális lx'!AZ68-0.5)</f>
        <v>13.444984680287529</v>
      </c>
      <c r="BA68" s="15">
        <f>IF(BA$1+$A68&lt;1950,"",SUM('longitudinális lx'!BA68:BA$112)/'longitudinális lx'!BA68-0.5)</f>
        <v>13.553982350778474</v>
      </c>
      <c r="BB68" s="15">
        <f>IF(BB$1+$A68&lt;1950,"",SUM('longitudinális lx'!BB68:BB$112)/'longitudinális lx'!BB68-0.5)</f>
        <v>13.696951063093129</v>
      </c>
      <c r="BC68" s="15">
        <f>IF(BC$1+$A68&lt;1950,"",SUM('longitudinális lx'!BC68:BC$112)/'longitudinális lx'!BC68-0.5)</f>
        <v>13.677309262279499</v>
      </c>
      <c r="BD68" s="15">
        <f>IF(BD$1+$A68&lt;1950,"",SUM('longitudinális lx'!BD68:BD$112)/'longitudinális lx'!BD68-0.5)</f>
        <v>13.782352098185561</v>
      </c>
      <c r="BE68" s="15">
        <f>IF(BE$1+$A68&lt;1950,"",SUM('longitudinális lx'!BE68:BE$112)/'longitudinális lx'!BE68-0.5)</f>
        <v>13.750753959961909</v>
      </c>
      <c r="BF68" s="15">
        <f>IF(BF$1+$A68&lt;1950,"",SUM('longitudinális lx'!BF68:BF$112)/'longitudinális lx'!BF68-0.5)</f>
        <v>13.941536740207166</v>
      </c>
      <c r="BG68" s="15">
        <f>IF(BG$1+$A68&lt;1950,"",SUM('longitudinális lx'!BG68:BG$112)/'longitudinális lx'!BG68-0.5)</f>
        <v>13.851790057033345</v>
      </c>
      <c r="BH68" s="15">
        <f>IF(BH$1+$A68&lt;1950,"",SUM('longitudinális lx'!BH68:BH$112)/'longitudinális lx'!BH68-0.5)</f>
        <v>13.926670259094996</v>
      </c>
      <c r="BI68" s="15">
        <f>IF(BI$1+$A68&lt;1950,"",SUM('longitudinális lx'!BI68:BI$112)/'longitudinális lx'!BI68-0.5)</f>
        <v>14.013319259479111</v>
      </c>
      <c r="BJ68" s="15">
        <f>IF(BJ$1+$A68&lt;1950,"",SUM('longitudinális lx'!BJ68:BJ$112)/'longitudinális lx'!BJ68-0.5)</f>
        <v>13.888044050870969</v>
      </c>
      <c r="BK68" s="15">
        <f>IF(BK$1+$A68&lt;1950,"",SUM('longitudinális lx'!BK68:BK$112)/'longitudinális lx'!BK68-0.5)</f>
        <v>14.170410060320744</v>
      </c>
      <c r="BL68" s="15">
        <f>IF(BL$1+$A68&lt;1950,"",SUM('longitudinális lx'!BL68:BL$112)/'longitudinális lx'!BL68-0.5)</f>
        <v>14.012061071087047</v>
      </c>
      <c r="BM68" s="15">
        <f>IF(BM$1+$A68&lt;1950,"",SUM('longitudinális lx'!BM68:BM$112)/'longitudinális lx'!BM68-0.5)</f>
        <v>14.20107158477737</v>
      </c>
      <c r="BN68" s="15">
        <f>IF(BN$1+$A68&lt;1950,"",SUM('longitudinális lx'!BN68:BN$112)/'longitudinális lx'!BN68-0.5)</f>
        <v>14.124084252377125</v>
      </c>
      <c r="BO68" s="15">
        <f>IF(BO$1+$A68&lt;1950,"",SUM('longitudinális lx'!BO68:BO$112)/'longitudinális lx'!BO68-0.5)</f>
        <v>14.22182174609919</v>
      </c>
      <c r="BP68" s="15">
        <f>IF(BP$1+$A68&lt;1950,"",SUM('longitudinális lx'!BP68:BP$112)/'longitudinális lx'!BP68-0.5)</f>
        <v>14.397293090933271</v>
      </c>
      <c r="BQ68" s="15">
        <f>IF(BQ$1+$A68&lt;1950,"",SUM('longitudinális lx'!BQ68:BQ$112)/'longitudinális lx'!BQ68-0.5)</f>
        <v>14.318376968480949</v>
      </c>
      <c r="BR68" s="15">
        <f>IF(BR$1+$A68&lt;1950,"",SUM('longitudinális lx'!BR68:BR$112)/'longitudinális lx'!BR68-0.5)</f>
        <v>14.377377926518987</v>
      </c>
      <c r="BS68" s="15">
        <f>IF(BS$1+$A68&lt;1950,"",SUM('longitudinális lx'!BS68:BS$112)/'longitudinális lx'!BS68-0.5)</f>
        <v>14.437900415944656</v>
      </c>
      <c r="BT68" s="15">
        <f>IF(BT$1+$A68&lt;1950,"",SUM('longitudinális lx'!BT68:BT$112)/'longitudinális lx'!BT68-0.5)</f>
        <v>14.502397136648629</v>
      </c>
      <c r="BU68" s="15">
        <f>IF(BU$1+$A68&lt;1950,"",SUM('longitudinális lx'!BU68:BU$112)/'longitudinális lx'!BU68-0.5)</f>
        <v>14.597963732548338</v>
      </c>
      <c r="BV68" s="15">
        <f>IF(BV$1+$A68&lt;1950,"",SUM('longitudinális lx'!BV68:BV$112)/'longitudinális lx'!BV68-0.5)</f>
        <v>14.743598711442379</v>
      </c>
      <c r="BW68" s="15">
        <f>IF(BW$1+$A68&lt;1950,"",SUM('longitudinális lx'!BW68:BW$112)/'longitudinális lx'!BW68-0.5)</f>
        <v>14.757752834176976</v>
      </c>
      <c r="BX68" s="15">
        <f>IF(BX$1+$A68&lt;1950,"",SUM('longitudinális lx'!BX68:BX$112)/'longitudinális lx'!BX68-0.5)</f>
        <v>14.869692839536331</v>
      </c>
      <c r="BY68" s="15">
        <f>IF(BY$1+$A68&lt;1950,"",SUM('longitudinális lx'!BY68:BY$112)/'longitudinális lx'!BY68-0.5)</f>
        <v>14.511262998433969</v>
      </c>
      <c r="BZ68" s="15">
        <f>IF(BZ$1+$A68&lt;1950,"",SUM('longitudinális lx'!BZ68:BZ$112)/'longitudinális lx'!BZ68-0.5)</f>
        <v>15.551713439222969</v>
      </c>
      <c r="CA68" s="15">
        <f>IF(CA$1+$A68&lt;1950,"",SUM('longitudinális lx'!CA68:CA$112)/'longitudinális lx'!CA68-0.5)</f>
        <v>15.159733461353985</v>
      </c>
      <c r="CB68" s="15">
        <f>IF(CB$1+$A68&lt;1950,"",SUM('longitudinális lx'!CB68:CB$112)/'longitudinális lx'!CB68-0.5)</f>
        <v>15.530888692546604</v>
      </c>
      <c r="CC68" s="15">
        <f>IF(CC$1+$A68&lt;1950,"",SUM('longitudinális lx'!CC68:CC$112)/'longitudinális lx'!CC68-0.5)</f>
        <v>16.263680968028272</v>
      </c>
      <c r="CD68" s="15">
        <f>IF(CD$1+$A68&lt;1950,"",SUM('longitudinális lx'!CD68:CD$112)/'longitudinális lx'!CD68-0.5)</f>
        <v>14.875233513611629</v>
      </c>
      <c r="CE68" s="15">
        <f>IF(CE$1+$A68&lt;1950,"",SUM('longitudinális lx'!CE68:CE$112)/'longitudinális lx'!CE68-0.5)</f>
        <v>15.761311276062202</v>
      </c>
      <c r="CF68" s="15">
        <f>IF(CF$1+$A68&lt;1950,"",SUM('longitudinális lx'!CF68:CF$112)/'longitudinális lx'!CF68-0.5)</f>
        <v>15.533774000091228</v>
      </c>
      <c r="CG68" s="15">
        <f>IF(CG$1+$A68&lt;1950,"",SUM('longitudinális lx'!CG68:CG$112)/'longitudinális lx'!CG68-0.5)</f>
        <v>15.881354513339993</v>
      </c>
      <c r="CH68" s="15">
        <f>IF(CH$1+$A68&lt;1950,"",SUM('longitudinális lx'!CH68:CH$112)/'longitudinális lx'!CH68-0.5)</f>
        <v>15.878790506453196</v>
      </c>
      <c r="CI68" s="15">
        <f>IF(CI$1+$A68&lt;1950,"",SUM('longitudinális lx'!CI68:CI$112)/'longitudinális lx'!CI68-0.5)</f>
        <v>16.186950935281256</v>
      </c>
      <c r="CJ68" s="15">
        <f>IF(CJ$1+$A68&lt;1950,"",SUM('longitudinális lx'!CJ68:CJ$112)/'longitudinális lx'!CJ68-0.5)</f>
        <v>16.166183952270497</v>
      </c>
      <c r="CK68" s="15">
        <f>IF(CK$1+$A68&lt;1950,"",SUM('longitudinális lx'!CK68:CK$112)/'longitudinális lx'!CK68-0.5)</f>
        <v>16.329874557631683</v>
      </c>
      <c r="CL68" s="15">
        <f>IF(CL$1+$A68&lt;1950,"",SUM('longitudinális lx'!CL68:CL$112)/'longitudinális lx'!CL68-0.5)</f>
        <v>16.586766242277484</v>
      </c>
      <c r="CM68" s="15">
        <f>IF(CM$1+$A68&lt;1950,"",SUM('longitudinális lx'!CM68:CM$112)/'longitudinális lx'!CM68-0.5)</f>
        <v>16.667750213632832</v>
      </c>
      <c r="CN68" s="15">
        <f>IF(CN$1+$A68&lt;1950,"",SUM('longitudinális lx'!CN68:CN$112)/'longitudinális lx'!CN68-0.5)</f>
        <v>16.912046998567</v>
      </c>
      <c r="CO68" s="15">
        <f>IF(CO$1+$A68&lt;1950,"",SUM('longitudinális lx'!CO68:CO$112)/'longitudinális lx'!CO68-0.5)</f>
        <v>16.911888384919934</v>
      </c>
      <c r="CP68" s="15">
        <f>IF(CP$1+$A68&lt;1950,"",SUM('longitudinális lx'!CP68:CP$112)/'longitudinális lx'!CP68-0.5)</f>
        <v>17.132791350563274</v>
      </c>
      <c r="CQ68" s="15">
        <f>IF(CQ$1+$A68&lt;1950,"",SUM('longitudinális lx'!CQ68:CQ$112)/'longitudinális lx'!CQ68-0.5)</f>
        <v>17.283041591770914</v>
      </c>
      <c r="CR68" s="15">
        <f>IF(CR$1+$A68&lt;1950,"",SUM('longitudinális lx'!CR68:CR$112)/'longitudinális lx'!CR68-0.5)</f>
        <v>17.343660678243292</v>
      </c>
      <c r="CS68" s="15">
        <f>IF(CS$1+$A68&lt;1950,"",SUM('longitudinális lx'!CS68:CS$112)/'longitudinális lx'!CS68-0.5)</f>
        <v>17.47151759562599</v>
      </c>
      <c r="CT68" s="15">
        <f>IF(CT$1+$A68&lt;1950,"",SUM('longitudinális lx'!CT68:CT$112)/'longitudinális lx'!CT68-0.5)</f>
        <v>17.602702905828998</v>
      </c>
      <c r="CU68" s="15">
        <f>IF(CU$1+$A68&lt;1950,"",SUM('longitudinális lx'!CU68:CU$112)/'longitudinális lx'!CU68-0.5)</f>
        <v>17.678464396351014</v>
      </c>
      <c r="CV68" s="15">
        <f>IF(CV$1+$A68&lt;1950,"",SUM('longitudinális lx'!CV68:CV$112)/'longitudinális lx'!CV68-0.5)</f>
        <v>17.771177654974679</v>
      </c>
      <c r="CW68" s="15">
        <f>IF(CW$1+$A68&lt;1950,"",SUM('longitudinális lx'!CW68:CW$112)/'longitudinális lx'!CW68-0.5)</f>
        <v>17.778527690377359</v>
      </c>
      <c r="CX68" s="15">
        <f>IF(CX$1+$A68&lt;1950,"",SUM('longitudinális lx'!CX68:CX$112)/'longitudinális lx'!CX68-0.5)</f>
        <v>17.931325161948234</v>
      </c>
      <c r="CY68" s="15">
        <f>IF(CY$1+$A68&lt;1950,"",SUM('longitudinális lx'!CY68:CY$112)/'longitudinális lx'!CY68-0.5)</f>
        <v>17.967584274697948</v>
      </c>
      <c r="CZ68" s="15">
        <f>IF(CZ$1+$A68&lt;1950,"",SUM('longitudinális lx'!CZ68:CZ$112)/'longitudinális lx'!CZ68-0.5)</f>
        <v>18.025160342929144</v>
      </c>
      <c r="DA68" s="15">
        <f>IF(DA$1+$A68&lt;1950,"",SUM('longitudinális lx'!DA68:DA$112)/'longitudinális lx'!DA68-0.5)</f>
        <v>18.103257562273669</v>
      </c>
      <c r="DB68" s="15">
        <f>IF(DB$1+$A68&lt;1950,"",SUM('longitudinális lx'!DB68:DB$112)/'longitudinális lx'!DB68-0.5)</f>
        <v>18.152202884737601</v>
      </c>
      <c r="DC68" s="15">
        <f>IF(DC$1+$A68&lt;1950,"",SUM('longitudinális lx'!DC68:DC$112)/'longitudinális lx'!DC68-0.5)</f>
        <v>18.201447336868299</v>
      </c>
      <c r="DD68" s="15">
        <f>IF(DD$1+$A68&lt;1950,"",SUM('longitudinális lx'!DD68:DD$112)/'longitudinális lx'!DD68-0.5)</f>
        <v>18.244224362635293</v>
      </c>
      <c r="DE68" s="15">
        <f>IF(DE$1+$A68&lt;1950,"",SUM('longitudinális lx'!DE68:DE$112)/'longitudinális lx'!DE68-0.5)</f>
        <v>18.280808599347566</v>
      </c>
      <c r="DF68" s="15">
        <f>IF(DF$1+$A68&lt;1950,"",SUM('longitudinális lx'!DF68:DF$112)/'longitudinális lx'!DF68-0.5)</f>
        <v>18.311464546987853</v>
      </c>
      <c r="DG68" s="15">
        <f>IF(DG$1+$A68&lt;1950,"",SUM('longitudinális lx'!DG68:DG$112)/'longitudinális lx'!DG68-0.5)</f>
        <v>18.336276283859107</v>
      </c>
      <c r="DH68" s="15">
        <f>SUM('longitudinális lx'!DH68:DH$112)/'longitudinális lx'!DH68-0.5</f>
        <v>18.355528125664723</v>
      </c>
      <c r="DI68" s="15">
        <f>SUM('longitudinális lx'!DI68:DI$112)/'longitudinális lx'!DI68-0.5</f>
        <v>18.3696496702246</v>
      </c>
      <c r="DJ68" s="15">
        <f>SUM('longitudinális lx'!DJ68:DJ$112)/'longitudinális lx'!DJ68-0.5</f>
        <v>18.378720770896869</v>
      </c>
      <c r="DK68" s="15">
        <f>SUM('longitudinális lx'!DK68:DK$112)/'longitudinális lx'!DK68-0.5</f>
        <v>18.383190502131605</v>
      </c>
      <c r="DL68" s="15">
        <f>SUM('longitudinális lx'!DL68:DL$112)/'longitudinális lx'!DL68-0.5</f>
        <v>18.383190502131598</v>
      </c>
      <c r="DM68" s="15">
        <f>SUM('longitudinális lx'!DM68:DM$112)/'longitudinális lx'!DM68-0.5</f>
        <v>18.383190502131598</v>
      </c>
      <c r="DN68" s="15">
        <f>SUM('longitudinális lx'!DN68:DN$112)/'longitudinális lx'!DN68-0.5</f>
        <v>18.383190502131601</v>
      </c>
      <c r="DO68" s="15">
        <f>SUM('longitudinális lx'!DO68:DO$112)/'longitudinális lx'!DO68-0.5</f>
        <v>18.383190502131601</v>
      </c>
      <c r="DP68" s="15">
        <f>SUM('longitudinális lx'!DP68:DP$112)/'longitudinális lx'!DP68-0.5</f>
        <v>18.383190502131594</v>
      </c>
      <c r="DQ68" s="15">
        <f>SUM('longitudinális lx'!DQ68:DQ$112)/'longitudinális lx'!DQ68-0.5</f>
        <v>18.38319050213159</v>
      </c>
      <c r="DR68" s="15">
        <f>SUM('longitudinális lx'!DR68:DR$112)/'longitudinális lx'!DR68-0.5</f>
        <v>18.383190502131594</v>
      </c>
      <c r="DS68" s="15">
        <f>SUM('longitudinális lx'!DS68:DS$112)/'longitudinális lx'!DS68-0.5</f>
        <v>18.383190502131601</v>
      </c>
      <c r="DT68" s="15">
        <f>SUM('longitudinális lx'!DT68:DT$112)/'longitudinális lx'!DT68-0.5</f>
        <v>18.383190502131594</v>
      </c>
      <c r="DU68" s="15">
        <f>SUM('longitudinális lx'!DU68:DU$112)/'longitudinális lx'!DU68-0.5</f>
        <v>18.383190502131601</v>
      </c>
      <c r="DV68" s="15">
        <f>SUM('longitudinális lx'!DV68:DV$112)/'longitudinális lx'!DV68-0.5</f>
        <v>18.383190502131601</v>
      </c>
      <c r="DW68" s="15">
        <f>SUM('longitudinális lx'!DW68:DW$112)/'longitudinális lx'!DW68-0.5</f>
        <v>18.383190502131598</v>
      </c>
      <c r="DX68" s="15">
        <f>SUM('longitudinális lx'!DX68:DX$112)/'longitudinális lx'!DX68-0.5</f>
        <v>18.383190502131594</v>
      </c>
      <c r="DY68" s="15">
        <f>SUM('longitudinális lx'!DY68:DY$112)/'longitudinális lx'!DY68-0.5</f>
        <v>18.383190502131598</v>
      </c>
      <c r="DZ68" s="15">
        <f>SUM('longitudinális lx'!DZ68:DZ$112)/'longitudinális lx'!DZ68-0.5</f>
        <v>18.38319050213159</v>
      </c>
      <c r="EA68" s="15">
        <f>SUM('longitudinális lx'!EA68:EA$112)/'longitudinális lx'!EA68-0.5</f>
        <v>18.383190502131601</v>
      </c>
      <c r="EB68" s="15">
        <f>SUM('longitudinális lx'!EB68:EB$112)/'longitudinális lx'!EB68-0.5</f>
        <v>18.383190502131601</v>
      </c>
      <c r="EC68" s="15">
        <f>SUM('longitudinális lx'!EC68:EC$112)/'longitudinális lx'!EC68-0.5</f>
        <v>18.383190502131601</v>
      </c>
      <c r="ED68" s="15">
        <f>SUM('longitudinális lx'!ED68:ED$112)/'longitudinális lx'!ED68-0.5</f>
        <v>18.383190502131601</v>
      </c>
      <c r="EE68" s="15">
        <f>SUM('longitudinális lx'!EE68:EE$112)/'longitudinális lx'!EE68-0.5</f>
        <v>18.383190502131594</v>
      </c>
      <c r="EF68" s="15">
        <f>SUM('longitudinális lx'!EF68:EF$112)/'longitudinális lx'!EF68-0.5</f>
        <v>18.383190502131605</v>
      </c>
      <c r="EG68" s="15">
        <f>SUM('longitudinális lx'!EG68:EG$112)/'longitudinális lx'!EG68-0.5</f>
        <v>18.383190502131594</v>
      </c>
      <c r="EH68" s="15">
        <f>SUM('longitudinális lx'!EH68:EH$112)/'longitudinális lx'!EH68-0.5</f>
        <v>18.383190502131598</v>
      </c>
      <c r="EI68" s="15">
        <f>SUM('longitudinális lx'!EI68:EI$112)/'longitudinális lx'!EI68-0.5</f>
        <v>18.383190502131605</v>
      </c>
      <c r="EJ68" s="15">
        <f>SUM('longitudinális lx'!EJ68:EJ$112)/'longitudinális lx'!EJ68-0.5</f>
        <v>18.383190502131598</v>
      </c>
      <c r="EK68" s="15">
        <f>SUM('longitudinális lx'!EK68:EK$112)/'longitudinális lx'!EK68-0.5</f>
        <v>18.383190502131598</v>
      </c>
      <c r="EL68" s="15">
        <f>SUM('longitudinális lx'!EL68:EL$112)/'longitudinális lx'!EL68-0.5</f>
        <v>18.383190502131605</v>
      </c>
      <c r="EM68" s="15">
        <f>SUM('longitudinális lx'!EM68:EM$112)/'longitudinális lx'!EM68-0.5</f>
        <v>18.383190502131594</v>
      </c>
      <c r="EN68" s="15">
        <f>SUM('longitudinális lx'!EN68:EN$112)/'longitudinális lx'!EN68-0.5</f>
        <v>18.383190502131598</v>
      </c>
      <c r="EO68" s="15">
        <f>SUM('longitudinális lx'!EO68:EO$112)/'longitudinális lx'!EO68-0.5</f>
        <v>18.383190502131605</v>
      </c>
      <c r="EP68" s="15">
        <f>SUM('longitudinális lx'!EP68:EP$112)/'longitudinális lx'!EP68-0.5</f>
        <v>18.383190502131601</v>
      </c>
      <c r="EQ68" s="15">
        <f>SUM('longitudinális lx'!EQ68:EQ$112)/'longitudinális lx'!EQ68-0.5</f>
        <v>18.383190502131601</v>
      </c>
      <c r="ER68" s="15">
        <f>SUM('longitudinális lx'!ER68:ER$112)/'longitudinális lx'!ER68-0.5</f>
        <v>18.383190502131598</v>
      </c>
      <c r="ES68" s="15">
        <f>SUM('longitudinális lx'!ES68:ES$112)/'longitudinális lx'!ES68-0.5</f>
        <v>18.383190502131608</v>
      </c>
      <c r="ET68" s="15">
        <f>SUM('longitudinális lx'!ET68:ET$112)/'longitudinális lx'!ET68-0.5</f>
        <v>18.383190502131594</v>
      </c>
      <c r="EU68" s="15">
        <f>SUM('longitudinális lx'!EU68:EU$112)/'longitudinális lx'!EU68-0.5</f>
        <v>18.383190502131605</v>
      </c>
      <c r="EV68" s="15">
        <f>SUM('longitudinális lx'!EV68:EV$112)/'longitudinális lx'!EV68-0.5</f>
        <v>18.383190502131601</v>
      </c>
      <c r="EW68" s="15">
        <f>SUM('longitudinális lx'!EW68:EW$112)/'longitudinális lx'!EW68-0.5</f>
        <v>18.383190502131594</v>
      </c>
      <c r="EX68" s="15">
        <f>SUM('longitudinális lx'!EX68:EX$112)/'longitudinális lx'!EX68-0.5</f>
        <v>18.383190502131587</v>
      </c>
      <c r="EY68" s="15">
        <f>SUM('longitudinális lx'!EY68:EY$112)/'longitudinális lx'!EY68-0.5</f>
        <v>18.383190502131598</v>
      </c>
      <c r="EZ68" s="15">
        <f>SUM('longitudinális lx'!EZ68:EZ$112)/'longitudinális lx'!EZ68-0.5</f>
        <v>18.383190502131594</v>
      </c>
      <c r="FA68" s="15">
        <f>SUM('longitudinális lx'!FA68:FA$112)/'longitudinális lx'!FA68-0.5</f>
        <v>18.383190502131598</v>
      </c>
      <c r="FB68" s="15">
        <f>SUM('longitudinális lx'!FB68:FB$112)/'longitudinális lx'!FB68-0.5</f>
        <v>18.383190502131594</v>
      </c>
      <c r="FC68" s="15">
        <f>SUM('longitudinális lx'!FC68:FC$112)/'longitudinális lx'!FC68-0.5</f>
        <v>18.38319050213159</v>
      </c>
      <c r="FD68" s="15">
        <f>SUM('longitudinális lx'!FD68:FD$112)/'longitudinális lx'!FD68-0.5</f>
        <v>18.383190502131598</v>
      </c>
      <c r="FE68" s="15">
        <f>SUM('longitudinális lx'!FE68:FE$112)/'longitudinális lx'!FE68-0.5</f>
        <v>18.383190502131594</v>
      </c>
      <c r="FF68" s="15">
        <f>SUM('longitudinális lx'!FF68:FF$112)/'longitudinális lx'!FF68-0.5</f>
        <v>18.383190502131601</v>
      </c>
      <c r="FG68" s="15">
        <f>SUM('longitudinális lx'!FG68:FG$112)/'longitudinális lx'!FG68-0.5</f>
        <v>18.383190502131594</v>
      </c>
      <c r="FH68" s="15">
        <f>SUM('longitudinális lx'!FH68:FH$112)/'longitudinális lx'!FH68-0.5</f>
        <v>18.383190502131608</v>
      </c>
      <c r="FI68" s="15">
        <f>SUM('longitudinális lx'!FI68:FI$112)/'longitudinális lx'!FI68-0.5</f>
        <v>18.383190502131583</v>
      </c>
      <c r="FJ68" s="15">
        <f>SUM('longitudinális lx'!FJ68:FJ$112)/'longitudinális lx'!FJ68-0.5</f>
        <v>18.38319050213159</v>
      </c>
      <c r="FK68" s="15">
        <f>SUM('longitudinális lx'!FK68:FK$112)/'longitudinális lx'!FK68-0.5</f>
        <v>18.38319050213159</v>
      </c>
      <c r="FL68" s="15">
        <f>SUM('longitudinális lx'!FL68:FL$112)/'longitudinális lx'!FL68-0.5</f>
        <v>18.383190502131594</v>
      </c>
      <c r="FM68" s="15">
        <f>SUM('longitudinális lx'!FM68:FM$112)/'longitudinális lx'!FM68-0.5</f>
        <v>18.383190502131598</v>
      </c>
      <c r="FN68" s="15">
        <f>SUM('longitudinális lx'!FN68:FN$112)/'longitudinális lx'!FN68-0.5</f>
        <v>18.383190502131601</v>
      </c>
      <c r="FO68" s="15">
        <f>SUM('longitudinális lx'!FO68:FO$112)/'longitudinális lx'!FO68-0.5</f>
        <v>18.383190502131594</v>
      </c>
      <c r="FP68" s="15">
        <f>SUM('longitudinális lx'!FP68:FP$112)/'longitudinális lx'!FP68-0.5</f>
        <v>18.383190502131594</v>
      </c>
      <c r="FQ68" s="15">
        <f>SUM('longitudinális lx'!FQ68:FQ$112)/'longitudinális lx'!FQ68-0.5</f>
        <v>18.383190502131594</v>
      </c>
      <c r="FR68" s="15">
        <f>SUM('longitudinális lx'!FR68:FR$112)/'longitudinális lx'!FR68-0.5</f>
        <v>18.38319050213159</v>
      </c>
      <c r="FS68" s="15">
        <f>SUM('longitudinális lx'!FS68:FS$112)/'longitudinális lx'!FS68-0.5</f>
        <v>18.383190502131598</v>
      </c>
      <c r="FT68" s="15">
        <f>SUM('longitudinális lx'!FT68:FT$112)/'longitudinális lx'!FT68-0.5</f>
        <v>18.383190502131601</v>
      </c>
      <c r="FU68" s="15">
        <f>SUM('longitudinális lx'!FU68:FU$112)/'longitudinális lx'!FU68-0.5</f>
        <v>18.383190502131594</v>
      </c>
      <c r="FV68" s="15">
        <f>SUM('longitudinális lx'!FV68:FV$112)/'longitudinális lx'!FV68-0.5</f>
        <v>18.383190502131598</v>
      </c>
      <c r="FW68" s="15">
        <f>SUM('longitudinális lx'!FW68:FW$112)/'longitudinális lx'!FW68-0.5</f>
        <v>18.383190502131598</v>
      </c>
      <c r="FX68" s="15">
        <f>SUM('longitudinális lx'!FX68:FX$112)/'longitudinális lx'!FX68-0.5</f>
        <v>18.383190502131598</v>
      </c>
      <c r="FY68" s="15">
        <f>SUM('longitudinális lx'!FY68:FY$112)/'longitudinális lx'!FY68-0.5</f>
        <v>18.383190502131594</v>
      </c>
    </row>
    <row r="69" spans="1:181" x14ac:dyDescent="0.25">
      <c r="A69" s="13">
        <v>67</v>
      </c>
      <c r="B69" s="15" t="str">
        <f>IF(B$1+$A69&lt;1950,"",SUM('longitudinális lx'!B69:B$112)/'longitudinális lx'!B69-0.5)</f>
        <v/>
      </c>
      <c r="C69" s="15" t="str">
        <f>IF(C$1+$A69&lt;1950,"",SUM('longitudinális lx'!C69:C$112)/'longitudinális lx'!C69-0.5)</f>
        <v/>
      </c>
      <c r="D69" s="15" t="str">
        <f>IF(D$1+$A69&lt;1950,"",SUM('longitudinális lx'!D69:D$112)/'longitudinális lx'!D69-0.5)</f>
        <v/>
      </c>
      <c r="E69" s="15" t="str">
        <f>IF(E$1+$A69&lt;1950,"",SUM('longitudinális lx'!E69:E$112)/'longitudinális lx'!E69-0.5)</f>
        <v/>
      </c>
      <c r="F69" s="15" t="str">
        <f>IF(F$1+$A69&lt;1950,"",SUM('longitudinális lx'!F69:F$112)/'longitudinális lx'!F69-0.5)</f>
        <v/>
      </c>
      <c r="G69" s="15" t="str">
        <f>IF(G$1+$A69&lt;1950,"",SUM('longitudinális lx'!G69:G$112)/'longitudinális lx'!G69-0.5)</f>
        <v/>
      </c>
      <c r="H69" s="15" t="str">
        <f>IF(H$1+$A69&lt;1950,"",SUM('longitudinális lx'!H69:H$112)/'longitudinális lx'!H69-0.5)</f>
        <v/>
      </c>
      <c r="I69" s="15" t="str">
        <f>IF(I$1+$A69&lt;1950,"",SUM('longitudinális lx'!I69:I$112)/'longitudinális lx'!I69-0.5)</f>
        <v/>
      </c>
      <c r="J69" s="15" t="str">
        <f>IF(J$1+$A69&lt;1950,"",SUM('longitudinális lx'!J69:J$112)/'longitudinális lx'!J69-0.5)</f>
        <v/>
      </c>
      <c r="K69" s="15" t="str">
        <f>IF(K$1+$A69&lt;1950,"",SUM('longitudinális lx'!K69:K$112)/'longitudinális lx'!K69-0.5)</f>
        <v/>
      </c>
      <c r="L69" s="15" t="str">
        <f>IF(L$1+$A69&lt;1950,"",SUM('longitudinális lx'!L69:L$112)/'longitudinális lx'!L69-0.5)</f>
        <v/>
      </c>
      <c r="M69" s="15" t="str">
        <f>IF(M$1+$A69&lt;1950,"",SUM('longitudinális lx'!M69:M$112)/'longitudinális lx'!M69-0.5)</f>
        <v/>
      </c>
      <c r="N69" s="15" t="str">
        <f>IF(N$1+$A69&lt;1950,"",SUM('longitudinális lx'!N69:N$112)/'longitudinális lx'!N69-0.5)</f>
        <v/>
      </c>
      <c r="O69" s="15" t="str">
        <f>IF(O$1+$A69&lt;1950,"",SUM('longitudinális lx'!O69:O$112)/'longitudinális lx'!O69-0.5)</f>
        <v/>
      </c>
      <c r="P69" s="15" t="str">
        <f>IF(P$1+$A69&lt;1950,"",SUM('longitudinális lx'!P69:P$112)/'longitudinális lx'!P69-0.5)</f>
        <v/>
      </c>
      <c r="Q69" s="15" t="str">
        <f>IF(Q$1+$A69&lt;1950,"",SUM('longitudinális lx'!Q69:Q$112)/'longitudinális lx'!Q69-0.5)</f>
        <v/>
      </c>
      <c r="R69" s="15" t="str">
        <f>IF(R$1+$A69&lt;1950,"",SUM('longitudinális lx'!R69:R$112)/'longitudinális lx'!R69-0.5)</f>
        <v/>
      </c>
      <c r="S69" s="15" t="str">
        <f>IF(S$1+$A69&lt;1950,"",SUM('longitudinális lx'!S69:S$112)/'longitudinális lx'!S69-0.5)</f>
        <v/>
      </c>
      <c r="T69" s="15" t="str">
        <f>IF(T$1+$A69&lt;1950,"",SUM('longitudinális lx'!T69:T$112)/'longitudinális lx'!T69-0.5)</f>
        <v/>
      </c>
      <c r="U69" s="15" t="str">
        <f>IF(U$1+$A69&lt;1950,"",SUM('longitudinális lx'!U69:U$112)/'longitudinális lx'!U69-0.5)</f>
        <v/>
      </c>
      <c r="V69" s="15" t="str">
        <f>IF(V$1+$A69&lt;1950,"",SUM('longitudinális lx'!V69:V$112)/'longitudinális lx'!V69-0.5)</f>
        <v/>
      </c>
      <c r="W69" s="15" t="str">
        <f>IF(W$1+$A69&lt;1950,"",SUM('longitudinális lx'!W69:W$112)/'longitudinális lx'!W69-0.5)</f>
        <v/>
      </c>
      <c r="X69" s="15" t="str">
        <f>IF(X$1+$A69&lt;1950,"",SUM('longitudinális lx'!X69:X$112)/'longitudinális lx'!X69-0.5)</f>
        <v/>
      </c>
      <c r="Y69" s="15" t="str">
        <f>IF(Y$1+$A69&lt;1950,"",SUM('longitudinális lx'!Y69:Y$112)/'longitudinális lx'!Y69-0.5)</f>
        <v/>
      </c>
      <c r="Z69" s="15" t="str">
        <f>IF(Z$1+$A69&lt;1950,"",SUM('longitudinális lx'!Z69:Z$112)/'longitudinális lx'!Z69-0.5)</f>
        <v/>
      </c>
      <c r="AA69" s="15" t="str">
        <f>IF(AA$1+$A69&lt;1950,"",SUM('longitudinális lx'!AA69:AA$112)/'longitudinális lx'!AA69-0.5)</f>
        <v/>
      </c>
      <c r="AB69" s="15" t="str">
        <f>IF(AB$1+$A69&lt;1950,"",SUM('longitudinális lx'!AB69:AB$112)/'longitudinális lx'!AB69-0.5)</f>
        <v/>
      </c>
      <c r="AC69" s="15" t="str">
        <f>IF(AC$1+$A69&lt;1950,"",SUM('longitudinális lx'!AC69:AC$112)/'longitudinális lx'!AC69-0.5)</f>
        <v/>
      </c>
      <c r="AD69" s="15" t="str">
        <f>IF(AD$1+$A69&lt;1950,"",SUM('longitudinális lx'!AD69:AD$112)/'longitudinális lx'!AD69-0.5)</f>
        <v/>
      </c>
      <c r="AE69" s="15" t="str">
        <f>IF(AE$1+$A69&lt;1950,"",SUM('longitudinális lx'!AE69:AE$112)/'longitudinális lx'!AE69-0.5)</f>
        <v/>
      </c>
      <c r="AF69" s="15" t="str">
        <f>IF(AF$1+$A69&lt;1950,"",SUM('longitudinális lx'!AF69:AF$112)/'longitudinális lx'!AF69-0.5)</f>
        <v/>
      </c>
      <c r="AG69" s="15" t="str">
        <f>IF(AG$1+$A69&lt;1950,"",SUM('longitudinális lx'!AG69:AG$112)/'longitudinális lx'!AG69-0.5)</f>
        <v/>
      </c>
      <c r="AH69" s="15" t="str">
        <f>IF(AH$1+$A69&lt;1950,"",SUM('longitudinális lx'!AH69:AH$112)/'longitudinális lx'!AH69-0.5)</f>
        <v/>
      </c>
      <c r="AI69" s="15" t="str">
        <f>IF(AI$1+$A69&lt;1950,"",SUM('longitudinális lx'!AI69:AI$112)/'longitudinális lx'!AI69-0.5)</f>
        <v/>
      </c>
      <c r="AJ69" s="15" t="str">
        <f>IF(AJ$1+$A69&lt;1950,"",SUM('longitudinális lx'!AJ69:AJ$112)/'longitudinális lx'!AJ69-0.5)</f>
        <v/>
      </c>
      <c r="AK69" s="15" t="str">
        <f>IF(AK$1+$A69&lt;1950,"",SUM('longitudinális lx'!AK69:AK$112)/'longitudinális lx'!AK69-0.5)</f>
        <v/>
      </c>
      <c r="AL69" s="15" t="str">
        <f>IF(AL$1+$A69&lt;1950,"",SUM('longitudinális lx'!AL69:AL$112)/'longitudinális lx'!AL69-0.5)</f>
        <v/>
      </c>
      <c r="AM69" s="15" t="str">
        <f>IF(AM$1+$A69&lt;1950,"",SUM('longitudinális lx'!AM69:AM$112)/'longitudinális lx'!AM69-0.5)</f>
        <v/>
      </c>
      <c r="AN69" s="15" t="str">
        <f>IF(AN$1+$A69&lt;1950,"",SUM('longitudinális lx'!AN69:AN$112)/'longitudinális lx'!AN69-0.5)</f>
        <v/>
      </c>
      <c r="AO69" s="15" t="str">
        <f>IF(AO$1+$A69&lt;1950,"",SUM('longitudinális lx'!AO69:AO$112)/'longitudinális lx'!AO69-0.5)</f>
        <v/>
      </c>
      <c r="AP69" s="15" t="str">
        <f>IF(AP$1+$A69&lt;1950,"",SUM('longitudinális lx'!AP69:AP$112)/'longitudinális lx'!AP69-0.5)</f>
        <v/>
      </c>
      <c r="AQ69" s="15" t="str">
        <f>IF(AQ$1+$A69&lt;1950,"",SUM('longitudinális lx'!AQ69:AQ$112)/'longitudinális lx'!AQ69-0.5)</f>
        <v/>
      </c>
      <c r="AR69" s="15" t="str">
        <f>IF(AR$1+$A69&lt;1950,"",SUM('longitudinális lx'!AR69:AR$112)/'longitudinális lx'!AR69-0.5)</f>
        <v/>
      </c>
      <c r="AS69" s="15">
        <f>IF(AS$1+$A69&lt;1950,"",SUM('longitudinális lx'!AS69:AS$112)/'longitudinális lx'!AS69-0.5)</f>
        <v>12.37329605385983</v>
      </c>
      <c r="AT69" s="15">
        <f>IF(AT$1+$A69&lt;1950,"",SUM('longitudinális lx'!AT69:AT$112)/'longitudinális lx'!AT69-0.5)</f>
        <v>12.276004652661056</v>
      </c>
      <c r="AU69" s="15">
        <f>IF(AU$1+$A69&lt;1950,"",SUM('longitudinális lx'!AU69:AU$112)/'longitudinális lx'!AU69-0.5)</f>
        <v>12.405114243356712</v>
      </c>
      <c r="AV69" s="15">
        <f>IF(AV$1+$A69&lt;1950,"",SUM('longitudinális lx'!AV69:AV$112)/'longitudinális lx'!AV69-0.5)</f>
        <v>12.463294754965574</v>
      </c>
      <c r="AW69" s="15">
        <f>IF(AW$1+$A69&lt;1950,"",SUM('longitudinális lx'!AW69:AW$112)/'longitudinális lx'!AW69-0.5)</f>
        <v>12.575647434765738</v>
      </c>
      <c r="AX69" s="15">
        <f>IF(AX$1+$A69&lt;1950,"",SUM('longitudinális lx'!AX69:AX$112)/'longitudinális lx'!AX69-0.5)</f>
        <v>12.695444854076477</v>
      </c>
      <c r="AY69" s="15">
        <f>IF(AY$1+$A69&lt;1950,"",SUM('longitudinális lx'!AY69:AY$112)/'longitudinális lx'!AY69-0.5)</f>
        <v>12.919170623422831</v>
      </c>
      <c r="AZ69" s="15">
        <f>IF(AZ$1+$A69&lt;1950,"",SUM('longitudinális lx'!AZ69:AZ$112)/'longitudinális lx'!AZ69-0.5)</f>
        <v>12.791630401149506</v>
      </c>
      <c r="BA69" s="15">
        <f>IF(BA$1+$A69&lt;1950,"",SUM('longitudinális lx'!BA69:BA$112)/'longitudinális lx'!BA69-0.5)</f>
        <v>12.888425212588947</v>
      </c>
      <c r="BB69" s="15">
        <f>IF(BB$1+$A69&lt;1950,"",SUM('longitudinális lx'!BB69:BB$112)/'longitudinális lx'!BB69-0.5)</f>
        <v>13.027287421936826</v>
      </c>
      <c r="BC69" s="15">
        <f>IF(BC$1+$A69&lt;1950,"",SUM('longitudinális lx'!BC69:BC$112)/'longitudinális lx'!BC69-0.5)</f>
        <v>13.022956018102191</v>
      </c>
      <c r="BD69" s="15">
        <f>IF(BD$1+$A69&lt;1950,"",SUM('longitudinális lx'!BD69:BD$112)/'longitudinális lx'!BD69-0.5)</f>
        <v>13.107433689016156</v>
      </c>
      <c r="BE69" s="15">
        <f>IF(BE$1+$A69&lt;1950,"",SUM('longitudinális lx'!BE69:BE$112)/'longitudinális lx'!BE69-0.5)</f>
        <v>13.057006742269781</v>
      </c>
      <c r="BF69" s="15">
        <f>IF(BF$1+$A69&lt;1950,"",SUM('longitudinális lx'!BF69:BF$112)/'longitudinális lx'!BF69-0.5)</f>
        <v>13.253324609095358</v>
      </c>
      <c r="BG69" s="15">
        <f>IF(BG$1+$A69&lt;1950,"",SUM('longitudinális lx'!BG69:BG$112)/'longitudinális lx'!BG69-0.5)</f>
        <v>13.167789346729736</v>
      </c>
      <c r="BH69" s="15">
        <f>IF(BH$1+$A69&lt;1950,"",SUM('longitudinális lx'!BH69:BH$112)/'longitudinális lx'!BH69-0.5)</f>
        <v>13.221686519259062</v>
      </c>
      <c r="BI69" s="15">
        <f>IF(BI$1+$A69&lt;1950,"",SUM('longitudinális lx'!BI69:BI$112)/'longitudinális lx'!BI69-0.5)</f>
        <v>13.330309963850571</v>
      </c>
      <c r="BJ69" s="15">
        <f>IF(BJ$1+$A69&lt;1950,"",SUM('longitudinális lx'!BJ69:BJ$112)/'longitudinális lx'!BJ69-0.5)</f>
        <v>13.183610027464194</v>
      </c>
      <c r="BK69" s="15">
        <f>IF(BK$1+$A69&lt;1950,"",SUM('longitudinális lx'!BK69:BK$112)/'longitudinális lx'!BK69-0.5)</f>
        <v>13.463931909048954</v>
      </c>
      <c r="BL69" s="15">
        <f>IF(BL$1+$A69&lt;1950,"",SUM('longitudinális lx'!BL69:BL$112)/'longitudinális lx'!BL69-0.5)</f>
        <v>13.319828655239224</v>
      </c>
      <c r="BM69" s="15">
        <f>IF(BM$1+$A69&lt;1950,"",SUM('longitudinális lx'!BM69:BM$112)/'longitudinális lx'!BM69-0.5)</f>
        <v>13.504263898172809</v>
      </c>
      <c r="BN69" s="15">
        <f>IF(BN$1+$A69&lt;1950,"",SUM('longitudinális lx'!BN69:BN$112)/'longitudinális lx'!BN69-0.5)</f>
        <v>13.42599993087857</v>
      </c>
      <c r="BO69" s="15">
        <f>IF(BO$1+$A69&lt;1950,"",SUM('longitudinális lx'!BO69:BO$112)/'longitudinális lx'!BO69-0.5)</f>
        <v>13.522463360549368</v>
      </c>
      <c r="BP69" s="15">
        <f>IF(BP$1+$A69&lt;1950,"",SUM('longitudinális lx'!BP69:BP$112)/'longitudinális lx'!BP69-0.5)</f>
        <v>13.684964164182899</v>
      </c>
      <c r="BQ69" s="15">
        <f>IF(BQ$1+$A69&lt;1950,"",SUM('longitudinális lx'!BQ69:BQ$112)/'longitudinális lx'!BQ69-0.5)</f>
        <v>13.619691178224256</v>
      </c>
      <c r="BR69" s="15">
        <f>IF(BR$1+$A69&lt;1950,"",SUM('longitudinális lx'!BR69:BR$112)/'longitudinális lx'!BR69-0.5)</f>
        <v>13.659867278729642</v>
      </c>
      <c r="BS69" s="15">
        <f>IF(BS$1+$A69&lt;1950,"",SUM('longitudinális lx'!BS69:BS$112)/'longitudinális lx'!BS69-0.5)</f>
        <v>13.747061653832827</v>
      </c>
      <c r="BT69" s="15">
        <f>IF(BT$1+$A69&lt;1950,"",SUM('longitudinális lx'!BT69:BT$112)/'longitudinális lx'!BT69-0.5)</f>
        <v>13.803047188551991</v>
      </c>
      <c r="BU69" s="15">
        <f>IF(BU$1+$A69&lt;1950,"",SUM('longitudinális lx'!BU69:BU$112)/'longitudinális lx'!BU69-0.5)</f>
        <v>13.899194889639602</v>
      </c>
      <c r="BV69" s="15">
        <f>IF(BV$1+$A69&lt;1950,"",SUM('longitudinális lx'!BV69:BV$112)/'longitudinális lx'!BV69-0.5)</f>
        <v>14.047644481097315</v>
      </c>
      <c r="BW69" s="15">
        <f>IF(BW$1+$A69&lt;1950,"",SUM('longitudinális lx'!BW69:BW$112)/'longitudinális lx'!BW69-0.5)</f>
        <v>14.057937505541238</v>
      </c>
      <c r="BX69" s="15">
        <f>IF(BX$1+$A69&lt;1950,"",SUM('longitudinális lx'!BX69:BX$112)/'longitudinális lx'!BX69-0.5)</f>
        <v>14.196093066544277</v>
      </c>
      <c r="BY69" s="15">
        <f>IF(BY$1+$A69&lt;1950,"",SUM('longitudinális lx'!BY69:BY$112)/'longitudinális lx'!BY69-0.5)</f>
        <v>13.861982613864537</v>
      </c>
      <c r="BZ69" s="15">
        <f>IF(BZ$1+$A69&lt;1950,"",SUM('longitudinális lx'!BZ69:BZ$112)/'longitudinális lx'!BZ69-0.5)</f>
        <v>14.856070761720265</v>
      </c>
      <c r="CA69" s="15">
        <f>IF(CA$1+$A69&lt;1950,"",SUM('longitudinális lx'!CA69:CA$112)/'longitudinális lx'!CA69-0.5)</f>
        <v>14.487663539600444</v>
      </c>
      <c r="CB69" s="15">
        <f>IF(CB$1+$A69&lt;1950,"",SUM('longitudinális lx'!CB69:CB$112)/'longitudinális lx'!CB69-0.5)</f>
        <v>14.859269882637388</v>
      </c>
      <c r="CC69" s="15">
        <f>IF(CC$1+$A69&lt;1950,"",SUM('longitudinális lx'!CC69:CC$112)/'longitudinális lx'!CC69-0.5)</f>
        <v>15.583419344598898</v>
      </c>
      <c r="CD69" s="15">
        <f>IF(CD$1+$A69&lt;1950,"",SUM('longitudinális lx'!CD69:CD$112)/'longitudinális lx'!CD69-0.5)</f>
        <v>14.229930233637621</v>
      </c>
      <c r="CE69" s="15">
        <f>IF(CE$1+$A69&lt;1950,"",SUM('longitudinális lx'!CE69:CE$112)/'longitudinális lx'!CE69-0.5)</f>
        <v>15.07340225729846</v>
      </c>
      <c r="CF69" s="15">
        <f>IF(CF$1+$A69&lt;1950,"",SUM('longitudinális lx'!CF69:CF$112)/'longitudinális lx'!CF69-0.5)</f>
        <v>14.870856891726799</v>
      </c>
      <c r="CG69" s="15">
        <f>IF(CG$1+$A69&lt;1950,"",SUM('longitudinális lx'!CG69:CG$112)/'longitudinális lx'!CG69-0.5)</f>
        <v>15.204874937043082</v>
      </c>
      <c r="CH69" s="15">
        <f>IF(CH$1+$A69&lt;1950,"",SUM('longitudinális lx'!CH69:CH$112)/'longitudinális lx'!CH69-0.5)</f>
        <v>15.203219011225107</v>
      </c>
      <c r="CI69" s="15">
        <f>IF(CI$1+$A69&lt;1950,"",SUM('longitudinális lx'!CI69:CI$112)/'longitudinális lx'!CI69-0.5)</f>
        <v>15.520497697339874</v>
      </c>
      <c r="CJ69" s="15">
        <f>IF(CJ$1+$A69&lt;1950,"",SUM('longitudinális lx'!CJ69:CJ$112)/'longitudinális lx'!CJ69-0.5)</f>
        <v>15.504192497824555</v>
      </c>
      <c r="CK69" s="15">
        <f>IF(CK$1+$A69&lt;1950,"",SUM('longitudinális lx'!CK69:CK$112)/'longitudinális lx'!CK69-0.5)</f>
        <v>15.659858875877092</v>
      </c>
      <c r="CL69" s="15">
        <f>IF(CL$1+$A69&lt;1950,"",SUM('longitudinális lx'!CL69:CL$112)/'longitudinális lx'!CL69-0.5)</f>
        <v>15.910044111269492</v>
      </c>
      <c r="CM69" s="15">
        <f>IF(CM$1+$A69&lt;1950,"",SUM('longitudinális lx'!CM69:CM$112)/'longitudinális lx'!CM69-0.5)</f>
        <v>15.990468685814218</v>
      </c>
      <c r="CN69" s="15">
        <f>IF(CN$1+$A69&lt;1950,"",SUM('longitudinális lx'!CN69:CN$112)/'longitudinális lx'!CN69-0.5)</f>
        <v>16.226505298172643</v>
      </c>
      <c r="CO69" s="15">
        <f>IF(CO$1+$A69&lt;1950,"",SUM('longitudinális lx'!CO69:CO$112)/'longitudinális lx'!CO69-0.5)</f>
        <v>16.23128868593442</v>
      </c>
      <c r="CP69" s="15">
        <f>IF(CP$1+$A69&lt;1950,"",SUM('longitudinális lx'!CP69:CP$112)/'longitudinális lx'!CP69-0.5)</f>
        <v>16.441982531768041</v>
      </c>
      <c r="CQ69" s="15">
        <f>IF(CQ$1+$A69&lt;1950,"",SUM('longitudinális lx'!CQ69:CQ$112)/'longitudinális lx'!CQ69-0.5)</f>
        <v>16.609839526731484</v>
      </c>
      <c r="CR69" s="15">
        <f>IF(CR$1+$A69&lt;1950,"",SUM('longitudinális lx'!CR69:CR$112)/'longitudinális lx'!CR69-0.5)</f>
        <v>16.630249756672423</v>
      </c>
      <c r="CS69" s="15">
        <f>IF(CS$1+$A69&lt;1950,"",SUM('longitudinális lx'!CS69:CS$112)/'longitudinális lx'!CS69-0.5)</f>
        <v>16.74519890220397</v>
      </c>
      <c r="CT69" s="15">
        <f>IF(CT$1+$A69&lt;1950,"",SUM('longitudinális lx'!CT69:CT$112)/'longitudinális lx'!CT69-0.5)</f>
        <v>16.876027823492539</v>
      </c>
      <c r="CU69" s="15">
        <f>IF(CU$1+$A69&lt;1950,"",SUM('longitudinális lx'!CU69:CU$112)/'longitudinális lx'!CU69-0.5)</f>
        <v>16.957434194783659</v>
      </c>
      <c r="CV69" s="15">
        <f>IF(CV$1+$A69&lt;1950,"",SUM('longitudinális lx'!CV69:CV$112)/'longitudinális lx'!CV69-0.5)</f>
        <v>17.040957582594984</v>
      </c>
      <c r="CW69" s="15">
        <f>IF(CW$1+$A69&lt;1950,"",SUM('longitudinális lx'!CW69:CW$112)/'longitudinális lx'!CW69-0.5)</f>
        <v>17.070014226393219</v>
      </c>
      <c r="CX69" s="15">
        <f>IF(CX$1+$A69&lt;1950,"",SUM('longitudinális lx'!CX69:CX$112)/'longitudinális lx'!CX69-0.5)</f>
        <v>17.19551926456824</v>
      </c>
      <c r="CY69" s="15">
        <f>IF(CY$1+$A69&lt;1950,"",SUM('longitudinális lx'!CY69:CY$112)/'longitudinális lx'!CY69-0.5)</f>
        <v>17.240071777195674</v>
      </c>
      <c r="CZ69" s="15">
        <f>IF(CZ$1+$A69&lt;1950,"",SUM('longitudinális lx'!CZ69:CZ$112)/'longitudinális lx'!CZ69-0.5)</f>
        <v>17.28879021389913</v>
      </c>
      <c r="DA69" s="15">
        <f>IF(DA$1+$A69&lt;1950,"",SUM('longitudinális lx'!DA69:DA$112)/'longitudinális lx'!DA69-0.5)</f>
        <v>17.354107776533972</v>
      </c>
      <c r="DB69" s="15">
        <f>IF(DB$1+$A69&lt;1950,"",SUM('longitudinális lx'!DB69:DB$112)/'longitudinális lx'!DB69-0.5)</f>
        <v>17.40519462622111</v>
      </c>
      <c r="DC69" s="15">
        <f>IF(DC$1+$A69&lt;1950,"",SUM('longitudinális lx'!DC69:DC$112)/'longitudinális lx'!DC69-0.5)</f>
        <v>17.449829979481244</v>
      </c>
      <c r="DD69" s="15">
        <f>IF(DD$1+$A69&lt;1950,"",SUM('longitudinális lx'!DD69:DD$112)/'longitudinális lx'!DD69-0.5)</f>
        <v>17.487992652810306</v>
      </c>
      <c r="DE69" s="15">
        <f>IF(DE$1+$A69&lt;1950,"",SUM('longitudinális lx'!DE69:DE$112)/'longitudinális lx'!DE69-0.5)</f>
        <v>17.51996502775744</v>
      </c>
      <c r="DF69" s="15">
        <f>IF(DF$1+$A69&lt;1950,"",SUM('longitudinális lx'!DF69:DF$112)/'longitudinális lx'!DF69-0.5)</f>
        <v>17.546018698295388</v>
      </c>
      <c r="DG69" s="15">
        <f>IF(DG$1+$A69&lt;1950,"",SUM('longitudinális lx'!DG69:DG$112)/'longitudinális lx'!DG69-0.5)</f>
        <v>17.566242029278435</v>
      </c>
      <c r="DH69" s="15">
        <f>SUM('longitudinális lx'!DH69:DH$112)/'longitudinális lx'!DH69-0.5</f>
        <v>17.580925886832336</v>
      </c>
      <c r="DI69" s="15">
        <f>SUM('longitudinális lx'!DI69:DI$112)/'longitudinális lx'!DI69-0.5</f>
        <v>17.590507751057174</v>
      </c>
      <c r="DJ69" s="15">
        <f>SUM('longitudinális lx'!DJ69:DJ$112)/'longitudinális lx'!DJ69-0.5</f>
        <v>17.595070533702739</v>
      </c>
      <c r="DK69" s="15">
        <f>SUM('longitudinális lx'!DK69:DK$112)/'longitudinális lx'!DK69-0.5</f>
        <v>17.595070533702739</v>
      </c>
      <c r="DL69" s="15">
        <f>SUM('longitudinális lx'!DL69:DL$112)/'longitudinális lx'!DL69-0.5</f>
        <v>17.595070533702732</v>
      </c>
      <c r="DM69" s="15">
        <f>SUM('longitudinális lx'!DM69:DM$112)/'longitudinális lx'!DM69-0.5</f>
        <v>17.595070533702735</v>
      </c>
      <c r="DN69" s="15">
        <f>SUM('longitudinális lx'!DN69:DN$112)/'longitudinális lx'!DN69-0.5</f>
        <v>17.595070533702735</v>
      </c>
      <c r="DO69" s="15">
        <f>SUM('longitudinális lx'!DO69:DO$112)/'longitudinális lx'!DO69-0.5</f>
        <v>17.595070533702732</v>
      </c>
      <c r="DP69" s="15">
        <f>SUM('longitudinális lx'!DP69:DP$112)/'longitudinális lx'!DP69-0.5</f>
        <v>17.595070533702728</v>
      </c>
      <c r="DQ69" s="15">
        <f>SUM('longitudinális lx'!DQ69:DQ$112)/'longitudinális lx'!DQ69-0.5</f>
        <v>17.595070533702728</v>
      </c>
      <c r="DR69" s="15">
        <f>SUM('longitudinális lx'!DR69:DR$112)/'longitudinális lx'!DR69-0.5</f>
        <v>17.595070533702728</v>
      </c>
      <c r="DS69" s="15">
        <f>SUM('longitudinális lx'!DS69:DS$112)/'longitudinális lx'!DS69-0.5</f>
        <v>17.595070533702735</v>
      </c>
      <c r="DT69" s="15">
        <f>SUM('longitudinális lx'!DT69:DT$112)/'longitudinális lx'!DT69-0.5</f>
        <v>17.595070533702724</v>
      </c>
      <c r="DU69" s="15">
        <f>SUM('longitudinális lx'!DU69:DU$112)/'longitudinális lx'!DU69-0.5</f>
        <v>17.595070533702735</v>
      </c>
      <c r="DV69" s="15">
        <f>SUM('longitudinális lx'!DV69:DV$112)/'longitudinális lx'!DV69-0.5</f>
        <v>17.595070533702735</v>
      </c>
      <c r="DW69" s="15">
        <f>SUM('longitudinális lx'!DW69:DW$112)/'longitudinális lx'!DW69-0.5</f>
        <v>17.595070533702735</v>
      </c>
      <c r="DX69" s="15">
        <f>SUM('longitudinális lx'!DX69:DX$112)/'longitudinális lx'!DX69-0.5</f>
        <v>17.595070533702732</v>
      </c>
      <c r="DY69" s="15">
        <f>SUM('longitudinális lx'!DY69:DY$112)/'longitudinális lx'!DY69-0.5</f>
        <v>17.595070533702735</v>
      </c>
      <c r="DZ69" s="15">
        <f>SUM('longitudinális lx'!DZ69:DZ$112)/'longitudinális lx'!DZ69-0.5</f>
        <v>17.595070533702724</v>
      </c>
      <c r="EA69" s="15">
        <f>SUM('longitudinális lx'!EA69:EA$112)/'longitudinális lx'!EA69-0.5</f>
        <v>17.595070533702735</v>
      </c>
      <c r="EB69" s="15">
        <f>SUM('longitudinális lx'!EB69:EB$112)/'longitudinális lx'!EB69-0.5</f>
        <v>17.595070533702735</v>
      </c>
      <c r="EC69" s="15">
        <f>SUM('longitudinális lx'!EC69:EC$112)/'longitudinális lx'!EC69-0.5</f>
        <v>17.595070533702732</v>
      </c>
      <c r="ED69" s="15">
        <f>SUM('longitudinális lx'!ED69:ED$112)/'longitudinális lx'!ED69-0.5</f>
        <v>17.595070533702739</v>
      </c>
      <c r="EE69" s="15">
        <f>SUM('longitudinális lx'!EE69:EE$112)/'longitudinális lx'!EE69-0.5</f>
        <v>17.595070533702732</v>
      </c>
      <c r="EF69" s="15">
        <f>SUM('longitudinális lx'!EF69:EF$112)/'longitudinális lx'!EF69-0.5</f>
        <v>17.595070533702739</v>
      </c>
      <c r="EG69" s="15">
        <f>SUM('longitudinális lx'!EG69:EG$112)/'longitudinális lx'!EG69-0.5</f>
        <v>17.595070533702732</v>
      </c>
      <c r="EH69" s="15">
        <f>SUM('longitudinális lx'!EH69:EH$112)/'longitudinális lx'!EH69-0.5</f>
        <v>17.595070533702732</v>
      </c>
      <c r="EI69" s="15">
        <f>SUM('longitudinális lx'!EI69:EI$112)/'longitudinális lx'!EI69-0.5</f>
        <v>17.595070533702739</v>
      </c>
      <c r="EJ69" s="15">
        <f>SUM('longitudinális lx'!EJ69:EJ$112)/'longitudinális lx'!EJ69-0.5</f>
        <v>17.595070533702732</v>
      </c>
      <c r="EK69" s="15">
        <f>SUM('longitudinális lx'!EK69:EK$112)/'longitudinális lx'!EK69-0.5</f>
        <v>17.595070533702732</v>
      </c>
      <c r="EL69" s="15">
        <f>SUM('longitudinális lx'!EL69:EL$112)/'longitudinális lx'!EL69-0.5</f>
        <v>17.595070533702739</v>
      </c>
      <c r="EM69" s="15">
        <f>SUM('longitudinális lx'!EM69:EM$112)/'longitudinális lx'!EM69-0.5</f>
        <v>17.595070533702728</v>
      </c>
      <c r="EN69" s="15">
        <f>SUM('longitudinális lx'!EN69:EN$112)/'longitudinális lx'!EN69-0.5</f>
        <v>17.595070533702732</v>
      </c>
      <c r="EO69" s="15">
        <f>SUM('longitudinális lx'!EO69:EO$112)/'longitudinális lx'!EO69-0.5</f>
        <v>17.595070533702739</v>
      </c>
      <c r="EP69" s="15">
        <f>SUM('longitudinális lx'!EP69:EP$112)/'longitudinális lx'!EP69-0.5</f>
        <v>17.595070533702735</v>
      </c>
      <c r="EQ69" s="15">
        <f>SUM('longitudinális lx'!EQ69:EQ$112)/'longitudinális lx'!EQ69-0.5</f>
        <v>17.595070533702739</v>
      </c>
      <c r="ER69" s="15">
        <f>SUM('longitudinális lx'!ER69:ER$112)/'longitudinális lx'!ER69-0.5</f>
        <v>17.595070533702735</v>
      </c>
      <c r="ES69" s="15">
        <f>SUM('longitudinális lx'!ES69:ES$112)/'longitudinális lx'!ES69-0.5</f>
        <v>17.595070533702732</v>
      </c>
      <c r="ET69" s="15">
        <f>SUM('longitudinális lx'!ET69:ET$112)/'longitudinális lx'!ET69-0.5</f>
        <v>17.595070533702728</v>
      </c>
      <c r="EU69" s="15">
        <f>SUM('longitudinális lx'!EU69:EU$112)/'longitudinális lx'!EU69-0.5</f>
        <v>17.595070533702732</v>
      </c>
      <c r="EV69" s="15">
        <f>SUM('longitudinális lx'!EV69:EV$112)/'longitudinális lx'!EV69-0.5</f>
        <v>17.595070533702732</v>
      </c>
      <c r="EW69" s="15">
        <f>SUM('longitudinális lx'!EW69:EW$112)/'longitudinális lx'!EW69-0.5</f>
        <v>17.595070533702735</v>
      </c>
      <c r="EX69" s="15">
        <f>SUM('longitudinális lx'!EX69:EX$112)/'longitudinális lx'!EX69-0.5</f>
        <v>17.595070533702732</v>
      </c>
      <c r="EY69" s="15">
        <f>SUM('longitudinális lx'!EY69:EY$112)/'longitudinális lx'!EY69-0.5</f>
        <v>17.595070533702732</v>
      </c>
      <c r="EZ69" s="15">
        <f>SUM('longitudinális lx'!EZ69:EZ$112)/'longitudinális lx'!EZ69-0.5</f>
        <v>17.595070533702721</v>
      </c>
      <c r="FA69" s="15">
        <f>SUM('longitudinális lx'!FA69:FA$112)/'longitudinális lx'!FA69-0.5</f>
        <v>17.595070533702728</v>
      </c>
      <c r="FB69" s="15">
        <f>SUM('longitudinális lx'!FB69:FB$112)/'longitudinális lx'!FB69-0.5</f>
        <v>17.595070533702728</v>
      </c>
      <c r="FC69" s="15">
        <f>SUM('longitudinális lx'!FC69:FC$112)/'longitudinális lx'!FC69-0.5</f>
        <v>17.595070533702732</v>
      </c>
      <c r="FD69" s="15">
        <f>SUM('longitudinális lx'!FD69:FD$112)/'longitudinális lx'!FD69-0.5</f>
        <v>17.595070533702732</v>
      </c>
      <c r="FE69" s="15">
        <f>SUM('longitudinális lx'!FE69:FE$112)/'longitudinális lx'!FE69-0.5</f>
        <v>17.595070533702721</v>
      </c>
      <c r="FF69" s="15">
        <f>SUM('longitudinális lx'!FF69:FF$112)/'longitudinális lx'!FF69-0.5</f>
        <v>17.595070533702732</v>
      </c>
      <c r="FG69" s="15">
        <f>SUM('longitudinális lx'!FG69:FG$112)/'longitudinális lx'!FG69-0.5</f>
        <v>17.595070533702732</v>
      </c>
      <c r="FH69" s="15">
        <f>SUM('longitudinális lx'!FH69:FH$112)/'longitudinális lx'!FH69-0.5</f>
        <v>17.595070533702732</v>
      </c>
      <c r="FI69" s="15">
        <f>SUM('longitudinális lx'!FI69:FI$112)/'longitudinális lx'!FI69-0.5</f>
        <v>17.595070533702732</v>
      </c>
      <c r="FJ69" s="15">
        <f>SUM('longitudinális lx'!FJ69:FJ$112)/'longitudinális lx'!FJ69-0.5</f>
        <v>17.595070533702724</v>
      </c>
      <c r="FK69" s="15">
        <f>SUM('longitudinális lx'!FK69:FK$112)/'longitudinális lx'!FK69-0.5</f>
        <v>17.595070533702732</v>
      </c>
      <c r="FL69" s="15">
        <f>SUM('longitudinális lx'!FL69:FL$112)/'longitudinális lx'!FL69-0.5</f>
        <v>17.595070533702735</v>
      </c>
      <c r="FM69" s="15">
        <f>SUM('longitudinális lx'!FM69:FM$112)/'longitudinális lx'!FM69-0.5</f>
        <v>17.595070533702732</v>
      </c>
      <c r="FN69" s="15">
        <f>SUM('longitudinális lx'!FN69:FN$112)/'longitudinális lx'!FN69-0.5</f>
        <v>17.595070533702732</v>
      </c>
      <c r="FO69" s="15">
        <f>SUM('longitudinális lx'!FO69:FO$112)/'longitudinális lx'!FO69-0.5</f>
        <v>17.595070533702728</v>
      </c>
      <c r="FP69" s="15">
        <f>SUM('longitudinális lx'!FP69:FP$112)/'longitudinális lx'!FP69-0.5</f>
        <v>17.595070533702732</v>
      </c>
      <c r="FQ69" s="15">
        <f>SUM('longitudinális lx'!FQ69:FQ$112)/'longitudinális lx'!FQ69-0.5</f>
        <v>17.595070533702732</v>
      </c>
      <c r="FR69" s="15">
        <f>SUM('longitudinális lx'!FR69:FR$112)/'longitudinális lx'!FR69-0.5</f>
        <v>17.595070533702728</v>
      </c>
      <c r="FS69" s="15">
        <f>SUM('longitudinális lx'!FS69:FS$112)/'longitudinális lx'!FS69-0.5</f>
        <v>17.595070533702735</v>
      </c>
      <c r="FT69" s="15">
        <f>SUM('longitudinális lx'!FT69:FT$112)/'longitudinális lx'!FT69-0.5</f>
        <v>17.595070533702735</v>
      </c>
      <c r="FU69" s="15">
        <f>SUM('longitudinális lx'!FU69:FU$112)/'longitudinális lx'!FU69-0.5</f>
        <v>17.595070533702735</v>
      </c>
      <c r="FV69" s="15">
        <f>SUM('longitudinális lx'!FV69:FV$112)/'longitudinális lx'!FV69-0.5</f>
        <v>17.595070533702732</v>
      </c>
      <c r="FW69" s="15">
        <f>SUM('longitudinális lx'!FW69:FW$112)/'longitudinális lx'!FW69-0.5</f>
        <v>17.595070533702728</v>
      </c>
      <c r="FX69" s="15">
        <f>SUM('longitudinális lx'!FX69:FX$112)/'longitudinális lx'!FX69-0.5</f>
        <v>17.595070533702732</v>
      </c>
      <c r="FY69" s="15">
        <f>SUM('longitudinális lx'!FY69:FY$112)/'longitudinális lx'!FY69-0.5</f>
        <v>17.595070533702735</v>
      </c>
    </row>
    <row r="70" spans="1:181" x14ac:dyDescent="0.25">
      <c r="A70" s="13">
        <v>68</v>
      </c>
      <c r="B70" s="15" t="str">
        <f>IF(B$1+$A70&lt;1950,"",SUM('longitudinális lx'!B70:B$112)/'longitudinális lx'!B70-0.5)</f>
        <v/>
      </c>
      <c r="C70" s="15" t="str">
        <f>IF(C$1+$A70&lt;1950,"",SUM('longitudinális lx'!C70:C$112)/'longitudinális lx'!C70-0.5)</f>
        <v/>
      </c>
      <c r="D70" s="15" t="str">
        <f>IF(D$1+$A70&lt;1950,"",SUM('longitudinális lx'!D70:D$112)/'longitudinális lx'!D70-0.5)</f>
        <v/>
      </c>
      <c r="E70" s="15" t="str">
        <f>IF(E$1+$A70&lt;1950,"",SUM('longitudinális lx'!E70:E$112)/'longitudinális lx'!E70-0.5)</f>
        <v/>
      </c>
      <c r="F70" s="15" t="str">
        <f>IF(F$1+$A70&lt;1950,"",SUM('longitudinális lx'!F70:F$112)/'longitudinális lx'!F70-0.5)</f>
        <v/>
      </c>
      <c r="G70" s="15" t="str">
        <f>IF(G$1+$A70&lt;1950,"",SUM('longitudinális lx'!G70:G$112)/'longitudinális lx'!G70-0.5)</f>
        <v/>
      </c>
      <c r="H70" s="15" t="str">
        <f>IF(H$1+$A70&lt;1950,"",SUM('longitudinális lx'!H70:H$112)/'longitudinális lx'!H70-0.5)</f>
        <v/>
      </c>
      <c r="I70" s="15" t="str">
        <f>IF(I$1+$A70&lt;1950,"",SUM('longitudinális lx'!I70:I$112)/'longitudinális lx'!I70-0.5)</f>
        <v/>
      </c>
      <c r="J70" s="15" t="str">
        <f>IF(J$1+$A70&lt;1950,"",SUM('longitudinális lx'!J70:J$112)/'longitudinális lx'!J70-0.5)</f>
        <v/>
      </c>
      <c r="K70" s="15" t="str">
        <f>IF(K$1+$A70&lt;1950,"",SUM('longitudinális lx'!K70:K$112)/'longitudinális lx'!K70-0.5)</f>
        <v/>
      </c>
      <c r="L70" s="15" t="str">
        <f>IF(L$1+$A70&lt;1950,"",SUM('longitudinális lx'!L70:L$112)/'longitudinális lx'!L70-0.5)</f>
        <v/>
      </c>
      <c r="M70" s="15" t="str">
        <f>IF(M$1+$A70&lt;1950,"",SUM('longitudinális lx'!M70:M$112)/'longitudinális lx'!M70-0.5)</f>
        <v/>
      </c>
      <c r="N70" s="15" t="str">
        <f>IF(N$1+$A70&lt;1950,"",SUM('longitudinális lx'!N70:N$112)/'longitudinális lx'!N70-0.5)</f>
        <v/>
      </c>
      <c r="O70" s="15" t="str">
        <f>IF(O$1+$A70&lt;1950,"",SUM('longitudinális lx'!O70:O$112)/'longitudinális lx'!O70-0.5)</f>
        <v/>
      </c>
      <c r="P70" s="15" t="str">
        <f>IF(P$1+$A70&lt;1950,"",SUM('longitudinális lx'!P70:P$112)/'longitudinális lx'!P70-0.5)</f>
        <v/>
      </c>
      <c r="Q70" s="15" t="str">
        <f>IF(Q$1+$A70&lt;1950,"",SUM('longitudinális lx'!Q70:Q$112)/'longitudinális lx'!Q70-0.5)</f>
        <v/>
      </c>
      <c r="R70" s="15" t="str">
        <f>IF(R$1+$A70&lt;1950,"",SUM('longitudinális lx'!R70:R$112)/'longitudinális lx'!R70-0.5)</f>
        <v/>
      </c>
      <c r="S70" s="15" t="str">
        <f>IF(S$1+$A70&lt;1950,"",SUM('longitudinális lx'!S70:S$112)/'longitudinális lx'!S70-0.5)</f>
        <v/>
      </c>
      <c r="T70" s="15" t="str">
        <f>IF(T$1+$A70&lt;1950,"",SUM('longitudinális lx'!T70:T$112)/'longitudinális lx'!T70-0.5)</f>
        <v/>
      </c>
      <c r="U70" s="15" t="str">
        <f>IF(U$1+$A70&lt;1950,"",SUM('longitudinális lx'!U70:U$112)/'longitudinális lx'!U70-0.5)</f>
        <v/>
      </c>
      <c r="V70" s="15" t="str">
        <f>IF(V$1+$A70&lt;1950,"",SUM('longitudinális lx'!V70:V$112)/'longitudinális lx'!V70-0.5)</f>
        <v/>
      </c>
      <c r="W70" s="15" t="str">
        <f>IF(W$1+$A70&lt;1950,"",SUM('longitudinális lx'!W70:W$112)/'longitudinális lx'!W70-0.5)</f>
        <v/>
      </c>
      <c r="X70" s="15" t="str">
        <f>IF(X$1+$A70&lt;1950,"",SUM('longitudinális lx'!X70:X$112)/'longitudinális lx'!X70-0.5)</f>
        <v/>
      </c>
      <c r="Y70" s="15" t="str">
        <f>IF(Y$1+$A70&lt;1950,"",SUM('longitudinális lx'!Y70:Y$112)/'longitudinális lx'!Y70-0.5)</f>
        <v/>
      </c>
      <c r="Z70" s="15" t="str">
        <f>IF(Z$1+$A70&lt;1950,"",SUM('longitudinális lx'!Z70:Z$112)/'longitudinális lx'!Z70-0.5)</f>
        <v/>
      </c>
      <c r="AA70" s="15" t="str">
        <f>IF(AA$1+$A70&lt;1950,"",SUM('longitudinális lx'!AA70:AA$112)/'longitudinális lx'!AA70-0.5)</f>
        <v/>
      </c>
      <c r="AB70" s="15" t="str">
        <f>IF(AB$1+$A70&lt;1950,"",SUM('longitudinális lx'!AB70:AB$112)/'longitudinális lx'!AB70-0.5)</f>
        <v/>
      </c>
      <c r="AC70" s="15" t="str">
        <f>IF(AC$1+$A70&lt;1950,"",SUM('longitudinális lx'!AC70:AC$112)/'longitudinális lx'!AC70-0.5)</f>
        <v/>
      </c>
      <c r="AD70" s="15" t="str">
        <f>IF(AD$1+$A70&lt;1950,"",SUM('longitudinális lx'!AD70:AD$112)/'longitudinális lx'!AD70-0.5)</f>
        <v/>
      </c>
      <c r="AE70" s="15" t="str">
        <f>IF(AE$1+$A70&lt;1950,"",SUM('longitudinális lx'!AE70:AE$112)/'longitudinális lx'!AE70-0.5)</f>
        <v/>
      </c>
      <c r="AF70" s="15" t="str">
        <f>IF(AF$1+$A70&lt;1950,"",SUM('longitudinális lx'!AF70:AF$112)/'longitudinális lx'!AF70-0.5)</f>
        <v/>
      </c>
      <c r="AG70" s="15" t="str">
        <f>IF(AG$1+$A70&lt;1950,"",SUM('longitudinális lx'!AG70:AG$112)/'longitudinális lx'!AG70-0.5)</f>
        <v/>
      </c>
      <c r="AH70" s="15" t="str">
        <f>IF(AH$1+$A70&lt;1950,"",SUM('longitudinális lx'!AH70:AH$112)/'longitudinális lx'!AH70-0.5)</f>
        <v/>
      </c>
      <c r="AI70" s="15" t="str">
        <f>IF(AI$1+$A70&lt;1950,"",SUM('longitudinális lx'!AI70:AI$112)/'longitudinális lx'!AI70-0.5)</f>
        <v/>
      </c>
      <c r="AJ70" s="15" t="str">
        <f>IF(AJ$1+$A70&lt;1950,"",SUM('longitudinális lx'!AJ70:AJ$112)/'longitudinális lx'!AJ70-0.5)</f>
        <v/>
      </c>
      <c r="AK70" s="15" t="str">
        <f>IF(AK$1+$A70&lt;1950,"",SUM('longitudinális lx'!AK70:AK$112)/'longitudinális lx'!AK70-0.5)</f>
        <v/>
      </c>
      <c r="AL70" s="15" t="str">
        <f>IF(AL$1+$A70&lt;1950,"",SUM('longitudinális lx'!AL70:AL$112)/'longitudinális lx'!AL70-0.5)</f>
        <v/>
      </c>
      <c r="AM70" s="15" t="str">
        <f>IF(AM$1+$A70&lt;1950,"",SUM('longitudinális lx'!AM70:AM$112)/'longitudinális lx'!AM70-0.5)</f>
        <v/>
      </c>
      <c r="AN70" s="15" t="str">
        <f>IF(AN$1+$A70&lt;1950,"",SUM('longitudinális lx'!AN70:AN$112)/'longitudinális lx'!AN70-0.5)</f>
        <v/>
      </c>
      <c r="AO70" s="15" t="str">
        <f>IF(AO$1+$A70&lt;1950,"",SUM('longitudinális lx'!AO70:AO$112)/'longitudinális lx'!AO70-0.5)</f>
        <v/>
      </c>
      <c r="AP70" s="15" t="str">
        <f>IF(AP$1+$A70&lt;1950,"",SUM('longitudinális lx'!AP70:AP$112)/'longitudinális lx'!AP70-0.5)</f>
        <v/>
      </c>
      <c r="AQ70" s="15" t="str">
        <f>IF(AQ$1+$A70&lt;1950,"",SUM('longitudinális lx'!AQ70:AQ$112)/'longitudinális lx'!AQ70-0.5)</f>
        <v/>
      </c>
      <c r="AR70" s="15">
        <f>IF(AR$1+$A70&lt;1950,"",SUM('longitudinális lx'!AR70:AR$112)/'longitudinális lx'!AR70-0.5)</f>
        <v>11.650053937382079</v>
      </c>
      <c r="AS70" s="15">
        <f>IF(AS$1+$A70&lt;1950,"",SUM('longitudinális lx'!AS70:AS$112)/'longitudinális lx'!AS70-0.5)</f>
        <v>11.746571554851707</v>
      </c>
      <c r="AT70" s="15">
        <f>IF(AT$1+$A70&lt;1950,"",SUM('longitudinális lx'!AT70:AT$112)/'longitudinális lx'!AT70-0.5)</f>
        <v>11.665671097927682</v>
      </c>
      <c r="AU70" s="15">
        <f>IF(AU$1+$A70&lt;1950,"",SUM('longitudinális lx'!AU70:AU$112)/'longitudinális lx'!AU70-0.5)</f>
        <v>11.787501283292785</v>
      </c>
      <c r="AV70" s="15">
        <f>IF(AV$1+$A70&lt;1950,"",SUM('longitudinális lx'!AV70:AV$112)/'longitudinális lx'!AV70-0.5)</f>
        <v>11.872195827049563</v>
      </c>
      <c r="AW70" s="15">
        <f>IF(AW$1+$A70&lt;1950,"",SUM('longitudinális lx'!AW70:AW$112)/'longitudinális lx'!AW70-0.5)</f>
        <v>11.969432100499512</v>
      </c>
      <c r="AX70" s="15">
        <f>IF(AX$1+$A70&lt;1950,"",SUM('longitudinális lx'!AX70:AX$112)/'longitudinális lx'!AX70-0.5)</f>
        <v>12.043527749114402</v>
      </c>
      <c r="AY70" s="15">
        <f>IF(AY$1+$A70&lt;1950,"",SUM('longitudinális lx'!AY70:AY$112)/'longitudinális lx'!AY70-0.5)</f>
        <v>12.287185831657947</v>
      </c>
      <c r="AZ70" s="15">
        <f>IF(AZ$1+$A70&lt;1950,"",SUM('longitudinális lx'!AZ70:AZ$112)/'longitudinális lx'!AZ70-0.5)</f>
        <v>12.14063842815075</v>
      </c>
      <c r="BA70" s="15">
        <f>IF(BA$1+$A70&lt;1950,"",SUM('longitudinális lx'!BA70:BA$112)/'longitudinális lx'!BA70-0.5)</f>
        <v>12.23167106448753</v>
      </c>
      <c r="BB70" s="15">
        <f>IF(BB$1+$A70&lt;1950,"",SUM('longitudinális lx'!BB70:BB$112)/'longitudinális lx'!BB70-0.5)</f>
        <v>12.390277640287318</v>
      </c>
      <c r="BC70" s="15">
        <f>IF(BC$1+$A70&lt;1950,"",SUM('longitudinális lx'!BC70:BC$112)/'longitudinális lx'!BC70-0.5)</f>
        <v>12.365962580498277</v>
      </c>
      <c r="BD70" s="15">
        <f>IF(BD$1+$A70&lt;1950,"",SUM('longitudinális lx'!BD70:BD$112)/'longitudinális lx'!BD70-0.5)</f>
        <v>12.412028439913723</v>
      </c>
      <c r="BE70" s="15">
        <f>IF(BE$1+$A70&lt;1950,"",SUM('longitudinális lx'!BE70:BE$112)/'longitudinális lx'!BE70-0.5)</f>
        <v>12.402934413906618</v>
      </c>
      <c r="BF70" s="15">
        <f>IF(BF$1+$A70&lt;1950,"",SUM('longitudinális lx'!BF70:BF$112)/'longitudinális lx'!BF70-0.5)</f>
        <v>12.570412824210711</v>
      </c>
      <c r="BG70" s="15">
        <f>IF(BG$1+$A70&lt;1950,"",SUM('longitudinális lx'!BG70:BG$112)/'longitudinális lx'!BG70-0.5)</f>
        <v>12.469060625049638</v>
      </c>
      <c r="BH70" s="15">
        <f>IF(BH$1+$A70&lt;1950,"",SUM('longitudinális lx'!BH70:BH$112)/'longitudinális lx'!BH70-0.5)</f>
        <v>12.536384849526636</v>
      </c>
      <c r="BI70" s="15">
        <f>IF(BI$1+$A70&lt;1950,"",SUM('longitudinális lx'!BI70:BI$112)/'longitudinális lx'!BI70-0.5)</f>
        <v>12.617987428149895</v>
      </c>
      <c r="BJ70" s="15">
        <f>IF(BJ$1+$A70&lt;1950,"",SUM('longitudinális lx'!BJ70:BJ$112)/'longitudinális lx'!BJ70-0.5)</f>
        <v>12.508563955061634</v>
      </c>
      <c r="BK70" s="15">
        <f>IF(BK$1+$A70&lt;1950,"",SUM('longitudinális lx'!BK70:BK$112)/'longitudinális lx'!BK70-0.5)</f>
        <v>12.80616651173067</v>
      </c>
      <c r="BL70" s="15">
        <f>IF(BL$1+$A70&lt;1950,"",SUM('longitudinális lx'!BL70:BL$112)/'longitudinális lx'!BL70-0.5)</f>
        <v>12.652184353861299</v>
      </c>
      <c r="BM70" s="15">
        <f>IF(BM$1+$A70&lt;1950,"",SUM('longitudinális lx'!BM70:BM$112)/'longitudinális lx'!BM70-0.5)</f>
        <v>12.831553537518898</v>
      </c>
      <c r="BN70" s="15">
        <f>IF(BN$1+$A70&lt;1950,"",SUM('longitudinális lx'!BN70:BN$112)/'longitudinális lx'!BN70-0.5)</f>
        <v>12.76233268784225</v>
      </c>
      <c r="BO70" s="15">
        <f>IF(BO$1+$A70&lt;1950,"",SUM('longitudinális lx'!BO70:BO$112)/'longitudinális lx'!BO70-0.5)</f>
        <v>12.8237125001784</v>
      </c>
      <c r="BP70" s="15">
        <f>IF(BP$1+$A70&lt;1950,"",SUM('longitudinális lx'!BP70:BP$112)/'longitudinális lx'!BP70-0.5)</f>
        <v>13.004895129808054</v>
      </c>
      <c r="BQ70" s="15">
        <f>IF(BQ$1+$A70&lt;1950,"",SUM('longitudinális lx'!BQ70:BQ$112)/'longitudinális lx'!BQ70-0.5)</f>
        <v>12.92167895470512</v>
      </c>
      <c r="BR70" s="15">
        <f>IF(BR$1+$A70&lt;1950,"",SUM('longitudinális lx'!BR70:BR$112)/'longitudinális lx'!BR70-0.5)</f>
        <v>12.975738591309948</v>
      </c>
      <c r="BS70" s="15">
        <f>IF(BS$1+$A70&lt;1950,"",SUM('longitudinális lx'!BS70:BS$112)/'longitudinális lx'!BS70-0.5)</f>
        <v>13.065025859991017</v>
      </c>
      <c r="BT70" s="15">
        <f>IF(BT$1+$A70&lt;1950,"",SUM('longitudinális lx'!BT70:BT$112)/'longitudinális lx'!BT70-0.5)</f>
        <v>13.117474678887506</v>
      </c>
      <c r="BU70" s="15">
        <f>IF(BU$1+$A70&lt;1950,"",SUM('longitudinális lx'!BU70:BU$112)/'longitudinális lx'!BU70-0.5)</f>
        <v>13.233185972490569</v>
      </c>
      <c r="BV70" s="15">
        <f>IF(BV$1+$A70&lt;1950,"",SUM('longitudinális lx'!BV70:BV$112)/'longitudinális lx'!BV70-0.5)</f>
        <v>13.373960020786205</v>
      </c>
      <c r="BW70" s="15">
        <f>IF(BW$1+$A70&lt;1950,"",SUM('longitudinális lx'!BW70:BW$112)/'longitudinális lx'!BW70-0.5)</f>
        <v>13.389479378301285</v>
      </c>
      <c r="BX70" s="15">
        <f>IF(BX$1+$A70&lt;1950,"",SUM('longitudinális lx'!BX70:BX$112)/'longitudinális lx'!BX70-0.5)</f>
        <v>13.5426660650292</v>
      </c>
      <c r="BY70" s="15">
        <f>IF(BY$1+$A70&lt;1950,"",SUM('longitudinális lx'!BY70:BY$112)/'longitudinális lx'!BY70-0.5)</f>
        <v>13.208393723251092</v>
      </c>
      <c r="BZ70" s="15">
        <f>IF(BZ$1+$A70&lt;1950,"",SUM('longitudinális lx'!BZ70:BZ$112)/'longitudinális lx'!BZ70-0.5)</f>
        <v>14.178108461362559</v>
      </c>
      <c r="CA70" s="15">
        <f>IF(CA$1+$A70&lt;1950,"",SUM('longitudinális lx'!CA70:CA$112)/'longitudinális lx'!CA70-0.5)</f>
        <v>13.831769320997596</v>
      </c>
      <c r="CB70" s="15">
        <f>IF(CB$1+$A70&lt;1950,"",SUM('longitudinális lx'!CB70:CB$112)/'longitudinális lx'!CB70-0.5)</f>
        <v>14.206038264924304</v>
      </c>
      <c r="CC70" s="15">
        <f>IF(CC$1+$A70&lt;1950,"",SUM('longitudinális lx'!CC70:CC$112)/'longitudinális lx'!CC70-0.5)</f>
        <v>14.937398901408187</v>
      </c>
      <c r="CD70" s="15">
        <f>IF(CD$1+$A70&lt;1950,"",SUM('longitudinális lx'!CD70:CD$112)/'longitudinális lx'!CD70-0.5)</f>
        <v>13.597161285114865</v>
      </c>
      <c r="CE70" s="15">
        <f>IF(CE$1+$A70&lt;1950,"",SUM('longitudinális lx'!CE70:CE$112)/'longitudinális lx'!CE70-0.5)</f>
        <v>14.395441707003885</v>
      </c>
      <c r="CF70" s="15">
        <f>IF(CF$1+$A70&lt;1950,"",SUM('longitudinális lx'!CF70:CF$112)/'longitudinális lx'!CF70-0.5)</f>
        <v>14.224087757017649</v>
      </c>
      <c r="CG70" s="15">
        <f>IF(CG$1+$A70&lt;1950,"",SUM('longitudinális lx'!CG70:CG$112)/'longitudinális lx'!CG70-0.5)</f>
        <v>14.545659116020955</v>
      </c>
      <c r="CH70" s="15">
        <f>IF(CH$1+$A70&lt;1950,"",SUM('longitudinális lx'!CH70:CH$112)/'longitudinális lx'!CH70-0.5)</f>
        <v>14.539656118598147</v>
      </c>
      <c r="CI70" s="15">
        <f>IF(CI$1+$A70&lt;1950,"",SUM('longitudinális lx'!CI70:CI$112)/'longitudinális lx'!CI70-0.5)</f>
        <v>14.866709666117499</v>
      </c>
      <c r="CJ70" s="15">
        <f>IF(CJ$1+$A70&lt;1950,"",SUM('longitudinális lx'!CJ70:CJ$112)/'longitudinális lx'!CJ70-0.5)</f>
        <v>14.855055516373694</v>
      </c>
      <c r="CK70" s="15">
        <f>IF(CK$1+$A70&lt;1950,"",SUM('longitudinális lx'!CK70:CK$112)/'longitudinális lx'!CK70-0.5)</f>
        <v>14.999768805788023</v>
      </c>
      <c r="CL70" s="15">
        <f>IF(CL$1+$A70&lt;1950,"",SUM('longitudinális lx'!CL70:CL$112)/'longitudinális lx'!CL70-0.5)</f>
        <v>15.247674247127918</v>
      </c>
      <c r="CM70" s="15">
        <f>IF(CM$1+$A70&lt;1950,"",SUM('longitudinális lx'!CM70:CM$112)/'longitudinális lx'!CM70-0.5)</f>
        <v>15.330184443982075</v>
      </c>
      <c r="CN70" s="15">
        <f>IF(CN$1+$A70&lt;1950,"",SUM('longitudinális lx'!CN70:CN$112)/'longitudinális lx'!CN70-0.5)</f>
        <v>15.541561567355508</v>
      </c>
      <c r="CO70" s="15">
        <f>IF(CO$1+$A70&lt;1950,"",SUM('longitudinális lx'!CO70:CO$112)/'longitudinális lx'!CO70-0.5)</f>
        <v>15.547914029741214</v>
      </c>
      <c r="CP70" s="15">
        <f>IF(CP$1+$A70&lt;1950,"",SUM('longitudinális lx'!CP70:CP$112)/'longitudinális lx'!CP70-0.5)</f>
        <v>15.76102381909876</v>
      </c>
      <c r="CQ70" s="15">
        <f>IF(CQ$1+$A70&lt;1950,"",SUM('longitudinális lx'!CQ70:CQ$112)/'longitudinális lx'!CQ70-0.5)</f>
        <v>15.910813852791684</v>
      </c>
      <c r="CR70" s="15">
        <f>IF(CR$1+$A70&lt;1950,"",SUM('longitudinális lx'!CR70:CR$112)/'longitudinális lx'!CR70-0.5)</f>
        <v>15.931940178346878</v>
      </c>
      <c r="CS70" s="15">
        <f>IF(CS$1+$A70&lt;1950,"",SUM('longitudinális lx'!CS70:CS$112)/'longitudinális lx'!CS70-0.5)</f>
        <v>16.037920087757275</v>
      </c>
      <c r="CT70" s="15">
        <f>IF(CT$1+$A70&lt;1950,"",SUM('longitudinális lx'!CT70:CT$112)/'longitudinális lx'!CT70-0.5)</f>
        <v>16.15974325105806</v>
      </c>
      <c r="CU70" s="15">
        <f>IF(CU$1+$A70&lt;1950,"",SUM('longitudinális lx'!CU70:CU$112)/'longitudinális lx'!CU70-0.5)</f>
        <v>16.240005487411157</v>
      </c>
      <c r="CV70" s="15">
        <f>IF(CV$1+$A70&lt;1950,"",SUM('longitudinális lx'!CV70:CV$112)/'longitudinális lx'!CV70-0.5)</f>
        <v>16.337293956224535</v>
      </c>
      <c r="CW70" s="15">
        <f>IF(CW$1+$A70&lt;1950,"",SUM('longitudinális lx'!CW70:CW$112)/'longitudinális lx'!CW70-0.5)</f>
        <v>16.356576018711312</v>
      </c>
      <c r="CX70" s="15">
        <f>IF(CX$1+$A70&lt;1950,"",SUM('longitudinális lx'!CX70:CX$112)/'longitudinális lx'!CX70-0.5)</f>
        <v>16.464577463133537</v>
      </c>
      <c r="CY70" s="15">
        <f>IF(CY$1+$A70&lt;1950,"",SUM('longitudinális lx'!CY70:CY$112)/'longitudinális lx'!CY70-0.5)</f>
        <v>16.515034738570982</v>
      </c>
      <c r="CZ70" s="15">
        <f>IF(CZ$1+$A70&lt;1950,"",SUM('longitudinális lx'!CZ70:CZ$112)/'longitudinális lx'!CZ70-0.5)</f>
        <v>16.567329023563694</v>
      </c>
      <c r="DA70" s="15">
        <f>IF(DA$1+$A70&lt;1950,"",SUM('longitudinális lx'!DA70:DA$112)/'longitudinális lx'!DA70-0.5)</f>
        <v>16.620661003231778</v>
      </c>
      <c r="DB70" s="15">
        <f>IF(DB$1+$A70&lt;1950,"",SUM('longitudinális lx'!DB70:DB$112)/'longitudinális lx'!DB70-0.5)</f>
        <v>16.667161806667295</v>
      </c>
      <c r="DC70" s="15">
        <f>IF(DC$1+$A70&lt;1950,"",SUM('longitudinális lx'!DC70:DC$112)/'longitudinális lx'!DC70-0.5)</f>
        <v>16.707191339243458</v>
      </c>
      <c r="DD70" s="15">
        <f>IF(DD$1+$A70&lt;1950,"",SUM('longitudinális lx'!DD70:DD$112)/'longitudinális lx'!DD70-0.5)</f>
        <v>16.740732688268185</v>
      </c>
      <c r="DE70" s="15">
        <f>IF(DE$1+$A70&lt;1950,"",SUM('longitudinális lx'!DE70:DE$112)/'longitudinális lx'!DE70-0.5)</f>
        <v>16.76807673836198</v>
      </c>
      <c r="DF70" s="15">
        <f>IF(DF$1+$A70&lt;1950,"",SUM('longitudinális lx'!DF70:DF$112)/'longitudinális lx'!DF70-0.5)</f>
        <v>16.789502889479287</v>
      </c>
      <c r="DG70" s="15">
        <f>IF(DG$1+$A70&lt;1950,"",SUM('longitudinális lx'!DG70:DG$112)/'longitudinális lx'!DG70-0.5)</f>
        <v>16.805104242075295</v>
      </c>
      <c r="DH70" s="15">
        <f>SUM('longitudinális lx'!DH70:DH$112)/'longitudinális lx'!DH70-0.5</f>
        <v>16.815178898865586</v>
      </c>
      <c r="DI70" s="15">
        <f>SUM('longitudinális lx'!DI70:DI$112)/'longitudinális lx'!DI70-0.5</f>
        <v>16.820173058584245</v>
      </c>
      <c r="DJ70" s="15">
        <f>SUM('longitudinális lx'!DJ70:DJ$112)/'longitudinális lx'!DJ70-0.5</f>
        <v>16.820173058584249</v>
      </c>
      <c r="DK70" s="15">
        <f>SUM('longitudinális lx'!DK70:DK$112)/'longitudinális lx'!DK70-0.5</f>
        <v>16.820173058584253</v>
      </c>
      <c r="DL70" s="15">
        <f>SUM('longitudinális lx'!DL70:DL$112)/'longitudinális lx'!DL70-0.5</f>
        <v>16.820173058584245</v>
      </c>
      <c r="DM70" s="15">
        <f>SUM('longitudinális lx'!DM70:DM$112)/'longitudinális lx'!DM70-0.5</f>
        <v>16.820173058584249</v>
      </c>
      <c r="DN70" s="15">
        <f>SUM('longitudinális lx'!DN70:DN$112)/'longitudinális lx'!DN70-0.5</f>
        <v>16.820173058584245</v>
      </c>
      <c r="DO70" s="15">
        <f>SUM('longitudinális lx'!DO70:DO$112)/'longitudinális lx'!DO70-0.5</f>
        <v>16.820173058584242</v>
      </c>
      <c r="DP70" s="15">
        <f>SUM('longitudinális lx'!DP70:DP$112)/'longitudinális lx'!DP70-0.5</f>
        <v>16.820173058584242</v>
      </c>
      <c r="DQ70" s="15">
        <f>SUM('longitudinális lx'!DQ70:DQ$112)/'longitudinális lx'!DQ70-0.5</f>
        <v>16.820173058584238</v>
      </c>
      <c r="DR70" s="15">
        <f>SUM('longitudinális lx'!DR70:DR$112)/'longitudinális lx'!DR70-0.5</f>
        <v>16.820173058584242</v>
      </c>
      <c r="DS70" s="15">
        <f>SUM('longitudinális lx'!DS70:DS$112)/'longitudinális lx'!DS70-0.5</f>
        <v>16.820173058584253</v>
      </c>
      <c r="DT70" s="15">
        <f>SUM('longitudinális lx'!DT70:DT$112)/'longitudinális lx'!DT70-0.5</f>
        <v>16.820173058584238</v>
      </c>
      <c r="DU70" s="15">
        <f>SUM('longitudinális lx'!DU70:DU$112)/'longitudinális lx'!DU70-0.5</f>
        <v>16.820173058584249</v>
      </c>
      <c r="DV70" s="15">
        <f>SUM('longitudinális lx'!DV70:DV$112)/'longitudinális lx'!DV70-0.5</f>
        <v>16.820173058584249</v>
      </c>
      <c r="DW70" s="15">
        <f>SUM('longitudinális lx'!DW70:DW$112)/'longitudinális lx'!DW70-0.5</f>
        <v>16.820173058584245</v>
      </c>
      <c r="DX70" s="15">
        <f>SUM('longitudinális lx'!DX70:DX$112)/'longitudinális lx'!DX70-0.5</f>
        <v>16.820173058584245</v>
      </c>
      <c r="DY70" s="15">
        <f>SUM('longitudinális lx'!DY70:DY$112)/'longitudinális lx'!DY70-0.5</f>
        <v>16.820173058584249</v>
      </c>
      <c r="DZ70" s="15">
        <f>SUM('longitudinális lx'!DZ70:DZ$112)/'longitudinális lx'!DZ70-0.5</f>
        <v>16.820173058584238</v>
      </c>
      <c r="EA70" s="15">
        <f>SUM('longitudinális lx'!EA70:EA$112)/'longitudinális lx'!EA70-0.5</f>
        <v>16.820173058584245</v>
      </c>
      <c r="EB70" s="15">
        <f>SUM('longitudinális lx'!EB70:EB$112)/'longitudinális lx'!EB70-0.5</f>
        <v>16.820173058584249</v>
      </c>
      <c r="EC70" s="15">
        <f>SUM('longitudinális lx'!EC70:EC$112)/'longitudinális lx'!EC70-0.5</f>
        <v>16.820173058584249</v>
      </c>
      <c r="ED70" s="15">
        <f>SUM('longitudinális lx'!ED70:ED$112)/'longitudinális lx'!ED70-0.5</f>
        <v>16.820173058584245</v>
      </c>
      <c r="EE70" s="15">
        <f>SUM('longitudinális lx'!EE70:EE$112)/'longitudinális lx'!EE70-0.5</f>
        <v>16.820173058584242</v>
      </c>
      <c r="EF70" s="15">
        <f>SUM('longitudinális lx'!EF70:EF$112)/'longitudinális lx'!EF70-0.5</f>
        <v>16.820173058584249</v>
      </c>
      <c r="EG70" s="15">
        <f>SUM('longitudinális lx'!EG70:EG$112)/'longitudinális lx'!EG70-0.5</f>
        <v>16.820173058584245</v>
      </c>
      <c r="EH70" s="15">
        <f>SUM('longitudinális lx'!EH70:EH$112)/'longitudinális lx'!EH70-0.5</f>
        <v>16.820173058584245</v>
      </c>
      <c r="EI70" s="15">
        <f>SUM('longitudinális lx'!EI70:EI$112)/'longitudinális lx'!EI70-0.5</f>
        <v>16.820173058584249</v>
      </c>
      <c r="EJ70" s="15">
        <f>SUM('longitudinális lx'!EJ70:EJ$112)/'longitudinális lx'!EJ70-0.5</f>
        <v>16.820173058584245</v>
      </c>
      <c r="EK70" s="15">
        <f>SUM('longitudinális lx'!EK70:EK$112)/'longitudinális lx'!EK70-0.5</f>
        <v>16.820173058584245</v>
      </c>
      <c r="EL70" s="15">
        <f>SUM('longitudinális lx'!EL70:EL$112)/'longitudinális lx'!EL70-0.5</f>
        <v>16.820173058584253</v>
      </c>
      <c r="EM70" s="15">
        <f>SUM('longitudinális lx'!EM70:EM$112)/'longitudinális lx'!EM70-0.5</f>
        <v>16.820173058584242</v>
      </c>
      <c r="EN70" s="15">
        <f>SUM('longitudinális lx'!EN70:EN$112)/'longitudinális lx'!EN70-0.5</f>
        <v>16.820173058584245</v>
      </c>
      <c r="EO70" s="15">
        <f>SUM('longitudinális lx'!EO70:EO$112)/'longitudinális lx'!EO70-0.5</f>
        <v>16.820173058584253</v>
      </c>
      <c r="EP70" s="15">
        <f>SUM('longitudinális lx'!EP70:EP$112)/'longitudinális lx'!EP70-0.5</f>
        <v>16.820173058584249</v>
      </c>
      <c r="EQ70" s="15">
        <f>SUM('longitudinális lx'!EQ70:EQ$112)/'longitudinális lx'!EQ70-0.5</f>
        <v>16.820173058584249</v>
      </c>
      <c r="ER70" s="15">
        <f>SUM('longitudinális lx'!ER70:ER$112)/'longitudinális lx'!ER70-0.5</f>
        <v>16.820173058584249</v>
      </c>
      <c r="ES70" s="15">
        <f>SUM('longitudinális lx'!ES70:ES$112)/'longitudinális lx'!ES70-0.5</f>
        <v>16.820173058584245</v>
      </c>
      <c r="ET70" s="15">
        <f>SUM('longitudinális lx'!ET70:ET$112)/'longitudinális lx'!ET70-0.5</f>
        <v>16.820173058584242</v>
      </c>
      <c r="EU70" s="15">
        <f>SUM('longitudinális lx'!EU70:EU$112)/'longitudinális lx'!EU70-0.5</f>
        <v>16.820173058584245</v>
      </c>
      <c r="EV70" s="15">
        <f>SUM('longitudinális lx'!EV70:EV$112)/'longitudinális lx'!EV70-0.5</f>
        <v>16.820173058584245</v>
      </c>
      <c r="EW70" s="15">
        <f>SUM('longitudinális lx'!EW70:EW$112)/'longitudinális lx'!EW70-0.5</f>
        <v>16.820173058584245</v>
      </c>
      <c r="EX70" s="15">
        <f>SUM('longitudinális lx'!EX70:EX$112)/'longitudinális lx'!EX70-0.5</f>
        <v>16.820173058584242</v>
      </c>
      <c r="EY70" s="15">
        <f>SUM('longitudinális lx'!EY70:EY$112)/'longitudinális lx'!EY70-0.5</f>
        <v>16.820173058584242</v>
      </c>
      <c r="EZ70" s="15">
        <f>SUM('longitudinális lx'!EZ70:EZ$112)/'longitudinális lx'!EZ70-0.5</f>
        <v>16.820173058584235</v>
      </c>
      <c r="FA70" s="15">
        <f>SUM('longitudinális lx'!FA70:FA$112)/'longitudinális lx'!FA70-0.5</f>
        <v>16.820173058584242</v>
      </c>
      <c r="FB70" s="15">
        <f>SUM('longitudinális lx'!FB70:FB$112)/'longitudinális lx'!FB70-0.5</f>
        <v>16.820173058584242</v>
      </c>
      <c r="FC70" s="15">
        <f>SUM('longitudinális lx'!FC70:FC$112)/'longitudinális lx'!FC70-0.5</f>
        <v>16.820173058584245</v>
      </c>
      <c r="FD70" s="15">
        <f>SUM('longitudinális lx'!FD70:FD$112)/'longitudinális lx'!FD70-0.5</f>
        <v>16.820173058584242</v>
      </c>
      <c r="FE70" s="15">
        <f>SUM('longitudinális lx'!FE70:FE$112)/'longitudinális lx'!FE70-0.5</f>
        <v>16.820173058584235</v>
      </c>
      <c r="FF70" s="15">
        <f>SUM('longitudinális lx'!FF70:FF$112)/'longitudinális lx'!FF70-0.5</f>
        <v>16.820173058584242</v>
      </c>
      <c r="FG70" s="15">
        <f>SUM('longitudinális lx'!FG70:FG$112)/'longitudinális lx'!FG70-0.5</f>
        <v>16.820173058584245</v>
      </c>
      <c r="FH70" s="15">
        <f>SUM('longitudinális lx'!FH70:FH$112)/'longitudinális lx'!FH70-0.5</f>
        <v>16.820173058584245</v>
      </c>
      <c r="FI70" s="15">
        <f>SUM('longitudinális lx'!FI70:FI$112)/'longitudinális lx'!FI70-0.5</f>
        <v>16.820173058584245</v>
      </c>
      <c r="FJ70" s="15">
        <f>SUM('longitudinális lx'!FJ70:FJ$112)/'longitudinális lx'!FJ70-0.5</f>
        <v>16.820173058584235</v>
      </c>
      <c r="FK70" s="15">
        <f>SUM('longitudinális lx'!FK70:FK$112)/'longitudinális lx'!FK70-0.5</f>
        <v>16.820173058584242</v>
      </c>
      <c r="FL70" s="15">
        <f>SUM('longitudinális lx'!FL70:FL$112)/'longitudinális lx'!FL70-0.5</f>
        <v>16.820173058584249</v>
      </c>
      <c r="FM70" s="15">
        <f>SUM('longitudinális lx'!FM70:FM$112)/'longitudinális lx'!FM70-0.5</f>
        <v>16.820173058584242</v>
      </c>
      <c r="FN70" s="15">
        <f>SUM('longitudinális lx'!FN70:FN$112)/'longitudinális lx'!FN70-0.5</f>
        <v>16.820173058584245</v>
      </c>
      <c r="FO70" s="15">
        <f>SUM('longitudinális lx'!FO70:FO$112)/'longitudinális lx'!FO70-0.5</f>
        <v>16.820173058584245</v>
      </c>
      <c r="FP70" s="15">
        <f>SUM('longitudinális lx'!FP70:FP$112)/'longitudinális lx'!FP70-0.5</f>
        <v>16.820173058584242</v>
      </c>
      <c r="FQ70" s="15">
        <f>SUM('longitudinális lx'!FQ70:FQ$112)/'longitudinális lx'!FQ70-0.5</f>
        <v>16.820173058584245</v>
      </c>
      <c r="FR70" s="15">
        <f>SUM('longitudinális lx'!FR70:FR$112)/'longitudinális lx'!FR70-0.5</f>
        <v>16.820173058584242</v>
      </c>
      <c r="FS70" s="15">
        <f>SUM('longitudinális lx'!FS70:FS$112)/'longitudinális lx'!FS70-0.5</f>
        <v>16.820173058584245</v>
      </c>
      <c r="FT70" s="15">
        <f>SUM('longitudinális lx'!FT70:FT$112)/'longitudinális lx'!FT70-0.5</f>
        <v>16.820173058584245</v>
      </c>
      <c r="FU70" s="15">
        <f>SUM('longitudinális lx'!FU70:FU$112)/'longitudinális lx'!FU70-0.5</f>
        <v>16.820173058584245</v>
      </c>
      <c r="FV70" s="15">
        <f>SUM('longitudinális lx'!FV70:FV$112)/'longitudinális lx'!FV70-0.5</f>
        <v>16.820173058584245</v>
      </c>
      <c r="FW70" s="15">
        <f>SUM('longitudinális lx'!FW70:FW$112)/'longitudinális lx'!FW70-0.5</f>
        <v>16.820173058584242</v>
      </c>
      <c r="FX70" s="15">
        <f>SUM('longitudinális lx'!FX70:FX$112)/'longitudinális lx'!FX70-0.5</f>
        <v>16.820173058584242</v>
      </c>
      <c r="FY70" s="15">
        <f>SUM('longitudinális lx'!FY70:FY$112)/'longitudinális lx'!FY70-0.5</f>
        <v>16.820173058584245</v>
      </c>
    </row>
    <row r="71" spans="1:181" x14ac:dyDescent="0.25">
      <c r="A71" s="13">
        <v>69</v>
      </c>
      <c r="B71" s="15" t="str">
        <f>IF(B$1+$A71&lt;1950,"",SUM('longitudinális lx'!B71:B$112)/'longitudinális lx'!B71-0.5)</f>
        <v/>
      </c>
      <c r="C71" s="15" t="str">
        <f>IF(C$1+$A71&lt;1950,"",SUM('longitudinális lx'!C71:C$112)/'longitudinális lx'!C71-0.5)</f>
        <v/>
      </c>
      <c r="D71" s="15" t="str">
        <f>IF(D$1+$A71&lt;1950,"",SUM('longitudinális lx'!D71:D$112)/'longitudinális lx'!D71-0.5)</f>
        <v/>
      </c>
      <c r="E71" s="15" t="str">
        <f>IF(E$1+$A71&lt;1950,"",SUM('longitudinális lx'!E71:E$112)/'longitudinális lx'!E71-0.5)</f>
        <v/>
      </c>
      <c r="F71" s="15" t="str">
        <f>IF(F$1+$A71&lt;1950,"",SUM('longitudinális lx'!F71:F$112)/'longitudinális lx'!F71-0.5)</f>
        <v/>
      </c>
      <c r="G71" s="15" t="str">
        <f>IF(G$1+$A71&lt;1950,"",SUM('longitudinális lx'!G71:G$112)/'longitudinális lx'!G71-0.5)</f>
        <v/>
      </c>
      <c r="H71" s="15" t="str">
        <f>IF(H$1+$A71&lt;1950,"",SUM('longitudinális lx'!H71:H$112)/'longitudinális lx'!H71-0.5)</f>
        <v/>
      </c>
      <c r="I71" s="15" t="str">
        <f>IF(I$1+$A71&lt;1950,"",SUM('longitudinális lx'!I71:I$112)/'longitudinális lx'!I71-0.5)</f>
        <v/>
      </c>
      <c r="J71" s="15" t="str">
        <f>IF(J$1+$A71&lt;1950,"",SUM('longitudinális lx'!J71:J$112)/'longitudinális lx'!J71-0.5)</f>
        <v/>
      </c>
      <c r="K71" s="15" t="str">
        <f>IF(K$1+$A71&lt;1950,"",SUM('longitudinális lx'!K71:K$112)/'longitudinális lx'!K71-0.5)</f>
        <v/>
      </c>
      <c r="L71" s="15" t="str">
        <f>IF(L$1+$A71&lt;1950,"",SUM('longitudinális lx'!L71:L$112)/'longitudinális lx'!L71-0.5)</f>
        <v/>
      </c>
      <c r="M71" s="15" t="str">
        <f>IF(M$1+$A71&lt;1950,"",SUM('longitudinális lx'!M71:M$112)/'longitudinális lx'!M71-0.5)</f>
        <v/>
      </c>
      <c r="N71" s="15" t="str">
        <f>IF(N$1+$A71&lt;1950,"",SUM('longitudinális lx'!N71:N$112)/'longitudinális lx'!N71-0.5)</f>
        <v/>
      </c>
      <c r="O71" s="15" t="str">
        <f>IF(O$1+$A71&lt;1950,"",SUM('longitudinális lx'!O71:O$112)/'longitudinális lx'!O71-0.5)</f>
        <v/>
      </c>
      <c r="P71" s="15" t="str">
        <f>IF(P$1+$A71&lt;1950,"",SUM('longitudinális lx'!P71:P$112)/'longitudinális lx'!P71-0.5)</f>
        <v/>
      </c>
      <c r="Q71" s="15" t="str">
        <f>IF(Q$1+$A71&lt;1950,"",SUM('longitudinális lx'!Q71:Q$112)/'longitudinális lx'!Q71-0.5)</f>
        <v/>
      </c>
      <c r="R71" s="15" t="str">
        <f>IF(R$1+$A71&lt;1950,"",SUM('longitudinális lx'!R71:R$112)/'longitudinális lx'!R71-0.5)</f>
        <v/>
      </c>
      <c r="S71" s="15" t="str">
        <f>IF(S$1+$A71&lt;1950,"",SUM('longitudinális lx'!S71:S$112)/'longitudinális lx'!S71-0.5)</f>
        <v/>
      </c>
      <c r="T71" s="15" t="str">
        <f>IF(T$1+$A71&lt;1950,"",SUM('longitudinális lx'!T71:T$112)/'longitudinális lx'!T71-0.5)</f>
        <v/>
      </c>
      <c r="U71" s="15" t="str">
        <f>IF(U$1+$A71&lt;1950,"",SUM('longitudinális lx'!U71:U$112)/'longitudinális lx'!U71-0.5)</f>
        <v/>
      </c>
      <c r="V71" s="15" t="str">
        <f>IF(V$1+$A71&lt;1950,"",SUM('longitudinális lx'!V71:V$112)/'longitudinális lx'!V71-0.5)</f>
        <v/>
      </c>
      <c r="W71" s="15" t="str">
        <f>IF(W$1+$A71&lt;1950,"",SUM('longitudinális lx'!W71:W$112)/'longitudinális lx'!W71-0.5)</f>
        <v/>
      </c>
      <c r="X71" s="15" t="str">
        <f>IF(X$1+$A71&lt;1950,"",SUM('longitudinális lx'!X71:X$112)/'longitudinális lx'!X71-0.5)</f>
        <v/>
      </c>
      <c r="Y71" s="15" t="str">
        <f>IF(Y$1+$A71&lt;1950,"",SUM('longitudinális lx'!Y71:Y$112)/'longitudinális lx'!Y71-0.5)</f>
        <v/>
      </c>
      <c r="Z71" s="15" t="str">
        <f>IF(Z$1+$A71&lt;1950,"",SUM('longitudinális lx'!Z71:Z$112)/'longitudinális lx'!Z71-0.5)</f>
        <v/>
      </c>
      <c r="AA71" s="15" t="str">
        <f>IF(AA$1+$A71&lt;1950,"",SUM('longitudinális lx'!AA71:AA$112)/'longitudinális lx'!AA71-0.5)</f>
        <v/>
      </c>
      <c r="AB71" s="15" t="str">
        <f>IF(AB$1+$A71&lt;1950,"",SUM('longitudinális lx'!AB71:AB$112)/'longitudinális lx'!AB71-0.5)</f>
        <v/>
      </c>
      <c r="AC71" s="15" t="str">
        <f>IF(AC$1+$A71&lt;1950,"",SUM('longitudinális lx'!AC71:AC$112)/'longitudinális lx'!AC71-0.5)</f>
        <v/>
      </c>
      <c r="AD71" s="15" t="str">
        <f>IF(AD$1+$A71&lt;1950,"",SUM('longitudinális lx'!AD71:AD$112)/'longitudinális lx'!AD71-0.5)</f>
        <v/>
      </c>
      <c r="AE71" s="15" t="str">
        <f>IF(AE$1+$A71&lt;1950,"",SUM('longitudinális lx'!AE71:AE$112)/'longitudinális lx'!AE71-0.5)</f>
        <v/>
      </c>
      <c r="AF71" s="15" t="str">
        <f>IF(AF$1+$A71&lt;1950,"",SUM('longitudinális lx'!AF71:AF$112)/'longitudinális lx'!AF71-0.5)</f>
        <v/>
      </c>
      <c r="AG71" s="15" t="str">
        <f>IF(AG$1+$A71&lt;1950,"",SUM('longitudinális lx'!AG71:AG$112)/'longitudinális lx'!AG71-0.5)</f>
        <v/>
      </c>
      <c r="AH71" s="15" t="str">
        <f>IF(AH$1+$A71&lt;1950,"",SUM('longitudinális lx'!AH71:AH$112)/'longitudinális lx'!AH71-0.5)</f>
        <v/>
      </c>
      <c r="AI71" s="15" t="str">
        <f>IF(AI$1+$A71&lt;1950,"",SUM('longitudinális lx'!AI71:AI$112)/'longitudinális lx'!AI71-0.5)</f>
        <v/>
      </c>
      <c r="AJ71" s="15" t="str">
        <f>IF(AJ$1+$A71&lt;1950,"",SUM('longitudinális lx'!AJ71:AJ$112)/'longitudinális lx'!AJ71-0.5)</f>
        <v/>
      </c>
      <c r="AK71" s="15" t="str">
        <f>IF(AK$1+$A71&lt;1950,"",SUM('longitudinális lx'!AK71:AK$112)/'longitudinális lx'!AK71-0.5)</f>
        <v/>
      </c>
      <c r="AL71" s="15" t="str">
        <f>IF(AL$1+$A71&lt;1950,"",SUM('longitudinális lx'!AL71:AL$112)/'longitudinális lx'!AL71-0.5)</f>
        <v/>
      </c>
      <c r="AM71" s="15" t="str">
        <f>IF(AM$1+$A71&lt;1950,"",SUM('longitudinális lx'!AM71:AM$112)/'longitudinális lx'!AM71-0.5)</f>
        <v/>
      </c>
      <c r="AN71" s="15" t="str">
        <f>IF(AN$1+$A71&lt;1950,"",SUM('longitudinális lx'!AN71:AN$112)/'longitudinális lx'!AN71-0.5)</f>
        <v/>
      </c>
      <c r="AO71" s="15" t="str">
        <f>IF(AO$1+$A71&lt;1950,"",SUM('longitudinális lx'!AO71:AO$112)/'longitudinális lx'!AO71-0.5)</f>
        <v/>
      </c>
      <c r="AP71" s="15" t="str">
        <f>IF(AP$1+$A71&lt;1950,"",SUM('longitudinális lx'!AP71:AP$112)/'longitudinális lx'!AP71-0.5)</f>
        <v/>
      </c>
      <c r="AQ71" s="15">
        <f>IF(AQ$1+$A71&lt;1950,"",SUM('longitudinális lx'!AQ71:AQ$112)/'longitudinális lx'!AQ71-0.5)</f>
        <v>11.145551906014356</v>
      </c>
      <c r="AR71" s="15">
        <f>IF(AR$1+$A71&lt;1950,"",SUM('longitudinális lx'!AR71:AR$112)/'longitudinális lx'!AR71-0.5)</f>
        <v>11.039154217599535</v>
      </c>
      <c r="AS71" s="15">
        <f>IF(AS$1+$A71&lt;1950,"",SUM('longitudinális lx'!AS71:AS$112)/'longitudinális lx'!AS71-0.5)</f>
        <v>11.127968935950898</v>
      </c>
      <c r="AT71" s="15">
        <f>IF(AT$1+$A71&lt;1950,"",SUM('longitudinális lx'!AT71:AT$112)/'longitudinális lx'!AT71-0.5)</f>
        <v>11.048981804002526</v>
      </c>
      <c r="AU71" s="15">
        <f>IF(AU$1+$A71&lt;1950,"",SUM('longitudinális lx'!AU71:AU$112)/'longitudinális lx'!AU71-0.5)</f>
        <v>11.167029761432174</v>
      </c>
      <c r="AV71" s="15">
        <f>IF(AV$1+$A71&lt;1950,"",SUM('longitudinális lx'!AV71:AV$112)/'longitudinális lx'!AV71-0.5)</f>
        <v>11.287223983508909</v>
      </c>
      <c r="AW71" s="15">
        <f>IF(AW$1+$A71&lt;1950,"",SUM('longitudinális lx'!AW71:AW$112)/'longitudinális lx'!AW71-0.5)</f>
        <v>11.33843615546537</v>
      </c>
      <c r="AX71" s="15">
        <f>IF(AX$1+$A71&lt;1950,"",SUM('longitudinális lx'!AX71:AX$112)/'longitudinális lx'!AX71-0.5)</f>
        <v>11.421191082611534</v>
      </c>
      <c r="AY71" s="15">
        <f>IF(AY$1+$A71&lt;1950,"",SUM('longitudinális lx'!AY71:AY$112)/'longitudinális lx'!AY71-0.5)</f>
        <v>11.668925009196437</v>
      </c>
      <c r="AZ71" s="15">
        <f>IF(AZ$1+$A71&lt;1950,"",SUM('longitudinális lx'!AZ71:AZ$112)/'longitudinális lx'!AZ71-0.5)</f>
        <v>11.51043987180358</v>
      </c>
      <c r="BA71" s="15">
        <f>IF(BA$1+$A71&lt;1950,"",SUM('longitudinális lx'!BA71:BA$112)/'longitudinális lx'!BA71-0.5)</f>
        <v>11.605738380443229</v>
      </c>
      <c r="BB71" s="15">
        <f>IF(BB$1+$A71&lt;1950,"",SUM('longitudinális lx'!BB71:BB$112)/'longitudinális lx'!BB71-0.5)</f>
        <v>11.751955362591003</v>
      </c>
      <c r="BC71" s="15">
        <f>IF(BC$1+$A71&lt;1950,"",SUM('longitudinális lx'!BC71:BC$112)/'longitudinális lx'!BC71-0.5)</f>
        <v>11.716578380004403</v>
      </c>
      <c r="BD71" s="15">
        <f>IF(BD$1+$A71&lt;1950,"",SUM('longitudinális lx'!BD71:BD$112)/'longitudinális lx'!BD71-0.5)</f>
        <v>11.778796078787089</v>
      </c>
      <c r="BE71" s="15">
        <f>IF(BE$1+$A71&lt;1950,"",SUM('longitudinális lx'!BE71:BE$112)/'longitudinális lx'!BE71-0.5)</f>
        <v>11.734489067639652</v>
      </c>
      <c r="BF71" s="15">
        <f>IF(BF$1+$A71&lt;1950,"",SUM('longitudinális lx'!BF71:BF$112)/'longitudinális lx'!BF71-0.5)</f>
        <v>11.904082647426481</v>
      </c>
      <c r="BG71" s="15">
        <f>IF(BG$1+$A71&lt;1950,"",SUM('longitudinális lx'!BG71:BG$112)/'longitudinális lx'!BG71-0.5)</f>
        <v>11.823864689459169</v>
      </c>
      <c r="BH71" s="15">
        <f>IF(BH$1+$A71&lt;1950,"",SUM('longitudinális lx'!BH71:BH$112)/'longitudinális lx'!BH71-0.5)</f>
        <v>11.871656747380651</v>
      </c>
      <c r="BI71" s="15">
        <f>IF(BI$1+$A71&lt;1950,"",SUM('longitudinális lx'!BI71:BI$112)/'longitudinális lx'!BI71-0.5)</f>
        <v>11.942870784328717</v>
      </c>
      <c r="BJ71" s="15">
        <f>IF(BJ$1+$A71&lt;1950,"",SUM('longitudinális lx'!BJ71:BJ$112)/'longitudinális lx'!BJ71-0.5)</f>
        <v>11.850677728130858</v>
      </c>
      <c r="BK71" s="15">
        <f>IF(BK$1+$A71&lt;1950,"",SUM('longitudinális lx'!BK71:BK$112)/'longitudinális lx'!BK71-0.5)</f>
        <v>12.158581418419464</v>
      </c>
      <c r="BL71" s="15">
        <f>IF(BL$1+$A71&lt;1950,"",SUM('longitudinális lx'!BL71:BL$112)/'longitudinális lx'!BL71-0.5)</f>
        <v>11.99517696145319</v>
      </c>
      <c r="BM71" s="15">
        <f>IF(BM$1+$A71&lt;1950,"",SUM('longitudinális lx'!BM71:BM$112)/'longitudinális lx'!BM71-0.5)</f>
        <v>12.175438175212413</v>
      </c>
      <c r="BN71" s="15">
        <f>IF(BN$1+$A71&lt;1950,"",SUM('longitudinális lx'!BN71:BN$112)/'longitudinális lx'!BN71-0.5)</f>
        <v>12.097294755388019</v>
      </c>
      <c r="BO71" s="15">
        <f>IF(BO$1+$A71&lt;1950,"",SUM('longitudinális lx'!BO71:BO$112)/'longitudinális lx'!BO71-0.5)</f>
        <v>12.168159764166077</v>
      </c>
      <c r="BP71" s="15">
        <f>IF(BP$1+$A71&lt;1950,"",SUM('longitudinális lx'!BP71:BP$112)/'longitudinális lx'!BP71-0.5)</f>
        <v>12.34028333039805</v>
      </c>
      <c r="BQ71" s="15">
        <f>IF(BQ$1+$A71&lt;1950,"",SUM('longitudinális lx'!BQ71:BQ$112)/'longitudinális lx'!BQ71-0.5)</f>
        <v>12.254966222088283</v>
      </c>
      <c r="BR71" s="15">
        <f>IF(BR$1+$A71&lt;1950,"",SUM('longitudinális lx'!BR71:BR$112)/'longitudinális lx'!BR71-0.5)</f>
        <v>12.317978620476675</v>
      </c>
      <c r="BS71" s="15">
        <f>IF(BS$1+$A71&lt;1950,"",SUM('longitudinális lx'!BS71:BS$112)/'longitudinális lx'!BS71-0.5)</f>
        <v>12.418342528135526</v>
      </c>
      <c r="BT71" s="15">
        <f>IF(BT$1+$A71&lt;1950,"",SUM('longitudinális lx'!BT71:BT$112)/'longitudinális lx'!BT71-0.5)</f>
        <v>12.472532904483211</v>
      </c>
      <c r="BU71" s="15">
        <f>IF(BU$1+$A71&lt;1950,"",SUM('longitudinális lx'!BU71:BU$112)/'longitudinális lx'!BU71-0.5)</f>
        <v>12.567585485053078</v>
      </c>
      <c r="BV71" s="15">
        <f>IF(BV$1+$A71&lt;1950,"",SUM('longitudinális lx'!BV71:BV$112)/'longitudinális lx'!BV71-0.5)</f>
        <v>12.736099708819506</v>
      </c>
      <c r="BW71" s="15">
        <f>IF(BW$1+$A71&lt;1950,"",SUM('longitudinális lx'!BW71:BW$112)/'longitudinális lx'!BW71-0.5)</f>
        <v>12.746880206266356</v>
      </c>
      <c r="BX71" s="15">
        <f>IF(BX$1+$A71&lt;1950,"",SUM('longitudinális lx'!BX71:BX$112)/'longitudinális lx'!BX71-0.5)</f>
        <v>12.909413524936207</v>
      </c>
      <c r="BY71" s="15">
        <f>IF(BY$1+$A71&lt;1950,"",SUM('longitudinális lx'!BY71:BY$112)/'longitudinális lx'!BY71-0.5)</f>
        <v>12.563189962636294</v>
      </c>
      <c r="BZ71" s="15">
        <f>IF(BZ$1+$A71&lt;1950,"",SUM('longitudinális lx'!BZ71:BZ$112)/'longitudinális lx'!BZ71-0.5)</f>
        <v>13.520201374910371</v>
      </c>
      <c r="CA71" s="15">
        <f>IF(CA$1+$A71&lt;1950,"",SUM('longitudinális lx'!CA71:CA$112)/'longitudinális lx'!CA71-0.5)</f>
        <v>13.213836814653856</v>
      </c>
      <c r="CB71" s="15">
        <f>IF(CB$1+$A71&lt;1950,"",SUM('longitudinális lx'!CB71:CB$112)/'longitudinális lx'!CB71-0.5)</f>
        <v>13.580871052337534</v>
      </c>
      <c r="CC71" s="15">
        <f>IF(CC$1+$A71&lt;1950,"",SUM('longitudinális lx'!CC71:CC$112)/'longitudinális lx'!CC71-0.5)</f>
        <v>14.270624182976128</v>
      </c>
      <c r="CD71" s="15">
        <f>IF(CD$1+$A71&lt;1950,"",SUM('longitudinális lx'!CD71:CD$112)/'longitudinális lx'!CD71-0.5)</f>
        <v>12.979021977744363</v>
      </c>
      <c r="CE71" s="15">
        <f>IF(CE$1+$A71&lt;1950,"",SUM('longitudinális lx'!CE71:CE$112)/'longitudinális lx'!CE71-0.5)</f>
        <v>13.730571669828342</v>
      </c>
      <c r="CF71" s="15">
        <f>IF(CF$1+$A71&lt;1950,"",SUM('longitudinális lx'!CF71:CF$112)/'longitudinális lx'!CF71-0.5)</f>
        <v>13.579019847369844</v>
      </c>
      <c r="CG71" s="15">
        <f>IF(CG$1+$A71&lt;1950,"",SUM('longitudinális lx'!CG71:CG$112)/'longitudinális lx'!CG71-0.5)</f>
        <v>13.89414127632068</v>
      </c>
      <c r="CH71" s="15">
        <f>IF(CH$1+$A71&lt;1950,"",SUM('longitudinális lx'!CH71:CH$112)/'longitudinális lx'!CH71-0.5)</f>
        <v>13.881651798363224</v>
      </c>
      <c r="CI71" s="15">
        <f>IF(CI$1+$A71&lt;1950,"",SUM('longitudinális lx'!CI71:CI$112)/'longitudinális lx'!CI71-0.5)</f>
        <v>14.238866033462424</v>
      </c>
      <c r="CJ71" s="15">
        <f>IF(CJ$1+$A71&lt;1950,"",SUM('longitudinális lx'!CJ71:CJ$112)/'longitudinális lx'!CJ71-0.5)</f>
        <v>14.213324979627625</v>
      </c>
      <c r="CK71" s="15">
        <f>IF(CK$1+$A71&lt;1950,"",SUM('longitudinális lx'!CK71:CK$112)/'longitudinális lx'!CK71-0.5)</f>
        <v>14.341266344372025</v>
      </c>
      <c r="CL71" s="15">
        <f>IF(CL$1+$A71&lt;1950,"",SUM('longitudinális lx'!CL71:CL$112)/'longitudinális lx'!CL71-0.5)</f>
        <v>14.588678378481598</v>
      </c>
      <c r="CM71" s="15">
        <f>IF(CM$1+$A71&lt;1950,"",SUM('longitudinális lx'!CM71:CM$112)/'longitudinális lx'!CM71-0.5)</f>
        <v>14.668750965532766</v>
      </c>
      <c r="CN71" s="15">
        <f>IF(CN$1+$A71&lt;1950,"",SUM('longitudinális lx'!CN71:CN$112)/'longitudinális lx'!CN71-0.5)</f>
        <v>14.879133548750582</v>
      </c>
      <c r="CO71" s="15">
        <f>IF(CO$1+$A71&lt;1950,"",SUM('longitudinális lx'!CO71:CO$112)/'longitudinális lx'!CO71-0.5)</f>
        <v>14.90247909859078</v>
      </c>
      <c r="CP71" s="15">
        <f>IF(CP$1+$A71&lt;1950,"",SUM('longitudinális lx'!CP71:CP$112)/'longitudinális lx'!CP71-0.5)</f>
        <v>15.084559269534289</v>
      </c>
      <c r="CQ71" s="15">
        <f>IF(CQ$1+$A71&lt;1950,"",SUM('longitudinális lx'!CQ71:CQ$112)/'longitudinális lx'!CQ71-0.5)</f>
        <v>15.220347494967594</v>
      </c>
      <c r="CR71" s="15">
        <f>IF(CR$1+$A71&lt;1950,"",SUM('longitudinális lx'!CR71:CR$112)/'longitudinális lx'!CR71-0.5)</f>
        <v>15.262962388505493</v>
      </c>
      <c r="CS71" s="15">
        <f>IF(CS$1+$A71&lt;1950,"",SUM('longitudinális lx'!CS71:CS$112)/'longitudinális lx'!CS71-0.5)</f>
        <v>15.338535491383738</v>
      </c>
      <c r="CT71" s="15">
        <f>IF(CT$1+$A71&lt;1950,"",SUM('longitudinális lx'!CT71:CT$112)/'longitudinális lx'!CT71-0.5)</f>
        <v>15.46515669870427</v>
      </c>
      <c r="CU71" s="15">
        <f>IF(CU$1+$A71&lt;1950,"",SUM('longitudinális lx'!CU71:CU$112)/'longitudinális lx'!CU71-0.5)</f>
        <v>15.539298803076566</v>
      </c>
      <c r="CV71" s="15">
        <f>IF(CV$1+$A71&lt;1950,"",SUM('longitudinális lx'!CV71:CV$112)/'longitudinális lx'!CV71-0.5)</f>
        <v>15.622336872123682</v>
      </c>
      <c r="CW71" s="15">
        <f>IF(CW$1+$A71&lt;1950,"",SUM('longitudinális lx'!CW71:CW$112)/'longitudinális lx'!CW71-0.5)</f>
        <v>15.657921250024266</v>
      </c>
      <c r="CX71" s="15">
        <f>IF(CX$1+$A71&lt;1950,"",SUM('longitudinális lx'!CX71:CX$112)/'longitudinális lx'!CX71-0.5)</f>
        <v>15.720207940272228</v>
      </c>
      <c r="CY71" s="15">
        <f>IF(CY$1+$A71&lt;1950,"",SUM('longitudinális lx'!CY71:CY$112)/'longitudinális lx'!CY71-0.5)</f>
        <v>15.787193746067775</v>
      </c>
      <c r="CZ71" s="15">
        <f>IF(CZ$1+$A71&lt;1950,"",SUM('longitudinális lx'!CZ71:CZ$112)/'longitudinális lx'!CZ71-0.5)</f>
        <v>15.84160844727824</v>
      </c>
      <c r="DA71" s="15">
        <f>IF(DA$1+$A71&lt;1950,"",SUM('longitudinális lx'!DA71:DA$112)/'longitudinális lx'!DA71-0.5)</f>
        <v>15.889871098062304</v>
      </c>
      <c r="DB71" s="15">
        <f>IF(DB$1+$A71&lt;1950,"",SUM('longitudinális lx'!DB71:DB$112)/'longitudinális lx'!DB71-0.5)</f>
        <v>15.931283867213772</v>
      </c>
      <c r="DC71" s="15">
        <f>IF(DC$1+$A71&lt;1950,"",SUM('longitudinális lx'!DC71:DC$112)/'longitudinális lx'!DC71-0.5)</f>
        <v>15.966217968036204</v>
      </c>
      <c r="DD71" s="15">
        <f>IF(DD$1+$A71&lt;1950,"",SUM('longitudinális lx'!DD71:DD$112)/'longitudinális lx'!DD71-0.5)</f>
        <v>15.994661117277921</v>
      </c>
      <c r="DE71" s="15">
        <f>IF(DE$1+$A71&lt;1950,"",SUM('longitudinális lx'!DE71:DE$112)/'longitudinális lx'!DE71-0.5)</f>
        <v>16.016913300527452</v>
      </c>
      <c r="DF71" s="15">
        <f>IF(DF$1+$A71&lt;1950,"",SUM('longitudinális lx'!DF71:DF$112)/'longitudinális lx'!DF71-0.5)</f>
        <v>16.033262210884459</v>
      </c>
      <c r="DG71" s="15">
        <f>IF(DG$1+$A71&lt;1950,"",SUM('longitudinális lx'!DG71:DG$112)/'longitudinális lx'!DG71-0.5)</f>
        <v>16.043805924773718</v>
      </c>
      <c r="DH71" s="15">
        <f>SUM('longitudinális lx'!DH71:DH$112)/'longitudinális lx'!DH71-0.5</f>
        <v>16.048850132786132</v>
      </c>
      <c r="DI71" s="15">
        <f>SUM('longitudinális lx'!DI71:DI$112)/'longitudinális lx'!DI71-0.5</f>
        <v>16.048850132786136</v>
      </c>
      <c r="DJ71" s="15">
        <f>SUM('longitudinális lx'!DJ71:DJ$112)/'longitudinális lx'!DJ71-0.5</f>
        <v>16.048850132786139</v>
      </c>
      <c r="DK71" s="15">
        <f>SUM('longitudinális lx'!DK71:DK$112)/'longitudinális lx'!DK71-0.5</f>
        <v>16.048850132786143</v>
      </c>
      <c r="DL71" s="15">
        <f>SUM('longitudinális lx'!DL71:DL$112)/'longitudinális lx'!DL71-0.5</f>
        <v>16.048850132786132</v>
      </c>
      <c r="DM71" s="15">
        <f>SUM('longitudinális lx'!DM71:DM$112)/'longitudinális lx'!DM71-0.5</f>
        <v>16.048850132786143</v>
      </c>
      <c r="DN71" s="15">
        <f>SUM('longitudinális lx'!DN71:DN$112)/'longitudinális lx'!DN71-0.5</f>
        <v>16.048850132786136</v>
      </c>
      <c r="DO71" s="15">
        <f>SUM('longitudinális lx'!DO71:DO$112)/'longitudinális lx'!DO71-0.5</f>
        <v>16.048850132786136</v>
      </c>
      <c r="DP71" s="15">
        <f>SUM('longitudinális lx'!DP71:DP$112)/'longitudinális lx'!DP71-0.5</f>
        <v>16.048850132786132</v>
      </c>
      <c r="DQ71" s="15">
        <f>SUM('longitudinális lx'!DQ71:DQ$112)/'longitudinális lx'!DQ71-0.5</f>
        <v>16.048850132786132</v>
      </c>
      <c r="DR71" s="15">
        <f>SUM('longitudinális lx'!DR71:DR$112)/'longitudinális lx'!DR71-0.5</f>
        <v>16.048850132786132</v>
      </c>
      <c r="DS71" s="15">
        <f>SUM('longitudinális lx'!DS71:DS$112)/'longitudinális lx'!DS71-0.5</f>
        <v>16.048850132786143</v>
      </c>
      <c r="DT71" s="15">
        <f>SUM('longitudinális lx'!DT71:DT$112)/'longitudinális lx'!DT71-0.5</f>
        <v>16.048850132786132</v>
      </c>
      <c r="DU71" s="15">
        <f>SUM('longitudinális lx'!DU71:DU$112)/'longitudinális lx'!DU71-0.5</f>
        <v>16.048850132786143</v>
      </c>
      <c r="DV71" s="15">
        <f>SUM('longitudinális lx'!DV71:DV$112)/'longitudinális lx'!DV71-0.5</f>
        <v>16.048850132786139</v>
      </c>
      <c r="DW71" s="15">
        <f>SUM('longitudinális lx'!DW71:DW$112)/'longitudinális lx'!DW71-0.5</f>
        <v>16.048850132786136</v>
      </c>
      <c r="DX71" s="15">
        <f>SUM('longitudinális lx'!DX71:DX$112)/'longitudinális lx'!DX71-0.5</f>
        <v>16.048850132786136</v>
      </c>
      <c r="DY71" s="15">
        <f>SUM('longitudinális lx'!DY71:DY$112)/'longitudinális lx'!DY71-0.5</f>
        <v>16.048850132786136</v>
      </c>
      <c r="DZ71" s="15">
        <f>SUM('longitudinális lx'!DZ71:DZ$112)/'longitudinális lx'!DZ71-0.5</f>
        <v>16.048850132786129</v>
      </c>
      <c r="EA71" s="15">
        <f>SUM('longitudinális lx'!EA71:EA$112)/'longitudinális lx'!EA71-0.5</f>
        <v>16.048850132786139</v>
      </c>
      <c r="EB71" s="15">
        <f>SUM('longitudinális lx'!EB71:EB$112)/'longitudinális lx'!EB71-0.5</f>
        <v>16.048850132786136</v>
      </c>
      <c r="EC71" s="15">
        <f>SUM('longitudinális lx'!EC71:EC$112)/'longitudinális lx'!EC71-0.5</f>
        <v>16.048850132786139</v>
      </c>
      <c r="ED71" s="15">
        <f>SUM('longitudinális lx'!ED71:ED$112)/'longitudinális lx'!ED71-0.5</f>
        <v>16.048850132786136</v>
      </c>
      <c r="EE71" s="15">
        <f>SUM('longitudinális lx'!EE71:EE$112)/'longitudinális lx'!EE71-0.5</f>
        <v>16.048850132786132</v>
      </c>
      <c r="EF71" s="15">
        <f>SUM('longitudinális lx'!EF71:EF$112)/'longitudinális lx'!EF71-0.5</f>
        <v>16.048850132786139</v>
      </c>
      <c r="EG71" s="15">
        <f>SUM('longitudinális lx'!EG71:EG$112)/'longitudinális lx'!EG71-0.5</f>
        <v>16.048850132786136</v>
      </c>
      <c r="EH71" s="15">
        <f>SUM('longitudinális lx'!EH71:EH$112)/'longitudinális lx'!EH71-0.5</f>
        <v>16.048850132786132</v>
      </c>
      <c r="EI71" s="15">
        <f>SUM('longitudinális lx'!EI71:EI$112)/'longitudinális lx'!EI71-0.5</f>
        <v>16.048850132786136</v>
      </c>
      <c r="EJ71" s="15">
        <f>SUM('longitudinális lx'!EJ71:EJ$112)/'longitudinális lx'!EJ71-0.5</f>
        <v>16.048850132786132</v>
      </c>
      <c r="EK71" s="15">
        <f>SUM('longitudinális lx'!EK71:EK$112)/'longitudinális lx'!EK71-0.5</f>
        <v>16.048850132786136</v>
      </c>
      <c r="EL71" s="15">
        <f>SUM('longitudinális lx'!EL71:EL$112)/'longitudinális lx'!EL71-0.5</f>
        <v>16.048850132786143</v>
      </c>
      <c r="EM71" s="15">
        <f>SUM('longitudinális lx'!EM71:EM$112)/'longitudinális lx'!EM71-0.5</f>
        <v>16.048850132786136</v>
      </c>
      <c r="EN71" s="15">
        <f>SUM('longitudinális lx'!EN71:EN$112)/'longitudinális lx'!EN71-0.5</f>
        <v>16.048850132786132</v>
      </c>
      <c r="EO71" s="15">
        <f>SUM('longitudinális lx'!EO71:EO$112)/'longitudinális lx'!EO71-0.5</f>
        <v>16.048850132786139</v>
      </c>
      <c r="EP71" s="15">
        <f>SUM('longitudinális lx'!EP71:EP$112)/'longitudinális lx'!EP71-0.5</f>
        <v>16.048850132786136</v>
      </c>
      <c r="EQ71" s="15">
        <f>SUM('longitudinális lx'!EQ71:EQ$112)/'longitudinális lx'!EQ71-0.5</f>
        <v>16.048850132786139</v>
      </c>
      <c r="ER71" s="15">
        <f>SUM('longitudinális lx'!ER71:ER$112)/'longitudinális lx'!ER71-0.5</f>
        <v>16.048850132786139</v>
      </c>
      <c r="ES71" s="15">
        <f>SUM('longitudinális lx'!ES71:ES$112)/'longitudinális lx'!ES71-0.5</f>
        <v>16.048850132786132</v>
      </c>
      <c r="ET71" s="15">
        <f>SUM('longitudinális lx'!ET71:ET$112)/'longitudinális lx'!ET71-0.5</f>
        <v>16.048850132786132</v>
      </c>
      <c r="EU71" s="15">
        <f>SUM('longitudinális lx'!EU71:EU$112)/'longitudinális lx'!EU71-0.5</f>
        <v>16.048850132786136</v>
      </c>
      <c r="EV71" s="15">
        <f>SUM('longitudinális lx'!EV71:EV$112)/'longitudinális lx'!EV71-0.5</f>
        <v>16.048850132786136</v>
      </c>
      <c r="EW71" s="15">
        <f>SUM('longitudinális lx'!EW71:EW$112)/'longitudinális lx'!EW71-0.5</f>
        <v>16.048850132786132</v>
      </c>
      <c r="EX71" s="15">
        <f>SUM('longitudinális lx'!EX71:EX$112)/'longitudinális lx'!EX71-0.5</f>
        <v>16.048850132786132</v>
      </c>
      <c r="EY71" s="15">
        <f>SUM('longitudinális lx'!EY71:EY$112)/'longitudinális lx'!EY71-0.5</f>
        <v>16.048850132786132</v>
      </c>
      <c r="EZ71" s="15">
        <f>SUM('longitudinális lx'!EZ71:EZ$112)/'longitudinális lx'!EZ71-0.5</f>
        <v>16.048850132786129</v>
      </c>
      <c r="FA71" s="15">
        <f>SUM('longitudinális lx'!FA71:FA$112)/'longitudinális lx'!FA71-0.5</f>
        <v>16.048850132786132</v>
      </c>
      <c r="FB71" s="15">
        <f>SUM('longitudinális lx'!FB71:FB$112)/'longitudinális lx'!FB71-0.5</f>
        <v>16.048850132786129</v>
      </c>
      <c r="FC71" s="15">
        <f>SUM('longitudinális lx'!FC71:FC$112)/'longitudinális lx'!FC71-0.5</f>
        <v>16.048850132786136</v>
      </c>
      <c r="FD71" s="15">
        <f>SUM('longitudinális lx'!FD71:FD$112)/'longitudinális lx'!FD71-0.5</f>
        <v>16.048850132786136</v>
      </c>
      <c r="FE71" s="15">
        <f>SUM('longitudinális lx'!FE71:FE$112)/'longitudinális lx'!FE71-0.5</f>
        <v>16.048850132786125</v>
      </c>
      <c r="FF71" s="15">
        <f>SUM('longitudinális lx'!FF71:FF$112)/'longitudinális lx'!FF71-0.5</f>
        <v>16.048850132786132</v>
      </c>
      <c r="FG71" s="15">
        <f>SUM('longitudinális lx'!FG71:FG$112)/'longitudinális lx'!FG71-0.5</f>
        <v>16.048850132786136</v>
      </c>
      <c r="FH71" s="15">
        <f>SUM('longitudinális lx'!FH71:FH$112)/'longitudinális lx'!FH71-0.5</f>
        <v>16.048850132786136</v>
      </c>
      <c r="FI71" s="15">
        <f>SUM('longitudinális lx'!FI71:FI$112)/'longitudinális lx'!FI71-0.5</f>
        <v>16.048850132786132</v>
      </c>
      <c r="FJ71" s="15">
        <f>SUM('longitudinális lx'!FJ71:FJ$112)/'longitudinális lx'!FJ71-0.5</f>
        <v>16.048850132786125</v>
      </c>
      <c r="FK71" s="15">
        <f>SUM('longitudinális lx'!FK71:FK$112)/'longitudinális lx'!FK71-0.5</f>
        <v>16.048850132786132</v>
      </c>
      <c r="FL71" s="15">
        <f>SUM('longitudinális lx'!FL71:FL$112)/'longitudinális lx'!FL71-0.5</f>
        <v>16.048850132786139</v>
      </c>
      <c r="FM71" s="15">
        <f>SUM('longitudinális lx'!FM71:FM$112)/'longitudinális lx'!FM71-0.5</f>
        <v>16.048850132786129</v>
      </c>
      <c r="FN71" s="15">
        <f>SUM('longitudinális lx'!FN71:FN$112)/'longitudinális lx'!FN71-0.5</f>
        <v>16.048850132786136</v>
      </c>
      <c r="FO71" s="15">
        <f>SUM('longitudinális lx'!FO71:FO$112)/'longitudinális lx'!FO71-0.5</f>
        <v>16.048850132786132</v>
      </c>
      <c r="FP71" s="15">
        <f>SUM('longitudinális lx'!FP71:FP$112)/'longitudinális lx'!FP71-0.5</f>
        <v>16.048850132786132</v>
      </c>
      <c r="FQ71" s="15">
        <f>SUM('longitudinális lx'!FQ71:FQ$112)/'longitudinális lx'!FQ71-0.5</f>
        <v>16.048850132786136</v>
      </c>
      <c r="FR71" s="15">
        <f>SUM('longitudinális lx'!FR71:FR$112)/'longitudinális lx'!FR71-0.5</f>
        <v>16.048850132786132</v>
      </c>
      <c r="FS71" s="15">
        <f>SUM('longitudinális lx'!FS71:FS$112)/'longitudinális lx'!FS71-0.5</f>
        <v>16.048850132786136</v>
      </c>
      <c r="FT71" s="15">
        <f>SUM('longitudinális lx'!FT71:FT$112)/'longitudinális lx'!FT71-0.5</f>
        <v>16.048850132786139</v>
      </c>
      <c r="FU71" s="15">
        <f>SUM('longitudinális lx'!FU71:FU$112)/'longitudinális lx'!FU71-0.5</f>
        <v>16.048850132786132</v>
      </c>
      <c r="FV71" s="15">
        <f>SUM('longitudinális lx'!FV71:FV$112)/'longitudinális lx'!FV71-0.5</f>
        <v>16.048850132786136</v>
      </c>
      <c r="FW71" s="15">
        <f>SUM('longitudinális lx'!FW71:FW$112)/'longitudinális lx'!FW71-0.5</f>
        <v>16.048850132786129</v>
      </c>
      <c r="FX71" s="15">
        <f>SUM('longitudinális lx'!FX71:FX$112)/'longitudinális lx'!FX71-0.5</f>
        <v>16.048850132786129</v>
      </c>
      <c r="FY71" s="15">
        <f>SUM('longitudinális lx'!FY71:FY$112)/'longitudinális lx'!FY71-0.5</f>
        <v>16.048850132786136</v>
      </c>
    </row>
    <row r="72" spans="1:181" x14ac:dyDescent="0.25">
      <c r="A72" s="13">
        <v>70</v>
      </c>
      <c r="B72" s="15" t="str">
        <f>IF(B$1+$A72&lt;1950,"",SUM('longitudinális lx'!B72:B$112)/'longitudinális lx'!B72-0.5)</f>
        <v/>
      </c>
      <c r="C72" s="15" t="str">
        <f>IF(C$1+$A72&lt;1950,"",SUM('longitudinális lx'!C72:C$112)/'longitudinális lx'!C72-0.5)</f>
        <v/>
      </c>
      <c r="D72" s="15" t="str">
        <f>IF(D$1+$A72&lt;1950,"",SUM('longitudinális lx'!D72:D$112)/'longitudinális lx'!D72-0.5)</f>
        <v/>
      </c>
      <c r="E72" s="15" t="str">
        <f>IF(E$1+$A72&lt;1950,"",SUM('longitudinális lx'!E72:E$112)/'longitudinális lx'!E72-0.5)</f>
        <v/>
      </c>
      <c r="F72" s="15" t="str">
        <f>IF(F$1+$A72&lt;1950,"",SUM('longitudinális lx'!F72:F$112)/'longitudinális lx'!F72-0.5)</f>
        <v/>
      </c>
      <c r="G72" s="15" t="str">
        <f>IF(G$1+$A72&lt;1950,"",SUM('longitudinális lx'!G72:G$112)/'longitudinális lx'!G72-0.5)</f>
        <v/>
      </c>
      <c r="H72" s="15" t="str">
        <f>IF(H$1+$A72&lt;1950,"",SUM('longitudinális lx'!H72:H$112)/'longitudinális lx'!H72-0.5)</f>
        <v/>
      </c>
      <c r="I72" s="15" t="str">
        <f>IF(I$1+$A72&lt;1950,"",SUM('longitudinális lx'!I72:I$112)/'longitudinális lx'!I72-0.5)</f>
        <v/>
      </c>
      <c r="J72" s="15" t="str">
        <f>IF(J$1+$A72&lt;1950,"",SUM('longitudinális lx'!J72:J$112)/'longitudinális lx'!J72-0.5)</f>
        <v/>
      </c>
      <c r="K72" s="15" t="str">
        <f>IF(K$1+$A72&lt;1950,"",SUM('longitudinális lx'!K72:K$112)/'longitudinális lx'!K72-0.5)</f>
        <v/>
      </c>
      <c r="L72" s="15" t="str">
        <f>IF(L$1+$A72&lt;1950,"",SUM('longitudinális lx'!L72:L$112)/'longitudinális lx'!L72-0.5)</f>
        <v/>
      </c>
      <c r="M72" s="15" t="str">
        <f>IF(M$1+$A72&lt;1950,"",SUM('longitudinális lx'!M72:M$112)/'longitudinális lx'!M72-0.5)</f>
        <v/>
      </c>
      <c r="N72" s="15" t="str">
        <f>IF(N$1+$A72&lt;1950,"",SUM('longitudinális lx'!N72:N$112)/'longitudinális lx'!N72-0.5)</f>
        <v/>
      </c>
      <c r="O72" s="15" t="str">
        <f>IF(O$1+$A72&lt;1950,"",SUM('longitudinális lx'!O72:O$112)/'longitudinális lx'!O72-0.5)</f>
        <v/>
      </c>
      <c r="P72" s="15" t="str">
        <f>IF(P$1+$A72&lt;1950,"",SUM('longitudinális lx'!P72:P$112)/'longitudinális lx'!P72-0.5)</f>
        <v/>
      </c>
      <c r="Q72" s="15" t="str">
        <f>IF(Q$1+$A72&lt;1950,"",SUM('longitudinális lx'!Q72:Q$112)/'longitudinális lx'!Q72-0.5)</f>
        <v/>
      </c>
      <c r="R72" s="15" t="str">
        <f>IF(R$1+$A72&lt;1950,"",SUM('longitudinális lx'!R72:R$112)/'longitudinális lx'!R72-0.5)</f>
        <v/>
      </c>
      <c r="S72" s="15" t="str">
        <f>IF(S$1+$A72&lt;1950,"",SUM('longitudinális lx'!S72:S$112)/'longitudinális lx'!S72-0.5)</f>
        <v/>
      </c>
      <c r="T72" s="15" t="str">
        <f>IF(T$1+$A72&lt;1950,"",SUM('longitudinális lx'!T72:T$112)/'longitudinális lx'!T72-0.5)</f>
        <v/>
      </c>
      <c r="U72" s="15" t="str">
        <f>IF(U$1+$A72&lt;1950,"",SUM('longitudinális lx'!U72:U$112)/'longitudinális lx'!U72-0.5)</f>
        <v/>
      </c>
      <c r="V72" s="15" t="str">
        <f>IF(V$1+$A72&lt;1950,"",SUM('longitudinális lx'!V72:V$112)/'longitudinális lx'!V72-0.5)</f>
        <v/>
      </c>
      <c r="W72" s="15" t="str">
        <f>IF(W$1+$A72&lt;1950,"",SUM('longitudinális lx'!W72:W$112)/'longitudinális lx'!W72-0.5)</f>
        <v/>
      </c>
      <c r="X72" s="15" t="str">
        <f>IF(X$1+$A72&lt;1950,"",SUM('longitudinális lx'!X72:X$112)/'longitudinális lx'!X72-0.5)</f>
        <v/>
      </c>
      <c r="Y72" s="15" t="str">
        <f>IF(Y$1+$A72&lt;1950,"",SUM('longitudinális lx'!Y72:Y$112)/'longitudinális lx'!Y72-0.5)</f>
        <v/>
      </c>
      <c r="Z72" s="15" t="str">
        <f>IF(Z$1+$A72&lt;1950,"",SUM('longitudinális lx'!Z72:Z$112)/'longitudinális lx'!Z72-0.5)</f>
        <v/>
      </c>
      <c r="AA72" s="15" t="str">
        <f>IF(AA$1+$A72&lt;1950,"",SUM('longitudinális lx'!AA72:AA$112)/'longitudinális lx'!AA72-0.5)</f>
        <v/>
      </c>
      <c r="AB72" s="15" t="str">
        <f>IF(AB$1+$A72&lt;1950,"",SUM('longitudinális lx'!AB72:AB$112)/'longitudinális lx'!AB72-0.5)</f>
        <v/>
      </c>
      <c r="AC72" s="15" t="str">
        <f>IF(AC$1+$A72&lt;1950,"",SUM('longitudinális lx'!AC72:AC$112)/'longitudinális lx'!AC72-0.5)</f>
        <v/>
      </c>
      <c r="AD72" s="15" t="str">
        <f>IF(AD$1+$A72&lt;1950,"",SUM('longitudinális lx'!AD72:AD$112)/'longitudinális lx'!AD72-0.5)</f>
        <v/>
      </c>
      <c r="AE72" s="15" t="str">
        <f>IF(AE$1+$A72&lt;1950,"",SUM('longitudinális lx'!AE72:AE$112)/'longitudinális lx'!AE72-0.5)</f>
        <v/>
      </c>
      <c r="AF72" s="15" t="str">
        <f>IF(AF$1+$A72&lt;1950,"",SUM('longitudinális lx'!AF72:AF$112)/'longitudinális lx'!AF72-0.5)</f>
        <v/>
      </c>
      <c r="AG72" s="15" t="str">
        <f>IF(AG$1+$A72&lt;1950,"",SUM('longitudinális lx'!AG72:AG$112)/'longitudinális lx'!AG72-0.5)</f>
        <v/>
      </c>
      <c r="AH72" s="15" t="str">
        <f>IF(AH$1+$A72&lt;1950,"",SUM('longitudinális lx'!AH72:AH$112)/'longitudinális lx'!AH72-0.5)</f>
        <v/>
      </c>
      <c r="AI72" s="15" t="str">
        <f>IF(AI$1+$A72&lt;1950,"",SUM('longitudinális lx'!AI72:AI$112)/'longitudinális lx'!AI72-0.5)</f>
        <v/>
      </c>
      <c r="AJ72" s="15" t="str">
        <f>IF(AJ$1+$A72&lt;1950,"",SUM('longitudinális lx'!AJ72:AJ$112)/'longitudinális lx'!AJ72-0.5)</f>
        <v/>
      </c>
      <c r="AK72" s="15" t="str">
        <f>IF(AK$1+$A72&lt;1950,"",SUM('longitudinális lx'!AK72:AK$112)/'longitudinális lx'!AK72-0.5)</f>
        <v/>
      </c>
      <c r="AL72" s="15" t="str">
        <f>IF(AL$1+$A72&lt;1950,"",SUM('longitudinális lx'!AL72:AL$112)/'longitudinális lx'!AL72-0.5)</f>
        <v/>
      </c>
      <c r="AM72" s="15" t="str">
        <f>IF(AM$1+$A72&lt;1950,"",SUM('longitudinális lx'!AM72:AM$112)/'longitudinális lx'!AM72-0.5)</f>
        <v/>
      </c>
      <c r="AN72" s="15" t="str">
        <f>IF(AN$1+$A72&lt;1950,"",SUM('longitudinális lx'!AN72:AN$112)/'longitudinális lx'!AN72-0.5)</f>
        <v/>
      </c>
      <c r="AO72" s="15" t="str">
        <f>IF(AO$1+$A72&lt;1950,"",SUM('longitudinális lx'!AO72:AO$112)/'longitudinális lx'!AO72-0.5)</f>
        <v/>
      </c>
      <c r="AP72" s="15">
        <f>IF(AP$1+$A72&lt;1950,"",SUM('longitudinális lx'!AP72:AP$112)/'longitudinális lx'!AP72-0.5)</f>
        <v>10.170167322162165</v>
      </c>
      <c r="AQ72" s="15">
        <f>IF(AQ$1+$A72&lt;1950,"",SUM('longitudinális lx'!AQ72:AQ$112)/'longitudinális lx'!AQ72-0.5)</f>
        <v>10.54826102020067</v>
      </c>
      <c r="AR72" s="15">
        <f>IF(AR$1+$A72&lt;1950,"",SUM('longitudinális lx'!AR72:AR$112)/'longitudinális lx'!AR72-0.5)</f>
        <v>10.431938777889089</v>
      </c>
      <c r="AS72" s="15">
        <f>IF(AS$1+$A72&lt;1950,"",SUM('longitudinális lx'!AS72:AS$112)/'longitudinális lx'!AS72-0.5)</f>
        <v>10.527151832279412</v>
      </c>
      <c r="AT72" s="15">
        <f>IF(AT$1+$A72&lt;1950,"",SUM('longitudinális lx'!AT72:AT$112)/'longitudinális lx'!AT72-0.5)</f>
        <v>10.497572798451358</v>
      </c>
      <c r="AU72" s="15">
        <f>IF(AU$1+$A72&lt;1950,"",SUM('longitudinális lx'!AU72:AU$112)/'longitudinális lx'!AU72-0.5)</f>
        <v>10.617974820136926</v>
      </c>
      <c r="AV72" s="15">
        <f>IF(AV$1+$A72&lt;1950,"",SUM('longitudinális lx'!AV72:AV$112)/'longitudinális lx'!AV72-0.5)</f>
        <v>10.672218637766337</v>
      </c>
      <c r="AW72" s="15">
        <f>IF(AW$1+$A72&lt;1950,"",SUM('longitudinális lx'!AW72:AW$112)/'longitudinális lx'!AW72-0.5)</f>
        <v>10.755333716317777</v>
      </c>
      <c r="AX72" s="15">
        <f>IF(AX$1+$A72&lt;1950,"",SUM('longitudinális lx'!AX72:AX$112)/'longitudinális lx'!AX72-0.5)</f>
        <v>10.841625126033598</v>
      </c>
      <c r="AY72" s="15">
        <f>IF(AY$1+$A72&lt;1950,"",SUM('longitudinális lx'!AY72:AY$112)/'longitudinális lx'!AY72-0.5)</f>
        <v>11.042796177381838</v>
      </c>
      <c r="AZ72" s="15">
        <f>IF(AZ$1+$A72&lt;1950,"",SUM('longitudinális lx'!AZ72:AZ$112)/'longitudinális lx'!AZ72-0.5)</f>
        <v>10.921144217878492</v>
      </c>
      <c r="BA72" s="15">
        <f>IF(BA$1+$A72&lt;1950,"",SUM('longitudinális lx'!BA72:BA$112)/'longitudinális lx'!BA72-0.5)</f>
        <v>11.004483788554529</v>
      </c>
      <c r="BB72" s="15">
        <f>IF(BB$1+$A72&lt;1950,"",SUM('longitudinális lx'!BB72:BB$112)/'longitudinális lx'!BB72-0.5)</f>
        <v>11.107492869173797</v>
      </c>
      <c r="BC72" s="15">
        <f>IF(BC$1+$A72&lt;1950,"",SUM('longitudinális lx'!BC72:BC$112)/'longitudinális lx'!BC72-0.5)</f>
        <v>11.115573323672555</v>
      </c>
      <c r="BD72" s="15">
        <f>IF(BD$1+$A72&lt;1950,"",SUM('longitudinális lx'!BD72:BD$112)/'longitudinális lx'!BD72-0.5)</f>
        <v>11.15128774809364</v>
      </c>
      <c r="BE72" s="15">
        <f>IF(BE$1+$A72&lt;1950,"",SUM('longitudinális lx'!BE72:BE$112)/'longitudinális lx'!BE72-0.5)</f>
        <v>11.105517460863458</v>
      </c>
      <c r="BF72" s="15">
        <f>IF(BF$1+$A72&lt;1950,"",SUM('longitudinális lx'!BF72:BF$112)/'longitudinális lx'!BF72-0.5)</f>
        <v>11.265398020640346</v>
      </c>
      <c r="BG72" s="15">
        <f>IF(BG$1+$A72&lt;1950,"",SUM('longitudinális lx'!BG72:BG$112)/'longitudinális lx'!BG72-0.5)</f>
        <v>11.181192363869954</v>
      </c>
      <c r="BH72" s="15">
        <f>IF(BH$1+$A72&lt;1950,"",SUM('longitudinális lx'!BH72:BH$112)/'longitudinális lx'!BH72-0.5)</f>
        <v>11.229403555833574</v>
      </c>
      <c r="BI72" s="15">
        <f>IF(BI$1+$A72&lt;1950,"",SUM('longitudinális lx'!BI72:BI$112)/'longitudinális lx'!BI72-0.5)</f>
        <v>11.306998621825828</v>
      </c>
      <c r="BJ72" s="15">
        <f>IF(BJ$1+$A72&lt;1950,"",SUM('longitudinális lx'!BJ72:BJ$112)/'longitudinális lx'!BJ72-0.5)</f>
        <v>11.225058857449214</v>
      </c>
      <c r="BK72" s="15">
        <f>IF(BK$1+$A72&lt;1950,"",SUM('longitudinális lx'!BK72:BK$112)/'longitudinális lx'!BK72-0.5)</f>
        <v>11.503687432092113</v>
      </c>
      <c r="BL72" s="15">
        <f>IF(BL$1+$A72&lt;1950,"",SUM('longitudinális lx'!BL72:BL$112)/'longitudinális lx'!BL72-0.5)</f>
        <v>11.358277415928933</v>
      </c>
      <c r="BM72" s="15">
        <f>IF(BM$1+$A72&lt;1950,"",SUM('longitudinális lx'!BM72:BM$112)/'longitudinális lx'!BM72-0.5)</f>
        <v>11.51856830018262</v>
      </c>
      <c r="BN72" s="15">
        <f>IF(BN$1+$A72&lt;1950,"",SUM('longitudinális lx'!BN72:BN$112)/'longitudinális lx'!BN72-0.5)</f>
        <v>11.463991082052939</v>
      </c>
      <c r="BO72" s="15">
        <f>IF(BO$1+$A72&lt;1950,"",SUM('longitudinális lx'!BO72:BO$112)/'longitudinális lx'!BO72-0.5)</f>
        <v>11.519737073567937</v>
      </c>
      <c r="BP72" s="15">
        <f>IF(BP$1+$A72&lt;1950,"",SUM('longitudinális lx'!BP72:BP$112)/'longitudinális lx'!BP72-0.5)</f>
        <v>11.705722667049507</v>
      </c>
      <c r="BQ72" s="15">
        <f>IF(BQ$1+$A72&lt;1950,"",SUM('longitudinális lx'!BQ72:BQ$112)/'longitudinális lx'!BQ72-0.5)</f>
        <v>11.596697938861112</v>
      </c>
      <c r="BR72" s="15">
        <f>IF(BR$1+$A72&lt;1950,"",SUM('longitudinális lx'!BR72:BR$112)/'longitudinális lx'!BR72-0.5)</f>
        <v>11.686372666175149</v>
      </c>
      <c r="BS72" s="15">
        <f>IF(BS$1+$A72&lt;1950,"",SUM('longitudinális lx'!BS72:BS$112)/'longitudinális lx'!BS72-0.5)</f>
        <v>11.7915128585202</v>
      </c>
      <c r="BT72" s="15">
        <f>IF(BT$1+$A72&lt;1950,"",SUM('longitudinális lx'!BT72:BT$112)/'longitudinális lx'!BT72-0.5)</f>
        <v>11.830232962732065</v>
      </c>
      <c r="BU72" s="15">
        <f>IF(BU$1+$A72&lt;1950,"",SUM('longitudinális lx'!BU72:BU$112)/'longitudinális lx'!BU72-0.5)</f>
        <v>11.93504094497715</v>
      </c>
      <c r="BV72" s="15">
        <f>IF(BV$1+$A72&lt;1950,"",SUM('longitudinális lx'!BV72:BV$112)/'longitudinális lx'!BV72-0.5)</f>
        <v>12.103361667819778</v>
      </c>
      <c r="BW72" s="15">
        <f>IF(BW$1+$A72&lt;1950,"",SUM('longitudinális lx'!BW72:BW$112)/'longitudinális lx'!BW72-0.5)</f>
        <v>12.117584849133909</v>
      </c>
      <c r="BX72" s="15">
        <f>IF(BX$1+$A72&lt;1950,"",SUM('longitudinális lx'!BX72:BX$112)/'longitudinális lx'!BX72-0.5)</f>
        <v>12.288858970593722</v>
      </c>
      <c r="BY72" s="15">
        <f>IF(BY$1+$A72&lt;1950,"",SUM('longitudinális lx'!BY72:BY$112)/'longitudinális lx'!BY72-0.5)</f>
        <v>11.937304069032798</v>
      </c>
      <c r="BZ72" s="15">
        <f>IF(BZ$1+$A72&lt;1950,"",SUM('longitudinális lx'!BZ72:BZ$112)/'longitudinális lx'!BZ72-0.5)</f>
        <v>12.898852959547174</v>
      </c>
      <c r="CA72" s="15">
        <f>IF(CA$1+$A72&lt;1950,"",SUM('longitudinális lx'!CA72:CA$112)/'longitudinális lx'!CA72-0.5)</f>
        <v>12.617055088060846</v>
      </c>
      <c r="CB72" s="15">
        <f>IF(CB$1+$A72&lt;1950,"",SUM('longitudinális lx'!CB72:CB$112)/'longitudinális lx'!CB72-0.5)</f>
        <v>12.957824722823823</v>
      </c>
      <c r="CC72" s="15">
        <f>IF(CC$1+$A72&lt;1950,"",SUM('longitudinális lx'!CC72:CC$112)/'longitudinális lx'!CC72-0.5)</f>
        <v>13.629513834369101</v>
      </c>
      <c r="CD72" s="15">
        <f>IF(CD$1+$A72&lt;1950,"",SUM('longitudinális lx'!CD72:CD$112)/'longitudinális lx'!CD72-0.5)</f>
        <v>12.366562850810785</v>
      </c>
      <c r="CE72" s="15">
        <f>IF(CE$1+$A72&lt;1950,"",SUM('longitudinális lx'!CE72:CE$112)/'longitudinális lx'!CE72-0.5)</f>
        <v>13.096871384938586</v>
      </c>
      <c r="CF72" s="15">
        <f>IF(CF$1+$A72&lt;1950,"",SUM('longitudinális lx'!CF72:CF$112)/'longitudinális lx'!CF72-0.5)</f>
        <v>12.946236568043098</v>
      </c>
      <c r="CG72" s="15">
        <f>IF(CG$1+$A72&lt;1950,"",SUM('longitudinális lx'!CG72:CG$112)/'longitudinális lx'!CG72-0.5)</f>
        <v>13.272187832317801</v>
      </c>
      <c r="CH72" s="15">
        <f>IF(CH$1+$A72&lt;1950,"",SUM('longitudinális lx'!CH72:CH$112)/'longitudinális lx'!CH72-0.5)</f>
        <v>13.268406332235728</v>
      </c>
      <c r="CI72" s="15">
        <f>IF(CI$1+$A72&lt;1950,"",SUM('longitudinális lx'!CI72:CI$112)/'longitudinális lx'!CI72-0.5)</f>
        <v>13.601268637444754</v>
      </c>
      <c r="CJ72" s="15">
        <f>IF(CJ$1+$A72&lt;1950,"",SUM('longitudinális lx'!CJ72:CJ$112)/'longitudinális lx'!CJ72-0.5)</f>
        <v>13.577799200939962</v>
      </c>
      <c r="CK72" s="15">
        <f>IF(CK$1+$A72&lt;1950,"",SUM('longitudinális lx'!CK72:CK$112)/'longitudinális lx'!CK72-0.5)</f>
        <v>13.708120002845495</v>
      </c>
      <c r="CL72" s="15">
        <f>IF(CL$1+$A72&lt;1950,"",SUM('longitudinális lx'!CL72:CL$112)/'longitudinális lx'!CL72-0.5)</f>
        <v>13.92669586254093</v>
      </c>
      <c r="CM72" s="15">
        <f>IF(CM$1+$A72&lt;1950,"",SUM('longitudinális lx'!CM72:CM$112)/'longitudinális lx'!CM72-0.5)</f>
        <v>14.014634710688473</v>
      </c>
      <c r="CN72" s="15">
        <f>IF(CN$1+$A72&lt;1950,"",SUM('longitudinális lx'!CN72:CN$112)/'longitudinális lx'!CN72-0.5)</f>
        <v>14.239514682743666</v>
      </c>
      <c r="CO72" s="15">
        <f>IF(CO$1+$A72&lt;1950,"",SUM('longitudinális lx'!CO72:CO$112)/'longitudinális lx'!CO72-0.5)</f>
        <v>14.246062351377882</v>
      </c>
      <c r="CP72" s="15">
        <f>IF(CP$1+$A72&lt;1950,"",SUM('longitudinális lx'!CP72:CP$112)/'longitudinális lx'!CP72-0.5)</f>
        <v>14.406540545313053</v>
      </c>
      <c r="CQ72" s="15">
        <f>IF(CQ$1+$A72&lt;1950,"",SUM('longitudinális lx'!CQ72:CQ$112)/'longitudinális lx'!CQ72-0.5)</f>
        <v>14.538256231705855</v>
      </c>
      <c r="CR72" s="15">
        <f>IF(CR$1+$A72&lt;1950,"",SUM('longitudinális lx'!CR72:CR$112)/'longitudinális lx'!CR72-0.5)</f>
        <v>14.587802782410797</v>
      </c>
      <c r="CS72" s="15">
        <f>IF(CS$1+$A72&lt;1950,"",SUM('longitudinális lx'!CS72:CS$112)/'longitudinális lx'!CS72-0.5)</f>
        <v>14.661319994057216</v>
      </c>
      <c r="CT72" s="15">
        <f>IF(CT$1+$A72&lt;1950,"",SUM('longitudinális lx'!CT72:CT$112)/'longitudinális lx'!CT72-0.5)</f>
        <v>14.781639451750015</v>
      </c>
      <c r="CU72" s="15">
        <f>IF(CU$1+$A72&lt;1950,"",SUM('longitudinális lx'!CU72:CU$112)/'longitudinális lx'!CU72-0.5)</f>
        <v>14.858604184063239</v>
      </c>
      <c r="CV72" s="15">
        <f>IF(CV$1+$A72&lt;1950,"",SUM('longitudinális lx'!CV72:CV$112)/'longitudinális lx'!CV72-0.5)</f>
        <v>14.914597643443365</v>
      </c>
      <c r="CW72" s="15">
        <f>IF(CW$1+$A72&lt;1950,"",SUM('longitudinális lx'!CW72:CW$112)/'longitudinális lx'!CW72-0.5)</f>
        <v>14.953862721133982</v>
      </c>
      <c r="CX72" s="15">
        <f>IF(CX$1+$A72&lt;1950,"",SUM('longitudinális lx'!CX72:CX$112)/'longitudinális lx'!CX72-0.5)</f>
        <v>15.024646253299423</v>
      </c>
      <c r="CY72" s="15">
        <f>IF(CY$1+$A72&lt;1950,"",SUM('longitudinális lx'!CY72:CY$112)/'longitudinális lx'!CY72-0.5)</f>
        <v>15.081023148573994</v>
      </c>
      <c r="CZ72" s="15">
        <f>IF(CZ$1+$A72&lt;1950,"",SUM('longitudinális lx'!CZ72:CZ$112)/'longitudinális lx'!CZ72-0.5)</f>
        <v>15.130510320435283</v>
      </c>
      <c r="DA72" s="15">
        <f>IF(DA$1+$A72&lt;1950,"",SUM('longitudinális lx'!DA72:DA$112)/'longitudinális lx'!DA72-0.5)</f>
        <v>15.173813196488354</v>
      </c>
      <c r="DB72" s="15">
        <f>IF(DB$1+$A72&lt;1950,"",SUM('longitudinális lx'!DB72:DB$112)/'longitudinális lx'!DB72-0.5)</f>
        <v>15.210226887704177</v>
      </c>
      <c r="DC72" s="15">
        <f>IF(DC$1+$A72&lt;1950,"",SUM('longitudinális lx'!DC72:DC$112)/'longitudinális lx'!DC72-0.5)</f>
        <v>15.240135243114523</v>
      </c>
      <c r="DD72" s="15">
        <f>IF(DD$1+$A72&lt;1950,"",SUM('longitudinális lx'!DD72:DD$112)/'longitudinális lx'!DD72-0.5)</f>
        <v>15.263531145774657</v>
      </c>
      <c r="DE72" s="15">
        <f>IF(DE$1+$A72&lt;1950,"",SUM('longitudinális lx'!DE72:DE$112)/'longitudinális lx'!DE72-0.5)</f>
        <v>15.280724817811711</v>
      </c>
      <c r="DF72" s="15">
        <f>IF(DF$1+$A72&lt;1950,"",SUM('longitudinális lx'!DF72:DF$112)/'longitudinális lx'!DF72-0.5)</f>
        <v>15.292013324581733</v>
      </c>
      <c r="DG72" s="15">
        <f>IF(DG$1+$A72&lt;1950,"",SUM('longitudinális lx'!DG72:DG$112)/'longitudinális lx'!DG72-0.5)</f>
        <v>15.297500407353832</v>
      </c>
      <c r="DH72" s="15">
        <f>SUM('longitudinális lx'!DH72:DH$112)/'longitudinális lx'!DH72-0.5</f>
        <v>15.297500407353825</v>
      </c>
      <c r="DI72" s="15">
        <f>SUM('longitudinális lx'!DI72:DI$112)/'longitudinális lx'!DI72-0.5</f>
        <v>15.297500407353832</v>
      </c>
      <c r="DJ72" s="15">
        <f>SUM('longitudinális lx'!DJ72:DJ$112)/'longitudinális lx'!DJ72-0.5</f>
        <v>15.297500407353834</v>
      </c>
      <c r="DK72" s="15">
        <f>SUM('longitudinális lx'!DK72:DK$112)/'longitudinális lx'!DK72-0.5</f>
        <v>15.297500407353839</v>
      </c>
      <c r="DL72" s="15">
        <f>SUM('longitudinális lx'!DL72:DL$112)/'longitudinális lx'!DL72-0.5</f>
        <v>15.297500407353828</v>
      </c>
      <c r="DM72" s="15">
        <f>SUM('longitudinális lx'!DM72:DM$112)/'longitudinális lx'!DM72-0.5</f>
        <v>15.297500407353834</v>
      </c>
      <c r="DN72" s="15">
        <f>SUM('longitudinális lx'!DN72:DN$112)/'longitudinális lx'!DN72-0.5</f>
        <v>15.29750040735383</v>
      </c>
      <c r="DO72" s="15">
        <f>SUM('longitudinális lx'!DO72:DO$112)/'longitudinális lx'!DO72-0.5</f>
        <v>15.297500407353828</v>
      </c>
      <c r="DP72" s="15">
        <f>SUM('longitudinális lx'!DP72:DP$112)/'longitudinális lx'!DP72-0.5</f>
        <v>15.297500407353825</v>
      </c>
      <c r="DQ72" s="15">
        <f>SUM('longitudinális lx'!DQ72:DQ$112)/'longitudinális lx'!DQ72-0.5</f>
        <v>15.297500407353827</v>
      </c>
      <c r="DR72" s="15">
        <f>SUM('longitudinális lx'!DR72:DR$112)/'longitudinális lx'!DR72-0.5</f>
        <v>15.297500407353825</v>
      </c>
      <c r="DS72" s="15">
        <f>SUM('longitudinális lx'!DS72:DS$112)/'longitudinális lx'!DS72-0.5</f>
        <v>15.297500407353834</v>
      </c>
      <c r="DT72" s="15">
        <f>SUM('longitudinális lx'!DT72:DT$112)/'longitudinális lx'!DT72-0.5</f>
        <v>15.297500407353827</v>
      </c>
      <c r="DU72" s="15">
        <f>SUM('longitudinális lx'!DU72:DU$112)/'longitudinális lx'!DU72-0.5</f>
        <v>15.297500407353834</v>
      </c>
      <c r="DV72" s="15">
        <f>SUM('longitudinális lx'!DV72:DV$112)/'longitudinális lx'!DV72-0.5</f>
        <v>15.297500407353834</v>
      </c>
      <c r="DW72" s="15">
        <f>SUM('longitudinális lx'!DW72:DW$112)/'longitudinális lx'!DW72-0.5</f>
        <v>15.297500407353828</v>
      </c>
      <c r="DX72" s="15">
        <f>SUM('longitudinális lx'!DX72:DX$112)/'longitudinális lx'!DX72-0.5</f>
        <v>15.29750040735383</v>
      </c>
      <c r="DY72" s="15">
        <f>SUM('longitudinális lx'!DY72:DY$112)/'longitudinális lx'!DY72-0.5</f>
        <v>15.29750040735383</v>
      </c>
      <c r="DZ72" s="15">
        <f>SUM('longitudinális lx'!DZ72:DZ$112)/'longitudinális lx'!DZ72-0.5</f>
        <v>15.297500407353828</v>
      </c>
      <c r="EA72" s="15">
        <f>SUM('longitudinális lx'!EA72:EA$112)/'longitudinális lx'!EA72-0.5</f>
        <v>15.29750040735383</v>
      </c>
      <c r="EB72" s="15">
        <f>SUM('longitudinális lx'!EB72:EB$112)/'longitudinális lx'!EB72-0.5</f>
        <v>15.29750040735383</v>
      </c>
      <c r="EC72" s="15">
        <f>SUM('longitudinális lx'!EC72:EC$112)/'longitudinális lx'!EC72-0.5</f>
        <v>15.297500407353832</v>
      </c>
      <c r="ED72" s="15">
        <f>SUM('longitudinális lx'!ED72:ED$112)/'longitudinális lx'!ED72-0.5</f>
        <v>15.29750040735383</v>
      </c>
      <c r="EE72" s="15">
        <f>SUM('longitudinális lx'!EE72:EE$112)/'longitudinális lx'!EE72-0.5</f>
        <v>15.297500407353825</v>
      </c>
      <c r="EF72" s="15">
        <f>SUM('longitudinális lx'!EF72:EF$112)/'longitudinális lx'!EF72-0.5</f>
        <v>15.297500407353834</v>
      </c>
      <c r="EG72" s="15">
        <f>SUM('longitudinális lx'!EG72:EG$112)/'longitudinális lx'!EG72-0.5</f>
        <v>15.297500407353828</v>
      </c>
      <c r="EH72" s="15">
        <f>SUM('longitudinális lx'!EH72:EH$112)/'longitudinális lx'!EH72-0.5</f>
        <v>15.297500407353832</v>
      </c>
      <c r="EI72" s="15">
        <f>SUM('longitudinális lx'!EI72:EI$112)/'longitudinális lx'!EI72-0.5</f>
        <v>15.297500407353834</v>
      </c>
      <c r="EJ72" s="15">
        <f>SUM('longitudinális lx'!EJ72:EJ$112)/'longitudinális lx'!EJ72-0.5</f>
        <v>15.29750040735383</v>
      </c>
      <c r="EK72" s="15">
        <f>SUM('longitudinális lx'!EK72:EK$112)/'longitudinális lx'!EK72-0.5</f>
        <v>15.29750040735383</v>
      </c>
      <c r="EL72" s="15">
        <f>SUM('longitudinális lx'!EL72:EL$112)/'longitudinális lx'!EL72-0.5</f>
        <v>15.297500407353834</v>
      </c>
      <c r="EM72" s="15">
        <f>SUM('longitudinális lx'!EM72:EM$112)/'longitudinális lx'!EM72-0.5</f>
        <v>15.297500407353827</v>
      </c>
      <c r="EN72" s="15">
        <f>SUM('longitudinális lx'!EN72:EN$112)/'longitudinális lx'!EN72-0.5</f>
        <v>15.297500407353827</v>
      </c>
      <c r="EO72" s="15">
        <f>SUM('longitudinális lx'!EO72:EO$112)/'longitudinális lx'!EO72-0.5</f>
        <v>15.297500407353835</v>
      </c>
      <c r="EP72" s="15">
        <f>SUM('longitudinális lx'!EP72:EP$112)/'longitudinális lx'!EP72-0.5</f>
        <v>15.29750040735383</v>
      </c>
      <c r="EQ72" s="15">
        <f>SUM('longitudinális lx'!EQ72:EQ$112)/'longitudinális lx'!EQ72-0.5</f>
        <v>15.297500407353837</v>
      </c>
      <c r="ER72" s="15">
        <f>SUM('longitudinális lx'!ER72:ER$112)/'longitudinális lx'!ER72-0.5</f>
        <v>15.29750040735383</v>
      </c>
      <c r="ES72" s="15">
        <f>SUM('longitudinális lx'!ES72:ES$112)/'longitudinális lx'!ES72-0.5</f>
        <v>15.29750040735383</v>
      </c>
      <c r="ET72" s="15">
        <f>SUM('longitudinális lx'!ET72:ET$112)/'longitudinális lx'!ET72-0.5</f>
        <v>15.297500407353828</v>
      </c>
      <c r="EU72" s="15">
        <f>SUM('longitudinális lx'!EU72:EU$112)/'longitudinális lx'!EU72-0.5</f>
        <v>15.297500407353832</v>
      </c>
      <c r="EV72" s="15">
        <f>SUM('longitudinális lx'!EV72:EV$112)/'longitudinális lx'!EV72-0.5</f>
        <v>15.297500407353832</v>
      </c>
      <c r="EW72" s="15">
        <f>SUM('longitudinális lx'!EW72:EW$112)/'longitudinális lx'!EW72-0.5</f>
        <v>15.29750040735383</v>
      </c>
      <c r="EX72" s="15">
        <f>SUM('longitudinális lx'!EX72:EX$112)/'longitudinális lx'!EX72-0.5</f>
        <v>15.29750040735383</v>
      </c>
      <c r="EY72" s="15">
        <f>SUM('longitudinális lx'!EY72:EY$112)/'longitudinális lx'!EY72-0.5</f>
        <v>15.297500407353827</v>
      </c>
      <c r="EZ72" s="15">
        <f>SUM('longitudinális lx'!EZ72:EZ$112)/'longitudinális lx'!EZ72-0.5</f>
        <v>15.297500407353819</v>
      </c>
      <c r="FA72" s="15">
        <f>SUM('longitudinális lx'!FA72:FA$112)/'longitudinális lx'!FA72-0.5</f>
        <v>15.297500407353828</v>
      </c>
      <c r="FB72" s="15">
        <f>SUM('longitudinális lx'!FB72:FB$112)/'longitudinális lx'!FB72-0.5</f>
        <v>15.297500407353823</v>
      </c>
      <c r="FC72" s="15">
        <f>SUM('longitudinális lx'!FC72:FC$112)/'longitudinális lx'!FC72-0.5</f>
        <v>15.297500407353828</v>
      </c>
      <c r="FD72" s="15">
        <f>SUM('longitudinális lx'!FD72:FD$112)/'longitudinális lx'!FD72-0.5</f>
        <v>15.29750040735383</v>
      </c>
      <c r="FE72" s="15">
        <f>SUM('longitudinális lx'!FE72:FE$112)/'longitudinális lx'!FE72-0.5</f>
        <v>15.297500407353821</v>
      </c>
      <c r="FF72" s="15">
        <f>SUM('longitudinális lx'!FF72:FF$112)/'longitudinális lx'!FF72-0.5</f>
        <v>15.297500407353828</v>
      </c>
      <c r="FG72" s="15">
        <f>SUM('longitudinális lx'!FG72:FG$112)/'longitudinális lx'!FG72-0.5</f>
        <v>15.297500407353828</v>
      </c>
      <c r="FH72" s="15">
        <f>SUM('longitudinális lx'!FH72:FH$112)/'longitudinális lx'!FH72-0.5</f>
        <v>15.297500407353827</v>
      </c>
      <c r="FI72" s="15">
        <f>SUM('longitudinális lx'!FI72:FI$112)/'longitudinális lx'!FI72-0.5</f>
        <v>15.297500407353828</v>
      </c>
      <c r="FJ72" s="15">
        <f>SUM('longitudinális lx'!FJ72:FJ$112)/'longitudinális lx'!FJ72-0.5</f>
        <v>15.297500407353823</v>
      </c>
      <c r="FK72" s="15">
        <f>SUM('longitudinális lx'!FK72:FK$112)/'longitudinális lx'!FK72-0.5</f>
        <v>15.29750040735383</v>
      </c>
      <c r="FL72" s="15">
        <f>SUM('longitudinális lx'!FL72:FL$112)/'longitudinális lx'!FL72-0.5</f>
        <v>15.297500407353832</v>
      </c>
      <c r="FM72" s="15">
        <f>SUM('longitudinális lx'!FM72:FM$112)/'longitudinális lx'!FM72-0.5</f>
        <v>15.297500407353825</v>
      </c>
      <c r="FN72" s="15">
        <f>SUM('longitudinális lx'!FN72:FN$112)/'longitudinális lx'!FN72-0.5</f>
        <v>15.29750040735383</v>
      </c>
      <c r="FO72" s="15">
        <f>SUM('longitudinális lx'!FO72:FO$112)/'longitudinális lx'!FO72-0.5</f>
        <v>15.297500407353827</v>
      </c>
      <c r="FP72" s="15">
        <f>SUM('longitudinális lx'!FP72:FP$112)/'longitudinális lx'!FP72-0.5</f>
        <v>15.297500407353827</v>
      </c>
      <c r="FQ72" s="15">
        <f>SUM('longitudinális lx'!FQ72:FQ$112)/'longitudinális lx'!FQ72-0.5</f>
        <v>15.29750040735383</v>
      </c>
      <c r="FR72" s="15">
        <f>SUM('longitudinális lx'!FR72:FR$112)/'longitudinális lx'!FR72-0.5</f>
        <v>15.297500407353827</v>
      </c>
      <c r="FS72" s="15">
        <f>SUM('longitudinális lx'!FS72:FS$112)/'longitudinális lx'!FS72-0.5</f>
        <v>15.297500407353832</v>
      </c>
      <c r="FT72" s="15">
        <f>SUM('longitudinális lx'!FT72:FT$112)/'longitudinális lx'!FT72-0.5</f>
        <v>15.29750040735383</v>
      </c>
      <c r="FU72" s="15">
        <f>SUM('longitudinális lx'!FU72:FU$112)/'longitudinális lx'!FU72-0.5</f>
        <v>15.29750040735383</v>
      </c>
      <c r="FV72" s="15">
        <f>SUM('longitudinális lx'!FV72:FV$112)/'longitudinális lx'!FV72-0.5</f>
        <v>15.297500407353827</v>
      </c>
      <c r="FW72" s="15">
        <f>SUM('longitudinális lx'!FW72:FW$112)/'longitudinális lx'!FW72-0.5</f>
        <v>15.297500407353827</v>
      </c>
      <c r="FX72" s="15">
        <f>SUM('longitudinális lx'!FX72:FX$112)/'longitudinális lx'!FX72-0.5</f>
        <v>15.297500407353827</v>
      </c>
      <c r="FY72" s="15">
        <f>SUM('longitudinális lx'!FY72:FY$112)/'longitudinális lx'!FY72-0.5</f>
        <v>15.29750040735383</v>
      </c>
    </row>
    <row r="73" spans="1:181" x14ac:dyDescent="0.25">
      <c r="A73" s="13">
        <v>71</v>
      </c>
      <c r="B73" s="15" t="str">
        <f>IF(B$1+$A73&lt;1950,"",SUM('longitudinális lx'!B73:B$112)/'longitudinális lx'!B73-0.5)</f>
        <v/>
      </c>
      <c r="C73" s="15" t="str">
        <f>IF(C$1+$A73&lt;1950,"",SUM('longitudinális lx'!C73:C$112)/'longitudinális lx'!C73-0.5)</f>
        <v/>
      </c>
      <c r="D73" s="15" t="str">
        <f>IF(D$1+$A73&lt;1950,"",SUM('longitudinális lx'!D73:D$112)/'longitudinális lx'!D73-0.5)</f>
        <v/>
      </c>
      <c r="E73" s="15" t="str">
        <f>IF(E$1+$A73&lt;1950,"",SUM('longitudinális lx'!E73:E$112)/'longitudinális lx'!E73-0.5)</f>
        <v/>
      </c>
      <c r="F73" s="15" t="str">
        <f>IF(F$1+$A73&lt;1950,"",SUM('longitudinális lx'!F73:F$112)/'longitudinális lx'!F73-0.5)</f>
        <v/>
      </c>
      <c r="G73" s="15" t="str">
        <f>IF(G$1+$A73&lt;1950,"",SUM('longitudinális lx'!G73:G$112)/'longitudinális lx'!G73-0.5)</f>
        <v/>
      </c>
      <c r="H73" s="15" t="str">
        <f>IF(H$1+$A73&lt;1950,"",SUM('longitudinális lx'!H73:H$112)/'longitudinális lx'!H73-0.5)</f>
        <v/>
      </c>
      <c r="I73" s="15" t="str">
        <f>IF(I$1+$A73&lt;1950,"",SUM('longitudinális lx'!I73:I$112)/'longitudinális lx'!I73-0.5)</f>
        <v/>
      </c>
      <c r="J73" s="15" t="str">
        <f>IF(J$1+$A73&lt;1950,"",SUM('longitudinális lx'!J73:J$112)/'longitudinális lx'!J73-0.5)</f>
        <v/>
      </c>
      <c r="K73" s="15" t="str">
        <f>IF(K$1+$A73&lt;1950,"",SUM('longitudinális lx'!K73:K$112)/'longitudinális lx'!K73-0.5)</f>
        <v/>
      </c>
      <c r="L73" s="15" t="str">
        <f>IF(L$1+$A73&lt;1950,"",SUM('longitudinális lx'!L73:L$112)/'longitudinális lx'!L73-0.5)</f>
        <v/>
      </c>
      <c r="M73" s="15" t="str">
        <f>IF(M$1+$A73&lt;1950,"",SUM('longitudinális lx'!M73:M$112)/'longitudinális lx'!M73-0.5)</f>
        <v/>
      </c>
      <c r="N73" s="15" t="str">
        <f>IF(N$1+$A73&lt;1950,"",SUM('longitudinális lx'!N73:N$112)/'longitudinális lx'!N73-0.5)</f>
        <v/>
      </c>
      <c r="O73" s="15" t="str">
        <f>IF(O$1+$A73&lt;1950,"",SUM('longitudinális lx'!O73:O$112)/'longitudinális lx'!O73-0.5)</f>
        <v/>
      </c>
      <c r="P73" s="15" t="str">
        <f>IF(P$1+$A73&lt;1950,"",SUM('longitudinális lx'!P73:P$112)/'longitudinális lx'!P73-0.5)</f>
        <v/>
      </c>
      <c r="Q73" s="15" t="str">
        <f>IF(Q$1+$A73&lt;1950,"",SUM('longitudinális lx'!Q73:Q$112)/'longitudinális lx'!Q73-0.5)</f>
        <v/>
      </c>
      <c r="R73" s="15" t="str">
        <f>IF(R$1+$A73&lt;1950,"",SUM('longitudinális lx'!R73:R$112)/'longitudinális lx'!R73-0.5)</f>
        <v/>
      </c>
      <c r="S73" s="15" t="str">
        <f>IF(S$1+$A73&lt;1950,"",SUM('longitudinális lx'!S73:S$112)/'longitudinális lx'!S73-0.5)</f>
        <v/>
      </c>
      <c r="T73" s="15" t="str">
        <f>IF(T$1+$A73&lt;1950,"",SUM('longitudinális lx'!T73:T$112)/'longitudinális lx'!T73-0.5)</f>
        <v/>
      </c>
      <c r="U73" s="15" t="str">
        <f>IF(U$1+$A73&lt;1950,"",SUM('longitudinális lx'!U73:U$112)/'longitudinális lx'!U73-0.5)</f>
        <v/>
      </c>
      <c r="V73" s="15" t="str">
        <f>IF(V$1+$A73&lt;1950,"",SUM('longitudinális lx'!V73:V$112)/'longitudinális lx'!V73-0.5)</f>
        <v/>
      </c>
      <c r="W73" s="15" t="str">
        <f>IF(W$1+$A73&lt;1950,"",SUM('longitudinális lx'!W73:W$112)/'longitudinális lx'!W73-0.5)</f>
        <v/>
      </c>
      <c r="X73" s="15" t="str">
        <f>IF(X$1+$A73&lt;1950,"",SUM('longitudinális lx'!X73:X$112)/'longitudinális lx'!X73-0.5)</f>
        <v/>
      </c>
      <c r="Y73" s="15" t="str">
        <f>IF(Y$1+$A73&lt;1950,"",SUM('longitudinális lx'!Y73:Y$112)/'longitudinális lx'!Y73-0.5)</f>
        <v/>
      </c>
      <c r="Z73" s="15" t="str">
        <f>IF(Z$1+$A73&lt;1950,"",SUM('longitudinális lx'!Z73:Z$112)/'longitudinális lx'!Z73-0.5)</f>
        <v/>
      </c>
      <c r="AA73" s="15" t="str">
        <f>IF(AA$1+$A73&lt;1950,"",SUM('longitudinális lx'!AA73:AA$112)/'longitudinális lx'!AA73-0.5)</f>
        <v/>
      </c>
      <c r="AB73" s="15" t="str">
        <f>IF(AB$1+$A73&lt;1950,"",SUM('longitudinális lx'!AB73:AB$112)/'longitudinális lx'!AB73-0.5)</f>
        <v/>
      </c>
      <c r="AC73" s="15" t="str">
        <f>IF(AC$1+$A73&lt;1950,"",SUM('longitudinális lx'!AC73:AC$112)/'longitudinális lx'!AC73-0.5)</f>
        <v/>
      </c>
      <c r="AD73" s="15" t="str">
        <f>IF(AD$1+$A73&lt;1950,"",SUM('longitudinális lx'!AD73:AD$112)/'longitudinális lx'!AD73-0.5)</f>
        <v/>
      </c>
      <c r="AE73" s="15" t="str">
        <f>IF(AE$1+$A73&lt;1950,"",SUM('longitudinális lx'!AE73:AE$112)/'longitudinális lx'!AE73-0.5)</f>
        <v/>
      </c>
      <c r="AF73" s="15" t="str">
        <f>IF(AF$1+$A73&lt;1950,"",SUM('longitudinális lx'!AF73:AF$112)/'longitudinális lx'!AF73-0.5)</f>
        <v/>
      </c>
      <c r="AG73" s="15" t="str">
        <f>IF(AG$1+$A73&lt;1950,"",SUM('longitudinális lx'!AG73:AG$112)/'longitudinális lx'!AG73-0.5)</f>
        <v/>
      </c>
      <c r="AH73" s="15" t="str">
        <f>IF(AH$1+$A73&lt;1950,"",SUM('longitudinális lx'!AH73:AH$112)/'longitudinális lx'!AH73-0.5)</f>
        <v/>
      </c>
      <c r="AI73" s="15" t="str">
        <f>IF(AI$1+$A73&lt;1950,"",SUM('longitudinális lx'!AI73:AI$112)/'longitudinális lx'!AI73-0.5)</f>
        <v/>
      </c>
      <c r="AJ73" s="15" t="str">
        <f>IF(AJ$1+$A73&lt;1950,"",SUM('longitudinális lx'!AJ73:AJ$112)/'longitudinális lx'!AJ73-0.5)</f>
        <v/>
      </c>
      <c r="AK73" s="15" t="str">
        <f>IF(AK$1+$A73&lt;1950,"",SUM('longitudinális lx'!AK73:AK$112)/'longitudinális lx'!AK73-0.5)</f>
        <v/>
      </c>
      <c r="AL73" s="15" t="str">
        <f>IF(AL$1+$A73&lt;1950,"",SUM('longitudinális lx'!AL73:AL$112)/'longitudinális lx'!AL73-0.5)</f>
        <v/>
      </c>
      <c r="AM73" s="15" t="str">
        <f>IF(AM$1+$A73&lt;1950,"",SUM('longitudinális lx'!AM73:AM$112)/'longitudinális lx'!AM73-0.5)</f>
        <v/>
      </c>
      <c r="AN73" s="15" t="str">
        <f>IF(AN$1+$A73&lt;1950,"",SUM('longitudinális lx'!AN73:AN$112)/'longitudinális lx'!AN73-0.5)</f>
        <v/>
      </c>
      <c r="AO73" s="15">
        <f>IF(AO$1+$A73&lt;1950,"",SUM('longitudinális lx'!AO73:AO$112)/'longitudinális lx'!AO73-0.5)</f>
        <v>9.608198608263951</v>
      </c>
      <c r="AP73" s="15">
        <f>IF(AP$1+$A73&lt;1950,"",SUM('longitudinális lx'!AP73:AP$112)/'longitudinális lx'!AP73-0.5)</f>
        <v>9.61746023934354</v>
      </c>
      <c r="AQ73" s="15">
        <f>IF(AQ$1+$A73&lt;1950,"",SUM('longitudinális lx'!AQ73:AQ$112)/'longitudinális lx'!AQ73-0.5)</f>
        <v>9.989118678247408</v>
      </c>
      <c r="AR73" s="15">
        <f>IF(AR$1+$A73&lt;1950,"",SUM('longitudinális lx'!AR73:AR$112)/'longitudinális lx'!AR73-0.5)</f>
        <v>9.8506214140889909</v>
      </c>
      <c r="AS73" s="15">
        <f>IF(AS$1+$A73&lt;1950,"",SUM('longitudinális lx'!AS73:AS$112)/'longitudinális lx'!AS73-0.5)</f>
        <v>9.9779115888309207</v>
      </c>
      <c r="AT73" s="15">
        <f>IF(AT$1+$A73&lt;1950,"",SUM('longitudinális lx'!AT73:AT$112)/'longitudinális lx'!AT73-0.5)</f>
        <v>9.9383858321427425</v>
      </c>
      <c r="AU73" s="15">
        <f>IF(AU$1+$A73&lt;1950,"",SUM('longitudinális lx'!AU73:AU$112)/'longitudinális lx'!AU73-0.5)</f>
        <v>10.038239824331257</v>
      </c>
      <c r="AV73" s="15">
        <f>IF(AV$1+$A73&lt;1950,"",SUM('longitudinális lx'!AV73:AV$112)/'longitudinális lx'!AV73-0.5)</f>
        <v>10.09517814949414</v>
      </c>
      <c r="AW73" s="15">
        <f>IF(AW$1+$A73&lt;1950,"",SUM('longitudinális lx'!AW73:AW$112)/'longitudinális lx'!AW73-0.5)</f>
        <v>10.203600505487596</v>
      </c>
      <c r="AX73" s="15">
        <f>IF(AX$1+$A73&lt;1950,"",SUM('longitudinális lx'!AX73:AX$112)/'longitudinális lx'!AX73-0.5)</f>
        <v>10.239747568393961</v>
      </c>
      <c r="AY73" s="15">
        <f>IF(AY$1+$A73&lt;1950,"",SUM('longitudinális lx'!AY73:AY$112)/'longitudinális lx'!AY73-0.5)</f>
        <v>10.460045094114788</v>
      </c>
      <c r="AZ73" s="15">
        <f>IF(AZ$1+$A73&lt;1950,"",SUM('longitudinális lx'!AZ73:AZ$112)/'longitudinális lx'!AZ73-0.5)</f>
        <v>10.328512872127945</v>
      </c>
      <c r="BA73" s="15">
        <f>IF(BA$1+$A73&lt;1950,"",SUM('longitudinális lx'!BA73:BA$112)/'longitudinális lx'!BA73-0.5)</f>
        <v>10.387054897658238</v>
      </c>
      <c r="BB73" s="15">
        <f>IF(BB$1+$A73&lt;1950,"",SUM('longitudinális lx'!BB73:BB$112)/'longitudinális lx'!BB73-0.5)</f>
        <v>10.531201311550452</v>
      </c>
      <c r="BC73" s="15">
        <f>IF(BC$1+$A73&lt;1950,"",SUM('longitudinális lx'!BC73:BC$112)/'longitudinális lx'!BC73-0.5)</f>
        <v>10.492734028179385</v>
      </c>
      <c r="BD73" s="15">
        <f>IF(BD$1+$A73&lt;1950,"",SUM('longitudinális lx'!BD73:BD$112)/'longitudinális lx'!BD73-0.5)</f>
        <v>10.51170071241085</v>
      </c>
      <c r="BE73" s="15">
        <f>IF(BE$1+$A73&lt;1950,"",SUM('longitudinális lx'!BE73:BE$112)/'longitudinális lx'!BE73-0.5)</f>
        <v>10.494047084841762</v>
      </c>
      <c r="BF73" s="15">
        <f>IF(BF$1+$A73&lt;1950,"",SUM('longitudinális lx'!BF73:BF$112)/'longitudinális lx'!BF73-0.5)</f>
        <v>10.620819408950398</v>
      </c>
      <c r="BG73" s="15">
        <f>IF(BG$1+$A73&lt;1950,"",SUM('longitudinális lx'!BG73:BG$112)/'longitudinális lx'!BG73-0.5)</f>
        <v>10.563777800200901</v>
      </c>
      <c r="BH73" s="15">
        <f>IF(BH$1+$A73&lt;1950,"",SUM('longitudinális lx'!BH73:BH$112)/'longitudinális lx'!BH73-0.5)</f>
        <v>10.618437690628669</v>
      </c>
      <c r="BI73" s="15">
        <f>IF(BI$1+$A73&lt;1950,"",SUM('longitudinális lx'!BI73:BI$112)/'longitudinális lx'!BI73-0.5)</f>
        <v>10.681812993363367</v>
      </c>
      <c r="BJ73" s="15">
        <f>IF(BJ$1+$A73&lt;1950,"",SUM('longitudinális lx'!BJ73:BJ$112)/'longitudinális lx'!BJ73-0.5)</f>
        <v>10.616700205695887</v>
      </c>
      <c r="BK73" s="15">
        <f>IF(BK$1+$A73&lt;1950,"",SUM('longitudinális lx'!BK73:BK$112)/'longitudinális lx'!BK73-0.5)</f>
        <v>10.898532601404776</v>
      </c>
      <c r="BL73" s="15">
        <f>IF(BL$1+$A73&lt;1950,"",SUM('longitudinális lx'!BL73:BL$112)/'longitudinális lx'!BL73-0.5)</f>
        <v>10.735219013843377</v>
      </c>
      <c r="BM73" s="15">
        <f>IF(BM$1+$A73&lt;1950,"",SUM('longitudinális lx'!BM73:BM$112)/'longitudinális lx'!BM73-0.5)</f>
        <v>10.872597252657862</v>
      </c>
      <c r="BN73" s="15">
        <f>IF(BN$1+$A73&lt;1950,"",SUM('longitudinális lx'!BN73:BN$112)/'longitudinális lx'!BN73-0.5)</f>
        <v>10.827724309635331</v>
      </c>
      <c r="BO73" s="15">
        <f>IF(BO$1+$A73&lt;1950,"",SUM('longitudinális lx'!BO73:BO$112)/'longitudinális lx'!BO73-0.5)</f>
        <v>10.896977012687913</v>
      </c>
      <c r="BP73" s="15">
        <f>IF(BP$1+$A73&lt;1950,"",SUM('longitudinális lx'!BP73:BP$112)/'longitudinális lx'!BP73-0.5)</f>
        <v>11.08585455499902</v>
      </c>
      <c r="BQ73" s="15">
        <f>IF(BQ$1+$A73&lt;1950,"",SUM('longitudinális lx'!BQ73:BQ$112)/'longitudinális lx'!BQ73-0.5)</f>
        <v>10.963412504892625</v>
      </c>
      <c r="BR73" s="15">
        <f>IF(BR$1+$A73&lt;1950,"",SUM('longitudinális lx'!BR73:BR$112)/'longitudinális lx'!BR73-0.5)</f>
        <v>11.068838465856357</v>
      </c>
      <c r="BS73" s="15">
        <f>IF(BS$1+$A73&lt;1950,"",SUM('longitudinális lx'!BS73:BS$112)/'longitudinális lx'!BS73-0.5)</f>
        <v>11.166955486061664</v>
      </c>
      <c r="BT73" s="15">
        <f>IF(BT$1+$A73&lt;1950,"",SUM('longitudinális lx'!BT73:BT$112)/'longitudinális lx'!BT73-0.5)</f>
        <v>11.228776798339645</v>
      </c>
      <c r="BU73" s="15">
        <f>IF(BU$1+$A73&lt;1950,"",SUM('longitudinális lx'!BU73:BU$112)/'longitudinális lx'!BU73-0.5)</f>
        <v>11.332249562800362</v>
      </c>
      <c r="BV73" s="15">
        <f>IF(BV$1+$A73&lt;1950,"",SUM('longitudinális lx'!BV73:BV$112)/'longitudinális lx'!BV73-0.5)</f>
        <v>11.50244289404683</v>
      </c>
      <c r="BW73" s="15">
        <f>IF(BW$1+$A73&lt;1950,"",SUM('longitudinális lx'!BW73:BW$112)/'longitudinális lx'!BW73-0.5)</f>
        <v>11.538324282818415</v>
      </c>
      <c r="BX73" s="15">
        <f>IF(BX$1+$A73&lt;1950,"",SUM('longitudinális lx'!BX73:BX$112)/'longitudinális lx'!BX73-0.5)</f>
        <v>11.689906907862392</v>
      </c>
      <c r="BY73" s="15">
        <f>IF(BY$1+$A73&lt;1950,"",SUM('longitudinális lx'!BY73:BY$112)/'longitudinális lx'!BY73-0.5)</f>
        <v>11.348567859433745</v>
      </c>
      <c r="BZ73" s="15">
        <f>IF(BZ$1+$A73&lt;1950,"",SUM('longitudinális lx'!BZ73:BZ$112)/'longitudinális lx'!BZ73-0.5)</f>
        <v>12.290629955070996</v>
      </c>
      <c r="CA73" s="15">
        <f>IF(CA$1+$A73&lt;1950,"",SUM('longitudinális lx'!CA73:CA$112)/'longitudinális lx'!CA73-0.5)</f>
        <v>12.017360269478779</v>
      </c>
      <c r="CB73" s="15">
        <f>IF(CB$1+$A73&lt;1950,"",SUM('longitudinális lx'!CB73:CB$112)/'longitudinális lx'!CB73-0.5)</f>
        <v>12.345237072943808</v>
      </c>
      <c r="CC73" s="15">
        <f>IF(CC$1+$A73&lt;1950,"",SUM('longitudinális lx'!CC73:CC$112)/'longitudinális lx'!CC73-0.5)</f>
        <v>13.018439334008528</v>
      </c>
      <c r="CD73" s="15">
        <f>IF(CD$1+$A73&lt;1950,"",SUM('longitudinális lx'!CD73:CD$112)/'longitudinális lx'!CD73-0.5)</f>
        <v>11.770888631209127</v>
      </c>
      <c r="CE73" s="15">
        <f>IF(CE$1+$A73&lt;1950,"",SUM('longitudinális lx'!CE73:CE$112)/'longitudinális lx'!CE73-0.5)</f>
        <v>12.474961770943892</v>
      </c>
      <c r="CF73" s="15">
        <f>IF(CF$1+$A73&lt;1950,"",SUM('longitudinális lx'!CF73:CF$112)/'longitudinális lx'!CF73-0.5)</f>
        <v>12.342027866900983</v>
      </c>
      <c r="CG73" s="15">
        <f>IF(CG$1+$A73&lt;1950,"",SUM('longitudinális lx'!CG73:CG$112)/'longitudinális lx'!CG73-0.5)</f>
        <v>12.659199901418521</v>
      </c>
      <c r="CH73" s="15">
        <f>IF(CH$1+$A73&lt;1950,"",SUM('longitudinális lx'!CH73:CH$112)/'longitudinális lx'!CH73-0.5)</f>
        <v>12.648530344495081</v>
      </c>
      <c r="CI73" s="15">
        <f>IF(CI$1+$A73&lt;1950,"",SUM('longitudinális lx'!CI73:CI$112)/'longitudinális lx'!CI73-0.5)</f>
        <v>12.979226138364496</v>
      </c>
      <c r="CJ73" s="15">
        <f>IF(CJ$1+$A73&lt;1950,"",SUM('longitudinális lx'!CJ73:CJ$112)/'longitudinális lx'!CJ73-0.5)</f>
        <v>12.959372408727386</v>
      </c>
      <c r="CK73" s="15">
        <f>IF(CK$1+$A73&lt;1950,"",SUM('longitudinális lx'!CK73:CK$112)/'longitudinális lx'!CK73-0.5)</f>
        <v>13.077146854346637</v>
      </c>
      <c r="CL73" s="15">
        <f>IF(CL$1+$A73&lt;1950,"",SUM('longitudinális lx'!CL73:CL$112)/'longitudinális lx'!CL73-0.5)</f>
        <v>13.293038977791065</v>
      </c>
      <c r="CM73" s="15">
        <f>IF(CM$1+$A73&lt;1950,"",SUM('longitudinális lx'!CM73:CM$112)/'longitudinális lx'!CM73-0.5)</f>
        <v>13.375110070315262</v>
      </c>
      <c r="CN73" s="15">
        <f>IF(CN$1+$A73&lt;1950,"",SUM('longitudinális lx'!CN73:CN$112)/'longitudinális lx'!CN73-0.5)</f>
        <v>13.586897576992294</v>
      </c>
      <c r="CO73" s="15">
        <f>IF(CO$1+$A73&lt;1950,"",SUM('longitudinális lx'!CO73:CO$112)/'longitudinális lx'!CO73-0.5)</f>
        <v>13.586822589825768</v>
      </c>
      <c r="CP73" s="15">
        <f>IF(CP$1+$A73&lt;1950,"",SUM('longitudinális lx'!CP73:CP$112)/'longitudinális lx'!CP73-0.5)</f>
        <v>13.739604904018035</v>
      </c>
      <c r="CQ73" s="15">
        <f>IF(CQ$1+$A73&lt;1950,"",SUM('longitudinális lx'!CQ73:CQ$112)/'longitudinális lx'!CQ73-0.5)</f>
        <v>13.885522750912896</v>
      </c>
      <c r="CR73" s="15">
        <f>IF(CR$1+$A73&lt;1950,"",SUM('longitudinális lx'!CR73:CR$112)/'longitudinális lx'!CR73-0.5)</f>
        <v>13.919007381974758</v>
      </c>
      <c r="CS73" s="15">
        <f>IF(CS$1+$A73&lt;1950,"",SUM('longitudinális lx'!CS73:CS$112)/'longitudinális lx'!CS73-0.5)</f>
        <v>14.000931817216424</v>
      </c>
      <c r="CT73" s="15">
        <f>IF(CT$1+$A73&lt;1950,"",SUM('longitudinális lx'!CT73:CT$112)/'longitudinális lx'!CT73-0.5)</f>
        <v>14.103351280458515</v>
      </c>
      <c r="CU73" s="15">
        <f>IF(CU$1+$A73&lt;1950,"",SUM('longitudinális lx'!CU73:CU$112)/'longitudinális lx'!CU73-0.5)</f>
        <v>14.170948681492209</v>
      </c>
      <c r="CV73" s="15">
        <f>IF(CV$1+$A73&lt;1950,"",SUM('longitudinális lx'!CV73:CV$112)/'longitudinális lx'!CV73-0.5)</f>
        <v>14.21973780820751</v>
      </c>
      <c r="CW73" s="15">
        <f>IF(CW$1+$A73&lt;1950,"",SUM('longitudinális lx'!CW73:CW$112)/'longitudinális lx'!CW73-0.5)</f>
        <v>14.272052737090922</v>
      </c>
      <c r="CX73" s="15">
        <f>IF(CX$1+$A73&lt;1950,"",SUM('longitudinális lx'!CX73:CX$112)/'longitudinális lx'!CX73-0.5)</f>
        <v>14.329617001647891</v>
      </c>
      <c r="CY73" s="15">
        <f>IF(CY$1+$A73&lt;1950,"",SUM('longitudinális lx'!CY73:CY$112)/'longitudinális lx'!CY73-0.5)</f>
        <v>14.380614411568104</v>
      </c>
      <c r="CZ73" s="15">
        <f>IF(CZ$1+$A73&lt;1950,"",SUM('longitudinális lx'!CZ73:CZ$112)/'longitudinális lx'!CZ73-0.5)</f>
        <v>14.424676843094161</v>
      </c>
      <c r="DA73" s="15">
        <f>IF(DA$1+$A73&lt;1950,"",SUM('longitudinális lx'!DA73:DA$112)/'longitudinális lx'!DA73-0.5)</f>
        <v>14.462530890477256</v>
      </c>
      <c r="DB73" s="15">
        <f>IF(DB$1+$A73&lt;1950,"",SUM('longitudinális lx'!DB73:DB$112)/'longitudinális lx'!DB73-0.5)</f>
        <v>14.493464128607947</v>
      </c>
      <c r="DC73" s="15">
        <f>IF(DC$1+$A73&lt;1950,"",SUM('longitudinális lx'!DC73:DC$112)/'longitudinális lx'!DC73-0.5)</f>
        <v>14.51787424044095</v>
      </c>
      <c r="DD73" s="15">
        <f>IF(DD$1+$A73&lt;1950,"",SUM('longitudinális lx'!DD73:DD$112)/'longitudinális lx'!DD73-0.5)</f>
        <v>14.535759782697991</v>
      </c>
      <c r="DE73" s="15">
        <f>IF(DE$1+$A73&lt;1950,"",SUM('longitudinális lx'!DE73:DE$112)/'longitudinális lx'!DE73-0.5)</f>
        <v>14.547442089790481</v>
      </c>
      <c r="DF73" s="15">
        <f>IF(DF$1+$A73&lt;1950,"",SUM('longitudinális lx'!DF73:DF$112)/'longitudinális lx'!DF73-0.5)</f>
        <v>14.553228340810088</v>
      </c>
      <c r="DG73" s="15">
        <f>IF(DG$1+$A73&lt;1950,"",SUM('longitudinális lx'!DG73:DG$112)/'longitudinális lx'!DG73-0.5)</f>
        <v>14.553228340810096</v>
      </c>
      <c r="DH73" s="15">
        <f>SUM('longitudinális lx'!DH73:DH$112)/'longitudinális lx'!DH73-0.5</f>
        <v>14.553228340810087</v>
      </c>
      <c r="DI73" s="15">
        <f>SUM('longitudinális lx'!DI73:DI$112)/'longitudinális lx'!DI73-0.5</f>
        <v>14.553228340810097</v>
      </c>
      <c r="DJ73" s="15">
        <f>SUM('longitudinális lx'!DJ73:DJ$112)/'longitudinális lx'!DJ73-0.5</f>
        <v>14.553228340810096</v>
      </c>
      <c r="DK73" s="15">
        <f>SUM('longitudinális lx'!DK73:DK$112)/'longitudinális lx'!DK73-0.5</f>
        <v>14.553228340810099</v>
      </c>
      <c r="DL73" s="15">
        <f>SUM('longitudinális lx'!DL73:DL$112)/'longitudinális lx'!DL73-0.5</f>
        <v>14.553228340810092</v>
      </c>
      <c r="DM73" s="15">
        <f>SUM('longitudinális lx'!DM73:DM$112)/'longitudinális lx'!DM73-0.5</f>
        <v>14.553228340810101</v>
      </c>
      <c r="DN73" s="15">
        <f>SUM('longitudinális lx'!DN73:DN$112)/'longitudinális lx'!DN73-0.5</f>
        <v>14.553228340810094</v>
      </c>
      <c r="DO73" s="15">
        <f>SUM('longitudinális lx'!DO73:DO$112)/'longitudinális lx'!DO73-0.5</f>
        <v>14.553228340810092</v>
      </c>
      <c r="DP73" s="15">
        <f>SUM('longitudinális lx'!DP73:DP$112)/'longitudinális lx'!DP73-0.5</f>
        <v>14.55322834081009</v>
      </c>
      <c r="DQ73" s="15">
        <f>SUM('longitudinális lx'!DQ73:DQ$112)/'longitudinális lx'!DQ73-0.5</f>
        <v>14.55322834081009</v>
      </c>
      <c r="DR73" s="15">
        <f>SUM('longitudinális lx'!DR73:DR$112)/'longitudinális lx'!DR73-0.5</f>
        <v>14.55322834081009</v>
      </c>
      <c r="DS73" s="15">
        <f>SUM('longitudinális lx'!DS73:DS$112)/'longitudinális lx'!DS73-0.5</f>
        <v>14.553228340810099</v>
      </c>
      <c r="DT73" s="15">
        <f>SUM('longitudinális lx'!DT73:DT$112)/'longitudinális lx'!DT73-0.5</f>
        <v>14.553228340810094</v>
      </c>
      <c r="DU73" s="15">
        <f>SUM('longitudinális lx'!DU73:DU$112)/'longitudinális lx'!DU73-0.5</f>
        <v>14.553228340810097</v>
      </c>
      <c r="DV73" s="15">
        <f>SUM('longitudinális lx'!DV73:DV$112)/'longitudinális lx'!DV73-0.5</f>
        <v>14.553228340810097</v>
      </c>
      <c r="DW73" s="15">
        <f>SUM('longitudinális lx'!DW73:DW$112)/'longitudinális lx'!DW73-0.5</f>
        <v>14.553228340810094</v>
      </c>
      <c r="DX73" s="15">
        <f>SUM('longitudinális lx'!DX73:DX$112)/'longitudinális lx'!DX73-0.5</f>
        <v>14.553228340810096</v>
      </c>
      <c r="DY73" s="15">
        <f>SUM('longitudinális lx'!DY73:DY$112)/'longitudinális lx'!DY73-0.5</f>
        <v>14.553228340810096</v>
      </c>
      <c r="DZ73" s="15">
        <f>SUM('longitudinális lx'!DZ73:DZ$112)/'longitudinális lx'!DZ73-0.5</f>
        <v>14.553228340810092</v>
      </c>
      <c r="EA73" s="15">
        <f>SUM('longitudinális lx'!EA73:EA$112)/'longitudinális lx'!EA73-0.5</f>
        <v>14.553228340810097</v>
      </c>
      <c r="EB73" s="15">
        <f>SUM('longitudinális lx'!EB73:EB$112)/'longitudinális lx'!EB73-0.5</f>
        <v>14.553228340810096</v>
      </c>
      <c r="EC73" s="15">
        <f>SUM('longitudinális lx'!EC73:EC$112)/'longitudinális lx'!EC73-0.5</f>
        <v>14.553228340810099</v>
      </c>
      <c r="ED73" s="15">
        <f>SUM('longitudinális lx'!ED73:ED$112)/'longitudinális lx'!ED73-0.5</f>
        <v>14.553228340810096</v>
      </c>
      <c r="EE73" s="15">
        <f>SUM('longitudinális lx'!EE73:EE$112)/'longitudinális lx'!EE73-0.5</f>
        <v>14.55322834081009</v>
      </c>
      <c r="EF73" s="15">
        <f>SUM('longitudinális lx'!EF73:EF$112)/'longitudinális lx'!EF73-0.5</f>
        <v>14.553228340810097</v>
      </c>
      <c r="EG73" s="15">
        <f>SUM('longitudinális lx'!EG73:EG$112)/'longitudinális lx'!EG73-0.5</f>
        <v>14.553228340810094</v>
      </c>
      <c r="EH73" s="15">
        <f>SUM('longitudinális lx'!EH73:EH$112)/'longitudinális lx'!EH73-0.5</f>
        <v>14.553228340810097</v>
      </c>
      <c r="EI73" s="15">
        <f>SUM('longitudinális lx'!EI73:EI$112)/'longitudinális lx'!EI73-0.5</f>
        <v>14.553228340810097</v>
      </c>
      <c r="EJ73" s="15">
        <f>SUM('longitudinális lx'!EJ73:EJ$112)/'longitudinális lx'!EJ73-0.5</f>
        <v>14.553228340810094</v>
      </c>
      <c r="EK73" s="15">
        <f>SUM('longitudinális lx'!EK73:EK$112)/'longitudinális lx'!EK73-0.5</f>
        <v>14.553228340810092</v>
      </c>
      <c r="EL73" s="15">
        <f>SUM('longitudinális lx'!EL73:EL$112)/'longitudinális lx'!EL73-0.5</f>
        <v>14.553228340810099</v>
      </c>
      <c r="EM73" s="15">
        <f>SUM('longitudinális lx'!EM73:EM$112)/'longitudinális lx'!EM73-0.5</f>
        <v>14.553228340810096</v>
      </c>
      <c r="EN73" s="15">
        <f>SUM('longitudinális lx'!EN73:EN$112)/'longitudinális lx'!EN73-0.5</f>
        <v>14.553228340810092</v>
      </c>
      <c r="EO73" s="15">
        <f>SUM('longitudinális lx'!EO73:EO$112)/'longitudinális lx'!EO73-0.5</f>
        <v>14.553228340810099</v>
      </c>
      <c r="EP73" s="15">
        <f>SUM('longitudinális lx'!EP73:EP$112)/'longitudinális lx'!EP73-0.5</f>
        <v>14.553228340810096</v>
      </c>
      <c r="EQ73" s="15">
        <f>SUM('longitudinális lx'!EQ73:EQ$112)/'longitudinális lx'!EQ73-0.5</f>
        <v>14.553228340810103</v>
      </c>
      <c r="ER73" s="15">
        <f>SUM('longitudinális lx'!ER73:ER$112)/'longitudinális lx'!ER73-0.5</f>
        <v>14.553228340810096</v>
      </c>
      <c r="ES73" s="15">
        <f>SUM('longitudinális lx'!ES73:ES$112)/'longitudinális lx'!ES73-0.5</f>
        <v>14.553228340810092</v>
      </c>
      <c r="ET73" s="15">
        <f>SUM('longitudinális lx'!ET73:ET$112)/'longitudinális lx'!ET73-0.5</f>
        <v>14.553228340810088</v>
      </c>
      <c r="EU73" s="15">
        <f>SUM('longitudinális lx'!EU73:EU$112)/'longitudinális lx'!EU73-0.5</f>
        <v>14.553228340810096</v>
      </c>
      <c r="EV73" s="15">
        <f>SUM('longitudinális lx'!EV73:EV$112)/'longitudinális lx'!EV73-0.5</f>
        <v>14.553228340810096</v>
      </c>
      <c r="EW73" s="15">
        <f>SUM('longitudinális lx'!EW73:EW$112)/'longitudinális lx'!EW73-0.5</f>
        <v>14.553228340810094</v>
      </c>
      <c r="EX73" s="15">
        <f>SUM('longitudinális lx'!EX73:EX$112)/'longitudinális lx'!EX73-0.5</f>
        <v>14.553228340810096</v>
      </c>
      <c r="EY73" s="15">
        <f>SUM('longitudinális lx'!EY73:EY$112)/'longitudinális lx'!EY73-0.5</f>
        <v>14.55322834081009</v>
      </c>
      <c r="EZ73" s="15">
        <f>SUM('longitudinális lx'!EZ73:EZ$112)/'longitudinális lx'!EZ73-0.5</f>
        <v>14.553228340810085</v>
      </c>
      <c r="FA73" s="15">
        <f>SUM('longitudinális lx'!FA73:FA$112)/'longitudinális lx'!FA73-0.5</f>
        <v>14.553228340810092</v>
      </c>
      <c r="FB73" s="15">
        <f>SUM('longitudinális lx'!FB73:FB$112)/'longitudinális lx'!FB73-0.5</f>
        <v>14.553228340810092</v>
      </c>
      <c r="FC73" s="15">
        <f>SUM('longitudinális lx'!FC73:FC$112)/'longitudinális lx'!FC73-0.5</f>
        <v>14.553228340810094</v>
      </c>
      <c r="FD73" s="15">
        <f>SUM('longitudinális lx'!FD73:FD$112)/'longitudinális lx'!FD73-0.5</f>
        <v>14.553228340810094</v>
      </c>
      <c r="FE73" s="15">
        <f>SUM('longitudinális lx'!FE73:FE$112)/'longitudinális lx'!FE73-0.5</f>
        <v>14.553228340810088</v>
      </c>
      <c r="FF73" s="15">
        <f>SUM('longitudinális lx'!FF73:FF$112)/'longitudinális lx'!FF73-0.5</f>
        <v>14.55322834081009</v>
      </c>
      <c r="FG73" s="15">
        <f>SUM('longitudinális lx'!FG73:FG$112)/'longitudinális lx'!FG73-0.5</f>
        <v>14.55322834081009</v>
      </c>
      <c r="FH73" s="15">
        <f>SUM('longitudinális lx'!FH73:FH$112)/'longitudinális lx'!FH73-0.5</f>
        <v>14.553228340810094</v>
      </c>
      <c r="FI73" s="15">
        <f>SUM('longitudinális lx'!FI73:FI$112)/'longitudinális lx'!FI73-0.5</f>
        <v>14.553228340810092</v>
      </c>
      <c r="FJ73" s="15">
        <f>SUM('longitudinális lx'!FJ73:FJ$112)/'longitudinális lx'!FJ73-0.5</f>
        <v>14.553228340810088</v>
      </c>
      <c r="FK73" s="15">
        <f>SUM('longitudinális lx'!FK73:FK$112)/'longitudinális lx'!FK73-0.5</f>
        <v>14.553228340810096</v>
      </c>
      <c r="FL73" s="15">
        <f>SUM('longitudinális lx'!FL73:FL$112)/'longitudinális lx'!FL73-0.5</f>
        <v>14.553228340810097</v>
      </c>
      <c r="FM73" s="15">
        <f>SUM('longitudinális lx'!FM73:FM$112)/'longitudinális lx'!FM73-0.5</f>
        <v>14.553228340810087</v>
      </c>
      <c r="FN73" s="15">
        <f>SUM('longitudinális lx'!FN73:FN$112)/'longitudinális lx'!FN73-0.5</f>
        <v>14.553228340810094</v>
      </c>
      <c r="FO73" s="15">
        <f>SUM('longitudinális lx'!FO73:FO$112)/'longitudinális lx'!FO73-0.5</f>
        <v>14.553228340810092</v>
      </c>
      <c r="FP73" s="15">
        <f>SUM('longitudinális lx'!FP73:FP$112)/'longitudinális lx'!FP73-0.5</f>
        <v>14.553228340810094</v>
      </c>
      <c r="FQ73" s="15">
        <f>SUM('longitudinális lx'!FQ73:FQ$112)/'longitudinális lx'!FQ73-0.5</f>
        <v>14.553228340810096</v>
      </c>
      <c r="FR73" s="15">
        <f>SUM('longitudinális lx'!FR73:FR$112)/'longitudinális lx'!FR73-0.5</f>
        <v>14.553228340810092</v>
      </c>
      <c r="FS73" s="15">
        <f>SUM('longitudinális lx'!FS73:FS$112)/'longitudinális lx'!FS73-0.5</f>
        <v>14.553228340810097</v>
      </c>
      <c r="FT73" s="15">
        <f>SUM('longitudinális lx'!FT73:FT$112)/'longitudinális lx'!FT73-0.5</f>
        <v>14.553228340810097</v>
      </c>
      <c r="FU73" s="15">
        <f>SUM('longitudinális lx'!FU73:FU$112)/'longitudinális lx'!FU73-0.5</f>
        <v>14.553228340810096</v>
      </c>
      <c r="FV73" s="15">
        <f>SUM('longitudinális lx'!FV73:FV$112)/'longitudinális lx'!FV73-0.5</f>
        <v>14.553228340810094</v>
      </c>
      <c r="FW73" s="15">
        <f>SUM('longitudinális lx'!FW73:FW$112)/'longitudinális lx'!FW73-0.5</f>
        <v>14.55322834081009</v>
      </c>
      <c r="FX73" s="15">
        <f>SUM('longitudinális lx'!FX73:FX$112)/'longitudinális lx'!FX73-0.5</f>
        <v>14.55322834081009</v>
      </c>
      <c r="FY73" s="15">
        <f>SUM('longitudinális lx'!FY73:FY$112)/'longitudinális lx'!FY73-0.5</f>
        <v>14.553228340810096</v>
      </c>
    </row>
    <row r="74" spans="1:181" x14ac:dyDescent="0.25">
      <c r="A74" s="13">
        <v>72</v>
      </c>
      <c r="B74" s="15" t="str">
        <f>IF(B$1+$A74&lt;1950,"",SUM('longitudinális lx'!B74:B$112)/'longitudinális lx'!B74-0.5)</f>
        <v/>
      </c>
      <c r="C74" s="15" t="str">
        <f>IF(C$1+$A74&lt;1950,"",SUM('longitudinális lx'!C74:C$112)/'longitudinális lx'!C74-0.5)</f>
        <v/>
      </c>
      <c r="D74" s="15" t="str">
        <f>IF(D$1+$A74&lt;1950,"",SUM('longitudinális lx'!D74:D$112)/'longitudinális lx'!D74-0.5)</f>
        <v/>
      </c>
      <c r="E74" s="15" t="str">
        <f>IF(E$1+$A74&lt;1950,"",SUM('longitudinális lx'!E74:E$112)/'longitudinális lx'!E74-0.5)</f>
        <v/>
      </c>
      <c r="F74" s="15" t="str">
        <f>IF(F$1+$A74&lt;1950,"",SUM('longitudinális lx'!F74:F$112)/'longitudinális lx'!F74-0.5)</f>
        <v/>
      </c>
      <c r="G74" s="15" t="str">
        <f>IF(G$1+$A74&lt;1950,"",SUM('longitudinális lx'!G74:G$112)/'longitudinális lx'!G74-0.5)</f>
        <v/>
      </c>
      <c r="H74" s="15" t="str">
        <f>IF(H$1+$A74&lt;1950,"",SUM('longitudinális lx'!H74:H$112)/'longitudinális lx'!H74-0.5)</f>
        <v/>
      </c>
      <c r="I74" s="15" t="str">
        <f>IF(I$1+$A74&lt;1950,"",SUM('longitudinális lx'!I74:I$112)/'longitudinális lx'!I74-0.5)</f>
        <v/>
      </c>
      <c r="J74" s="15" t="str">
        <f>IF(J$1+$A74&lt;1950,"",SUM('longitudinális lx'!J74:J$112)/'longitudinális lx'!J74-0.5)</f>
        <v/>
      </c>
      <c r="K74" s="15" t="str">
        <f>IF(K$1+$A74&lt;1950,"",SUM('longitudinális lx'!K74:K$112)/'longitudinális lx'!K74-0.5)</f>
        <v/>
      </c>
      <c r="L74" s="15" t="str">
        <f>IF(L$1+$A74&lt;1950,"",SUM('longitudinális lx'!L74:L$112)/'longitudinális lx'!L74-0.5)</f>
        <v/>
      </c>
      <c r="M74" s="15" t="str">
        <f>IF(M$1+$A74&lt;1950,"",SUM('longitudinális lx'!M74:M$112)/'longitudinális lx'!M74-0.5)</f>
        <v/>
      </c>
      <c r="N74" s="15" t="str">
        <f>IF(N$1+$A74&lt;1950,"",SUM('longitudinális lx'!N74:N$112)/'longitudinális lx'!N74-0.5)</f>
        <v/>
      </c>
      <c r="O74" s="15" t="str">
        <f>IF(O$1+$A74&lt;1950,"",SUM('longitudinális lx'!O74:O$112)/'longitudinális lx'!O74-0.5)</f>
        <v/>
      </c>
      <c r="P74" s="15" t="str">
        <f>IF(P$1+$A74&lt;1950,"",SUM('longitudinális lx'!P74:P$112)/'longitudinális lx'!P74-0.5)</f>
        <v/>
      </c>
      <c r="Q74" s="15" t="str">
        <f>IF(Q$1+$A74&lt;1950,"",SUM('longitudinális lx'!Q74:Q$112)/'longitudinális lx'!Q74-0.5)</f>
        <v/>
      </c>
      <c r="R74" s="15" t="str">
        <f>IF(R$1+$A74&lt;1950,"",SUM('longitudinális lx'!R74:R$112)/'longitudinális lx'!R74-0.5)</f>
        <v/>
      </c>
      <c r="S74" s="15" t="str">
        <f>IF(S$1+$A74&lt;1950,"",SUM('longitudinális lx'!S74:S$112)/'longitudinális lx'!S74-0.5)</f>
        <v/>
      </c>
      <c r="T74" s="15" t="str">
        <f>IF(T$1+$A74&lt;1950,"",SUM('longitudinális lx'!T74:T$112)/'longitudinális lx'!T74-0.5)</f>
        <v/>
      </c>
      <c r="U74" s="15" t="str">
        <f>IF(U$1+$A74&lt;1950,"",SUM('longitudinális lx'!U74:U$112)/'longitudinális lx'!U74-0.5)</f>
        <v/>
      </c>
      <c r="V74" s="15" t="str">
        <f>IF(V$1+$A74&lt;1950,"",SUM('longitudinális lx'!V74:V$112)/'longitudinális lx'!V74-0.5)</f>
        <v/>
      </c>
      <c r="W74" s="15" t="str">
        <f>IF(W$1+$A74&lt;1950,"",SUM('longitudinális lx'!W74:W$112)/'longitudinális lx'!W74-0.5)</f>
        <v/>
      </c>
      <c r="X74" s="15" t="str">
        <f>IF(X$1+$A74&lt;1950,"",SUM('longitudinális lx'!X74:X$112)/'longitudinális lx'!X74-0.5)</f>
        <v/>
      </c>
      <c r="Y74" s="15" t="str">
        <f>IF(Y$1+$A74&lt;1950,"",SUM('longitudinális lx'!Y74:Y$112)/'longitudinális lx'!Y74-0.5)</f>
        <v/>
      </c>
      <c r="Z74" s="15" t="str">
        <f>IF(Z$1+$A74&lt;1950,"",SUM('longitudinális lx'!Z74:Z$112)/'longitudinális lx'!Z74-0.5)</f>
        <v/>
      </c>
      <c r="AA74" s="15" t="str">
        <f>IF(AA$1+$A74&lt;1950,"",SUM('longitudinális lx'!AA74:AA$112)/'longitudinális lx'!AA74-0.5)</f>
        <v/>
      </c>
      <c r="AB74" s="15" t="str">
        <f>IF(AB$1+$A74&lt;1950,"",SUM('longitudinális lx'!AB74:AB$112)/'longitudinális lx'!AB74-0.5)</f>
        <v/>
      </c>
      <c r="AC74" s="15" t="str">
        <f>IF(AC$1+$A74&lt;1950,"",SUM('longitudinális lx'!AC74:AC$112)/'longitudinális lx'!AC74-0.5)</f>
        <v/>
      </c>
      <c r="AD74" s="15" t="str">
        <f>IF(AD$1+$A74&lt;1950,"",SUM('longitudinális lx'!AD74:AD$112)/'longitudinális lx'!AD74-0.5)</f>
        <v/>
      </c>
      <c r="AE74" s="15" t="str">
        <f>IF(AE$1+$A74&lt;1950,"",SUM('longitudinális lx'!AE74:AE$112)/'longitudinális lx'!AE74-0.5)</f>
        <v/>
      </c>
      <c r="AF74" s="15" t="str">
        <f>IF(AF$1+$A74&lt;1950,"",SUM('longitudinális lx'!AF74:AF$112)/'longitudinális lx'!AF74-0.5)</f>
        <v/>
      </c>
      <c r="AG74" s="15" t="str">
        <f>IF(AG$1+$A74&lt;1950,"",SUM('longitudinális lx'!AG74:AG$112)/'longitudinális lx'!AG74-0.5)</f>
        <v/>
      </c>
      <c r="AH74" s="15" t="str">
        <f>IF(AH$1+$A74&lt;1950,"",SUM('longitudinális lx'!AH74:AH$112)/'longitudinális lx'!AH74-0.5)</f>
        <v/>
      </c>
      <c r="AI74" s="15" t="str">
        <f>IF(AI$1+$A74&lt;1950,"",SUM('longitudinális lx'!AI74:AI$112)/'longitudinális lx'!AI74-0.5)</f>
        <v/>
      </c>
      <c r="AJ74" s="15" t="str">
        <f>IF(AJ$1+$A74&lt;1950,"",SUM('longitudinális lx'!AJ74:AJ$112)/'longitudinális lx'!AJ74-0.5)</f>
        <v/>
      </c>
      <c r="AK74" s="15" t="str">
        <f>IF(AK$1+$A74&lt;1950,"",SUM('longitudinális lx'!AK74:AK$112)/'longitudinális lx'!AK74-0.5)</f>
        <v/>
      </c>
      <c r="AL74" s="15" t="str">
        <f>IF(AL$1+$A74&lt;1950,"",SUM('longitudinális lx'!AL74:AL$112)/'longitudinális lx'!AL74-0.5)</f>
        <v/>
      </c>
      <c r="AM74" s="15" t="str">
        <f>IF(AM$1+$A74&lt;1950,"",SUM('longitudinális lx'!AM74:AM$112)/'longitudinális lx'!AM74-0.5)</f>
        <v/>
      </c>
      <c r="AN74" s="15">
        <f>IF(AN$1+$A74&lt;1950,"",SUM('longitudinális lx'!AN74:AN$112)/'longitudinális lx'!AN74-0.5)</f>
        <v>9.0965718412121017</v>
      </c>
      <c r="AO74" s="15">
        <f>IF(AO$1+$A74&lt;1950,"",SUM('longitudinális lx'!AO74:AO$112)/'longitudinális lx'!AO74-0.5)</f>
        <v>9.0351841547119527</v>
      </c>
      <c r="AP74" s="15">
        <f>IF(AP$1+$A74&lt;1950,"",SUM('longitudinális lx'!AP74:AP$112)/'longitudinális lx'!AP74-0.5)</f>
        <v>9.0705290862884382</v>
      </c>
      <c r="AQ74" s="15">
        <f>IF(AQ$1+$A74&lt;1950,"",SUM('longitudinális lx'!AQ74:AQ$112)/'longitudinális lx'!AQ74-0.5)</f>
        <v>9.4419756700166637</v>
      </c>
      <c r="AR74" s="15">
        <f>IF(AR$1+$A74&lt;1950,"",SUM('longitudinális lx'!AR74:AR$112)/'longitudinális lx'!AR74-0.5)</f>
        <v>9.328688839229093</v>
      </c>
      <c r="AS74" s="15">
        <f>IF(AS$1+$A74&lt;1950,"",SUM('longitudinális lx'!AS74:AS$112)/'longitudinális lx'!AS74-0.5)</f>
        <v>9.4744391707508981</v>
      </c>
      <c r="AT74" s="15">
        <f>IF(AT$1+$A74&lt;1950,"",SUM('longitudinális lx'!AT74:AT$112)/'longitudinális lx'!AT74-0.5)</f>
        <v>9.3511489741600542</v>
      </c>
      <c r="AU74" s="15">
        <f>IF(AU$1+$A74&lt;1950,"",SUM('longitudinális lx'!AU74:AU$112)/'longitudinális lx'!AU74-0.5)</f>
        <v>9.5026634901803373</v>
      </c>
      <c r="AV74" s="15">
        <f>IF(AV$1+$A74&lt;1950,"",SUM('longitudinális lx'!AV74:AV$112)/'longitudinális lx'!AV74-0.5)</f>
        <v>9.5542554535009998</v>
      </c>
      <c r="AW74" s="15">
        <f>IF(AW$1+$A74&lt;1950,"",SUM('longitudinális lx'!AW74:AW$112)/'longitudinális lx'!AW74-0.5)</f>
        <v>9.6360023664399233</v>
      </c>
      <c r="AX74" s="15">
        <f>IF(AX$1+$A74&lt;1950,"",SUM('longitudinális lx'!AX74:AX$112)/'longitudinális lx'!AX74-0.5)</f>
        <v>9.6848243944305743</v>
      </c>
      <c r="AY74" s="15">
        <f>IF(AY$1+$A74&lt;1950,"",SUM('longitudinális lx'!AY74:AY$112)/'longitudinális lx'!AY74-0.5)</f>
        <v>9.8788309218098167</v>
      </c>
      <c r="AZ74" s="15">
        <f>IF(AZ$1+$A74&lt;1950,"",SUM('longitudinális lx'!AZ74:AZ$112)/'longitudinális lx'!AZ74-0.5)</f>
        <v>9.7478551029402585</v>
      </c>
      <c r="BA74" s="15">
        <f>IF(BA$1+$A74&lt;1950,"",SUM('longitudinális lx'!BA74:BA$112)/'longitudinális lx'!BA74-0.5)</f>
        <v>9.8231027581630492</v>
      </c>
      <c r="BB74" s="15">
        <f>IF(BB$1+$A74&lt;1950,"",SUM('longitudinális lx'!BB74:BB$112)/'longitudinális lx'!BB74-0.5)</f>
        <v>9.9259269041412423</v>
      </c>
      <c r="BC74" s="15">
        <f>IF(BC$1+$A74&lt;1950,"",SUM('longitudinális lx'!BC74:BC$112)/'longitudinális lx'!BC74-0.5)</f>
        <v>9.9080137779183239</v>
      </c>
      <c r="BD74" s="15">
        <f>IF(BD$1+$A74&lt;1950,"",SUM('longitudinális lx'!BD74:BD$112)/'longitudinális lx'!BD74-0.5)</f>
        <v>9.9385322980793074</v>
      </c>
      <c r="BE74" s="15">
        <f>IF(BE$1+$A74&lt;1950,"",SUM('longitudinális lx'!BE74:BE$112)/'longitudinális lx'!BE74-0.5)</f>
        <v>9.8933599750845094</v>
      </c>
      <c r="BF74" s="15">
        <f>IF(BF$1+$A74&lt;1950,"",SUM('longitudinális lx'!BF74:BF$112)/'longitudinális lx'!BF74-0.5)</f>
        <v>10.01633891556479</v>
      </c>
      <c r="BG74" s="15">
        <f>IF(BG$1+$A74&lt;1950,"",SUM('longitudinális lx'!BG74:BG$112)/'longitudinális lx'!BG74-0.5)</f>
        <v>9.9885646693078716</v>
      </c>
      <c r="BH74" s="15">
        <f>IF(BH$1+$A74&lt;1950,"",SUM('longitudinális lx'!BH74:BH$112)/'longitudinális lx'!BH74-0.5)</f>
        <v>10.042235560146558</v>
      </c>
      <c r="BI74" s="15">
        <f>IF(BI$1+$A74&lt;1950,"",SUM('longitudinális lx'!BI74:BI$112)/'longitudinális lx'!BI74-0.5)</f>
        <v>10.100092649304942</v>
      </c>
      <c r="BJ74" s="15">
        <f>IF(BJ$1+$A74&lt;1950,"",SUM('longitudinális lx'!BJ74:BJ$112)/'longitudinális lx'!BJ74-0.5)</f>
        <v>10.036912266899851</v>
      </c>
      <c r="BK74" s="15">
        <f>IF(BK$1+$A74&lt;1950,"",SUM('longitudinális lx'!BK74:BK$112)/'longitudinális lx'!BK74-0.5)</f>
        <v>10.280373428232782</v>
      </c>
      <c r="BL74" s="15">
        <f>IF(BL$1+$A74&lt;1950,"",SUM('longitudinális lx'!BL74:BL$112)/'longitudinális lx'!BL74-0.5)</f>
        <v>10.137530414104821</v>
      </c>
      <c r="BM74" s="15">
        <f>IF(BM$1+$A74&lt;1950,"",SUM('longitudinális lx'!BM74:BM$112)/'longitudinális lx'!BM74-0.5)</f>
        <v>10.244351825831631</v>
      </c>
      <c r="BN74" s="15">
        <f>IF(BN$1+$A74&lt;1950,"",SUM('longitudinális lx'!BN74:BN$112)/'longitudinális lx'!BN74-0.5)</f>
        <v>10.224531993390791</v>
      </c>
      <c r="BO74" s="15">
        <f>IF(BO$1+$A74&lt;1950,"",SUM('longitudinális lx'!BO74:BO$112)/'longitudinális lx'!BO74-0.5)</f>
        <v>10.290842773936593</v>
      </c>
      <c r="BP74" s="15">
        <f>IF(BP$1+$A74&lt;1950,"",SUM('longitudinális lx'!BP74:BP$112)/'longitudinális lx'!BP74-0.5)</f>
        <v>10.476963774276493</v>
      </c>
      <c r="BQ74" s="15">
        <f>IF(BQ$1+$A74&lt;1950,"",SUM('longitudinális lx'!BQ74:BQ$112)/'longitudinális lx'!BQ74-0.5)</f>
        <v>10.387479844849524</v>
      </c>
      <c r="BR74" s="15">
        <f>IF(BR$1+$A74&lt;1950,"",SUM('longitudinális lx'!BR74:BR$112)/'longitudinális lx'!BR74-0.5)</f>
        <v>10.478672302924535</v>
      </c>
      <c r="BS74" s="15">
        <f>IF(BS$1+$A74&lt;1950,"",SUM('longitudinális lx'!BS74:BS$112)/'longitudinális lx'!BS74-0.5)</f>
        <v>10.587158804762147</v>
      </c>
      <c r="BT74" s="15">
        <f>IF(BT$1+$A74&lt;1950,"",SUM('longitudinális lx'!BT74:BT$112)/'longitudinális lx'!BT74-0.5)</f>
        <v>10.652922438682749</v>
      </c>
      <c r="BU74" s="15">
        <f>IF(BU$1+$A74&lt;1950,"",SUM('longitudinális lx'!BU74:BU$112)/'longitudinális lx'!BU74-0.5)</f>
        <v>10.742604631863378</v>
      </c>
      <c r="BV74" s="15">
        <f>IF(BV$1+$A74&lt;1950,"",SUM('longitudinális lx'!BV74:BV$112)/'longitudinális lx'!BV74-0.5)</f>
        <v>10.928734698293162</v>
      </c>
      <c r="BW74" s="15">
        <f>IF(BW$1+$A74&lt;1950,"",SUM('longitudinális lx'!BW74:BW$112)/'longitudinális lx'!BW74-0.5)</f>
        <v>10.952444682539026</v>
      </c>
      <c r="BX74" s="15">
        <f>IF(BX$1+$A74&lt;1950,"",SUM('longitudinális lx'!BX74:BX$112)/'longitudinális lx'!BX74-0.5)</f>
        <v>11.091674340504273</v>
      </c>
      <c r="BY74" s="15">
        <f>IF(BY$1+$A74&lt;1950,"",SUM('longitudinális lx'!BY74:BY$112)/'longitudinális lx'!BY74-0.5)</f>
        <v>10.800826954138357</v>
      </c>
      <c r="BZ74" s="15">
        <f>IF(BZ$1+$A74&lt;1950,"",SUM('longitudinális lx'!BZ74:BZ$112)/'longitudinális lx'!BZ74-0.5)</f>
        <v>11.70246308416144</v>
      </c>
      <c r="CA74" s="15">
        <f>IF(CA$1+$A74&lt;1950,"",SUM('longitudinális lx'!CA74:CA$112)/'longitudinális lx'!CA74-0.5)</f>
        <v>11.401542046747794</v>
      </c>
      <c r="CB74" s="15">
        <f>IF(CB$1+$A74&lt;1950,"",SUM('longitudinális lx'!CB74:CB$112)/'longitudinális lx'!CB74-0.5)</f>
        <v>11.752637261902056</v>
      </c>
      <c r="CC74" s="15">
        <f>IF(CC$1+$A74&lt;1950,"",SUM('longitudinális lx'!CC74:CC$112)/'longitudinális lx'!CC74-0.5)</f>
        <v>12.412263366692651</v>
      </c>
      <c r="CD74" s="15">
        <f>IF(CD$1+$A74&lt;1950,"",SUM('longitudinális lx'!CD74:CD$112)/'longitudinális lx'!CD74-0.5)</f>
        <v>11.195311484999776</v>
      </c>
      <c r="CE74" s="15">
        <f>IF(CE$1+$A74&lt;1950,"",SUM('longitudinális lx'!CE74:CE$112)/'longitudinális lx'!CE74-0.5)</f>
        <v>11.874151911612511</v>
      </c>
      <c r="CF74" s="15">
        <f>IF(CF$1+$A74&lt;1950,"",SUM('longitudinális lx'!CF74:CF$112)/'longitudinális lx'!CF74-0.5)</f>
        <v>11.766701057512055</v>
      </c>
      <c r="CG74" s="15">
        <f>IF(CG$1+$A74&lt;1950,"",SUM('longitudinális lx'!CG74:CG$112)/'longitudinális lx'!CG74-0.5)</f>
        <v>12.075577264651121</v>
      </c>
      <c r="CH74" s="15">
        <f>IF(CH$1+$A74&lt;1950,"",SUM('longitudinális lx'!CH74:CH$112)/'longitudinális lx'!CH74-0.5)</f>
        <v>12.055193047297029</v>
      </c>
      <c r="CI74" s="15">
        <f>IF(CI$1+$A74&lt;1950,"",SUM('longitudinális lx'!CI74:CI$112)/'longitudinális lx'!CI74-0.5)</f>
        <v>12.359878543244534</v>
      </c>
      <c r="CJ74" s="15">
        <f>IF(CJ$1+$A74&lt;1950,"",SUM('longitudinális lx'!CJ74:CJ$112)/'longitudinális lx'!CJ74-0.5)</f>
        <v>12.355316146024954</v>
      </c>
      <c r="CK74" s="15">
        <f>IF(CK$1+$A74&lt;1950,"",SUM('longitudinális lx'!CK74:CK$112)/'longitudinális lx'!CK74-0.5)</f>
        <v>12.445178272637728</v>
      </c>
      <c r="CL74" s="15">
        <f>IF(CL$1+$A74&lt;1950,"",SUM('longitudinális lx'!CL74:CL$112)/'longitudinális lx'!CL74-0.5)</f>
        <v>12.681226086024488</v>
      </c>
      <c r="CM74" s="15">
        <f>IF(CM$1+$A74&lt;1950,"",SUM('longitudinális lx'!CM74:CM$112)/'longitudinális lx'!CM74-0.5)</f>
        <v>12.747497217087593</v>
      </c>
      <c r="CN74" s="15">
        <f>IF(CN$1+$A74&lt;1950,"",SUM('longitudinális lx'!CN74:CN$112)/'longitudinális lx'!CN74-0.5)</f>
        <v>12.947561167504775</v>
      </c>
      <c r="CO74" s="15">
        <f>IF(CO$1+$A74&lt;1950,"",SUM('longitudinális lx'!CO74:CO$112)/'longitudinális lx'!CO74-0.5)</f>
        <v>12.952737037238663</v>
      </c>
      <c r="CP74" s="15">
        <f>IF(CP$1+$A74&lt;1950,"",SUM('longitudinális lx'!CP74:CP$112)/'longitudinális lx'!CP74-0.5)</f>
        <v>13.108252463247409</v>
      </c>
      <c r="CQ74" s="15">
        <f>IF(CQ$1+$A74&lt;1950,"",SUM('longitudinális lx'!CQ74:CQ$112)/'longitudinális lx'!CQ74-0.5)</f>
        <v>13.218048240256721</v>
      </c>
      <c r="CR74" s="15">
        <f>IF(CR$1+$A74&lt;1950,"",SUM('longitudinális lx'!CR74:CR$112)/'longitudinális lx'!CR74-0.5)</f>
        <v>13.282875289620748</v>
      </c>
      <c r="CS74" s="15">
        <f>IF(CS$1+$A74&lt;1950,"",SUM('longitudinális lx'!CS74:CS$112)/'longitudinális lx'!CS74-0.5)</f>
        <v>13.336466120641994</v>
      </c>
      <c r="CT74" s="15">
        <f>IF(CT$1+$A74&lt;1950,"",SUM('longitudinális lx'!CT74:CT$112)/'longitudinális lx'!CT74-0.5)</f>
        <v>13.434576155679006</v>
      </c>
      <c r="CU74" s="15">
        <f>IF(CU$1+$A74&lt;1950,"",SUM('longitudinális lx'!CU74:CU$112)/'longitudinális lx'!CU74-0.5)</f>
        <v>13.488773618095335</v>
      </c>
      <c r="CV74" s="15">
        <f>IF(CV$1+$A74&lt;1950,"",SUM('longitudinális lx'!CV74:CV$112)/'longitudinális lx'!CV74-0.5)</f>
        <v>13.533527482721157</v>
      </c>
      <c r="CW74" s="15">
        <f>IF(CW$1+$A74&lt;1950,"",SUM('longitudinális lx'!CW74:CW$112)/'longitudinális lx'!CW74-0.5)</f>
        <v>13.592029234312021</v>
      </c>
      <c r="CX74" s="15">
        <f>IF(CX$1+$A74&lt;1950,"",SUM('longitudinális lx'!CX74:CX$112)/'longitudinális lx'!CX74-0.5)</f>
        <v>13.643995709317364</v>
      </c>
      <c r="CY74" s="15">
        <f>IF(CY$1+$A74&lt;1950,"",SUM('longitudinális lx'!CY74:CY$112)/'longitudinális lx'!CY74-0.5)</f>
        <v>13.689345116297078</v>
      </c>
      <c r="CZ74" s="15">
        <f>IF(CZ$1+$A74&lt;1950,"",SUM('longitudinális lx'!CZ74:CZ$112)/'longitudinális lx'!CZ74-0.5)</f>
        <v>13.727709137858223</v>
      </c>
      <c r="DA74" s="15">
        <f>IF(DA$1+$A74&lt;1950,"",SUM('longitudinális lx'!DA74:DA$112)/'longitudinális lx'!DA74-0.5)</f>
        <v>13.759837788521669</v>
      </c>
      <c r="DB74" s="15">
        <f>IF(DB$1+$A74&lt;1950,"",SUM('longitudinális lx'!DB74:DB$112)/'longitudinális lx'!DB74-0.5)</f>
        <v>13.785010354631959</v>
      </c>
      <c r="DC74" s="15">
        <f>IF(DC$1+$A74&lt;1950,"",SUM('longitudinális lx'!DC74:DC$112)/'longitudinális lx'!DC74-0.5)</f>
        <v>13.803639804707528</v>
      </c>
      <c r="DD74" s="15">
        <f>IF(DD$1+$A74&lt;1950,"",SUM('longitudinális lx'!DD74:DD$112)/'longitudinális lx'!DD74-0.5)</f>
        <v>13.815730957963332</v>
      </c>
      <c r="DE74" s="15">
        <f>IF(DE$1+$A74&lt;1950,"",SUM('longitudinális lx'!DE74:DE$112)/'longitudinális lx'!DE74-0.5)</f>
        <v>13.821617387391465</v>
      </c>
      <c r="DF74" s="15">
        <f>IF(DF$1+$A74&lt;1950,"",SUM('longitudinális lx'!DF74:DF$112)/'longitudinális lx'!DF74-0.5)</f>
        <v>13.821617387391454</v>
      </c>
      <c r="DG74" s="15">
        <f>IF(DG$1+$A74&lt;1950,"",SUM('longitudinális lx'!DG74:DG$112)/'longitudinális lx'!DG74-0.5)</f>
        <v>13.821617387391466</v>
      </c>
      <c r="DH74" s="15">
        <f>SUM('longitudinális lx'!DH74:DH$112)/'longitudinális lx'!DH74-0.5</f>
        <v>13.821617387391459</v>
      </c>
      <c r="DI74" s="15">
        <f>SUM('longitudinális lx'!DI74:DI$112)/'longitudinális lx'!DI74-0.5</f>
        <v>13.821617387391466</v>
      </c>
      <c r="DJ74" s="15">
        <f>SUM('longitudinális lx'!DJ74:DJ$112)/'longitudinális lx'!DJ74-0.5</f>
        <v>13.821617387391465</v>
      </c>
      <c r="DK74" s="15">
        <f>SUM('longitudinális lx'!DK74:DK$112)/'longitudinális lx'!DK74-0.5</f>
        <v>13.821617387391468</v>
      </c>
      <c r="DL74" s="15">
        <f>SUM('longitudinális lx'!DL74:DL$112)/'longitudinális lx'!DL74-0.5</f>
        <v>13.821617387391459</v>
      </c>
      <c r="DM74" s="15">
        <f>SUM('longitudinális lx'!DM74:DM$112)/'longitudinális lx'!DM74-0.5</f>
        <v>13.821617387391472</v>
      </c>
      <c r="DN74" s="15">
        <f>SUM('longitudinális lx'!DN74:DN$112)/'longitudinális lx'!DN74-0.5</f>
        <v>13.821617387391461</v>
      </c>
      <c r="DO74" s="15">
        <f>SUM('longitudinális lx'!DO74:DO$112)/'longitudinális lx'!DO74-0.5</f>
        <v>13.821617387391461</v>
      </c>
      <c r="DP74" s="15">
        <f>SUM('longitudinális lx'!DP74:DP$112)/'longitudinális lx'!DP74-0.5</f>
        <v>13.821617387391459</v>
      </c>
      <c r="DQ74" s="15">
        <f>SUM('longitudinális lx'!DQ74:DQ$112)/'longitudinális lx'!DQ74-0.5</f>
        <v>13.821617387391461</v>
      </c>
      <c r="DR74" s="15">
        <f>SUM('longitudinális lx'!DR74:DR$112)/'longitudinális lx'!DR74-0.5</f>
        <v>13.821617387391459</v>
      </c>
      <c r="DS74" s="15">
        <f>SUM('longitudinális lx'!DS74:DS$112)/'longitudinális lx'!DS74-0.5</f>
        <v>13.821617387391466</v>
      </c>
      <c r="DT74" s="15">
        <f>SUM('longitudinális lx'!DT74:DT$112)/'longitudinális lx'!DT74-0.5</f>
        <v>13.821617387391465</v>
      </c>
      <c r="DU74" s="15">
        <f>SUM('longitudinális lx'!DU74:DU$112)/'longitudinális lx'!DU74-0.5</f>
        <v>13.821617387391466</v>
      </c>
      <c r="DV74" s="15">
        <f>SUM('longitudinális lx'!DV74:DV$112)/'longitudinális lx'!DV74-0.5</f>
        <v>13.821617387391466</v>
      </c>
      <c r="DW74" s="15">
        <f>SUM('longitudinális lx'!DW74:DW$112)/'longitudinális lx'!DW74-0.5</f>
        <v>13.821617387391463</v>
      </c>
      <c r="DX74" s="15">
        <f>SUM('longitudinális lx'!DX74:DX$112)/'longitudinális lx'!DX74-0.5</f>
        <v>13.821617387391465</v>
      </c>
      <c r="DY74" s="15">
        <f>SUM('longitudinális lx'!DY74:DY$112)/'longitudinális lx'!DY74-0.5</f>
        <v>13.821617387391466</v>
      </c>
      <c r="DZ74" s="15">
        <f>SUM('longitudinális lx'!DZ74:DZ$112)/'longitudinális lx'!DZ74-0.5</f>
        <v>13.821617387391463</v>
      </c>
      <c r="EA74" s="15">
        <f>SUM('longitudinális lx'!EA74:EA$112)/'longitudinális lx'!EA74-0.5</f>
        <v>13.82161738739147</v>
      </c>
      <c r="EB74" s="15">
        <f>SUM('longitudinális lx'!EB74:EB$112)/'longitudinális lx'!EB74-0.5</f>
        <v>13.821617387391468</v>
      </c>
      <c r="EC74" s="15">
        <f>SUM('longitudinális lx'!EC74:EC$112)/'longitudinális lx'!EC74-0.5</f>
        <v>13.821617387391466</v>
      </c>
      <c r="ED74" s="15">
        <f>SUM('longitudinális lx'!ED74:ED$112)/'longitudinális lx'!ED74-0.5</f>
        <v>13.821617387391463</v>
      </c>
      <c r="EE74" s="15">
        <f>SUM('longitudinális lx'!EE74:EE$112)/'longitudinális lx'!EE74-0.5</f>
        <v>13.821617387391457</v>
      </c>
      <c r="EF74" s="15">
        <f>SUM('longitudinális lx'!EF74:EF$112)/'longitudinális lx'!EF74-0.5</f>
        <v>13.821617387391466</v>
      </c>
      <c r="EG74" s="15">
        <f>SUM('longitudinális lx'!EG74:EG$112)/'longitudinális lx'!EG74-0.5</f>
        <v>13.821617387391463</v>
      </c>
      <c r="EH74" s="15">
        <f>SUM('longitudinális lx'!EH74:EH$112)/'longitudinális lx'!EH74-0.5</f>
        <v>13.821617387391461</v>
      </c>
      <c r="EI74" s="15">
        <f>SUM('longitudinális lx'!EI74:EI$112)/'longitudinális lx'!EI74-0.5</f>
        <v>13.821617387391463</v>
      </c>
      <c r="EJ74" s="15">
        <f>SUM('longitudinális lx'!EJ74:EJ$112)/'longitudinális lx'!EJ74-0.5</f>
        <v>13.821617387391461</v>
      </c>
      <c r="EK74" s="15">
        <f>SUM('longitudinális lx'!EK74:EK$112)/'longitudinális lx'!EK74-0.5</f>
        <v>13.821617387391465</v>
      </c>
      <c r="EL74" s="15">
        <f>SUM('longitudinális lx'!EL74:EL$112)/'longitudinális lx'!EL74-0.5</f>
        <v>13.821617387391466</v>
      </c>
      <c r="EM74" s="15">
        <f>SUM('longitudinális lx'!EM74:EM$112)/'longitudinális lx'!EM74-0.5</f>
        <v>13.821617387391461</v>
      </c>
      <c r="EN74" s="15">
        <f>SUM('longitudinális lx'!EN74:EN$112)/'longitudinális lx'!EN74-0.5</f>
        <v>13.821617387391459</v>
      </c>
      <c r="EO74" s="15">
        <f>SUM('longitudinális lx'!EO74:EO$112)/'longitudinális lx'!EO74-0.5</f>
        <v>13.82161738739147</v>
      </c>
      <c r="EP74" s="15">
        <f>SUM('longitudinális lx'!EP74:EP$112)/'longitudinális lx'!EP74-0.5</f>
        <v>13.821617387391466</v>
      </c>
      <c r="EQ74" s="15">
        <f>SUM('longitudinális lx'!EQ74:EQ$112)/'longitudinális lx'!EQ74-0.5</f>
        <v>13.821617387391468</v>
      </c>
      <c r="ER74" s="15">
        <f>SUM('longitudinális lx'!ER74:ER$112)/'longitudinális lx'!ER74-0.5</f>
        <v>13.821617387391465</v>
      </c>
      <c r="ES74" s="15">
        <f>SUM('longitudinális lx'!ES74:ES$112)/'longitudinális lx'!ES74-0.5</f>
        <v>13.821617387391461</v>
      </c>
      <c r="ET74" s="15">
        <f>SUM('longitudinális lx'!ET74:ET$112)/'longitudinális lx'!ET74-0.5</f>
        <v>13.821617387391459</v>
      </c>
      <c r="EU74" s="15">
        <f>SUM('longitudinális lx'!EU74:EU$112)/'longitudinális lx'!EU74-0.5</f>
        <v>13.821617387391466</v>
      </c>
      <c r="EV74" s="15">
        <f>SUM('longitudinális lx'!EV74:EV$112)/'longitudinális lx'!EV74-0.5</f>
        <v>13.821617387391463</v>
      </c>
      <c r="EW74" s="15">
        <f>SUM('longitudinális lx'!EW74:EW$112)/'longitudinális lx'!EW74-0.5</f>
        <v>13.821617387391461</v>
      </c>
      <c r="EX74" s="15">
        <f>SUM('longitudinális lx'!EX74:EX$112)/'longitudinális lx'!EX74-0.5</f>
        <v>13.821617387391465</v>
      </c>
      <c r="EY74" s="15">
        <f>SUM('longitudinális lx'!EY74:EY$112)/'longitudinális lx'!EY74-0.5</f>
        <v>13.821617387391456</v>
      </c>
      <c r="EZ74" s="15">
        <f>SUM('longitudinális lx'!EZ74:EZ$112)/'longitudinális lx'!EZ74-0.5</f>
        <v>13.821617387391454</v>
      </c>
      <c r="FA74" s="15">
        <f>SUM('longitudinális lx'!FA74:FA$112)/'longitudinális lx'!FA74-0.5</f>
        <v>13.821617387391461</v>
      </c>
      <c r="FB74" s="15">
        <f>SUM('longitudinális lx'!FB74:FB$112)/'longitudinális lx'!FB74-0.5</f>
        <v>13.821617387391463</v>
      </c>
      <c r="FC74" s="15">
        <f>SUM('longitudinális lx'!FC74:FC$112)/'longitudinális lx'!FC74-0.5</f>
        <v>13.821617387391466</v>
      </c>
      <c r="FD74" s="15">
        <f>SUM('longitudinális lx'!FD74:FD$112)/'longitudinális lx'!FD74-0.5</f>
        <v>13.821617387391463</v>
      </c>
      <c r="FE74" s="15">
        <f>SUM('longitudinális lx'!FE74:FE$112)/'longitudinális lx'!FE74-0.5</f>
        <v>13.821617387391457</v>
      </c>
      <c r="FF74" s="15">
        <f>SUM('longitudinális lx'!FF74:FF$112)/'longitudinális lx'!FF74-0.5</f>
        <v>13.821617387391463</v>
      </c>
      <c r="FG74" s="15">
        <f>SUM('longitudinális lx'!FG74:FG$112)/'longitudinális lx'!FG74-0.5</f>
        <v>13.821617387391461</v>
      </c>
      <c r="FH74" s="15">
        <f>SUM('longitudinális lx'!FH74:FH$112)/'longitudinális lx'!FH74-0.5</f>
        <v>13.821617387391465</v>
      </c>
      <c r="FI74" s="15">
        <f>SUM('longitudinális lx'!FI74:FI$112)/'longitudinális lx'!FI74-0.5</f>
        <v>13.821617387391463</v>
      </c>
      <c r="FJ74" s="15">
        <f>SUM('longitudinális lx'!FJ74:FJ$112)/'longitudinális lx'!FJ74-0.5</f>
        <v>13.821617387391456</v>
      </c>
      <c r="FK74" s="15">
        <f>SUM('longitudinális lx'!FK74:FK$112)/'longitudinális lx'!FK74-0.5</f>
        <v>13.821617387391461</v>
      </c>
      <c r="FL74" s="15">
        <f>SUM('longitudinális lx'!FL74:FL$112)/'longitudinális lx'!FL74-0.5</f>
        <v>13.821617387391466</v>
      </c>
      <c r="FM74" s="15">
        <f>SUM('longitudinális lx'!FM74:FM$112)/'longitudinális lx'!FM74-0.5</f>
        <v>13.821617387391457</v>
      </c>
      <c r="FN74" s="15">
        <f>SUM('longitudinális lx'!FN74:FN$112)/'longitudinális lx'!FN74-0.5</f>
        <v>13.821617387391465</v>
      </c>
      <c r="FO74" s="15">
        <f>SUM('longitudinális lx'!FO74:FO$112)/'longitudinális lx'!FO74-0.5</f>
        <v>13.821617387391459</v>
      </c>
      <c r="FP74" s="15">
        <f>SUM('longitudinális lx'!FP74:FP$112)/'longitudinális lx'!FP74-0.5</f>
        <v>13.821617387391463</v>
      </c>
      <c r="FQ74" s="15">
        <f>SUM('longitudinális lx'!FQ74:FQ$112)/'longitudinális lx'!FQ74-0.5</f>
        <v>13.821617387391465</v>
      </c>
      <c r="FR74" s="15">
        <f>SUM('longitudinális lx'!FR74:FR$112)/'longitudinális lx'!FR74-0.5</f>
        <v>13.821617387391461</v>
      </c>
      <c r="FS74" s="15">
        <f>SUM('longitudinális lx'!FS74:FS$112)/'longitudinális lx'!FS74-0.5</f>
        <v>13.821617387391463</v>
      </c>
      <c r="FT74" s="15">
        <f>SUM('longitudinális lx'!FT74:FT$112)/'longitudinális lx'!FT74-0.5</f>
        <v>13.821617387391466</v>
      </c>
      <c r="FU74" s="15">
        <f>SUM('longitudinális lx'!FU74:FU$112)/'longitudinális lx'!FU74-0.5</f>
        <v>13.821617387391461</v>
      </c>
      <c r="FV74" s="15">
        <f>SUM('longitudinális lx'!FV74:FV$112)/'longitudinális lx'!FV74-0.5</f>
        <v>13.821617387391459</v>
      </c>
      <c r="FW74" s="15">
        <f>SUM('longitudinális lx'!FW74:FW$112)/'longitudinális lx'!FW74-0.5</f>
        <v>13.821617387391459</v>
      </c>
      <c r="FX74" s="15">
        <f>SUM('longitudinális lx'!FX74:FX$112)/'longitudinális lx'!FX74-0.5</f>
        <v>13.821617387391461</v>
      </c>
      <c r="FY74" s="15">
        <f>SUM('longitudinális lx'!FY74:FY$112)/'longitudinális lx'!FY74-0.5</f>
        <v>13.821617387391465</v>
      </c>
    </row>
    <row r="75" spans="1:181" x14ac:dyDescent="0.25">
      <c r="A75" s="13">
        <v>73</v>
      </c>
      <c r="B75" s="15" t="str">
        <f>IF(B$1+$A75&lt;1950,"",SUM('longitudinális lx'!B75:B$112)/'longitudinális lx'!B75-0.5)</f>
        <v/>
      </c>
      <c r="C75" s="15" t="str">
        <f>IF(C$1+$A75&lt;1950,"",SUM('longitudinális lx'!C75:C$112)/'longitudinális lx'!C75-0.5)</f>
        <v/>
      </c>
      <c r="D75" s="15" t="str">
        <f>IF(D$1+$A75&lt;1950,"",SUM('longitudinális lx'!D75:D$112)/'longitudinális lx'!D75-0.5)</f>
        <v/>
      </c>
      <c r="E75" s="15" t="str">
        <f>IF(E$1+$A75&lt;1950,"",SUM('longitudinális lx'!E75:E$112)/'longitudinális lx'!E75-0.5)</f>
        <v/>
      </c>
      <c r="F75" s="15" t="str">
        <f>IF(F$1+$A75&lt;1950,"",SUM('longitudinális lx'!F75:F$112)/'longitudinális lx'!F75-0.5)</f>
        <v/>
      </c>
      <c r="G75" s="15" t="str">
        <f>IF(G$1+$A75&lt;1950,"",SUM('longitudinális lx'!G75:G$112)/'longitudinális lx'!G75-0.5)</f>
        <v/>
      </c>
      <c r="H75" s="15" t="str">
        <f>IF(H$1+$A75&lt;1950,"",SUM('longitudinális lx'!H75:H$112)/'longitudinális lx'!H75-0.5)</f>
        <v/>
      </c>
      <c r="I75" s="15" t="str">
        <f>IF(I$1+$A75&lt;1950,"",SUM('longitudinális lx'!I75:I$112)/'longitudinális lx'!I75-0.5)</f>
        <v/>
      </c>
      <c r="J75" s="15" t="str">
        <f>IF(J$1+$A75&lt;1950,"",SUM('longitudinális lx'!J75:J$112)/'longitudinális lx'!J75-0.5)</f>
        <v/>
      </c>
      <c r="K75" s="15" t="str">
        <f>IF(K$1+$A75&lt;1950,"",SUM('longitudinális lx'!K75:K$112)/'longitudinális lx'!K75-0.5)</f>
        <v/>
      </c>
      <c r="L75" s="15" t="str">
        <f>IF(L$1+$A75&lt;1950,"",SUM('longitudinális lx'!L75:L$112)/'longitudinális lx'!L75-0.5)</f>
        <v/>
      </c>
      <c r="M75" s="15" t="str">
        <f>IF(M$1+$A75&lt;1950,"",SUM('longitudinális lx'!M75:M$112)/'longitudinális lx'!M75-0.5)</f>
        <v/>
      </c>
      <c r="N75" s="15" t="str">
        <f>IF(N$1+$A75&lt;1950,"",SUM('longitudinális lx'!N75:N$112)/'longitudinális lx'!N75-0.5)</f>
        <v/>
      </c>
      <c r="O75" s="15" t="str">
        <f>IF(O$1+$A75&lt;1950,"",SUM('longitudinális lx'!O75:O$112)/'longitudinális lx'!O75-0.5)</f>
        <v/>
      </c>
      <c r="P75" s="15" t="str">
        <f>IF(P$1+$A75&lt;1950,"",SUM('longitudinális lx'!P75:P$112)/'longitudinális lx'!P75-0.5)</f>
        <v/>
      </c>
      <c r="Q75" s="15" t="str">
        <f>IF(Q$1+$A75&lt;1950,"",SUM('longitudinális lx'!Q75:Q$112)/'longitudinális lx'!Q75-0.5)</f>
        <v/>
      </c>
      <c r="R75" s="15" t="str">
        <f>IF(R$1+$A75&lt;1950,"",SUM('longitudinális lx'!R75:R$112)/'longitudinális lx'!R75-0.5)</f>
        <v/>
      </c>
      <c r="S75" s="15" t="str">
        <f>IF(S$1+$A75&lt;1950,"",SUM('longitudinális lx'!S75:S$112)/'longitudinális lx'!S75-0.5)</f>
        <v/>
      </c>
      <c r="T75" s="15" t="str">
        <f>IF(T$1+$A75&lt;1950,"",SUM('longitudinális lx'!T75:T$112)/'longitudinális lx'!T75-0.5)</f>
        <v/>
      </c>
      <c r="U75" s="15" t="str">
        <f>IF(U$1+$A75&lt;1950,"",SUM('longitudinális lx'!U75:U$112)/'longitudinális lx'!U75-0.5)</f>
        <v/>
      </c>
      <c r="V75" s="15" t="str">
        <f>IF(V$1+$A75&lt;1950,"",SUM('longitudinális lx'!V75:V$112)/'longitudinális lx'!V75-0.5)</f>
        <v/>
      </c>
      <c r="W75" s="15" t="str">
        <f>IF(W$1+$A75&lt;1950,"",SUM('longitudinális lx'!W75:W$112)/'longitudinális lx'!W75-0.5)</f>
        <v/>
      </c>
      <c r="X75" s="15" t="str">
        <f>IF(X$1+$A75&lt;1950,"",SUM('longitudinális lx'!X75:X$112)/'longitudinális lx'!X75-0.5)</f>
        <v/>
      </c>
      <c r="Y75" s="15" t="str">
        <f>IF(Y$1+$A75&lt;1950,"",SUM('longitudinális lx'!Y75:Y$112)/'longitudinális lx'!Y75-0.5)</f>
        <v/>
      </c>
      <c r="Z75" s="15" t="str">
        <f>IF(Z$1+$A75&lt;1950,"",SUM('longitudinális lx'!Z75:Z$112)/'longitudinális lx'!Z75-0.5)</f>
        <v/>
      </c>
      <c r="AA75" s="15" t="str">
        <f>IF(AA$1+$A75&lt;1950,"",SUM('longitudinális lx'!AA75:AA$112)/'longitudinális lx'!AA75-0.5)</f>
        <v/>
      </c>
      <c r="AB75" s="15" t="str">
        <f>IF(AB$1+$A75&lt;1950,"",SUM('longitudinális lx'!AB75:AB$112)/'longitudinális lx'!AB75-0.5)</f>
        <v/>
      </c>
      <c r="AC75" s="15" t="str">
        <f>IF(AC$1+$A75&lt;1950,"",SUM('longitudinális lx'!AC75:AC$112)/'longitudinális lx'!AC75-0.5)</f>
        <v/>
      </c>
      <c r="AD75" s="15" t="str">
        <f>IF(AD$1+$A75&lt;1950,"",SUM('longitudinális lx'!AD75:AD$112)/'longitudinális lx'!AD75-0.5)</f>
        <v/>
      </c>
      <c r="AE75" s="15" t="str">
        <f>IF(AE$1+$A75&lt;1950,"",SUM('longitudinális lx'!AE75:AE$112)/'longitudinális lx'!AE75-0.5)</f>
        <v/>
      </c>
      <c r="AF75" s="15" t="str">
        <f>IF(AF$1+$A75&lt;1950,"",SUM('longitudinális lx'!AF75:AF$112)/'longitudinális lx'!AF75-0.5)</f>
        <v/>
      </c>
      <c r="AG75" s="15" t="str">
        <f>IF(AG$1+$A75&lt;1950,"",SUM('longitudinális lx'!AG75:AG$112)/'longitudinális lx'!AG75-0.5)</f>
        <v/>
      </c>
      <c r="AH75" s="15" t="str">
        <f>IF(AH$1+$A75&lt;1950,"",SUM('longitudinális lx'!AH75:AH$112)/'longitudinális lx'!AH75-0.5)</f>
        <v/>
      </c>
      <c r="AI75" s="15" t="str">
        <f>IF(AI$1+$A75&lt;1950,"",SUM('longitudinális lx'!AI75:AI$112)/'longitudinális lx'!AI75-0.5)</f>
        <v/>
      </c>
      <c r="AJ75" s="15" t="str">
        <f>IF(AJ$1+$A75&lt;1950,"",SUM('longitudinális lx'!AJ75:AJ$112)/'longitudinális lx'!AJ75-0.5)</f>
        <v/>
      </c>
      <c r="AK75" s="15" t="str">
        <f>IF(AK$1+$A75&lt;1950,"",SUM('longitudinális lx'!AK75:AK$112)/'longitudinális lx'!AK75-0.5)</f>
        <v/>
      </c>
      <c r="AL75" s="15" t="str">
        <f>IF(AL$1+$A75&lt;1950,"",SUM('longitudinális lx'!AL75:AL$112)/'longitudinális lx'!AL75-0.5)</f>
        <v/>
      </c>
      <c r="AM75" s="15">
        <f>IF(AM$1+$A75&lt;1950,"",SUM('longitudinális lx'!AM75:AM$112)/'longitudinális lx'!AM75-0.5)</f>
        <v>8.4804466831095215</v>
      </c>
      <c r="AN75" s="15">
        <f>IF(AN$1+$A75&lt;1950,"",SUM('longitudinális lx'!AN75:AN$112)/'longitudinális lx'!AN75-0.5)</f>
        <v>8.5695488117445819</v>
      </c>
      <c r="AO75" s="15">
        <f>IF(AO$1+$A75&lt;1950,"",SUM('longitudinális lx'!AO75:AO$112)/'longitudinális lx'!AO75-0.5)</f>
        <v>8.5249692351008779</v>
      </c>
      <c r="AP75" s="15">
        <f>IF(AP$1+$A75&lt;1950,"",SUM('longitudinális lx'!AP75:AP$112)/'longitudinális lx'!AP75-0.5)</f>
        <v>8.5550656491758392</v>
      </c>
      <c r="AQ75" s="15">
        <f>IF(AQ$1+$A75&lt;1950,"",SUM('longitudinális lx'!AQ75:AQ$112)/'longitudinális lx'!AQ75-0.5)</f>
        <v>8.9625082487821786</v>
      </c>
      <c r="AR75" s="15">
        <f>IF(AR$1+$A75&lt;1950,"",SUM('longitudinális lx'!AR75:AR$112)/'longitudinális lx'!AR75-0.5)</f>
        <v>8.8288061361902503</v>
      </c>
      <c r="AS75" s="15">
        <f>IF(AS$1+$A75&lt;1950,"",SUM('longitudinális lx'!AS75:AS$112)/'longitudinális lx'!AS75-0.5)</f>
        <v>8.9356539350985109</v>
      </c>
      <c r="AT75" s="15">
        <f>IF(AT$1+$A75&lt;1950,"",SUM('longitudinális lx'!AT75:AT$112)/'longitudinális lx'!AT75-0.5)</f>
        <v>8.81650857761176</v>
      </c>
      <c r="AU75" s="15">
        <f>IF(AU$1+$A75&lt;1950,"",SUM('longitudinális lx'!AU75:AU$112)/'longitudinális lx'!AU75-0.5)</f>
        <v>8.9845747323300262</v>
      </c>
      <c r="AV75" s="15">
        <f>IF(AV$1+$A75&lt;1950,"",SUM('longitudinális lx'!AV75:AV$112)/'longitudinális lx'!AV75-0.5)</f>
        <v>9.0031859581646998</v>
      </c>
      <c r="AW75" s="15">
        <f>IF(AW$1+$A75&lt;1950,"",SUM('longitudinális lx'!AW75:AW$112)/'longitudinális lx'!AW75-0.5)</f>
        <v>9.1064292045886273</v>
      </c>
      <c r="AX75" s="15">
        <f>IF(AX$1+$A75&lt;1950,"",SUM('longitudinális lx'!AX75:AX$112)/'longitudinális lx'!AX75-0.5)</f>
        <v>9.1506618415207832</v>
      </c>
      <c r="AY75" s="15">
        <f>IF(AY$1+$A75&lt;1950,"",SUM('longitudinális lx'!AY75:AY$112)/'longitudinális lx'!AY75-0.5)</f>
        <v>9.3015727547209295</v>
      </c>
      <c r="AZ75" s="15">
        <f>IF(AZ$1+$A75&lt;1950,"",SUM('longitudinális lx'!AZ75:AZ$112)/'longitudinális lx'!AZ75-0.5)</f>
        <v>9.2262913757115079</v>
      </c>
      <c r="BA75" s="15">
        <f>IF(BA$1+$A75&lt;1950,"",SUM('longitudinális lx'!BA75:BA$112)/'longitudinális lx'!BA75-0.5)</f>
        <v>9.2524035630065988</v>
      </c>
      <c r="BB75" s="15">
        <f>IF(BB$1+$A75&lt;1950,"",SUM('longitudinális lx'!BB75:BB$112)/'longitudinális lx'!BB75-0.5)</f>
        <v>9.3483214093899782</v>
      </c>
      <c r="BC75" s="15">
        <f>IF(BC$1+$A75&lt;1950,"",SUM('longitudinális lx'!BC75:BC$112)/'longitudinális lx'!BC75-0.5)</f>
        <v>9.3426659042500049</v>
      </c>
      <c r="BD75" s="15">
        <f>IF(BD$1+$A75&lt;1950,"",SUM('longitudinális lx'!BD75:BD$112)/'longitudinális lx'!BD75-0.5)</f>
        <v>9.351713147484821</v>
      </c>
      <c r="BE75" s="15">
        <f>IF(BE$1+$A75&lt;1950,"",SUM('longitudinális lx'!BE75:BE$112)/'longitudinális lx'!BE75-0.5)</f>
        <v>9.328157670424071</v>
      </c>
      <c r="BF75" s="15">
        <f>IF(BF$1+$A75&lt;1950,"",SUM('longitudinális lx'!BF75:BF$112)/'longitudinális lx'!BF75-0.5)</f>
        <v>9.4592256816267302</v>
      </c>
      <c r="BG75" s="15">
        <f>IF(BG$1+$A75&lt;1950,"",SUM('longitudinális lx'!BG75:BG$112)/'longitudinális lx'!BG75-0.5)</f>
        <v>9.4356698107935841</v>
      </c>
      <c r="BH75" s="15">
        <f>IF(BH$1+$A75&lt;1950,"",SUM('longitudinális lx'!BH75:BH$112)/'longitudinális lx'!BH75-0.5)</f>
        <v>9.4648446205020527</v>
      </c>
      <c r="BI75" s="15">
        <f>IF(BI$1+$A75&lt;1950,"",SUM('longitudinális lx'!BI75:BI$112)/'longitudinális lx'!BI75-0.5)</f>
        <v>9.5424631511113986</v>
      </c>
      <c r="BJ75" s="15">
        <f>IF(BJ$1+$A75&lt;1950,"",SUM('longitudinális lx'!BJ75:BJ$112)/'longitudinális lx'!BJ75-0.5)</f>
        <v>9.4628229479235841</v>
      </c>
      <c r="BK75" s="15">
        <f>IF(BK$1+$A75&lt;1950,"",SUM('longitudinális lx'!BK75:BK$112)/'longitudinális lx'!BK75-0.5)</f>
        <v>9.6905427749234505</v>
      </c>
      <c r="BL75" s="15">
        <f>IF(BL$1+$A75&lt;1950,"",SUM('longitudinális lx'!BL75:BL$112)/'longitudinális lx'!BL75-0.5)</f>
        <v>9.5414999573906467</v>
      </c>
      <c r="BM75" s="15">
        <f>IF(BM$1+$A75&lt;1950,"",SUM('longitudinális lx'!BM75:BM$112)/'longitudinális lx'!BM75-0.5)</f>
        <v>9.6599973160304362</v>
      </c>
      <c r="BN75" s="15">
        <f>IF(BN$1+$A75&lt;1950,"",SUM('longitudinális lx'!BN75:BN$112)/'longitudinális lx'!BN75-0.5)</f>
        <v>9.6504446509444186</v>
      </c>
      <c r="BO75" s="15">
        <f>IF(BO$1+$A75&lt;1950,"",SUM('longitudinális lx'!BO75:BO$112)/'longitudinális lx'!BO75-0.5)</f>
        <v>9.7085777765531471</v>
      </c>
      <c r="BP75" s="15">
        <f>IF(BP$1+$A75&lt;1950,"",SUM('longitudinális lx'!BP75:BP$112)/'longitudinális lx'!BP75-0.5)</f>
        <v>9.9038330440748847</v>
      </c>
      <c r="BQ75" s="15">
        <f>IF(BQ$1+$A75&lt;1950,"",SUM('longitudinális lx'!BQ75:BQ$112)/'longitudinális lx'!BQ75-0.5)</f>
        <v>9.7981709003557107</v>
      </c>
      <c r="BR75" s="15">
        <f>IF(BR$1+$A75&lt;1950,"",SUM('longitudinális lx'!BR75:BR$112)/'longitudinális lx'!BR75-0.5)</f>
        <v>9.9249650570153634</v>
      </c>
      <c r="BS75" s="15">
        <f>IF(BS$1+$A75&lt;1950,"",SUM('longitudinális lx'!BS75:BS$112)/'longitudinális lx'!BS75-0.5)</f>
        <v>10.006800413268074</v>
      </c>
      <c r="BT75" s="15">
        <f>IF(BT$1+$A75&lt;1950,"",SUM('longitudinális lx'!BT75:BT$112)/'longitudinális lx'!BT75-0.5)</f>
        <v>10.088755620002033</v>
      </c>
      <c r="BU75" s="15">
        <f>IF(BU$1+$A75&lt;1950,"",SUM('longitudinális lx'!BU75:BU$112)/'longitudinális lx'!BU75-0.5)</f>
        <v>10.187972443587675</v>
      </c>
      <c r="BV75" s="15">
        <f>IF(BV$1+$A75&lt;1950,"",SUM('longitudinális lx'!BV75:BV$112)/'longitudinális lx'!BV75-0.5)</f>
        <v>10.355914951640203</v>
      </c>
      <c r="BW75" s="15">
        <f>IF(BW$1+$A75&lt;1950,"",SUM('longitudinális lx'!BW75:BW$112)/'longitudinális lx'!BW75-0.5)</f>
        <v>10.391366763091618</v>
      </c>
      <c r="BX75" s="15">
        <f>IF(BX$1+$A75&lt;1950,"",SUM('longitudinális lx'!BX75:BX$112)/'longitudinális lx'!BX75-0.5)</f>
        <v>10.531155578762158</v>
      </c>
      <c r="BY75" s="15">
        <f>IF(BY$1+$A75&lt;1950,"",SUM('longitudinális lx'!BY75:BY$112)/'longitudinális lx'!BY75-0.5)</f>
        <v>10.222991114308693</v>
      </c>
      <c r="BZ75" s="15">
        <f>IF(BZ$1+$A75&lt;1950,"",SUM('longitudinális lx'!BZ75:BZ$112)/'longitudinális lx'!BZ75-0.5)</f>
        <v>11.124429889137115</v>
      </c>
      <c r="CA75" s="15">
        <f>IF(CA$1+$A75&lt;1950,"",SUM('longitudinális lx'!CA75:CA$112)/'longitudinális lx'!CA75-0.5)</f>
        <v>10.812526120713313</v>
      </c>
      <c r="CB75" s="15">
        <f>IF(CB$1+$A75&lt;1950,"",SUM('longitudinális lx'!CB75:CB$112)/'longitudinális lx'!CB75-0.5)</f>
        <v>11.186437834311704</v>
      </c>
      <c r="CC75" s="15">
        <f>IF(CC$1+$A75&lt;1950,"",SUM('longitudinális lx'!CC75:CC$112)/'longitudinális lx'!CC75-0.5)</f>
        <v>11.815471917263869</v>
      </c>
      <c r="CD75" s="15">
        <f>IF(CD$1+$A75&lt;1950,"",SUM('longitudinális lx'!CD75:CD$112)/'longitudinális lx'!CD75-0.5)</f>
        <v>10.634454365161757</v>
      </c>
      <c r="CE75" s="15">
        <f>IF(CE$1+$A75&lt;1950,"",SUM('longitudinális lx'!CE75:CE$112)/'longitudinális lx'!CE75-0.5)</f>
        <v>11.274362492740771</v>
      </c>
      <c r="CF75" s="15">
        <f>IF(CF$1+$A75&lt;1950,"",SUM('longitudinális lx'!CF75:CF$112)/'longitudinális lx'!CF75-0.5)</f>
        <v>11.194121186892994</v>
      </c>
      <c r="CG75" s="15">
        <f>IF(CG$1+$A75&lt;1950,"",SUM('longitudinális lx'!CG75:CG$112)/'longitudinális lx'!CG75-0.5)</f>
        <v>11.480022835580318</v>
      </c>
      <c r="CH75" s="15">
        <f>IF(CH$1+$A75&lt;1950,"",SUM('longitudinális lx'!CH75:CH$112)/'longitudinális lx'!CH75-0.5)</f>
        <v>11.493806552937976</v>
      </c>
      <c r="CI75" s="15">
        <f>IF(CI$1+$A75&lt;1950,"",SUM('longitudinális lx'!CI75:CI$112)/'longitudinális lx'!CI75-0.5)</f>
        <v>11.762201370200826</v>
      </c>
      <c r="CJ75" s="15">
        <f>IF(CJ$1+$A75&lt;1950,"",SUM('longitudinális lx'!CJ75:CJ$112)/'longitudinális lx'!CJ75-0.5)</f>
        <v>11.766361934448314</v>
      </c>
      <c r="CK75" s="15">
        <f>IF(CK$1+$A75&lt;1950,"",SUM('longitudinális lx'!CK75:CK$112)/'longitudinális lx'!CK75-0.5)</f>
        <v>11.868041615470664</v>
      </c>
      <c r="CL75" s="15">
        <f>IF(CL$1+$A75&lt;1950,"",SUM('longitudinális lx'!CL75:CL$112)/'longitudinális lx'!CL75-0.5)</f>
        <v>12.082871339170818</v>
      </c>
      <c r="CM75" s="15">
        <f>IF(CM$1+$A75&lt;1950,"",SUM('longitudinális lx'!CM75:CM$112)/'longitudinális lx'!CM75-0.5)</f>
        <v>12.120821105384882</v>
      </c>
      <c r="CN75" s="15">
        <f>IF(CN$1+$A75&lt;1950,"",SUM('longitudinális lx'!CN75:CN$112)/'longitudinális lx'!CN75-0.5)</f>
        <v>12.315362058586201</v>
      </c>
      <c r="CO75" s="15">
        <f>IF(CO$1+$A75&lt;1950,"",SUM('longitudinális lx'!CO75:CO$112)/'longitudinális lx'!CO75-0.5)</f>
        <v>12.342242244514795</v>
      </c>
      <c r="CP75" s="15">
        <f>IF(CP$1+$A75&lt;1950,"",SUM('longitudinális lx'!CP75:CP$112)/'longitudinális lx'!CP75-0.5)</f>
        <v>12.487219529106746</v>
      </c>
      <c r="CQ75" s="15">
        <f>IF(CQ$1+$A75&lt;1950,"",SUM('longitudinális lx'!CQ75:CQ$112)/'longitudinális lx'!CQ75-0.5)</f>
        <v>12.584411769811441</v>
      </c>
      <c r="CR75" s="15">
        <f>IF(CR$1+$A75&lt;1950,"",SUM('longitudinális lx'!CR75:CR$112)/'longitudinális lx'!CR75-0.5)</f>
        <v>12.636375144766408</v>
      </c>
      <c r="CS75" s="15">
        <f>IF(CS$1+$A75&lt;1950,"",SUM('longitudinális lx'!CS75:CS$112)/'longitudinális lx'!CS75-0.5)</f>
        <v>12.690770208440714</v>
      </c>
      <c r="CT75" s="15">
        <f>IF(CT$1+$A75&lt;1950,"",SUM('longitudinális lx'!CT75:CT$112)/'longitudinális lx'!CT75-0.5)</f>
        <v>12.766912309019951</v>
      </c>
      <c r="CU75" s="15">
        <f>IF(CU$1+$A75&lt;1950,"",SUM('longitudinális lx'!CU75:CU$112)/'longitudinális lx'!CU75-0.5)</f>
        <v>12.814581425579256</v>
      </c>
      <c r="CV75" s="15">
        <f>IF(CV$1+$A75&lt;1950,"",SUM('longitudinális lx'!CV75:CV$112)/'longitudinális lx'!CV75-0.5)</f>
        <v>12.874145265791364</v>
      </c>
      <c r="CW75" s="15">
        <f>IF(CW$1+$A75&lt;1950,"",SUM('longitudinális lx'!CW75:CW$112)/'longitudinális lx'!CW75-0.5)</f>
        <v>12.927174576395073</v>
      </c>
      <c r="CX75" s="15">
        <f>IF(CX$1+$A75&lt;1950,"",SUM('longitudinális lx'!CX75:CX$112)/'longitudinális lx'!CX75-0.5)</f>
        <v>12.973589587907762</v>
      </c>
      <c r="CY75" s="15">
        <f>IF(CY$1+$A75&lt;1950,"",SUM('longitudinális lx'!CY75:CY$112)/'longitudinális lx'!CY75-0.5)</f>
        <v>13.013315270237898</v>
      </c>
      <c r="CZ75" s="15">
        <f>IF(CZ$1+$A75&lt;1950,"",SUM('longitudinális lx'!CZ75:CZ$112)/'longitudinális lx'!CZ75-0.5)</f>
        <v>13.04598293666063</v>
      </c>
      <c r="DA75" s="15">
        <f>IF(DA$1+$A75&lt;1950,"",SUM('longitudinális lx'!DA75:DA$112)/'longitudinális lx'!DA75-0.5)</f>
        <v>13.072368924180346</v>
      </c>
      <c r="DB75" s="15">
        <f>IF(DB$1+$A75&lt;1950,"",SUM('longitudinális lx'!DB75:DB$112)/'longitudinális lx'!DB75-0.5)</f>
        <v>13.091743042103932</v>
      </c>
      <c r="DC75" s="15">
        <f>IF(DC$1+$A75&lt;1950,"",SUM('longitudinális lx'!DC75:DC$112)/'longitudinális lx'!DC75-0.5)</f>
        <v>13.10453544215321</v>
      </c>
      <c r="DD75" s="15">
        <f>IF(DD$1+$A75&lt;1950,"",SUM('longitudinális lx'!DD75:DD$112)/'longitudinális lx'!DD75-0.5)</f>
        <v>13.110757953058172</v>
      </c>
      <c r="DE75" s="15">
        <f>IF(DE$1+$A75&lt;1950,"",SUM('longitudinális lx'!DE75:DE$112)/'longitudinális lx'!DE75-0.5)</f>
        <v>13.110757953058174</v>
      </c>
      <c r="DF75" s="15">
        <f>IF(DF$1+$A75&lt;1950,"",SUM('longitudinális lx'!DF75:DF$112)/'longitudinális lx'!DF75-0.5)</f>
        <v>13.110757953058167</v>
      </c>
      <c r="DG75" s="15">
        <f>IF(DG$1+$A75&lt;1950,"",SUM('longitudinális lx'!DG75:DG$112)/'longitudinális lx'!DG75-0.5)</f>
        <v>13.110757953058176</v>
      </c>
      <c r="DH75" s="15">
        <f>SUM('longitudinális lx'!DH75:DH$112)/'longitudinális lx'!DH75-0.5</f>
        <v>13.110757953058171</v>
      </c>
      <c r="DI75" s="15">
        <f>SUM('longitudinális lx'!DI75:DI$112)/'longitudinális lx'!DI75-0.5</f>
        <v>13.110757953058179</v>
      </c>
      <c r="DJ75" s="15">
        <f>SUM('longitudinális lx'!DJ75:DJ$112)/'longitudinális lx'!DJ75-0.5</f>
        <v>13.110757953058176</v>
      </c>
      <c r="DK75" s="15">
        <f>SUM('longitudinális lx'!DK75:DK$112)/'longitudinális lx'!DK75-0.5</f>
        <v>13.110757953058181</v>
      </c>
      <c r="DL75" s="15">
        <f>SUM('longitudinális lx'!DL75:DL$112)/'longitudinális lx'!DL75-0.5</f>
        <v>13.110757953058169</v>
      </c>
      <c r="DM75" s="15">
        <f>SUM('longitudinális lx'!DM75:DM$112)/'longitudinális lx'!DM75-0.5</f>
        <v>13.110757953058185</v>
      </c>
      <c r="DN75" s="15">
        <f>SUM('longitudinális lx'!DN75:DN$112)/'longitudinális lx'!DN75-0.5</f>
        <v>13.110757953058174</v>
      </c>
      <c r="DO75" s="15">
        <f>SUM('longitudinális lx'!DO75:DO$112)/'longitudinális lx'!DO75-0.5</f>
        <v>13.110757953058174</v>
      </c>
      <c r="DP75" s="15">
        <f>SUM('longitudinális lx'!DP75:DP$112)/'longitudinális lx'!DP75-0.5</f>
        <v>13.110757953058172</v>
      </c>
      <c r="DQ75" s="15">
        <f>SUM('longitudinális lx'!DQ75:DQ$112)/'longitudinális lx'!DQ75-0.5</f>
        <v>13.110757953058171</v>
      </c>
      <c r="DR75" s="15">
        <f>SUM('longitudinális lx'!DR75:DR$112)/'longitudinális lx'!DR75-0.5</f>
        <v>13.110757953058171</v>
      </c>
      <c r="DS75" s="15">
        <f>SUM('longitudinális lx'!DS75:DS$112)/'longitudinális lx'!DS75-0.5</f>
        <v>13.110757953058178</v>
      </c>
      <c r="DT75" s="15">
        <f>SUM('longitudinális lx'!DT75:DT$112)/'longitudinális lx'!DT75-0.5</f>
        <v>13.110757953058174</v>
      </c>
      <c r="DU75" s="15">
        <f>SUM('longitudinális lx'!DU75:DU$112)/'longitudinális lx'!DU75-0.5</f>
        <v>13.110757953058176</v>
      </c>
      <c r="DV75" s="15">
        <f>SUM('longitudinális lx'!DV75:DV$112)/'longitudinális lx'!DV75-0.5</f>
        <v>13.110757953058178</v>
      </c>
      <c r="DW75" s="15">
        <f>SUM('longitudinális lx'!DW75:DW$112)/'longitudinális lx'!DW75-0.5</f>
        <v>13.110757953058178</v>
      </c>
      <c r="DX75" s="15">
        <f>SUM('longitudinális lx'!DX75:DX$112)/'longitudinális lx'!DX75-0.5</f>
        <v>13.110757953058178</v>
      </c>
      <c r="DY75" s="15">
        <f>SUM('longitudinális lx'!DY75:DY$112)/'longitudinális lx'!DY75-0.5</f>
        <v>13.110757953058176</v>
      </c>
      <c r="DZ75" s="15">
        <f>SUM('longitudinális lx'!DZ75:DZ$112)/'longitudinális lx'!DZ75-0.5</f>
        <v>13.110757953058178</v>
      </c>
      <c r="EA75" s="15">
        <f>SUM('longitudinális lx'!EA75:EA$112)/'longitudinális lx'!EA75-0.5</f>
        <v>13.110757953058178</v>
      </c>
      <c r="EB75" s="15">
        <f>SUM('longitudinális lx'!EB75:EB$112)/'longitudinális lx'!EB75-0.5</f>
        <v>13.110757953058178</v>
      </c>
      <c r="EC75" s="15">
        <f>SUM('longitudinális lx'!EC75:EC$112)/'longitudinális lx'!EC75-0.5</f>
        <v>13.110757953058174</v>
      </c>
      <c r="ED75" s="15">
        <f>SUM('longitudinális lx'!ED75:ED$112)/'longitudinális lx'!ED75-0.5</f>
        <v>13.110757953058174</v>
      </c>
      <c r="EE75" s="15">
        <f>SUM('longitudinális lx'!EE75:EE$112)/'longitudinális lx'!EE75-0.5</f>
        <v>13.110757953058172</v>
      </c>
      <c r="EF75" s="15">
        <f>SUM('longitudinális lx'!EF75:EF$112)/'longitudinális lx'!EF75-0.5</f>
        <v>13.110757953058179</v>
      </c>
      <c r="EG75" s="15">
        <f>SUM('longitudinális lx'!EG75:EG$112)/'longitudinális lx'!EG75-0.5</f>
        <v>13.110757953058176</v>
      </c>
      <c r="EH75" s="15">
        <f>SUM('longitudinális lx'!EH75:EH$112)/'longitudinális lx'!EH75-0.5</f>
        <v>13.110757953058178</v>
      </c>
      <c r="EI75" s="15">
        <f>SUM('longitudinális lx'!EI75:EI$112)/'longitudinális lx'!EI75-0.5</f>
        <v>13.110757953058178</v>
      </c>
      <c r="EJ75" s="15">
        <f>SUM('longitudinális lx'!EJ75:EJ$112)/'longitudinális lx'!EJ75-0.5</f>
        <v>13.110757953058176</v>
      </c>
      <c r="EK75" s="15">
        <f>SUM('longitudinális lx'!EK75:EK$112)/'longitudinális lx'!EK75-0.5</f>
        <v>13.110757953058176</v>
      </c>
      <c r="EL75" s="15">
        <f>SUM('longitudinális lx'!EL75:EL$112)/'longitudinális lx'!EL75-0.5</f>
        <v>13.110757953058178</v>
      </c>
      <c r="EM75" s="15">
        <f>SUM('longitudinális lx'!EM75:EM$112)/'longitudinális lx'!EM75-0.5</f>
        <v>13.110757953058174</v>
      </c>
      <c r="EN75" s="15">
        <f>SUM('longitudinális lx'!EN75:EN$112)/'longitudinális lx'!EN75-0.5</f>
        <v>13.110757953058172</v>
      </c>
      <c r="EO75" s="15">
        <f>SUM('longitudinális lx'!EO75:EO$112)/'longitudinális lx'!EO75-0.5</f>
        <v>13.110757953058183</v>
      </c>
      <c r="EP75" s="15">
        <f>SUM('longitudinális lx'!EP75:EP$112)/'longitudinális lx'!EP75-0.5</f>
        <v>13.110757953058176</v>
      </c>
      <c r="EQ75" s="15">
        <f>SUM('longitudinális lx'!EQ75:EQ$112)/'longitudinális lx'!EQ75-0.5</f>
        <v>13.110757953058183</v>
      </c>
      <c r="ER75" s="15">
        <f>SUM('longitudinális lx'!ER75:ER$112)/'longitudinális lx'!ER75-0.5</f>
        <v>13.110757953058178</v>
      </c>
      <c r="ES75" s="15">
        <f>SUM('longitudinális lx'!ES75:ES$112)/'longitudinális lx'!ES75-0.5</f>
        <v>13.110757953058172</v>
      </c>
      <c r="ET75" s="15">
        <f>SUM('longitudinális lx'!ET75:ET$112)/'longitudinális lx'!ET75-0.5</f>
        <v>13.110757953058171</v>
      </c>
      <c r="EU75" s="15">
        <f>SUM('longitudinális lx'!EU75:EU$112)/'longitudinális lx'!EU75-0.5</f>
        <v>13.110757953058178</v>
      </c>
      <c r="EV75" s="15">
        <f>SUM('longitudinális lx'!EV75:EV$112)/'longitudinális lx'!EV75-0.5</f>
        <v>13.110757953058176</v>
      </c>
      <c r="EW75" s="15">
        <f>SUM('longitudinális lx'!EW75:EW$112)/'longitudinális lx'!EW75-0.5</f>
        <v>13.110757953058176</v>
      </c>
      <c r="EX75" s="15">
        <f>SUM('longitudinális lx'!EX75:EX$112)/'longitudinális lx'!EX75-0.5</f>
        <v>13.110757953058179</v>
      </c>
      <c r="EY75" s="15">
        <f>SUM('longitudinális lx'!EY75:EY$112)/'longitudinális lx'!EY75-0.5</f>
        <v>13.110757953058169</v>
      </c>
      <c r="EZ75" s="15">
        <f>SUM('longitudinális lx'!EZ75:EZ$112)/'longitudinális lx'!EZ75-0.5</f>
        <v>13.110757953058171</v>
      </c>
      <c r="FA75" s="15">
        <f>SUM('longitudinális lx'!FA75:FA$112)/'longitudinális lx'!FA75-0.5</f>
        <v>13.110757953058172</v>
      </c>
      <c r="FB75" s="15">
        <f>SUM('longitudinális lx'!FB75:FB$112)/'longitudinális lx'!FB75-0.5</f>
        <v>13.110757953058172</v>
      </c>
      <c r="FC75" s="15">
        <f>SUM('longitudinális lx'!FC75:FC$112)/'longitudinális lx'!FC75-0.5</f>
        <v>13.110757953058174</v>
      </c>
      <c r="FD75" s="15">
        <f>SUM('longitudinális lx'!FD75:FD$112)/'longitudinális lx'!FD75-0.5</f>
        <v>13.110757953058178</v>
      </c>
      <c r="FE75" s="15">
        <f>SUM('longitudinális lx'!FE75:FE$112)/'longitudinális lx'!FE75-0.5</f>
        <v>13.110757953058169</v>
      </c>
      <c r="FF75" s="15">
        <f>SUM('longitudinális lx'!FF75:FF$112)/'longitudinális lx'!FF75-0.5</f>
        <v>13.110757953058174</v>
      </c>
      <c r="FG75" s="15">
        <f>SUM('longitudinális lx'!FG75:FG$112)/'longitudinális lx'!FG75-0.5</f>
        <v>13.110757953058174</v>
      </c>
      <c r="FH75" s="15">
        <f>SUM('longitudinális lx'!FH75:FH$112)/'longitudinális lx'!FH75-0.5</f>
        <v>13.110757953058178</v>
      </c>
      <c r="FI75" s="15">
        <f>SUM('longitudinális lx'!FI75:FI$112)/'longitudinális lx'!FI75-0.5</f>
        <v>13.110757953058174</v>
      </c>
      <c r="FJ75" s="15">
        <f>SUM('longitudinális lx'!FJ75:FJ$112)/'longitudinális lx'!FJ75-0.5</f>
        <v>13.110757953058169</v>
      </c>
      <c r="FK75" s="15">
        <f>SUM('longitudinális lx'!FK75:FK$112)/'longitudinális lx'!FK75-0.5</f>
        <v>13.110757953058176</v>
      </c>
      <c r="FL75" s="15">
        <f>SUM('longitudinális lx'!FL75:FL$112)/'longitudinális lx'!FL75-0.5</f>
        <v>13.110757953058176</v>
      </c>
      <c r="FM75" s="15">
        <f>SUM('longitudinális lx'!FM75:FM$112)/'longitudinális lx'!FM75-0.5</f>
        <v>13.110757953058172</v>
      </c>
      <c r="FN75" s="15">
        <f>SUM('longitudinális lx'!FN75:FN$112)/'longitudinális lx'!FN75-0.5</f>
        <v>13.110757953058176</v>
      </c>
      <c r="FO75" s="15">
        <f>SUM('longitudinális lx'!FO75:FO$112)/'longitudinális lx'!FO75-0.5</f>
        <v>13.110757953058167</v>
      </c>
      <c r="FP75" s="15">
        <f>SUM('longitudinális lx'!FP75:FP$112)/'longitudinális lx'!FP75-0.5</f>
        <v>13.110757953058176</v>
      </c>
      <c r="FQ75" s="15">
        <f>SUM('longitudinális lx'!FQ75:FQ$112)/'longitudinális lx'!FQ75-0.5</f>
        <v>13.110757953058174</v>
      </c>
      <c r="FR75" s="15">
        <f>SUM('longitudinális lx'!FR75:FR$112)/'longitudinális lx'!FR75-0.5</f>
        <v>13.110757953058174</v>
      </c>
      <c r="FS75" s="15">
        <f>SUM('longitudinális lx'!FS75:FS$112)/'longitudinális lx'!FS75-0.5</f>
        <v>13.110757953058176</v>
      </c>
      <c r="FT75" s="15">
        <f>SUM('longitudinális lx'!FT75:FT$112)/'longitudinális lx'!FT75-0.5</f>
        <v>13.110757953058179</v>
      </c>
      <c r="FU75" s="15">
        <f>SUM('longitudinális lx'!FU75:FU$112)/'longitudinális lx'!FU75-0.5</f>
        <v>13.110757953058172</v>
      </c>
      <c r="FV75" s="15">
        <f>SUM('longitudinális lx'!FV75:FV$112)/'longitudinális lx'!FV75-0.5</f>
        <v>13.110757953058174</v>
      </c>
      <c r="FW75" s="15">
        <f>SUM('longitudinális lx'!FW75:FW$112)/'longitudinális lx'!FW75-0.5</f>
        <v>13.110757953058171</v>
      </c>
      <c r="FX75" s="15">
        <f>SUM('longitudinális lx'!FX75:FX$112)/'longitudinális lx'!FX75-0.5</f>
        <v>13.110757953058174</v>
      </c>
      <c r="FY75" s="15">
        <f>SUM('longitudinális lx'!FY75:FY$112)/'longitudinális lx'!FY75-0.5</f>
        <v>13.110757953058178</v>
      </c>
    </row>
    <row r="76" spans="1:181" x14ac:dyDescent="0.25">
      <c r="A76" s="13">
        <v>74</v>
      </c>
      <c r="B76" s="15" t="str">
        <f>IF(B$1+$A76&lt;1950,"",SUM('longitudinális lx'!B76:B$112)/'longitudinális lx'!B76-0.5)</f>
        <v/>
      </c>
      <c r="C76" s="15" t="str">
        <f>IF(C$1+$A76&lt;1950,"",SUM('longitudinális lx'!C76:C$112)/'longitudinális lx'!C76-0.5)</f>
        <v/>
      </c>
      <c r="D76" s="15" t="str">
        <f>IF(D$1+$A76&lt;1950,"",SUM('longitudinális lx'!D76:D$112)/'longitudinális lx'!D76-0.5)</f>
        <v/>
      </c>
      <c r="E76" s="15" t="str">
        <f>IF(E$1+$A76&lt;1950,"",SUM('longitudinális lx'!E76:E$112)/'longitudinális lx'!E76-0.5)</f>
        <v/>
      </c>
      <c r="F76" s="15" t="str">
        <f>IF(F$1+$A76&lt;1950,"",SUM('longitudinális lx'!F76:F$112)/'longitudinális lx'!F76-0.5)</f>
        <v/>
      </c>
      <c r="G76" s="15" t="str">
        <f>IF(G$1+$A76&lt;1950,"",SUM('longitudinális lx'!G76:G$112)/'longitudinális lx'!G76-0.5)</f>
        <v/>
      </c>
      <c r="H76" s="15" t="str">
        <f>IF(H$1+$A76&lt;1950,"",SUM('longitudinális lx'!H76:H$112)/'longitudinális lx'!H76-0.5)</f>
        <v/>
      </c>
      <c r="I76" s="15" t="str">
        <f>IF(I$1+$A76&lt;1950,"",SUM('longitudinális lx'!I76:I$112)/'longitudinális lx'!I76-0.5)</f>
        <v/>
      </c>
      <c r="J76" s="15" t="str">
        <f>IF(J$1+$A76&lt;1950,"",SUM('longitudinális lx'!J76:J$112)/'longitudinális lx'!J76-0.5)</f>
        <v/>
      </c>
      <c r="K76" s="15" t="str">
        <f>IF(K$1+$A76&lt;1950,"",SUM('longitudinális lx'!K76:K$112)/'longitudinális lx'!K76-0.5)</f>
        <v/>
      </c>
      <c r="L76" s="15" t="str">
        <f>IF(L$1+$A76&lt;1950,"",SUM('longitudinális lx'!L76:L$112)/'longitudinális lx'!L76-0.5)</f>
        <v/>
      </c>
      <c r="M76" s="15" t="str">
        <f>IF(M$1+$A76&lt;1950,"",SUM('longitudinális lx'!M76:M$112)/'longitudinális lx'!M76-0.5)</f>
        <v/>
      </c>
      <c r="N76" s="15" t="str">
        <f>IF(N$1+$A76&lt;1950,"",SUM('longitudinális lx'!N76:N$112)/'longitudinális lx'!N76-0.5)</f>
        <v/>
      </c>
      <c r="O76" s="15" t="str">
        <f>IF(O$1+$A76&lt;1950,"",SUM('longitudinális lx'!O76:O$112)/'longitudinális lx'!O76-0.5)</f>
        <v/>
      </c>
      <c r="P76" s="15" t="str">
        <f>IF(P$1+$A76&lt;1950,"",SUM('longitudinális lx'!P76:P$112)/'longitudinális lx'!P76-0.5)</f>
        <v/>
      </c>
      <c r="Q76" s="15" t="str">
        <f>IF(Q$1+$A76&lt;1950,"",SUM('longitudinális lx'!Q76:Q$112)/'longitudinális lx'!Q76-0.5)</f>
        <v/>
      </c>
      <c r="R76" s="15" t="str">
        <f>IF(R$1+$A76&lt;1950,"",SUM('longitudinális lx'!R76:R$112)/'longitudinális lx'!R76-0.5)</f>
        <v/>
      </c>
      <c r="S76" s="15" t="str">
        <f>IF(S$1+$A76&lt;1950,"",SUM('longitudinális lx'!S76:S$112)/'longitudinális lx'!S76-0.5)</f>
        <v/>
      </c>
      <c r="T76" s="15" t="str">
        <f>IF(T$1+$A76&lt;1950,"",SUM('longitudinális lx'!T76:T$112)/'longitudinális lx'!T76-0.5)</f>
        <v/>
      </c>
      <c r="U76" s="15" t="str">
        <f>IF(U$1+$A76&lt;1950,"",SUM('longitudinális lx'!U76:U$112)/'longitudinális lx'!U76-0.5)</f>
        <v/>
      </c>
      <c r="V76" s="15" t="str">
        <f>IF(V$1+$A76&lt;1950,"",SUM('longitudinális lx'!V76:V$112)/'longitudinális lx'!V76-0.5)</f>
        <v/>
      </c>
      <c r="W76" s="15" t="str">
        <f>IF(W$1+$A76&lt;1950,"",SUM('longitudinális lx'!W76:W$112)/'longitudinális lx'!W76-0.5)</f>
        <v/>
      </c>
      <c r="X76" s="15" t="str">
        <f>IF(X$1+$A76&lt;1950,"",SUM('longitudinális lx'!X76:X$112)/'longitudinális lx'!X76-0.5)</f>
        <v/>
      </c>
      <c r="Y76" s="15" t="str">
        <f>IF(Y$1+$A76&lt;1950,"",SUM('longitudinális lx'!Y76:Y$112)/'longitudinális lx'!Y76-0.5)</f>
        <v/>
      </c>
      <c r="Z76" s="15" t="str">
        <f>IF(Z$1+$A76&lt;1950,"",SUM('longitudinális lx'!Z76:Z$112)/'longitudinális lx'!Z76-0.5)</f>
        <v/>
      </c>
      <c r="AA76" s="15" t="str">
        <f>IF(AA$1+$A76&lt;1950,"",SUM('longitudinális lx'!AA76:AA$112)/'longitudinális lx'!AA76-0.5)</f>
        <v/>
      </c>
      <c r="AB76" s="15" t="str">
        <f>IF(AB$1+$A76&lt;1950,"",SUM('longitudinális lx'!AB76:AB$112)/'longitudinális lx'!AB76-0.5)</f>
        <v/>
      </c>
      <c r="AC76" s="15" t="str">
        <f>IF(AC$1+$A76&lt;1950,"",SUM('longitudinális lx'!AC76:AC$112)/'longitudinális lx'!AC76-0.5)</f>
        <v/>
      </c>
      <c r="AD76" s="15" t="str">
        <f>IF(AD$1+$A76&lt;1950,"",SUM('longitudinális lx'!AD76:AD$112)/'longitudinális lx'!AD76-0.5)</f>
        <v/>
      </c>
      <c r="AE76" s="15" t="str">
        <f>IF(AE$1+$A76&lt;1950,"",SUM('longitudinális lx'!AE76:AE$112)/'longitudinális lx'!AE76-0.5)</f>
        <v/>
      </c>
      <c r="AF76" s="15" t="str">
        <f>IF(AF$1+$A76&lt;1950,"",SUM('longitudinális lx'!AF76:AF$112)/'longitudinális lx'!AF76-0.5)</f>
        <v/>
      </c>
      <c r="AG76" s="15" t="str">
        <f>IF(AG$1+$A76&lt;1950,"",SUM('longitudinális lx'!AG76:AG$112)/'longitudinális lx'!AG76-0.5)</f>
        <v/>
      </c>
      <c r="AH76" s="15" t="str">
        <f>IF(AH$1+$A76&lt;1950,"",SUM('longitudinális lx'!AH76:AH$112)/'longitudinális lx'!AH76-0.5)</f>
        <v/>
      </c>
      <c r="AI76" s="15" t="str">
        <f>IF(AI$1+$A76&lt;1950,"",SUM('longitudinális lx'!AI76:AI$112)/'longitudinális lx'!AI76-0.5)</f>
        <v/>
      </c>
      <c r="AJ76" s="15" t="str">
        <f>IF(AJ$1+$A76&lt;1950,"",SUM('longitudinális lx'!AJ76:AJ$112)/'longitudinális lx'!AJ76-0.5)</f>
        <v/>
      </c>
      <c r="AK76" s="15" t="str">
        <f>IF(AK$1+$A76&lt;1950,"",SUM('longitudinális lx'!AK76:AK$112)/'longitudinális lx'!AK76-0.5)</f>
        <v/>
      </c>
      <c r="AL76" s="15">
        <f>IF(AL$1+$A76&lt;1950,"",SUM('longitudinális lx'!AL76:AL$112)/'longitudinális lx'!AL76-0.5)</f>
        <v>7.8969768853272964</v>
      </c>
      <c r="AM76" s="15">
        <f>IF(AM$1+$A76&lt;1950,"",SUM('longitudinális lx'!AM76:AM$112)/'longitudinális lx'!AM76-0.5)</f>
        <v>7.9445596833039041</v>
      </c>
      <c r="AN76" s="15">
        <f>IF(AN$1+$A76&lt;1950,"",SUM('longitudinális lx'!AN76:AN$112)/'longitudinális lx'!AN76-0.5)</f>
        <v>8.0711314225948332</v>
      </c>
      <c r="AO76" s="15">
        <f>IF(AO$1+$A76&lt;1950,"",SUM('longitudinális lx'!AO76:AO$112)/'longitudinális lx'!AO76-0.5)</f>
        <v>8.0466571899770756</v>
      </c>
      <c r="AP76" s="15">
        <f>IF(AP$1+$A76&lt;1950,"",SUM('longitudinális lx'!AP76:AP$112)/'longitudinális lx'!AP76-0.5)</f>
        <v>8.0980313275079663</v>
      </c>
      <c r="AQ76" s="15">
        <f>IF(AQ$1+$A76&lt;1950,"",SUM('longitudinális lx'!AQ76:AQ$112)/'longitudinális lx'!AQ76-0.5)</f>
        <v>8.5102407861736751</v>
      </c>
      <c r="AR76" s="15">
        <f>IF(AR$1+$A76&lt;1950,"",SUM('longitudinális lx'!AR76:AR$112)/'longitudinális lx'!AR76-0.5)</f>
        <v>8.3099156286720319</v>
      </c>
      <c r="AS76" s="15">
        <f>IF(AS$1+$A76&lt;1950,"",SUM('longitudinális lx'!AS76:AS$112)/'longitudinális lx'!AS76-0.5)</f>
        <v>8.4178416321487983</v>
      </c>
      <c r="AT76" s="15">
        <f>IF(AT$1+$A76&lt;1950,"",SUM('longitudinális lx'!AT76:AT$112)/'longitudinális lx'!AT76-0.5)</f>
        <v>8.3113542312380915</v>
      </c>
      <c r="AU76" s="15">
        <f>IF(AU$1+$A76&lt;1950,"",SUM('longitudinális lx'!AU76:AU$112)/'longitudinális lx'!AU76-0.5)</f>
        <v>8.4695587753110946</v>
      </c>
      <c r="AV76" s="15">
        <f>IF(AV$1+$A76&lt;1950,"",SUM('longitudinális lx'!AV76:AV$112)/'longitudinális lx'!AV76-0.5)</f>
        <v>8.5013189487907823</v>
      </c>
      <c r="AW76" s="15">
        <f>IF(AW$1+$A76&lt;1950,"",SUM('longitudinális lx'!AW76:AW$112)/'longitudinális lx'!AW76-0.5)</f>
        <v>8.6041532635044149</v>
      </c>
      <c r="AX76" s="15">
        <f>IF(AX$1+$A76&lt;1950,"",SUM('longitudinális lx'!AX76:AX$112)/'longitudinális lx'!AX76-0.5)</f>
        <v>8.6084526728586592</v>
      </c>
      <c r="AY76" s="15">
        <f>IF(AY$1+$A76&lt;1950,"",SUM('longitudinális lx'!AY76:AY$112)/'longitudinális lx'!AY76-0.5)</f>
        <v>8.7944578547587877</v>
      </c>
      <c r="AZ76" s="15">
        <f>IF(AZ$1+$A76&lt;1950,"",SUM('longitudinális lx'!AZ76:AZ$112)/'longitudinális lx'!AZ76-0.5)</f>
        <v>8.6787099911766017</v>
      </c>
      <c r="BA76" s="15">
        <f>IF(BA$1+$A76&lt;1950,"",SUM('longitudinális lx'!BA76:BA$112)/'longitudinális lx'!BA76-0.5)</f>
        <v>8.7179079125925192</v>
      </c>
      <c r="BB76" s="15">
        <f>IF(BB$1+$A76&lt;1950,"",SUM('longitudinális lx'!BB76:BB$112)/'longitudinális lx'!BB76-0.5)</f>
        <v>8.8270804488283368</v>
      </c>
      <c r="BC76" s="15">
        <f>IF(BC$1+$A76&lt;1950,"",SUM('longitudinális lx'!BC76:BC$112)/'longitudinális lx'!BC76-0.5)</f>
        <v>8.7694304837204946</v>
      </c>
      <c r="BD76" s="15">
        <f>IF(BD$1+$A76&lt;1950,"",SUM('longitudinális lx'!BD76:BD$112)/'longitudinális lx'!BD76-0.5)</f>
        <v>8.8088718437304223</v>
      </c>
      <c r="BE76" s="15">
        <f>IF(BE$1+$A76&lt;1950,"",SUM('longitudinális lx'!BE76:BE$112)/'longitudinális lx'!BE76-0.5)</f>
        <v>8.7626694965051257</v>
      </c>
      <c r="BF76" s="15">
        <f>IF(BF$1+$A76&lt;1950,"",SUM('longitudinális lx'!BF76:BF$112)/'longitudinális lx'!BF76-0.5)</f>
        <v>8.9181732648214815</v>
      </c>
      <c r="BG76" s="15">
        <f>IF(BG$1+$A76&lt;1950,"",SUM('longitudinális lx'!BG76:BG$112)/'longitudinális lx'!BG76-0.5)</f>
        <v>8.9102275880594188</v>
      </c>
      <c r="BH76" s="15">
        <f>IF(BH$1+$A76&lt;1950,"",SUM('longitudinális lx'!BH76:BH$112)/'longitudinális lx'!BH76-0.5)</f>
        <v>8.9135904786177615</v>
      </c>
      <c r="BI76" s="15">
        <f>IF(BI$1+$A76&lt;1950,"",SUM('longitudinális lx'!BI76:BI$112)/'longitudinális lx'!BI76-0.5)</f>
        <v>8.9593360927174572</v>
      </c>
      <c r="BJ76" s="15">
        <f>IF(BJ$1+$A76&lt;1950,"",SUM('longitudinális lx'!BJ76:BJ$112)/'longitudinális lx'!BJ76-0.5)</f>
        <v>8.9006093241492135</v>
      </c>
      <c r="BK76" s="15">
        <f>IF(BK$1+$A76&lt;1950,"",SUM('longitudinális lx'!BK76:BK$112)/'longitudinális lx'!BK76-0.5)</f>
        <v>9.1199786205445612</v>
      </c>
      <c r="BL76" s="15">
        <f>IF(BL$1+$A76&lt;1950,"",SUM('longitudinális lx'!BL76:BL$112)/'longitudinális lx'!BL76-0.5)</f>
        <v>8.9936841326277062</v>
      </c>
      <c r="BM76" s="15">
        <f>IF(BM$1+$A76&lt;1950,"",SUM('longitudinális lx'!BM76:BM$112)/'longitudinális lx'!BM76-0.5)</f>
        <v>9.1101360905099202</v>
      </c>
      <c r="BN76" s="15">
        <f>IF(BN$1+$A76&lt;1950,"",SUM('longitudinális lx'!BN76:BN$112)/'longitudinális lx'!BN76-0.5)</f>
        <v>9.0861344622538578</v>
      </c>
      <c r="BO76" s="15">
        <f>IF(BO$1+$A76&lt;1950,"",SUM('longitudinális lx'!BO76:BO$112)/'longitudinális lx'!BO76-0.5)</f>
        <v>9.1766366934135597</v>
      </c>
      <c r="BP76" s="15">
        <f>IF(BP$1+$A76&lt;1950,"",SUM('longitudinális lx'!BP76:BP$112)/'longitudinális lx'!BP76-0.5)</f>
        <v>9.3483893388296533</v>
      </c>
      <c r="BQ76" s="15">
        <f>IF(BQ$1+$A76&lt;1950,"",SUM('longitudinális lx'!BQ76:BQ$112)/'longitudinális lx'!BQ76-0.5)</f>
        <v>9.2668836465538291</v>
      </c>
      <c r="BR76" s="15">
        <f>IF(BR$1+$A76&lt;1950,"",SUM('longitudinális lx'!BR76:BR$112)/'longitudinális lx'!BR76-0.5)</f>
        <v>9.385220944176206</v>
      </c>
      <c r="BS76" s="15">
        <f>IF(BS$1+$A76&lt;1950,"",SUM('longitudinális lx'!BS76:BS$112)/'longitudinális lx'!BS76-0.5)</f>
        <v>9.4744002992992229</v>
      </c>
      <c r="BT76" s="15">
        <f>IF(BT$1+$A76&lt;1950,"",SUM('longitudinális lx'!BT76:BT$112)/'longitudinális lx'!BT76-0.5)</f>
        <v>9.5489998113624299</v>
      </c>
      <c r="BU76" s="15">
        <f>IF(BU$1+$A76&lt;1950,"",SUM('longitudinális lx'!BU76:BU$112)/'longitudinális lx'!BU76-0.5)</f>
        <v>9.6450049150088226</v>
      </c>
      <c r="BV76" s="15">
        <f>IF(BV$1+$A76&lt;1950,"",SUM('longitudinális lx'!BV76:BV$112)/'longitudinális lx'!BV76-0.5)</f>
        <v>9.8023142271004691</v>
      </c>
      <c r="BW76" s="15">
        <f>IF(BW$1+$A76&lt;1950,"",SUM('longitudinális lx'!BW76:BW$112)/'longitudinális lx'!BW76-0.5)</f>
        <v>9.8583198206044678</v>
      </c>
      <c r="BX76" s="15">
        <f>IF(BX$1+$A76&lt;1950,"",SUM('longitudinális lx'!BX76:BX$112)/'longitudinális lx'!BX76-0.5)</f>
        <v>9.9831907645286311</v>
      </c>
      <c r="BY76" s="15">
        <f>IF(BY$1+$A76&lt;1950,"",SUM('longitudinális lx'!BY76:BY$112)/'longitudinális lx'!BY76-0.5)</f>
        <v>9.6567875088099662</v>
      </c>
      <c r="BZ76" s="15">
        <f>IF(BZ$1+$A76&lt;1950,"",SUM('longitudinális lx'!BZ76:BZ$112)/'longitudinális lx'!BZ76-0.5)</f>
        <v>10.555023036405096</v>
      </c>
      <c r="CA76" s="15">
        <f>IF(CA$1+$A76&lt;1950,"",SUM('longitudinális lx'!CA76:CA$112)/'longitudinális lx'!CA76-0.5)</f>
        <v>10.27679024444396</v>
      </c>
      <c r="CB76" s="15">
        <f>IF(CB$1+$A76&lt;1950,"",SUM('longitudinális lx'!CB76:CB$112)/'longitudinális lx'!CB76-0.5)</f>
        <v>10.632865750923745</v>
      </c>
      <c r="CC76" s="15">
        <f>IF(CC$1+$A76&lt;1950,"",SUM('longitudinális lx'!CC76:CC$112)/'longitudinális lx'!CC76-0.5)</f>
        <v>11.230496897497328</v>
      </c>
      <c r="CD76" s="15">
        <f>IF(CD$1+$A76&lt;1950,"",SUM('longitudinális lx'!CD76:CD$112)/'longitudinális lx'!CD76-0.5)</f>
        <v>10.091587271813212</v>
      </c>
      <c r="CE76" s="15">
        <f>IF(CE$1+$A76&lt;1950,"",SUM('longitudinális lx'!CE76:CE$112)/'longitudinális lx'!CE76-0.5)</f>
        <v>10.711848834253338</v>
      </c>
      <c r="CF76" s="15">
        <f>IF(CF$1+$A76&lt;1950,"",SUM('longitudinális lx'!CF76:CF$112)/'longitudinális lx'!CF76-0.5)</f>
        <v>10.627886190602688</v>
      </c>
      <c r="CG76" s="15">
        <f>IF(CG$1+$A76&lt;1950,"",SUM('longitudinális lx'!CG76:CG$112)/'longitudinális lx'!CG76-0.5)</f>
        <v>10.911491322483412</v>
      </c>
      <c r="CH76" s="15">
        <f>IF(CH$1+$A76&lt;1950,"",SUM('longitudinális lx'!CH76:CH$112)/'longitudinális lx'!CH76-0.5)</f>
        <v>10.917984683946591</v>
      </c>
      <c r="CI76" s="15">
        <f>IF(CI$1+$A76&lt;1950,"",SUM('longitudinális lx'!CI76:CI$112)/'longitudinális lx'!CI76-0.5)</f>
        <v>11.164751960352593</v>
      </c>
      <c r="CJ76" s="15">
        <f>IF(CJ$1+$A76&lt;1950,"",SUM('longitudinális lx'!CJ76:CJ$112)/'longitudinális lx'!CJ76-0.5)</f>
        <v>11.214561039832295</v>
      </c>
      <c r="CK76" s="15">
        <f>IF(CK$1+$A76&lt;1950,"",SUM('longitudinális lx'!CK76:CK$112)/'longitudinális lx'!CK76-0.5)</f>
        <v>11.26535774657242</v>
      </c>
      <c r="CL76" s="15">
        <f>IF(CL$1+$A76&lt;1950,"",SUM('longitudinális lx'!CL76:CL$112)/'longitudinális lx'!CL76-0.5)</f>
        <v>11.48533902358272</v>
      </c>
      <c r="CM76" s="15">
        <f>IF(CM$1+$A76&lt;1950,"",SUM('longitudinális lx'!CM76:CM$112)/'longitudinális lx'!CM76-0.5)</f>
        <v>11.519135247486592</v>
      </c>
      <c r="CN76" s="15">
        <f>IF(CN$1+$A76&lt;1950,"",SUM('longitudinális lx'!CN76:CN$112)/'longitudinális lx'!CN76-0.5)</f>
        <v>11.711377015188766</v>
      </c>
      <c r="CO76" s="15">
        <f>IF(CO$1+$A76&lt;1950,"",SUM('longitudinális lx'!CO76:CO$112)/'longitudinális lx'!CO76-0.5)</f>
        <v>11.73207858915104</v>
      </c>
      <c r="CP76" s="15">
        <f>IF(CP$1+$A76&lt;1950,"",SUM('longitudinális lx'!CP76:CP$112)/'longitudinális lx'!CP76-0.5)</f>
        <v>11.874798209013038</v>
      </c>
      <c r="CQ76" s="15">
        <f>IF(CQ$1+$A76&lt;1950,"",SUM('longitudinális lx'!CQ76:CQ$112)/'longitudinális lx'!CQ76-0.5)</f>
        <v>11.962010693834632</v>
      </c>
      <c r="CR76" s="15">
        <f>IF(CR$1+$A76&lt;1950,"",SUM('longitudinális lx'!CR76:CR$112)/'longitudinális lx'!CR76-0.5)</f>
        <v>12.001674060823676</v>
      </c>
      <c r="CS76" s="15">
        <f>IF(CS$1+$A76&lt;1950,"",SUM('longitudinális lx'!CS76:CS$112)/'longitudinális lx'!CS76-0.5)</f>
        <v>12.038719679548176</v>
      </c>
      <c r="CT76" s="15">
        <f>IF(CT$1+$A76&lt;1950,"",SUM('longitudinális lx'!CT76:CT$112)/'longitudinális lx'!CT76-0.5)</f>
        <v>12.109901633449784</v>
      </c>
      <c r="CU76" s="15">
        <f>IF(CU$1+$A76&lt;1950,"",SUM('longitudinális lx'!CU76:CU$112)/'longitudinális lx'!CU76-0.5)</f>
        <v>12.170122358637927</v>
      </c>
      <c r="CV76" s="15">
        <f>IF(CV$1+$A76&lt;1950,"",SUM('longitudinális lx'!CV76:CV$112)/'longitudinális lx'!CV76-0.5)</f>
        <v>12.223976927508163</v>
      </c>
      <c r="CW76" s="15">
        <f>IF(CW$1+$A76&lt;1950,"",SUM('longitudinális lx'!CW76:CW$112)/'longitudinális lx'!CW76-0.5)</f>
        <v>12.271203947598631</v>
      </c>
      <c r="CX76" s="15">
        <f>IF(CX$1+$A76&lt;1950,"",SUM('longitudinális lx'!CX76:CX$112)/'longitudinális lx'!CX76-0.5)</f>
        <v>12.311731457498601</v>
      </c>
      <c r="CY76" s="15">
        <f>IF(CY$1+$A76&lt;1950,"",SUM('longitudinális lx'!CY76:CY$112)/'longitudinális lx'!CY76-0.5)</f>
        <v>12.345492079775388</v>
      </c>
      <c r="CZ76" s="15">
        <f>IF(CZ$1+$A76&lt;1950,"",SUM('longitudinális lx'!CZ76:CZ$112)/'longitudinális lx'!CZ76-0.5)</f>
        <v>12.372116863037789</v>
      </c>
      <c r="DA76" s="15">
        <f>IF(DA$1+$A76&lt;1950,"",SUM('longitudinális lx'!DA76:DA$112)/'longitudinális lx'!DA76-0.5)</f>
        <v>12.392411385190401</v>
      </c>
      <c r="DB76" s="15">
        <f>IF(DB$1+$A76&lt;1950,"",SUM('longitudinális lx'!DB76:DB$112)/'longitudinális lx'!DB76-0.5)</f>
        <v>12.405635056847807</v>
      </c>
      <c r="DC76" s="15">
        <f>IF(DC$1+$A76&lt;1950,"",SUM('longitudinális lx'!DC76:DC$112)/'longitudinális lx'!DC76-0.5)</f>
        <v>12.412237088966082</v>
      </c>
      <c r="DD76" s="15">
        <f>IF(DD$1+$A76&lt;1950,"",SUM('longitudinális lx'!DD76:DD$112)/'longitudinális lx'!DD76-0.5)</f>
        <v>12.412237088966085</v>
      </c>
      <c r="DE76" s="15">
        <f>IF(DE$1+$A76&lt;1950,"",SUM('longitudinális lx'!DE76:DE$112)/'longitudinális lx'!DE76-0.5)</f>
        <v>12.412237088966089</v>
      </c>
      <c r="DF76" s="15">
        <f>IF(DF$1+$A76&lt;1950,"",SUM('longitudinális lx'!DF76:DF$112)/'longitudinális lx'!DF76-0.5)</f>
        <v>12.412237088966076</v>
      </c>
      <c r="DG76" s="15">
        <f>IF(DG$1+$A76&lt;1950,"",SUM('longitudinális lx'!DG76:DG$112)/'longitudinális lx'!DG76-0.5)</f>
        <v>12.412237088966091</v>
      </c>
      <c r="DH76" s="15">
        <f>SUM('longitudinális lx'!DH76:DH$112)/'longitudinális lx'!DH76-0.5</f>
        <v>12.412237088966082</v>
      </c>
      <c r="DI76" s="15">
        <f>SUM('longitudinális lx'!DI76:DI$112)/'longitudinális lx'!DI76-0.5</f>
        <v>12.412237088966089</v>
      </c>
      <c r="DJ76" s="15">
        <f>SUM('longitudinális lx'!DJ76:DJ$112)/'longitudinális lx'!DJ76-0.5</f>
        <v>12.412237088966092</v>
      </c>
      <c r="DK76" s="15">
        <f>SUM('longitudinális lx'!DK76:DK$112)/'longitudinális lx'!DK76-0.5</f>
        <v>12.412237088966092</v>
      </c>
      <c r="DL76" s="15">
        <f>SUM('longitudinális lx'!DL76:DL$112)/'longitudinális lx'!DL76-0.5</f>
        <v>12.412237088966082</v>
      </c>
      <c r="DM76" s="15">
        <f>SUM('longitudinális lx'!DM76:DM$112)/'longitudinális lx'!DM76-0.5</f>
        <v>12.4122370889661</v>
      </c>
      <c r="DN76" s="15">
        <f>SUM('longitudinális lx'!DN76:DN$112)/'longitudinális lx'!DN76-0.5</f>
        <v>12.412237088966087</v>
      </c>
      <c r="DO76" s="15">
        <f>SUM('longitudinális lx'!DO76:DO$112)/'longitudinális lx'!DO76-0.5</f>
        <v>12.412237088966087</v>
      </c>
      <c r="DP76" s="15">
        <f>SUM('longitudinális lx'!DP76:DP$112)/'longitudinális lx'!DP76-0.5</f>
        <v>12.412237088966085</v>
      </c>
      <c r="DQ76" s="15">
        <f>SUM('longitudinális lx'!DQ76:DQ$112)/'longitudinális lx'!DQ76-0.5</f>
        <v>12.412237088966087</v>
      </c>
      <c r="DR76" s="15">
        <f>SUM('longitudinális lx'!DR76:DR$112)/'longitudinális lx'!DR76-0.5</f>
        <v>12.412237088966084</v>
      </c>
      <c r="DS76" s="15">
        <f>SUM('longitudinális lx'!DS76:DS$112)/'longitudinális lx'!DS76-0.5</f>
        <v>12.412237088966091</v>
      </c>
      <c r="DT76" s="15">
        <f>SUM('longitudinális lx'!DT76:DT$112)/'longitudinális lx'!DT76-0.5</f>
        <v>12.412237088966089</v>
      </c>
      <c r="DU76" s="15">
        <f>SUM('longitudinális lx'!DU76:DU$112)/'longitudinális lx'!DU76-0.5</f>
        <v>12.412237088966091</v>
      </c>
      <c r="DV76" s="15">
        <f>SUM('longitudinális lx'!DV76:DV$112)/'longitudinális lx'!DV76-0.5</f>
        <v>12.412237088966091</v>
      </c>
      <c r="DW76" s="15">
        <f>SUM('longitudinális lx'!DW76:DW$112)/'longitudinális lx'!DW76-0.5</f>
        <v>12.412237088966089</v>
      </c>
      <c r="DX76" s="15">
        <f>SUM('longitudinális lx'!DX76:DX$112)/'longitudinális lx'!DX76-0.5</f>
        <v>12.412237088966089</v>
      </c>
      <c r="DY76" s="15">
        <f>SUM('longitudinális lx'!DY76:DY$112)/'longitudinális lx'!DY76-0.5</f>
        <v>12.412237088966091</v>
      </c>
      <c r="DZ76" s="15">
        <f>SUM('longitudinális lx'!DZ76:DZ$112)/'longitudinális lx'!DZ76-0.5</f>
        <v>12.412237088966087</v>
      </c>
      <c r="EA76" s="15">
        <f>SUM('longitudinális lx'!EA76:EA$112)/'longitudinális lx'!EA76-0.5</f>
        <v>12.412237088966089</v>
      </c>
      <c r="EB76" s="15">
        <f>SUM('longitudinális lx'!EB76:EB$112)/'longitudinális lx'!EB76-0.5</f>
        <v>12.412237088966092</v>
      </c>
      <c r="EC76" s="15">
        <f>SUM('longitudinális lx'!EC76:EC$112)/'longitudinális lx'!EC76-0.5</f>
        <v>12.412237088966091</v>
      </c>
      <c r="ED76" s="15">
        <f>SUM('longitudinális lx'!ED76:ED$112)/'longitudinális lx'!ED76-0.5</f>
        <v>12.412237088966089</v>
      </c>
      <c r="EE76" s="15">
        <f>SUM('longitudinális lx'!EE76:EE$112)/'longitudinális lx'!EE76-0.5</f>
        <v>12.412237088966087</v>
      </c>
      <c r="EF76" s="15">
        <f>SUM('longitudinális lx'!EF76:EF$112)/'longitudinális lx'!EF76-0.5</f>
        <v>12.412237088966091</v>
      </c>
      <c r="EG76" s="15">
        <f>SUM('longitudinális lx'!EG76:EG$112)/'longitudinális lx'!EG76-0.5</f>
        <v>12.412237088966091</v>
      </c>
      <c r="EH76" s="15">
        <f>SUM('longitudinális lx'!EH76:EH$112)/'longitudinális lx'!EH76-0.5</f>
        <v>12.412237088966092</v>
      </c>
      <c r="EI76" s="15">
        <f>SUM('longitudinális lx'!EI76:EI$112)/'longitudinális lx'!EI76-0.5</f>
        <v>12.412237088966089</v>
      </c>
      <c r="EJ76" s="15">
        <f>SUM('longitudinális lx'!EJ76:EJ$112)/'longitudinális lx'!EJ76-0.5</f>
        <v>12.412237088966096</v>
      </c>
      <c r="EK76" s="15">
        <f>SUM('longitudinális lx'!EK76:EK$112)/'longitudinális lx'!EK76-0.5</f>
        <v>12.412237088966089</v>
      </c>
      <c r="EL76" s="15">
        <f>SUM('longitudinális lx'!EL76:EL$112)/'longitudinális lx'!EL76-0.5</f>
        <v>12.412237088966092</v>
      </c>
      <c r="EM76" s="15">
        <f>SUM('longitudinális lx'!EM76:EM$112)/'longitudinális lx'!EM76-0.5</f>
        <v>12.412237088966087</v>
      </c>
      <c r="EN76" s="15">
        <f>SUM('longitudinális lx'!EN76:EN$112)/'longitudinális lx'!EN76-0.5</f>
        <v>12.412237088966087</v>
      </c>
      <c r="EO76" s="15">
        <f>SUM('longitudinális lx'!EO76:EO$112)/'longitudinális lx'!EO76-0.5</f>
        <v>12.412237088966096</v>
      </c>
      <c r="EP76" s="15">
        <f>SUM('longitudinális lx'!EP76:EP$112)/'longitudinális lx'!EP76-0.5</f>
        <v>12.412237088966091</v>
      </c>
      <c r="EQ76" s="15">
        <f>SUM('longitudinális lx'!EQ76:EQ$112)/'longitudinális lx'!EQ76-0.5</f>
        <v>12.412237088966096</v>
      </c>
      <c r="ER76" s="15">
        <f>SUM('longitudinális lx'!ER76:ER$112)/'longitudinális lx'!ER76-0.5</f>
        <v>12.412237088966089</v>
      </c>
      <c r="ES76" s="15">
        <f>SUM('longitudinális lx'!ES76:ES$112)/'longitudinális lx'!ES76-0.5</f>
        <v>12.412237088966085</v>
      </c>
      <c r="ET76" s="15">
        <f>SUM('longitudinális lx'!ET76:ET$112)/'longitudinális lx'!ET76-0.5</f>
        <v>12.412237088966085</v>
      </c>
      <c r="EU76" s="15">
        <f>SUM('longitudinális lx'!EU76:EU$112)/'longitudinális lx'!EU76-0.5</f>
        <v>12.412237088966089</v>
      </c>
      <c r="EV76" s="15">
        <f>SUM('longitudinális lx'!EV76:EV$112)/'longitudinális lx'!EV76-0.5</f>
        <v>12.412237088966091</v>
      </c>
      <c r="EW76" s="15">
        <f>SUM('longitudinális lx'!EW76:EW$112)/'longitudinális lx'!EW76-0.5</f>
        <v>12.412237088966089</v>
      </c>
      <c r="EX76" s="15">
        <f>SUM('longitudinális lx'!EX76:EX$112)/'longitudinális lx'!EX76-0.5</f>
        <v>12.412237088966091</v>
      </c>
      <c r="EY76" s="15">
        <f>SUM('longitudinális lx'!EY76:EY$112)/'longitudinális lx'!EY76-0.5</f>
        <v>12.412237088966089</v>
      </c>
      <c r="EZ76" s="15">
        <f>SUM('longitudinális lx'!EZ76:EZ$112)/'longitudinális lx'!EZ76-0.5</f>
        <v>12.412237088966082</v>
      </c>
      <c r="FA76" s="15">
        <f>SUM('longitudinális lx'!FA76:FA$112)/'longitudinális lx'!FA76-0.5</f>
        <v>12.412237088966089</v>
      </c>
      <c r="FB76" s="15">
        <f>SUM('longitudinális lx'!FB76:FB$112)/'longitudinális lx'!FB76-0.5</f>
        <v>12.412237088966085</v>
      </c>
      <c r="FC76" s="15">
        <f>SUM('longitudinális lx'!FC76:FC$112)/'longitudinális lx'!FC76-0.5</f>
        <v>12.412237088966092</v>
      </c>
      <c r="FD76" s="15">
        <f>SUM('longitudinális lx'!FD76:FD$112)/'longitudinális lx'!FD76-0.5</f>
        <v>12.412237088966089</v>
      </c>
      <c r="FE76" s="15">
        <f>SUM('longitudinális lx'!FE76:FE$112)/'longitudinális lx'!FE76-0.5</f>
        <v>12.412237088966084</v>
      </c>
      <c r="FF76" s="15">
        <f>SUM('longitudinális lx'!FF76:FF$112)/'longitudinális lx'!FF76-0.5</f>
        <v>12.412237088966085</v>
      </c>
      <c r="FG76" s="15">
        <f>SUM('longitudinális lx'!FG76:FG$112)/'longitudinális lx'!FG76-0.5</f>
        <v>12.412237088966087</v>
      </c>
      <c r="FH76" s="15">
        <f>SUM('longitudinális lx'!FH76:FH$112)/'longitudinális lx'!FH76-0.5</f>
        <v>12.412237088966089</v>
      </c>
      <c r="FI76" s="15">
        <f>SUM('longitudinális lx'!FI76:FI$112)/'longitudinális lx'!FI76-0.5</f>
        <v>12.412237088966091</v>
      </c>
      <c r="FJ76" s="15">
        <f>SUM('longitudinális lx'!FJ76:FJ$112)/'longitudinális lx'!FJ76-0.5</f>
        <v>12.412237088966085</v>
      </c>
      <c r="FK76" s="15">
        <f>SUM('longitudinális lx'!FK76:FK$112)/'longitudinális lx'!FK76-0.5</f>
        <v>12.412237088966087</v>
      </c>
      <c r="FL76" s="15">
        <f>SUM('longitudinális lx'!FL76:FL$112)/'longitudinális lx'!FL76-0.5</f>
        <v>12.412237088966089</v>
      </c>
      <c r="FM76" s="15">
        <f>SUM('longitudinális lx'!FM76:FM$112)/'longitudinális lx'!FM76-0.5</f>
        <v>12.412237088966087</v>
      </c>
      <c r="FN76" s="15">
        <f>SUM('longitudinális lx'!FN76:FN$112)/'longitudinális lx'!FN76-0.5</f>
        <v>12.412237088966089</v>
      </c>
      <c r="FO76" s="15">
        <f>SUM('longitudinális lx'!FO76:FO$112)/'longitudinális lx'!FO76-0.5</f>
        <v>12.412237088966085</v>
      </c>
      <c r="FP76" s="15">
        <f>SUM('longitudinális lx'!FP76:FP$112)/'longitudinális lx'!FP76-0.5</f>
        <v>12.412237088966092</v>
      </c>
      <c r="FQ76" s="15">
        <f>SUM('longitudinális lx'!FQ76:FQ$112)/'longitudinális lx'!FQ76-0.5</f>
        <v>12.412237088966089</v>
      </c>
      <c r="FR76" s="15">
        <f>SUM('longitudinális lx'!FR76:FR$112)/'longitudinális lx'!FR76-0.5</f>
        <v>12.412237088966087</v>
      </c>
      <c r="FS76" s="15">
        <f>SUM('longitudinális lx'!FS76:FS$112)/'longitudinális lx'!FS76-0.5</f>
        <v>12.412237088966091</v>
      </c>
      <c r="FT76" s="15">
        <f>SUM('longitudinális lx'!FT76:FT$112)/'longitudinális lx'!FT76-0.5</f>
        <v>12.412237088966094</v>
      </c>
      <c r="FU76" s="15">
        <f>SUM('longitudinális lx'!FU76:FU$112)/'longitudinális lx'!FU76-0.5</f>
        <v>12.412237088966089</v>
      </c>
      <c r="FV76" s="15">
        <f>SUM('longitudinális lx'!FV76:FV$112)/'longitudinális lx'!FV76-0.5</f>
        <v>12.412237088966084</v>
      </c>
      <c r="FW76" s="15">
        <f>SUM('longitudinális lx'!FW76:FW$112)/'longitudinális lx'!FW76-0.5</f>
        <v>12.412237088966087</v>
      </c>
      <c r="FX76" s="15">
        <f>SUM('longitudinális lx'!FX76:FX$112)/'longitudinális lx'!FX76-0.5</f>
        <v>12.412237088966087</v>
      </c>
      <c r="FY76" s="15">
        <f>SUM('longitudinális lx'!FY76:FY$112)/'longitudinális lx'!FY76-0.5</f>
        <v>12.412237088966092</v>
      </c>
    </row>
    <row r="77" spans="1:181" x14ac:dyDescent="0.25">
      <c r="A77" s="13">
        <v>75</v>
      </c>
      <c r="B77" s="15" t="str">
        <f>IF(B$1+$A77&lt;1950,"",SUM('longitudinális lx'!B77:B$112)/'longitudinális lx'!B77-0.5)</f>
        <v/>
      </c>
      <c r="C77" s="15" t="str">
        <f>IF(C$1+$A77&lt;1950,"",SUM('longitudinális lx'!C77:C$112)/'longitudinális lx'!C77-0.5)</f>
        <v/>
      </c>
      <c r="D77" s="15" t="str">
        <f>IF(D$1+$A77&lt;1950,"",SUM('longitudinális lx'!D77:D$112)/'longitudinális lx'!D77-0.5)</f>
        <v/>
      </c>
      <c r="E77" s="15" t="str">
        <f>IF(E$1+$A77&lt;1950,"",SUM('longitudinális lx'!E77:E$112)/'longitudinális lx'!E77-0.5)</f>
        <v/>
      </c>
      <c r="F77" s="15" t="str">
        <f>IF(F$1+$A77&lt;1950,"",SUM('longitudinális lx'!F77:F$112)/'longitudinális lx'!F77-0.5)</f>
        <v/>
      </c>
      <c r="G77" s="15" t="str">
        <f>IF(G$1+$A77&lt;1950,"",SUM('longitudinális lx'!G77:G$112)/'longitudinális lx'!G77-0.5)</f>
        <v/>
      </c>
      <c r="H77" s="15" t="str">
        <f>IF(H$1+$A77&lt;1950,"",SUM('longitudinális lx'!H77:H$112)/'longitudinális lx'!H77-0.5)</f>
        <v/>
      </c>
      <c r="I77" s="15" t="str">
        <f>IF(I$1+$A77&lt;1950,"",SUM('longitudinális lx'!I77:I$112)/'longitudinális lx'!I77-0.5)</f>
        <v/>
      </c>
      <c r="J77" s="15" t="str">
        <f>IF(J$1+$A77&lt;1950,"",SUM('longitudinális lx'!J77:J$112)/'longitudinális lx'!J77-0.5)</f>
        <v/>
      </c>
      <c r="K77" s="15" t="str">
        <f>IF(K$1+$A77&lt;1950,"",SUM('longitudinális lx'!K77:K$112)/'longitudinális lx'!K77-0.5)</f>
        <v/>
      </c>
      <c r="L77" s="15" t="str">
        <f>IF(L$1+$A77&lt;1950,"",SUM('longitudinális lx'!L77:L$112)/'longitudinális lx'!L77-0.5)</f>
        <v/>
      </c>
      <c r="M77" s="15" t="str">
        <f>IF(M$1+$A77&lt;1950,"",SUM('longitudinális lx'!M77:M$112)/'longitudinális lx'!M77-0.5)</f>
        <v/>
      </c>
      <c r="N77" s="15" t="str">
        <f>IF(N$1+$A77&lt;1950,"",SUM('longitudinális lx'!N77:N$112)/'longitudinális lx'!N77-0.5)</f>
        <v/>
      </c>
      <c r="O77" s="15" t="str">
        <f>IF(O$1+$A77&lt;1950,"",SUM('longitudinális lx'!O77:O$112)/'longitudinális lx'!O77-0.5)</f>
        <v/>
      </c>
      <c r="P77" s="15" t="str">
        <f>IF(P$1+$A77&lt;1950,"",SUM('longitudinális lx'!P77:P$112)/'longitudinális lx'!P77-0.5)</f>
        <v/>
      </c>
      <c r="Q77" s="15" t="str">
        <f>IF(Q$1+$A77&lt;1950,"",SUM('longitudinális lx'!Q77:Q$112)/'longitudinális lx'!Q77-0.5)</f>
        <v/>
      </c>
      <c r="R77" s="15" t="str">
        <f>IF(R$1+$A77&lt;1950,"",SUM('longitudinális lx'!R77:R$112)/'longitudinális lx'!R77-0.5)</f>
        <v/>
      </c>
      <c r="S77" s="15" t="str">
        <f>IF(S$1+$A77&lt;1950,"",SUM('longitudinális lx'!S77:S$112)/'longitudinális lx'!S77-0.5)</f>
        <v/>
      </c>
      <c r="T77" s="15" t="str">
        <f>IF(T$1+$A77&lt;1950,"",SUM('longitudinális lx'!T77:T$112)/'longitudinális lx'!T77-0.5)</f>
        <v/>
      </c>
      <c r="U77" s="15" t="str">
        <f>IF(U$1+$A77&lt;1950,"",SUM('longitudinális lx'!U77:U$112)/'longitudinális lx'!U77-0.5)</f>
        <v/>
      </c>
      <c r="V77" s="15" t="str">
        <f>IF(V$1+$A77&lt;1950,"",SUM('longitudinális lx'!V77:V$112)/'longitudinális lx'!V77-0.5)</f>
        <v/>
      </c>
      <c r="W77" s="15" t="str">
        <f>IF(W$1+$A77&lt;1950,"",SUM('longitudinális lx'!W77:W$112)/'longitudinális lx'!W77-0.5)</f>
        <v/>
      </c>
      <c r="X77" s="15" t="str">
        <f>IF(X$1+$A77&lt;1950,"",SUM('longitudinális lx'!X77:X$112)/'longitudinális lx'!X77-0.5)</f>
        <v/>
      </c>
      <c r="Y77" s="15" t="str">
        <f>IF(Y$1+$A77&lt;1950,"",SUM('longitudinális lx'!Y77:Y$112)/'longitudinális lx'!Y77-0.5)</f>
        <v/>
      </c>
      <c r="Z77" s="15" t="str">
        <f>IF(Z$1+$A77&lt;1950,"",SUM('longitudinális lx'!Z77:Z$112)/'longitudinális lx'!Z77-0.5)</f>
        <v/>
      </c>
      <c r="AA77" s="15" t="str">
        <f>IF(AA$1+$A77&lt;1950,"",SUM('longitudinális lx'!AA77:AA$112)/'longitudinális lx'!AA77-0.5)</f>
        <v/>
      </c>
      <c r="AB77" s="15" t="str">
        <f>IF(AB$1+$A77&lt;1950,"",SUM('longitudinális lx'!AB77:AB$112)/'longitudinális lx'!AB77-0.5)</f>
        <v/>
      </c>
      <c r="AC77" s="15" t="str">
        <f>IF(AC$1+$A77&lt;1950,"",SUM('longitudinális lx'!AC77:AC$112)/'longitudinális lx'!AC77-0.5)</f>
        <v/>
      </c>
      <c r="AD77" s="15" t="str">
        <f>IF(AD$1+$A77&lt;1950,"",SUM('longitudinális lx'!AD77:AD$112)/'longitudinális lx'!AD77-0.5)</f>
        <v/>
      </c>
      <c r="AE77" s="15" t="str">
        <f>IF(AE$1+$A77&lt;1950,"",SUM('longitudinális lx'!AE77:AE$112)/'longitudinális lx'!AE77-0.5)</f>
        <v/>
      </c>
      <c r="AF77" s="15" t="str">
        <f>IF(AF$1+$A77&lt;1950,"",SUM('longitudinális lx'!AF77:AF$112)/'longitudinális lx'!AF77-0.5)</f>
        <v/>
      </c>
      <c r="AG77" s="15" t="str">
        <f>IF(AG$1+$A77&lt;1950,"",SUM('longitudinális lx'!AG77:AG$112)/'longitudinális lx'!AG77-0.5)</f>
        <v/>
      </c>
      <c r="AH77" s="15" t="str">
        <f>IF(AH$1+$A77&lt;1950,"",SUM('longitudinális lx'!AH77:AH$112)/'longitudinális lx'!AH77-0.5)</f>
        <v/>
      </c>
      <c r="AI77" s="15" t="str">
        <f>IF(AI$1+$A77&lt;1950,"",SUM('longitudinális lx'!AI77:AI$112)/'longitudinális lx'!AI77-0.5)</f>
        <v/>
      </c>
      <c r="AJ77" s="15" t="str">
        <f>IF(AJ$1+$A77&lt;1950,"",SUM('longitudinális lx'!AJ77:AJ$112)/'longitudinális lx'!AJ77-0.5)</f>
        <v/>
      </c>
      <c r="AK77" s="15">
        <f>IF(AK$1+$A77&lt;1950,"",SUM('longitudinális lx'!AK77:AK$112)/'longitudinális lx'!AK77-0.5)</f>
        <v>7.4374963535656038</v>
      </c>
      <c r="AL77" s="15">
        <f>IF(AL$1+$A77&lt;1950,"",SUM('longitudinális lx'!AL77:AL$112)/'longitudinális lx'!AL77-0.5)</f>
        <v>7.3811976701833641</v>
      </c>
      <c r="AM77" s="15">
        <f>IF(AM$1+$A77&lt;1950,"",SUM('longitudinális lx'!AM77:AM$112)/'longitudinális lx'!AM77-0.5)</f>
        <v>7.4708766698115605</v>
      </c>
      <c r="AN77" s="15">
        <f>IF(AN$1+$A77&lt;1950,"",SUM('longitudinális lx'!AN77:AN$112)/'longitudinális lx'!AN77-0.5)</f>
        <v>7.5900256690048025</v>
      </c>
      <c r="AO77" s="15">
        <f>IF(AO$1+$A77&lt;1950,"",SUM('longitudinális lx'!AO77:AO$112)/'longitudinális lx'!AO77-0.5)</f>
        <v>7.6180021836632985</v>
      </c>
      <c r="AP77" s="15">
        <f>IF(AP$1+$A77&lt;1950,"",SUM('longitudinális lx'!AP77:AP$112)/'longitudinális lx'!AP77-0.5)</f>
        <v>7.6606248013102967</v>
      </c>
      <c r="AQ77" s="15">
        <f>IF(AQ$1+$A77&lt;1950,"",SUM('longitudinális lx'!AQ77:AQ$112)/'longitudinális lx'!AQ77-0.5)</f>
        <v>7.9915413498851677</v>
      </c>
      <c r="AR77" s="15">
        <f>IF(AR$1+$A77&lt;1950,"",SUM('longitudinális lx'!AR77:AR$112)/'longitudinális lx'!AR77-0.5)</f>
        <v>7.8222322457184603</v>
      </c>
      <c r="AS77" s="15">
        <f>IF(AS$1+$A77&lt;1950,"",SUM('longitudinális lx'!AS77:AS$112)/'longitudinális lx'!AS77-0.5)</f>
        <v>7.9426358783468345</v>
      </c>
      <c r="AT77" s="15">
        <f>IF(AT$1+$A77&lt;1950,"",SUM('longitudinális lx'!AT77:AT$112)/'longitudinális lx'!AT77-0.5)</f>
        <v>7.8234991328844732</v>
      </c>
      <c r="AU77" s="15">
        <f>IF(AU$1+$A77&lt;1950,"",SUM('longitudinális lx'!AU77:AU$112)/'longitudinális lx'!AU77-0.5)</f>
        <v>7.9639373562921172</v>
      </c>
      <c r="AV77" s="15">
        <f>IF(AV$1+$A77&lt;1950,"",SUM('longitudinális lx'!AV77:AV$112)/'longitudinális lx'!AV77-0.5)</f>
        <v>8.0241021325820387</v>
      </c>
      <c r="AW77" s="15">
        <f>IF(AW$1+$A77&lt;1950,"",SUM('longitudinális lx'!AW77:AW$112)/'longitudinális lx'!AW77-0.5)</f>
        <v>8.0678450369015238</v>
      </c>
      <c r="AX77" s="15">
        <f>IF(AX$1+$A77&lt;1950,"",SUM('longitudinális lx'!AX77:AX$112)/'longitudinális lx'!AX77-0.5)</f>
        <v>8.1297775336675162</v>
      </c>
      <c r="AY77" s="15">
        <f>IF(AY$1+$A77&lt;1950,"",SUM('longitudinális lx'!AY77:AY$112)/'longitudinális lx'!AY77-0.5)</f>
        <v>8.2639422405870349</v>
      </c>
      <c r="AZ77" s="15">
        <f>IF(AZ$1+$A77&lt;1950,"",SUM('longitudinális lx'!AZ77:AZ$112)/'longitudinális lx'!AZ77-0.5)</f>
        <v>8.1588428258711581</v>
      </c>
      <c r="BA77" s="15">
        <f>IF(BA$1+$A77&lt;1950,"",SUM('longitudinális lx'!BA77:BA$112)/'longitudinális lx'!BA77-0.5)</f>
        <v>8.1920597732217679</v>
      </c>
      <c r="BB77" s="15">
        <f>IF(BB$1+$A77&lt;1950,"",SUM('longitudinális lx'!BB77:BB$112)/'longitudinális lx'!BB77-0.5)</f>
        <v>8.2830063061822585</v>
      </c>
      <c r="BC77" s="15">
        <f>IF(BC$1+$A77&lt;1950,"",SUM('longitudinális lx'!BC77:BC$112)/'longitudinális lx'!BC77-0.5)</f>
        <v>8.2447052119922777</v>
      </c>
      <c r="BD77" s="15">
        <f>IF(BD$1+$A77&lt;1950,"",SUM('longitudinális lx'!BD77:BD$112)/'longitudinális lx'!BD77-0.5)</f>
        <v>8.2948767319372756</v>
      </c>
      <c r="BE77" s="15">
        <f>IF(BE$1+$A77&lt;1950,"",SUM('longitudinális lx'!BE77:BE$112)/'longitudinális lx'!BE77-0.5)</f>
        <v>8.2488426844817795</v>
      </c>
      <c r="BF77" s="15">
        <f>IF(BF$1+$A77&lt;1950,"",SUM('longitudinális lx'!BF77:BF$112)/'longitudinális lx'!BF77-0.5)</f>
        <v>8.3989854486098707</v>
      </c>
      <c r="BG77" s="15">
        <f>IF(BG$1+$A77&lt;1950,"",SUM('longitudinális lx'!BG77:BG$112)/'longitudinális lx'!BG77-0.5)</f>
        <v>8.407629626397453</v>
      </c>
      <c r="BH77" s="15">
        <f>IF(BH$1+$A77&lt;1950,"",SUM('longitudinális lx'!BH77:BH$112)/'longitudinális lx'!BH77-0.5)</f>
        <v>8.3700428855058941</v>
      </c>
      <c r="BI77" s="15">
        <f>IF(BI$1+$A77&lt;1950,"",SUM('longitudinális lx'!BI77:BI$112)/'longitudinális lx'!BI77-0.5)</f>
        <v>8.4323014547462734</v>
      </c>
      <c r="BJ77" s="15">
        <f>IF(BJ$1+$A77&lt;1950,"",SUM('longitudinális lx'!BJ77:BJ$112)/'longitudinális lx'!BJ77-0.5)</f>
        <v>8.3701975842599339</v>
      </c>
      <c r="BK77" s="15">
        <f>IF(BK$1+$A77&lt;1950,"",SUM('longitudinális lx'!BK77:BK$112)/'longitudinális lx'!BK77-0.5)</f>
        <v>8.5839887667501582</v>
      </c>
      <c r="BL77" s="15">
        <f>IF(BL$1+$A77&lt;1950,"",SUM('longitudinális lx'!BL77:BL$112)/'longitudinális lx'!BL77-0.5)</f>
        <v>8.4803281130752506</v>
      </c>
      <c r="BM77" s="15">
        <f>IF(BM$1+$A77&lt;1950,"",SUM('longitudinális lx'!BM77:BM$112)/'longitudinális lx'!BM77-0.5)</f>
        <v>8.5901889700164915</v>
      </c>
      <c r="BN77" s="15">
        <f>IF(BN$1+$A77&lt;1950,"",SUM('longitudinális lx'!BN77:BN$112)/'longitudinális lx'!BN77-0.5)</f>
        <v>8.5755805196802086</v>
      </c>
      <c r="BO77" s="15">
        <f>IF(BO$1+$A77&lt;1950,"",SUM('longitudinális lx'!BO77:BO$112)/'longitudinális lx'!BO77-0.5)</f>
        <v>8.6321482480250484</v>
      </c>
      <c r="BP77" s="15">
        <f>IF(BP$1+$A77&lt;1950,"",SUM('longitudinális lx'!BP77:BP$112)/'longitudinális lx'!BP77-0.5)</f>
        <v>8.8247930139103321</v>
      </c>
      <c r="BQ77" s="15">
        <f>IF(BQ$1+$A77&lt;1950,"",SUM('longitudinális lx'!BQ77:BQ$112)/'longitudinális lx'!BQ77-0.5)</f>
        <v>8.7543080516333571</v>
      </c>
      <c r="BR77" s="15">
        <f>IF(BR$1+$A77&lt;1950,"",SUM('longitudinális lx'!BR77:BR$112)/'longitudinális lx'!BR77-0.5)</f>
        <v>8.8579864180142884</v>
      </c>
      <c r="BS77" s="15">
        <f>IF(BS$1+$A77&lt;1950,"",SUM('longitudinális lx'!BS77:BS$112)/'longitudinális lx'!BS77-0.5)</f>
        <v>8.9477316552260486</v>
      </c>
      <c r="BT77" s="15">
        <f>IF(BT$1+$A77&lt;1950,"",SUM('longitudinális lx'!BT77:BT$112)/'longitudinális lx'!BT77-0.5)</f>
        <v>9.0285728846466995</v>
      </c>
      <c r="BU77" s="15">
        <f>IF(BU$1+$A77&lt;1950,"",SUM('longitudinális lx'!BU77:BU$112)/'longitudinális lx'!BU77-0.5)</f>
        <v>9.1157941989914431</v>
      </c>
      <c r="BV77" s="15">
        <f>IF(BV$1+$A77&lt;1950,"",SUM('longitudinális lx'!BV77:BV$112)/'longitudinális lx'!BV77-0.5)</f>
        <v>9.2780146393025351</v>
      </c>
      <c r="BW77" s="15">
        <f>IF(BW$1+$A77&lt;1950,"",SUM('longitudinális lx'!BW77:BW$112)/'longitudinális lx'!BW77-0.5)</f>
        <v>9.3322334740538633</v>
      </c>
      <c r="BX77" s="15">
        <f>IF(BX$1+$A77&lt;1950,"",SUM('longitudinális lx'!BX77:BX$112)/'longitudinális lx'!BX77-0.5)</f>
        <v>9.4370142031882391</v>
      </c>
      <c r="BY77" s="15">
        <f>IF(BY$1+$A77&lt;1950,"",SUM('longitudinális lx'!BY77:BY$112)/'longitudinális lx'!BY77-0.5)</f>
        <v>9.1530508531715125</v>
      </c>
      <c r="BZ77" s="15">
        <f>IF(BZ$1+$A77&lt;1950,"",SUM('longitudinális lx'!BZ77:BZ$112)/'longitudinális lx'!BZ77-0.5)</f>
        <v>10.033562794143014</v>
      </c>
      <c r="CA77" s="15">
        <f>IF(CA$1+$A77&lt;1950,"",SUM('longitudinális lx'!CA77:CA$112)/'longitudinális lx'!CA77-0.5)</f>
        <v>9.747348486965409</v>
      </c>
      <c r="CB77" s="15">
        <f>IF(CB$1+$A77&lt;1950,"",SUM('longitudinális lx'!CB77:CB$112)/'longitudinális lx'!CB77-0.5)</f>
        <v>10.122788768947608</v>
      </c>
      <c r="CC77" s="15">
        <f>IF(CC$1+$A77&lt;1950,"",SUM('longitudinális lx'!CC77:CC$112)/'longitudinális lx'!CC77-0.5)</f>
        <v>10.666666906880062</v>
      </c>
      <c r="CD77" s="15">
        <f>IF(CD$1+$A77&lt;1950,"",SUM('longitudinális lx'!CD77:CD$112)/'longitudinális lx'!CD77-0.5)</f>
        <v>9.57932584967919</v>
      </c>
      <c r="CE77" s="15">
        <f>IF(CE$1+$A77&lt;1950,"",SUM('longitudinális lx'!CE77:CE$112)/'longitudinális lx'!CE77-0.5)</f>
        <v>10.172807385221034</v>
      </c>
      <c r="CF77" s="15">
        <f>IF(CF$1+$A77&lt;1950,"",SUM('longitudinális lx'!CF77:CF$112)/'longitudinális lx'!CF77-0.5)</f>
        <v>10.081847446037708</v>
      </c>
      <c r="CG77" s="15">
        <f>IF(CG$1+$A77&lt;1950,"",SUM('longitudinális lx'!CG77:CG$112)/'longitudinális lx'!CG77-0.5)</f>
        <v>10.351520477860664</v>
      </c>
      <c r="CH77" s="15">
        <f>IF(CH$1+$A77&lt;1950,"",SUM('longitudinális lx'!CH77:CH$112)/'longitudinális lx'!CH77-0.5)</f>
        <v>10.375063607364103</v>
      </c>
      <c r="CI77" s="15">
        <f>IF(CI$1+$A77&lt;1950,"",SUM('longitudinális lx'!CI77:CI$112)/'longitudinális lx'!CI77-0.5)</f>
        <v>10.626617868055581</v>
      </c>
      <c r="CJ77" s="15">
        <f>IF(CJ$1+$A77&lt;1950,"",SUM('longitudinális lx'!CJ77:CJ$112)/'longitudinális lx'!CJ77-0.5)</f>
        <v>10.650547444929023</v>
      </c>
      <c r="CK77" s="15">
        <f>IF(CK$1+$A77&lt;1950,"",SUM('longitudinális lx'!CK77:CK$112)/'longitudinális lx'!CK77-0.5)</f>
        <v>10.69106589314776</v>
      </c>
      <c r="CL77" s="15">
        <f>IF(CL$1+$A77&lt;1950,"",SUM('longitudinális lx'!CL77:CL$112)/'longitudinális lx'!CL77-0.5)</f>
        <v>10.90611043762677</v>
      </c>
      <c r="CM77" s="15">
        <f>IF(CM$1+$A77&lt;1950,"",SUM('longitudinális lx'!CM77:CM$112)/'longitudinális lx'!CM77-0.5)</f>
        <v>10.940963574477578</v>
      </c>
      <c r="CN77" s="15">
        <f>IF(CN$1+$A77&lt;1950,"",SUM('longitudinális lx'!CN77:CN$112)/'longitudinális lx'!CN77-0.5)</f>
        <v>11.10934537463112</v>
      </c>
      <c r="CO77" s="15">
        <f>IF(CO$1+$A77&lt;1950,"",SUM('longitudinális lx'!CO77:CO$112)/'longitudinális lx'!CO77-0.5)</f>
        <v>11.152500818689353</v>
      </c>
      <c r="CP77" s="15">
        <f>IF(CP$1+$A77&lt;1950,"",SUM('longitudinális lx'!CP77:CP$112)/'longitudinális lx'!CP77-0.5)</f>
        <v>11.240636440498978</v>
      </c>
      <c r="CQ77" s="15">
        <f>IF(CQ$1+$A77&lt;1950,"",SUM('longitudinális lx'!CQ77:CQ$112)/'longitudinális lx'!CQ77-0.5)</f>
        <v>11.33700707806782</v>
      </c>
      <c r="CR77" s="15">
        <f>IF(CR$1+$A77&lt;1950,"",SUM('longitudinális lx'!CR77:CR$112)/'longitudinális lx'!CR77-0.5)</f>
        <v>11.375392668088425</v>
      </c>
      <c r="CS77" s="15">
        <f>IF(CS$1+$A77&lt;1950,"",SUM('longitudinális lx'!CS77:CS$112)/'longitudinális lx'!CS77-0.5)</f>
        <v>11.426571794298765</v>
      </c>
      <c r="CT77" s="15">
        <f>IF(CT$1+$A77&lt;1950,"",SUM('longitudinális lx'!CT77:CT$112)/'longitudinális lx'!CT77-0.5)</f>
        <v>11.487473288764187</v>
      </c>
      <c r="CU77" s="15">
        <f>IF(CU$1+$A77&lt;1950,"",SUM('longitudinális lx'!CU77:CU$112)/'longitudinális lx'!CU77-0.5)</f>
        <v>11.541754422517444</v>
      </c>
      <c r="CV77" s="15">
        <f>IF(CV$1+$A77&lt;1950,"",SUM('longitudinális lx'!CV77:CV$112)/'longitudinális lx'!CV77-0.5)</f>
        <v>11.589559572441431</v>
      </c>
      <c r="CW77" s="15">
        <f>IF(CW$1+$A77&lt;1950,"",SUM('longitudinális lx'!CW77:CW$112)/'longitudinális lx'!CW77-0.5)</f>
        <v>11.630630489588942</v>
      </c>
      <c r="CX77" s="15">
        <f>IF(CX$1+$A77&lt;1950,"",SUM('longitudinális lx'!CX77:CX$112)/'longitudinális lx'!CX77-0.5)</f>
        <v>11.664904171339735</v>
      </c>
      <c r="CY77" s="15">
        <f>IF(CY$1+$A77&lt;1950,"",SUM('longitudinális lx'!CY77:CY$112)/'longitudinális lx'!CY77-0.5)</f>
        <v>11.692321998395192</v>
      </c>
      <c r="CZ77" s="15">
        <f>IF(CZ$1+$A77&lt;1950,"",SUM('longitudinális lx'!CZ77:CZ$112)/'longitudinális lx'!CZ77-0.5)</f>
        <v>11.712514794870497</v>
      </c>
      <c r="DA77" s="15">
        <f>IF(DA$1+$A77&lt;1950,"",SUM('longitudinális lx'!DA77:DA$112)/'longitudinális lx'!DA77-0.5)</f>
        <v>11.726321283761553</v>
      </c>
      <c r="DB77" s="15">
        <f>IF(DB$1+$A77&lt;1950,"",SUM('longitudinális lx'!DB77:DB$112)/'longitudinális lx'!DB77-0.5)</f>
        <v>11.732989137862821</v>
      </c>
      <c r="DC77" s="15">
        <f>IF(DC$1+$A77&lt;1950,"",SUM('longitudinális lx'!DC77:DC$112)/'longitudinális lx'!DC77-0.5)</f>
        <v>11.732989137862814</v>
      </c>
      <c r="DD77" s="15">
        <f>IF(DD$1+$A77&lt;1950,"",SUM('longitudinális lx'!DD77:DD$112)/'longitudinális lx'!DD77-0.5)</f>
        <v>11.732989137862818</v>
      </c>
      <c r="DE77" s="15">
        <f>IF(DE$1+$A77&lt;1950,"",SUM('longitudinális lx'!DE77:DE$112)/'longitudinális lx'!DE77-0.5)</f>
        <v>11.73298913786282</v>
      </c>
      <c r="DF77" s="15">
        <f>IF(DF$1+$A77&lt;1950,"",SUM('longitudinális lx'!DF77:DF$112)/'longitudinális lx'!DF77-0.5)</f>
        <v>11.732989137862813</v>
      </c>
      <c r="DG77" s="15">
        <f>IF(DG$1+$A77&lt;1950,"",SUM('longitudinális lx'!DG77:DG$112)/'longitudinális lx'!DG77-0.5)</f>
        <v>11.732989137862821</v>
      </c>
      <c r="DH77" s="15">
        <f>SUM('longitudinális lx'!DH77:DH$112)/'longitudinális lx'!DH77-0.5</f>
        <v>11.732989137862821</v>
      </c>
      <c r="DI77" s="15">
        <f>SUM('longitudinális lx'!DI77:DI$112)/'longitudinális lx'!DI77-0.5</f>
        <v>11.732989137862825</v>
      </c>
      <c r="DJ77" s="15">
        <f>SUM('longitudinális lx'!DJ77:DJ$112)/'longitudinális lx'!DJ77-0.5</f>
        <v>11.732989137862818</v>
      </c>
      <c r="DK77" s="15">
        <f>SUM('longitudinális lx'!DK77:DK$112)/'longitudinális lx'!DK77-0.5</f>
        <v>11.732989137862816</v>
      </c>
      <c r="DL77" s="15">
        <f>SUM('longitudinális lx'!DL77:DL$112)/'longitudinális lx'!DL77-0.5</f>
        <v>11.732989137862813</v>
      </c>
      <c r="DM77" s="15">
        <f>SUM('longitudinális lx'!DM77:DM$112)/'longitudinális lx'!DM77-0.5</f>
        <v>11.73298913786283</v>
      </c>
      <c r="DN77" s="15">
        <f>SUM('longitudinális lx'!DN77:DN$112)/'longitudinális lx'!DN77-0.5</f>
        <v>11.73298913786282</v>
      </c>
      <c r="DO77" s="15">
        <f>SUM('longitudinális lx'!DO77:DO$112)/'longitudinális lx'!DO77-0.5</f>
        <v>11.732989137862821</v>
      </c>
      <c r="DP77" s="15">
        <f>SUM('longitudinális lx'!DP77:DP$112)/'longitudinális lx'!DP77-0.5</f>
        <v>11.732989137862821</v>
      </c>
      <c r="DQ77" s="15">
        <f>SUM('longitudinális lx'!DQ77:DQ$112)/'longitudinális lx'!DQ77-0.5</f>
        <v>11.732989137862818</v>
      </c>
      <c r="DR77" s="15">
        <f>SUM('longitudinális lx'!DR77:DR$112)/'longitudinális lx'!DR77-0.5</f>
        <v>11.732989137862816</v>
      </c>
      <c r="DS77" s="15">
        <f>SUM('longitudinális lx'!DS77:DS$112)/'longitudinális lx'!DS77-0.5</f>
        <v>11.732989137862821</v>
      </c>
      <c r="DT77" s="15">
        <f>SUM('longitudinális lx'!DT77:DT$112)/'longitudinális lx'!DT77-0.5</f>
        <v>11.732989137862821</v>
      </c>
      <c r="DU77" s="15">
        <f>SUM('longitudinális lx'!DU77:DU$112)/'longitudinális lx'!DU77-0.5</f>
        <v>11.732989137862823</v>
      </c>
      <c r="DV77" s="15">
        <f>SUM('longitudinális lx'!DV77:DV$112)/'longitudinális lx'!DV77-0.5</f>
        <v>11.732989137862821</v>
      </c>
      <c r="DW77" s="15">
        <f>SUM('longitudinális lx'!DW77:DW$112)/'longitudinális lx'!DW77-0.5</f>
        <v>11.732989137862823</v>
      </c>
      <c r="DX77" s="15">
        <f>SUM('longitudinális lx'!DX77:DX$112)/'longitudinális lx'!DX77-0.5</f>
        <v>11.732989137862821</v>
      </c>
      <c r="DY77" s="15">
        <f>SUM('longitudinális lx'!DY77:DY$112)/'longitudinális lx'!DY77-0.5</f>
        <v>11.732989137862821</v>
      </c>
      <c r="DZ77" s="15">
        <f>SUM('longitudinális lx'!DZ77:DZ$112)/'longitudinális lx'!DZ77-0.5</f>
        <v>11.732989137862821</v>
      </c>
      <c r="EA77" s="15">
        <f>SUM('longitudinális lx'!EA77:EA$112)/'longitudinális lx'!EA77-0.5</f>
        <v>11.732989137862823</v>
      </c>
      <c r="EB77" s="15">
        <f>SUM('longitudinális lx'!EB77:EB$112)/'longitudinális lx'!EB77-0.5</f>
        <v>11.732989137862823</v>
      </c>
      <c r="EC77" s="15">
        <f>SUM('longitudinális lx'!EC77:EC$112)/'longitudinális lx'!EC77-0.5</f>
        <v>11.732989137862816</v>
      </c>
      <c r="ED77" s="15">
        <f>SUM('longitudinális lx'!ED77:ED$112)/'longitudinális lx'!ED77-0.5</f>
        <v>11.732989137862823</v>
      </c>
      <c r="EE77" s="15">
        <f>SUM('longitudinális lx'!EE77:EE$112)/'longitudinális lx'!EE77-0.5</f>
        <v>11.732989137862818</v>
      </c>
      <c r="EF77" s="15">
        <f>SUM('longitudinális lx'!EF77:EF$112)/'longitudinális lx'!EF77-0.5</f>
        <v>11.732989137862825</v>
      </c>
      <c r="EG77" s="15">
        <f>SUM('longitudinális lx'!EG77:EG$112)/'longitudinális lx'!EG77-0.5</f>
        <v>11.732989137862823</v>
      </c>
      <c r="EH77" s="15">
        <f>SUM('longitudinális lx'!EH77:EH$112)/'longitudinális lx'!EH77-0.5</f>
        <v>11.732989137862825</v>
      </c>
      <c r="EI77" s="15">
        <f>SUM('longitudinális lx'!EI77:EI$112)/'longitudinális lx'!EI77-0.5</f>
        <v>11.732989137862827</v>
      </c>
      <c r="EJ77" s="15">
        <f>SUM('longitudinális lx'!EJ77:EJ$112)/'longitudinális lx'!EJ77-0.5</f>
        <v>11.732989137862825</v>
      </c>
      <c r="EK77" s="15">
        <f>SUM('longitudinális lx'!EK77:EK$112)/'longitudinális lx'!EK77-0.5</f>
        <v>11.732989137862821</v>
      </c>
      <c r="EL77" s="15">
        <f>SUM('longitudinális lx'!EL77:EL$112)/'longitudinális lx'!EL77-0.5</f>
        <v>11.732989137862825</v>
      </c>
      <c r="EM77" s="15">
        <f>SUM('longitudinális lx'!EM77:EM$112)/'longitudinális lx'!EM77-0.5</f>
        <v>11.73298913786282</v>
      </c>
      <c r="EN77" s="15">
        <f>SUM('longitudinális lx'!EN77:EN$112)/'longitudinális lx'!EN77-0.5</f>
        <v>11.73298913786282</v>
      </c>
      <c r="EO77" s="15">
        <f>SUM('longitudinális lx'!EO77:EO$112)/'longitudinális lx'!EO77-0.5</f>
        <v>11.732989137862827</v>
      </c>
      <c r="EP77" s="15">
        <f>SUM('longitudinális lx'!EP77:EP$112)/'longitudinális lx'!EP77-0.5</f>
        <v>11.732989137862823</v>
      </c>
      <c r="EQ77" s="15">
        <f>SUM('longitudinális lx'!EQ77:EQ$112)/'longitudinális lx'!EQ77-0.5</f>
        <v>11.732989137862829</v>
      </c>
      <c r="ER77" s="15">
        <f>SUM('longitudinális lx'!ER77:ER$112)/'longitudinális lx'!ER77-0.5</f>
        <v>11.732989137862821</v>
      </c>
      <c r="ES77" s="15">
        <f>SUM('longitudinális lx'!ES77:ES$112)/'longitudinális lx'!ES77-0.5</f>
        <v>11.73298913786282</v>
      </c>
      <c r="ET77" s="15">
        <f>SUM('longitudinális lx'!ET77:ET$112)/'longitudinális lx'!ET77-0.5</f>
        <v>11.732989137862816</v>
      </c>
      <c r="EU77" s="15">
        <f>SUM('longitudinális lx'!EU77:EU$112)/'longitudinális lx'!EU77-0.5</f>
        <v>11.73298913786282</v>
      </c>
      <c r="EV77" s="15">
        <f>SUM('longitudinális lx'!EV77:EV$112)/'longitudinális lx'!EV77-0.5</f>
        <v>11.732989137862823</v>
      </c>
      <c r="EW77" s="15">
        <f>SUM('longitudinális lx'!EW77:EW$112)/'longitudinális lx'!EW77-0.5</f>
        <v>11.732989137862821</v>
      </c>
      <c r="EX77" s="15">
        <f>SUM('longitudinális lx'!EX77:EX$112)/'longitudinális lx'!EX77-0.5</f>
        <v>11.732989137862821</v>
      </c>
      <c r="EY77" s="15">
        <f>SUM('longitudinális lx'!EY77:EY$112)/'longitudinális lx'!EY77-0.5</f>
        <v>11.732989137862816</v>
      </c>
      <c r="EZ77" s="15">
        <f>SUM('longitudinális lx'!EZ77:EZ$112)/'longitudinális lx'!EZ77-0.5</f>
        <v>11.73298913786282</v>
      </c>
      <c r="FA77" s="15">
        <f>SUM('longitudinális lx'!FA77:FA$112)/'longitudinális lx'!FA77-0.5</f>
        <v>11.732989137862823</v>
      </c>
      <c r="FB77" s="15">
        <f>SUM('longitudinális lx'!FB77:FB$112)/'longitudinális lx'!FB77-0.5</f>
        <v>11.732989137862816</v>
      </c>
      <c r="FC77" s="15">
        <f>SUM('longitudinális lx'!FC77:FC$112)/'longitudinális lx'!FC77-0.5</f>
        <v>11.732989137862825</v>
      </c>
      <c r="FD77" s="15">
        <f>SUM('longitudinális lx'!FD77:FD$112)/'longitudinális lx'!FD77-0.5</f>
        <v>11.73298913786282</v>
      </c>
      <c r="FE77" s="15">
        <f>SUM('longitudinális lx'!FE77:FE$112)/'longitudinális lx'!FE77-0.5</f>
        <v>11.732989137862816</v>
      </c>
      <c r="FF77" s="15">
        <f>SUM('longitudinális lx'!FF77:FF$112)/'longitudinális lx'!FF77-0.5</f>
        <v>11.732989137862818</v>
      </c>
      <c r="FG77" s="15">
        <f>SUM('longitudinális lx'!FG77:FG$112)/'longitudinális lx'!FG77-0.5</f>
        <v>11.73298913786282</v>
      </c>
      <c r="FH77" s="15">
        <f>SUM('longitudinális lx'!FH77:FH$112)/'longitudinális lx'!FH77-0.5</f>
        <v>11.732989137862823</v>
      </c>
      <c r="FI77" s="15">
        <f>SUM('longitudinális lx'!FI77:FI$112)/'longitudinális lx'!FI77-0.5</f>
        <v>11.732989137862823</v>
      </c>
      <c r="FJ77" s="15">
        <f>SUM('longitudinális lx'!FJ77:FJ$112)/'longitudinális lx'!FJ77-0.5</f>
        <v>11.732989137862818</v>
      </c>
      <c r="FK77" s="15">
        <f>SUM('longitudinális lx'!FK77:FK$112)/'longitudinális lx'!FK77-0.5</f>
        <v>11.73298913786282</v>
      </c>
      <c r="FL77" s="15">
        <f>SUM('longitudinális lx'!FL77:FL$112)/'longitudinális lx'!FL77-0.5</f>
        <v>11.732989137862821</v>
      </c>
      <c r="FM77" s="15">
        <f>SUM('longitudinális lx'!FM77:FM$112)/'longitudinális lx'!FM77-0.5</f>
        <v>11.73298913786282</v>
      </c>
      <c r="FN77" s="15">
        <f>SUM('longitudinális lx'!FN77:FN$112)/'longitudinális lx'!FN77-0.5</f>
        <v>11.732989137862821</v>
      </c>
      <c r="FO77" s="15">
        <f>SUM('longitudinális lx'!FO77:FO$112)/'longitudinális lx'!FO77-0.5</f>
        <v>11.732989137862816</v>
      </c>
      <c r="FP77" s="15">
        <f>SUM('longitudinális lx'!FP77:FP$112)/'longitudinális lx'!FP77-0.5</f>
        <v>11.732989137862825</v>
      </c>
      <c r="FQ77" s="15">
        <f>SUM('longitudinális lx'!FQ77:FQ$112)/'longitudinális lx'!FQ77-0.5</f>
        <v>11.732989137862823</v>
      </c>
      <c r="FR77" s="15">
        <f>SUM('longitudinális lx'!FR77:FR$112)/'longitudinális lx'!FR77-0.5</f>
        <v>11.732989137862818</v>
      </c>
      <c r="FS77" s="15">
        <f>SUM('longitudinális lx'!FS77:FS$112)/'longitudinális lx'!FS77-0.5</f>
        <v>11.732989137862823</v>
      </c>
      <c r="FT77" s="15">
        <f>SUM('longitudinális lx'!FT77:FT$112)/'longitudinális lx'!FT77-0.5</f>
        <v>11.732989137862825</v>
      </c>
      <c r="FU77" s="15">
        <f>SUM('longitudinális lx'!FU77:FU$112)/'longitudinális lx'!FU77-0.5</f>
        <v>11.73298913786282</v>
      </c>
      <c r="FV77" s="15">
        <f>SUM('longitudinális lx'!FV77:FV$112)/'longitudinális lx'!FV77-0.5</f>
        <v>11.732989137862816</v>
      </c>
      <c r="FW77" s="15">
        <f>SUM('longitudinális lx'!FW77:FW$112)/'longitudinális lx'!FW77-0.5</f>
        <v>11.732989137862818</v>
      </c>
      <c r="FX77" s="15">
        <f>SUM('longitudinális lx'!FX77:FX$112)/'longitudinális lx'!FX77-0.5</f>
        <v>11.732989137862816</v>
      </c>
      <c r="FY77" s="15">
        <f>SUM('longitudinális lx'!FY77:FY$112)/'longitudinális lx'!FY77-0.5</f>
        <v>11.732989137862821</v>
      </c>
    </row>
    <row r="78" spans="1:181" x14ac:dyDescent="0.25">
      <c r="A78" s="13">
        <v>76</v>
      </c>
      <c r="B78" s="15" t="str">
        <f>IF(B$1+$A78&lt;1950,"",SUM('longitudinális lx'!B78:B$112)/'longitudinális lx'!B78-0.5)</f>
        <v/>
      </c>
      <c r="C78" s="15" t="str">
        <f>IF(C$1+$A78&lt;1950,"",SUM('longitudinális lx'!C78:C$112)/'longitudinális lx'!C78-0.5)</f>
        <v/>
      </c>
      <c r="D78" s="15" t="str">
        <f>IF(D$1+$A78&lt;1950,"",SUM('longitudinális lx'!D78:D$112)/'longitudinális lx'!D78-0.5)</f>
        <v/>
      </c>
      <c r="E78" s="15" t="str">
        <f>IF(E$1+$A78&lt;1950,"",SUM('longitudinális lx'!E78:E$112)/'longitudinális lx'!E78-0.5)</f>
        <v/>
      </c>
      <c r="F78" s="15" t="str">
        <f>IF(F$1+$A78&lt;1950,"",SUM('longitudinális lx'!F78:F$112)/'longitudinális lx'!F78-0.5)</f>
        <v/>
      </c>
      <c r="G78" s="15" t="str">
        <f>IF(G$1+$A78&lt;1950,"",SUM('longitudinális lx'!G78:G$112)/'longitudinális lx'!G78-0.5)</f>
        <v/>
      </c>
      <c r="H78" s="15" t="str">
        <f>IF(H$1+$A78&lt;1950,"",SUM('longitudinális lx'!H78:H$112)/'longitudinális lx'!H78-0.5)</f>
        <v/>
      </c>
      <c r="I78" s="15" t="str">
        <f>IF(I$1+$A78&lt;1950,"",SUM('longitudinális lx'!I78:I$112)/'longitudinális lx'!I78-0.5)</f>
        <v/>
      </c>
      <c r="J78" s="15" t="str">
        <f>IF(J$1+$A78&lt;1950,"",SUM('longitudinális lx'!J78:J$112)/'longitudinális lx'!J78-0.5)</f>
        <v/>
      </c>
      <c r="K78" s="15" t="str">
        <f>IF(K$1+$A78&lt;1950,"",SUM('longitudinális lx'!K78:K$112)/'longitudinális lx'!K78-0.5)</f>
        <v/>
      </c>
      <c r="L78" s="15" t="str">
        <f>IF(L$1+$A78&lt;1950,"",SUM('longitudinális lx'!L78:L$112)/'longitudinális lx'!L78-0.5)</f>
        <v/>
      </c>
      <c r="M78" s="15" t="str">
        <f>IF(M$1+$A78&lt;1950,"",SUM('longitudinális lx'!M78:M$112)/'longitudinális lx'!M78-0.5)</f>
        <v/>
      </c>
      <c r="N78" s="15" t="str">
        <f>IF(N$1+$A78&lt;1950,"",SUM('longitudinális lx'!N78:N$112)/'longitudinális lx'!N78-0.5)</f>
        <v/>
      </c>
      <c r="O78" s="15" t="str">
        <f>IF(O$1+$A78&lt;1950,"",SUM('longitudinális lx'!O78:O$112)/'longitudinális lx'!O78-0.5)</f>
        <v/>
      </c>
      <c r="P78" s="15" t="str">
        <f>IF(P$1+$A78&lt;1950,"",SUM('longitudinális lx'!P78:P$112)/'longitudinális lx'!P78-0.5)</f>
        <v/>
      </c>
      <c r="Q78" s="15" t="str">
        <f>IF(Q$1+$A78&lt;1950,"",SUM('longitudinális lx'!Q78:Q$112)/'longitudinális lx'!Q78-0.5)</f>
        <v/>
      </c>
      <c r="R78" s="15" t="str">
        <f>IF(R$1+$A78&lt;1950,"",SUM('longitudinális lx'!R78:R$112)/'longitudinális lx'!R78-0.5)</f>
        <v/>
      </c>
      <c r="S78" s="15" t="str">
        <f>IF(S$1+$A78&lt;1950,"",SUM('longitudinális lx'!S78:S$112)/'longitudinális lx'!S78-0.5)</f>
        <v/>
      </c>
      <c r="T78" s="15" t="str">
        <f>IF(T$1+$A78&lt;1950,"",SUM('longitudinális lx'!T78:T$112)/'longitudinális lx'!T78-0.5)</f>
        <v/>
      </c>
      <c r="U78" s="15" t="str">
        <f>IF(U$1+$A78&lt;1950,"",SUM('longitudinális lx'!U78:U$112)/'longitudinális lx'!U78-0.5)</f>
        <v/>
      </c>
      <c r="V78" s="15" t="str">
        <f>IF(V$1+$A78&lt;1950,"",SUM('longitudinális lx'!V78:V$112)/'longitudinális lx'!V78-0.5)</f>
        <v/>
      </c>
      <c r="W78" s="15" t="str">
        <f>IF(W$1+$A78&lt;1950,"",SUM('longitudinális lx'!W78:W$112)/'longitudinális lx'!W78-0.5)</f>
        <v/>
      </c>
      <c r="X78" s="15" t="str">
        <f>IF(X$1+$A78&lt;1950,"",SUM('longitudinális lx'!X78:X$112)/'longitudinális lx'!X78-0.5)</f>
        <v/>
      </c>
      <c r="Y78" s="15" t="str">
        <f>IF(Y$1+$A78&lt;1950,"",SUM('longitudinális lx'!Y78:Y$112)/'longitudinális lx'!Y78-0.5)</f>
        <v/>
      </c>
      <c r="Z78" s="15" t="str">
        <f>IF(Z$1+$A78&lt;1950,"",SUM('longitudinális lx'!Z78:Z$112)/'longitudinális lx'!Z78-0.5)</f>
        <v/>
      </c>
      <c r="AA78" s="15" t="str">
        <f>IF(AA$1+$A78&lt;1950,"",SUM('longitudinális lx'!AA78:AA$112)/'longitudinális lx'!AA78-0.5)</f>
        <v/>
      </c>
      <c r="AB78" s="15" t="str">
        <f>IF(AB$1+$A78&lt;1950,"",SUM('longitudinális lx'!AB78:AB$112)/'longitudinális lx'!AB78-0.5)</f>
        <v/>
      </c>
      <c r="AC78" s="15" t="str">
        <f>IF(AC$1+$A78&lt;1950,"",SUM('longitudinális lx'!AC78:AC$112)/'longitudinális lx'!AC78-0.5)</f>
        <v/>
      </c>
      <c r="AD78" s="15" t="str">
        <f>IF(AD$1+$A78&lt;1950,"",SUM('longitudinális lx'!AD78:AD$112)/'longitudinális lx'!AD78-0.5)</f>
        <v/>
      </c>
      <c r="AE78" s="15" t="str">
        <f>IF(AE$1+$A78&lt;1950,"",SUM('longitudinális lx'!AE78:AE$112)/'longitudinális lx'!AE78-0.5)</f>
        <v/>
      </c>
      <c r="AF78" s="15" t="str">
        <f>IF(AF$1+$A78&lt;1950,"",SUM('longitudinális lx'!AF78:AF$112)/'longitudinális lx'!AF78-0.5)</f>
        <v/>
      </c>
      <c r="AG78" s="15" t="str">
        <f>IF(AG$1+$A78&lt;1950,"",SUM('longitudinális lx'!AG78:AG$112)/'longitudinális lx'!AG78-0.5)</f>
        <v/>
      </c>
      <c r="AH78" s="15" t="str">
        <f>IF(AH$1+$A78&lt;1950,"",SUM('longitudinális lx'!AH78:AH$112)/'longitudinális lx'!AH78-0.5)</f>
        <v/>
      </c>
      <c r="AI78" s="15" t="str">
        <f>IF(AI$1+$A78&lt;1950,"",SUM('longitudinális lx'!AI78:AI$112)/'longitudinális lx'!AI78-0.5)</f>
        <v/>
      </c>
      <c r="AJ78" s="15">
        <f>IF(AJ$1+$A78&lt;1950,"",SUM('longitudinális lx'!AJ78:AJ$112)/'longitudinális lx'!AJ78-0.5)</f>
        <v>7.0502018078603967</v>
      </c>
      <c r="AK78" s="15">
        <f>IF(AK$1+$A78&lt;1950,"",SUM('longitudinális lx'!AK78:AK$112)/'longitudinális lx'!AK78-0.5)</f>
        <v>6.9592724623037512</v>
      </c>
      <c r="AL78" s="15">
        <f>IF(AL$1+$A78&lt;1950,"",SUM('longitudinális lx'!AL78:AL$112)/'longitudinális lx'!AL78-0.5)</f>
        <v>6.9163623794871594</v>
      </c>
      <c r="AM78" s="15">
        <f>IF(AM$1+$A78&lt;1950,"",SUM('longitudinális lx'!AM78:AM$112)/'longitudinális lx'!AM78-0.5)</f>
        <v>7.0165804073879245</v>
      </c>
      <c r="AN78" s="15">
        <f>IF(AN$1+$A78&lt;1950,"",SUM('longitudinális lx'!AN78:AN$112)/'longitudinális lx'!AN78-0.5)</f>
        <v>7.186581238960529</v>
      </c>
      <c r="AO78" s="15">
        <f>IF(AO$1+$A78&lt;1950,"",SUM('longitudinális lx'!AO78:AO$112)/'longitudinális lx'!AO78-0.5)</f>
        <v>7.2319163411506615</v>
      </c>
      <c r="AP78" s="15">
        <f>IF(AP$1+$A78&lt;1950,"",SUM('longitudinális lx'!AP78:AP$112)/'longitudinális lx'!AP78-0.5)</f>
        <v>7.1573575880468994</v>
      </c>
      <c r="AQ78" s="15">
        <f>IF(AQ$1+$A78&lt;1950,"",SUM('longitudinális lx'!AQ78:AQ$112)/'longitudinális lx'!AQ78-0.5)</f>
        <v>7.5227260410640131</v>
      </c>
      <c r="AR78" s="15">
        <f>IF(AR$1+$A78&lt;1950,"",SUM('longitudinális lx'!AR78:AR$112)/'longitudinális lx'!AR78-0.5)</f>
        <v>7.3567252655326456</v>
      </c>
      <c r="AS78" s="15">
        <f>IF(AS$1+$A78&lt;1950,"",SUM('longitudinális lx'!AS78:AS$112)/'longitudinális lx'!AS78-0.5)</f>
        <v>7.4794108459541704</v>
      </c>
      <c r="AT78" s="15">
        <f>IF(AT$1+$A78&lt;1950,"",SUM('longitudinális lx'!AT78:AT$112)/'longitudinális lx'!AT78-0.5)</f>
        <v>7.3804075332599544</v>
      </c>
      <c r="AU78" s="15">
        <f>IF(AU$1+$A78&lt;1950,"",SUM('longitudinális lx'!AU78:AU$112)/'longitudinális lx'!AU78-0.5)</f>
        <v>7.5328217958760586</v>
      </c>
      <c r="AV78" s="15">
        <f>IF(AV$1+$A78&lt;1950,"",SUM('longitudinális lx'!AV78:AV$112)/'longitudinális lx'!AV78-0.5)</f>
        <v>7.5217729248390537</v>
      </c>
      <c r="AW78" s="15">
        <f>IF(AW$1+$A78&lt;1950,"",SUM('longitudinális lx'!AW78:AW$112)/'longitudinális lx'!AW78-0.5)</f>
        <v>7.6197440392492979</v>
      </c>
      <c r="AX78" s="15">
        <f>IF(AX$1+$A78&lt;1950,"",SUM('longitudinális lx'!AX78:AX$112)/'longitudinális lx'!AX78-0.5)</f>
        <v>7.6268134438962072</v>
      </c>
      <c r="AY78" s="15">
        <f>IF(AY$1+$A78&lt;1950,"",SUM('longitudinális lx'!AY78:AY$112)/'longitudinális lx'!AY78-0.5)</f>
        <v>7.7268681090852649</v>
      </c>
      <c r="AZ78" s="15">
        <f>IF(AZ$1+$A78&lt;1950,"",SUM('longitudinális lx'!AZ78:AZ$112)/'longitudinális lx'!AZ78-0.5)</f>
        <v>7.6782430414325393</v>
      </c>
      <c r="BA78" s="15">
        <f>IF(BA$1+$A78&lt;1950,"",SUM('longitudinális lx'!BA78:BA$112)/'longitudinális lx'!BA78-0.5)</f>
        <v>7.6840000140673581</v>
      </c>
      <c r="BB78" s="15">
        <f>IF(BB$1+$A78&lt;1950,"",SUM('longitudinális lx'!BB78:BB$112)/'longitudinális lx'!BB78-0.5)</f>
        <v>7.7809391790165208</v>
      </c>
      <c r="BC78" s="15">
        <f>IF(BC$1+$A78&lt;1950,"",SUM('longitudinális lx'!BC78:BC$112)/'longitudinális lx'!BC78-0.5)</f>
        <v>7.7571435400902793</v>
      </c>
      <c r="BD78" s="15">
        <f>IF(BD$1+$A78&lt;1950,"",SUM('longitudinális lx'!BD78:BD$112)/'longitudinális lx'!BD78-0.5)</f>
        <v>7.8146238700543744</v>
      </c>
      <c r="BE78" s="15">
        <f>IF(BE$1+$A78&lt;1950,"",SUM('longitudinális lx'!BE78:BE$112)/'longitudinális lx'!BE78-0.5)</f>
        <v>7.7769979218767347</v>
      </c>
      <c r="BF78" s="15">
        <f>IF(BF$1+$A78&lt;1950,"",SUM('longitudinális lx'!BF78:BF$112)/'longitudinális lx'!BF78-0.5)</f>
        <v>7.9237874038710387</v>
      </c>
      <c r="BG78" s="15">
        <f>IF(BG$1+$A78&lt;1950,"",SUM('longitudinális lx'!BG78:BG$112)/'longitudinális lx'!BG78-0.5)</f>
        <v>7.8781463239505189</v>
      </c>
      <c r="BH78" s="15">
        <f>IF(BH$1+$A78&lt;1950,"",SUM('longitudinális lx'!BH78:BH$112)/'longitudinális lx'!BH78-0.5)</f>
        <v>7.849558001533989</v>
      </c>
      <c r="BI78" s="15">
        <f>IF(BI$1+$A78&lt;1950,"",SUM('longitudinális lx'!BI78:BI$112)/'longitudinális lx'!BI78-0.5)</f>
        <v>7.9159670830066649</v>
      </c>
      <c r="BJ78" s="15">
        <f>IF(BJ$1+$A78&lt;1950,"",SUM('longitudinális lx'!BJ78:BJ$112)/'longitudinális lx'!BJ78-0.5)</f>
        <v>7.8774523223800443</v>
      </c>
      <c r="BK78" s="15">
        <f>IF(BK$1+$A78&lt;1950,"",SUM('longitudinális lx'!BK78:BK$112)/'longitudinális lx'!BK78-0.5)</f>
        <v>8.0749928577870431</v>
      </c>
      <c r="BL78" s="15">
        <f>IF(BL$1+$A78&lt;1950,"",SUM('longitudinális lx'!BL78:BL$112)/'longitudinális lx'!BL78-0.5)</f>
        <v>7.9537374079187</v>
      </c>
      <c r="BM78" s="15">
        <f>IF(BM$1+$A78&lt;1950,"",SUM('longitudinális lx'!BM78:BM$112)/'longitudinális lx'!BM78-0.5)</f>
        <v>8.1059431425494832</v>
      </c>
      <c r="BN78" s="15">
        <f>IF(BN$1+$A78&lt;1950,"",SUM('longitudinális lx'!BN78:BN$112)/'longitudinális lx'!BN78-0.5)</f>
        <v>8.0479396656013371</v>
      </c>
      <c r="BO78" s="15">
        <f>IF(BO$1+$A78&lt;1950,"",SUM('longitudinális lx'!BO78:BO$112)/'longitudinális lx'!BO78-0.5)</f>
        <v>8.1435894348873301</v>
      </c>
      <c r="BP78" s="15">
        <f>IF(BP$1+$A78&lt;1950,"",SUM('longitudinális lx'!BP78:BP$112)/'longitudinális lx'!BP78-0.5)</f>
        <v>8.3274266896171323</v>
      </c>
      <c r="BQ78" s="15">
        <f>IF(BQ$1+$A78&lt;1950,"",SUM('longitudinális lx'!BQ78:BQ$112)/'longitudinális lx'!BQ78-0.5)</f>
        <v>8.2618839912462523</v>
      </c>
      <c r="BR78" s="15">
        <f>IF(BR$1+$A78&lt;1950,"",SUM('longitudinális lx'!BR78:BR$112)/'longitudinális lx'!BR78-0.5)</f>
        <v>8.3645982054561046</v>
      </c>
      <c r="BS78" s="15">
        <f>IF(BS$1+$A78&lt;1950,"",SUM('longitudinális lx'!BS78:BS$112)/'longitudinális lx'!BS78-0.5)</f>
        <v>8.4539902647977083</v>
      </c>
      <c r="BT78" s="15">
        <f>IF(BT$1+$A78&lt;1950,"",SUM('longitudinális lx'!BT78:BT$112)/'longitudinális lx'!BT78-0.5)</f>
        <v>8.5346965874771712</v>
      </c>
      <c r="BU78" s="15">
        <f>IF(BU$1+$A78&lt;1950,"",SUM('longitudinális lx'!BU78:BU$112)/'longitudinális lx'!BU78-0.5)</f>
        <v>8.6150240671492071</v>
      </c>
      <c r="BV78" s="15">
        <f>IF(BV$1+$A78&lt;1950,"",SUM('longitudinális lx'!BV78:BV$112)/'longitudinális lx'!BV78-0.5)</f>
        <v>8.7718324347788563</v>
      </c>
      <c r="BW78" s="15">
        <f>IF(BW$1+$A78&lt;1950,"",SUM('longitudinális lx'!BW78:BW$112)/'longitudinális lx'!BW78-0.5)</f>
        <v>8.8066884513011985</v>
      </c>
      <c r="BX78" s="15">
        <f>IF(BX$1+$A78&lt;1950,"",SUM('longitudinális lx'!BX78:BX$112)/'longitudinális lx'!BX78-0.5)</f>
        <v>8.9073833717770938</v>
      </c>
      <c r="BY78" s="15">
        <f>IF(BY$1+$A78&lt;1950,"",SUM('longitudinális lx'!BY78:BY$112)/'longitudinális lx'!BY78-0.5)</f>
        <v>8.6542458113425145</v>
      </c>
      <c r="BZ78" s="15">
        <f>IF(BZ$1+$A78&lt;1950,"",SUM('longitudinális lx'!BZ78:BZ$112)/'longitudinális lx'!BZ78-0.5)</f>
        <v>9.5106713927200506</v>
      </c>
      <c r="CA78" s="15">
        <f>IF(CA$1+$A78&lt;1950,"",SUM('longitudinális lx'!CA78:CA$112)/'longitudinális lx'!CA78-0.5)</f>
        <v>9.2366133055703177</v>
      </c>
      <c r="CB78" s="15">
        <f>IF(CB$1+$A78&lt;1950,"",SUM('longitudinális lx'!CB78:CB$112)/'longitudinális lx'!CB78-0.5)</f>
        <v>9.6105202666088161</v>
      </c>
      <c r="CC78" s="15">
        <f>IF(CC$1+$A78&lt;1950,"",SUM('longitudinális lx'!CC78:CC$112)/'longitudinális lx'!CC78-0.5)</f>
        <v>10.140599195026544</v>
      </c>
      <c r="CD78" s="15">
        <f>IF(CD$1+$A78&lt;1950,"",SUM('longitudinális lx'!CD78:CD$112)/'longitudinális lx'!CD78-0.5)</f>
        <v>9.0757317854362007</v>
      </c>
      <c r="CE78" s="15">
        <f>IF(CE$1+$A78&lt;1950,"",SUM('longitudinális lx'!CE78:CE$112)/'longitudinális lx'!CE78-0.5)</f>
        <v>9.6480401032565375</v>
      </c>
      <c r="CF78" s="15">
        <f>IF(CF$1+$A78&lt;1950,"",SUM('longitudinális lx'!CF78:CF$112)/'longitudinális lx'!CF78-0.5)</f>
        <v>9.5584151561353998</v>
      </c>
      <c r="CG78" s="15">
        <f>IF(CG$1+$A78&lt;1950,"",SUM('longitudinális lx'!CG78:CG$112)/'longitudinális lx'!CG78-0.5)</f>
        <v>9.8052611252033675</v>
      </c>
      <c r="CH78" s="15">
        <f>IF(CH$1+$A78&lt;1950,"",SUM('longitudinális lx'!CH78:CH$112)/'longitudinális lx'!CH78-0.5)</f>
        <v>9.8533902362802515</v>
      </c>
      <c r="CI78" s="15">
        <f>IF(CI$1+$A78&lt;1950,"",SUM('longitudinális lx'!CI78:CI$112)/'longitudinális lx'!CI78-0.5)</f>
        <v>10.080190640827871</v>
      </c>
      <c r="CJ78" s="15">
        <f>IF(CJ$1+$A78&lt;1950,"",SUM('longitudinális lx'!CJ78:CJ$112)/'longitudinális lx'!CJ78-0.5)</f>
        <v>10.098437409870135</v>
      </c>
      <c r="CK78" s="15">
        <f>IF(CK$1+$A78&lt;1950,"",SUM('longitudinális lx'!CK78:CK$112)/'longitudinális lx'!CK78-0.5)</f>
        <v>10.144967298767192</v>
      </c>
      <c r="CL78" s="15">
        <f>IF(CL$1+$A78&lt;1950,"",SUM('longitudinális lx'!CL78:CL$112)/'longitudinális lx'!CL78-0.5)</f>
        <v>10.359720983090458</v>
      </c>
      <c r="CM78" s="15">
        <f>IF(CM$1+$A78&lt;1950,"",SUM('longitudinális lx'!CM78:CM$112)/'longitudinális lx'!CM78-0.5)</f>
        <v>10.375437294388396</v>
      </c>
      <c r="CN78" s="15">
        <f>IF(CN$1+$A78&lt;1950,"",SUM('longitudinális lx'!CN78:CN$112)/'longitudinális lx'!CN78-0.5)</f>
        <v>10.534275317092346</v>
      </c>
      <c r="CO78" s="15">
        <f>IF(CO$1+$A78&lt;1950,"",SUM('longitudinális lx'!CO78:CO$112)/'longitudinális lx'!CO78-0.5)</f>
        <v>10.572019642961148</v>
      </c>
      <c r="CP78" s="15">
        <f>IF(CP$1+$A78&lt;1950,"",SUM('longitudinális lx'!CP78:CP$112)/'longitudinális lx'!CP78-0.5)</f>
        <v>10.659102795323616</v>
      </c>
      <c r="CQ78" s="15">
        <f>IF(CQ$1+$A78&lt;1950,"",SUM('longitudinális lx'!CQ78:CQ$112)/'longitudinális lx'!CQ78-0.5)</f>
        <v>10.736579857811602</v>
      </c>
      <c r="CR78" s="15">
        <f>IF(CR$1+$A78&lt;1950,"",SUM('longitudinális lx'!CR78:CR$112)/'longitudinális lx'!CR78-0.5)</f>
        <v>10.771004941536349</v>
      </c>
      <c r="CS78" s="15">
        <f>IF(CS$1+$A78&lt;1950,"",SUM('longitudinális lx'!CS78:CS$112)/'longitudinális lx'!CS78-0.5)</f>
        <v>10.832562338857542</v>
      </c>
      <c r="CT78" s="15">
        <f>IF(CT$1+$A78&lt;1950,"",SUM('longitudinális lx'!CT78:CT$112)/'longitudinális lx'!CT78-0.5)</f>
        <v>10.887820320724005</v>
      </c>
      <c r="CU78" s="15">
        <f>IF(CU$1+$A78&lt;1950,"",SUM('longitudinális lx'!CU78:CU$112)/'longitudinális lx'!CU78-0.5)</f>
        <v>10.936293010171129</v>
      </c>
      <c r="CV78" s="15">
        <f>IF(CV$1+$A78&lt;1950,"",SUM('longitudinális lx'!CV78:CV$112)/'longitudinális lx'!CV78-0.5)</f>
        <v>10.978142789493299</v>
      </c>
      <c r="CW78" s="15">
        <f>IF(CW$1+$A78&lt;1950,"",SUM('longitudinális lx'!CW78:CW$112)/'longitudinális lx'!CW78-0.5)</f>
        <v>11.013114646162066</v>
      </c>
      <c r="CX78" s="15">
        <f>IF(CX$1+$A78&lt;1950,"",SUM('longitudinális lx'!CX78:CX$112)/'longitudinális lx'!CX78-0.5)</f>
        <v>11.041155568030341</v>
      </c>
      <c r="CY78" s="15">
        <f>IF(CY$1+$A78&lt;1950,"",SUM('longitudinális lx'!CY78:CY$112)/'longitudinális lx'!CY78-0.5)</f>
        <v>11.062216721575716</v>
      </c>
      <c r="CZ78" s="15">
        <f>IF(CZ$1+$A78&lt;1950,"",SUM('longitudinális lx'!CZ78:CZ$112)/'longitudinális lx'!CZ78-0.5)</f>
        <v>11.075928300573588</v>
      </c>
      <c r="DA78" s="15">
        <f>IF(DA$1+$A78&lt;1950,"",SUM('longitudinális lx'!DA78:DA$112)/'longitudinális lx'!DA78-0.5)</f>
        <v>11.083167228769668</v>
      </c>
      <c r="DB78" s="15">
        <f>IF(DB$1+$A78&lt;1950,"",SUM('longitudinális lx'!DB78:DB$112)/'longitudinális lx'!DB78-0.5)</f>
        <v>11.083167228769666</v>
      </c>
      <c r="DC78" s="15">
        <f>IF(DC$1+$A78&lt;1950,"",SUM('longitudinális lx'!DC78:DC$112)/'longitudinális lx'!DC78-0.5)</f>
        <v>11.083167228769666</v>
      </c>
      <c r="DD78" s="15">
        <f>IF(DD$1+$A78&lt;1950,"",SUM('longitudinális lx'!DD78:DD$112)/'longitudinális lx'!DD78-0.5)</f>
        <v>11.083167228769662</v>
      </c>
      <c r="DE78" s="15">
        <f>IF(DE$1+$A78&lt;1950,"",SUM('longitudinális lx'!DE78:DE$112)/'longitudinális lx'!DE78-0.5)</f>
        <v>11.083167228769666</v>
      </c>
      <c r="DF78" s="15">
        <f>IF(DF$1+$A78&lt;1950,"",SUM('longitudinális lx'!DF78:DF$112)/'longitudinális lx'!DF78-0.5)</f>
        <v>11.083167228769671</v>
      </c>
      <c r="DG78" s="15">
        <f>IF(DG$1+$A78&lt;1950,"",SUM('longitudinális lx'!DG78:DG$112)/'longitudinális lx'!DG78-0.5)</f>
        <v>11.083167228769669</v>
      </c>
      <c r="DH78" s="15">
        <f>SUM('longitudinális lx'!DH78:DH$112)/'longitudinális lx'!DH78-0.5</f>
        <v>11.083167228769668</v>
      </c>
      <c r="DI78" s="15">
        <f>SUM('longitudinális lx'!DI78:DI$112)/'longitudinális lx'!DI78-0.5</f>
        <v>11.083167228769671</v>
      </c>
      <c r="DJ78" s="15">
        <f>SUM('longitudinális lx'!DJ78:DJ$112)/'longitudinális lx'!DJ78-0.5</f>
        <v>11.083167228769668</v>
      </c>
      <c r="DK78" s="15">
        <f>SUM('longitudinális lx'!DK78:DK$112)/'longitudinális lx'!DK78-0.5</f>
        <v>11.083167228769666</v>
      </c>
      <c r="DL78" s="15">
        <f>SUM('longitudinális lx'!DL78:DL$112)/'longitudinális lx'!DL78-0.5</f>
        <v>11.083167228769668</v>
      </c>
      <c r="DM78" s="15">
        <f>SUM('longitudinális lx'!DM78:DM$112)/'longitudinális lx'!DM78-0.5</f>
        <v>11.083167228769671</v>
      </c>
      <c r="DN78" s="15">
        <f>SUM('longitudinális lx'!DN78:DN$112)/'longitudinális lx'!DN78-0.5</f>
        <v>11.083167228769668</v>
      </c>
      <c r="DO78" s="15">
        <f>SUM('longitudinális lx'!DO78:DO$112)/'longitudinális lx'!DO78-0.5</f>
        <v>11.083167228769668</v>
      </c>
      <c r="DP78" s="15">
        <f>SUM('longitudinális lx'!DP78:DP$112)/'longitudinális lx'!DP78-0.5</f>
        <v>11.083167228769673</v>
      </c>
      <c r="DQ78" s="15">
        <f>SUM('longitudinális lx'!DQ78:DQ$112)/'longitudinális lx'!DQ78-0.5</f>
        <v>11.083167228769671</v>
      </c>
      <c r="DR78" s="15">
        <f>SUM('longitudinális lx'!DR78:DR$112)/'longitudinális lx'!DR78-0.5</f>
        <v>11.083167228769668</v>
      </c>
      <c r="DS78" s="15">
        <f>SUM('longitudinális lx'!DS78:DS$112)/'longitudinális lx'!DS78-0.5</f>
        <v>11.083167228769666</v>
      </c>
      <c r="DT78" s="15">
        <f>SUM('longitudinális lx'!DT78:DT$112)/'longitudinális lx'!DT78-0.5</f>
        <v>11.083167228769671</v>
      </c>
      <c r="DU78" s="15">
        <f>SUM('longitudinális lx'!DU78:DU$112)/'longitudinális lx'!DU78-0.5</f>
        <v>11.083167228769669</v>
      </c>
      <c r="DV78" s="15">
        <f>SUM('longitudinális lx'!DV78:DV$112)/'longitudinális lx'!DV78-0.5</f>
        <v>11.083167228769662</v>
      </c>
      <c r="DW78" s="15">
        <f>SUM('longitudinális lx'!DW78:DW$112)/'longitudinális lx'!DW78-0.5</f>
        <v>11.083167228769669</v>
      </c>
      <c r="DX78" s="15">
        <f>SUM('longitudinális lx'!DX78:DX$112)/'longitudinális lx'!DX78-0.5</f>
        <v>11.083167228769669</v>
      </c>
      <c r="DY78" s="15">
        <f>SUM('longitudinális lx'!DY78:DY$112)/'longitudinális lx'!DY78-0.5</f>
        <v>11.083167228769664</v>
      </c>
      <c r="DZ78" s="15">
        <f>SUM('longitudinális lx'!DZ78:DZ$112)/'longitudinális lx'!DZ78-0.5</f>
        <v>11.083167228769669</v>
      </c>
      <c r="EA78" s="15">
        <f>SUM('longitudinális lx'!EA78:EA$112)/'longitudinális lx'!EA78-0.5</f>
        <v>11.083167228769666</v>
      </c>
      <c r="EB78" s="15">
        <f>SUM('longitudinális lx'!EB78:EB$112)/'longitudinális lx'!EB78-0.5</f>
        <v>11.083167228769668</v>
      </c>
      <c r="EC78" s="15">
        <f>SUM('longitudinális lx'!EC78:EC$112)/'longitudinális lx'!EC78-0.5</f>
        <v>11.083167228769669</v>
      </c>
      <c r="ED78" s="15">
        <f>SUM('longitudinális lx'!ED78:ED$112)/'longitudinális lx'!ED78-0.5</f>
        <v>11.083167228769671</v>
      </c>
      <c r="EE78" s="15">
        <f>SUM('longitudinális lx'!EE78:EE$112)/'longitudinális lx'!EE78-0.5</f>
        <v>11.083167228769668</v>
      </c>
      <c r="EF78" s="15">
        <f>SUM('longitudinális lx'!EF78:EF$112)/'longitudinális lx'!EF78-0.5</f>
        <v>11.083167228769666</v>
      </c>
      <c r="EG78" s="15">
        <f>SUM('longitudinális lx'!EG78:EG$112)/'longitudinális lx'!EG78-0.5</f>
        <v>11.083167228769671</v>
      </c>
      <c r="EH78" s="15">
        <f>SUM('longitudinális lx'!EH78:EH$112)/'longitudinális lx'!EH78-0.5</f>
        <v>11.083167228769673</v>
      </c>
      <c r="EI78" s="15">
        <f>SUM('longitudinális lx'!EI78:EI$112)/'longitudinális lx'!EI78-0.5</f>
        <v>11.083167228769671</v>
      </c>
      <c r="EJ78" s="15">
        <f>SUM('longitudinális lx'!EJ78:EJ$112)/'longitudinális lx'!EJ78-0.5</f>
        <v>11.083167228769668</v>
      </c>
      <c r="EK78" s="15">
        <f>SUM('longitudinális lx'!EK78:EK$112)/'longitudinális lx'!EK78-0.5</f>
        <v>11.083167228769668</v>
      </c>
      <c r="EL78" s="15">
        <f>SUM('longitudinális lx'!EL78:EL$112)/'longitudinális lx'!EL78-0.5</f>
        <v>11.083167228769671</v>
      </c>
      <c r="EM78" s="15">
        <f>SUM('longitudinális lx'!EM78:EM$112)/'longitudinális lx'!EM78-0.5</f>
        <v>11.083167228769666</v>
      </c>
      <c r="EN78" s="15">
        <f>SUM('longitudinális lx'!EN78:EN$112)/'longitudinális lx'!EN78-0.5</f>
        <v>11.083167228769669</v>
      </c>
      <c r="EO78" s="15">
        <f>SUM('longitudinális lx'!EO78:EO$112)/'longitudinális lx'!EO78-0.5</f>
        <v>11.083167228769671</v>
      </c>
      <c r="EP78" s="15">
        <f>SUM('longitudinális lx'!EP78:EP$112)/'longitudinális lx'!EP78-0.5</f>
        <v>11.083167228769671</v>
      </c>
      <c r="EQ78" s="15">
        <f>SUM('longitudinális lx'!EQ78:EQ$112)/'longitudinális lx'!EQ78-0.5</f>
        <v>11.083167228769675</v>
      </c>
      <c r="ER78" s="15">
        <f>SUM('longitudinális lx'!ER78:ER$112)/'longitudinális lx'!ER78-0.5</f>
        <v>11.083167228769669</v>
      </c>
      <c r="ES78" s="15">
        <f>SUM('longitudinális lx'!ES78:ES$112)/'longitudinális lx'!ES78-0.5</f>
        <v>11.083167228769671</v>
      </c>
      <c r="ET78" s="15">
        <f>SUM('longitudinális lx'!ET78:ET$112)/'longitudinális lx'!ET78-0.5</f>
        <v>11.083167228769664</v>
      </c>
      <c r="EU78" s="15">
        <f>SUM('longitudinális lx'!EU78:EU$112)/'longitudinális lx'!EU78-0.5</f>
        <v>11.083167228769673</v>
      </c>
      <c r="EV78" s="15">
        <f>SUM('longitudinális lx'!EV78:EV$112)/'longitudinális lx'!EV78-0.5</f>
        <v>11.083167228769669</v>
      </c>
      <c r="EW78" s="15">
        <f>SUM('longitudinális lx'!EW78:EW$112)/'longitudinális lx'!EW78-0.5</f>
        <v>11.083167228769666</v>
      </c>
      <c r="EX78" s="15">
        <f>SUM('longitudinális lx'!EX78:EX$112)/'longitudinális lx'!EX78-0.5</f>
        <v>11.083167228769675</v>
      </c>
      <c r="EY78" s="15">
        <f>SUM('longitudinális lx'!EY78:EY$112)/'longitudinális lx'!EY78-0.5</f>
        <v>11.083167228769666</v>
      </c>
      <c r="EZ78" s="15">
        <f>SUM('longitudinális lx'!EZ78:EZ$112)/'longitudinális lx'!EZ78-0.5</f>
        <v>11.083167228769668</v>
      </c>
      <c r="FA78" s="15">
        <f>SUM('longitudinális lx'!FA78:FA$112)/'longitudinális lx'!FA78-0.5</f>
        <v>11.083167228769671</v>
      </c>
      <c r="FB78" s="15">
        <f>SUM('longitudinális lx'!FB78:FB$112)/'longitudinális lx'!FB78-0.5</f>
        <v>11.083167228769664</v>
      </c>
      <c r="FC78" s="15">
        <f>SUM('longitudinális lx'!FC78:FC$112)/'longitudinális lx'!FC78-0.5</f>
        <v>11.083167228769671</v>
      </c>
      <c r="FD78" s="15">
        <f>SUM('longitudinális lx'!FD78:FD$112)/'longitudinális lx'!FD78-0.5</f>
        <v>11.083167228769668</v>
      </c>
      <c r="FE78" s="15">
        <f>SUM('longitudinális lx'!FE78:FE$112)/'longitudinális lx'!FE78-0.5</f>
        <v>11.083167228769662</v>
      </c>
      <c r="FF78" s="15">
        <f>SUM('longitudinális lx'!FF78:FF$112)/'longitudinális lx'!FF78-0.5</f>
        <v>11.083167228769664</v>
      </c>
      <c r="FG78" s="15">
        <f>SUM('longitudinális lx'!FG78:FG$112)/'longitudinális lx'!FG78-0.5</f>
        <v>11.083167228769671</v>
      </c>
      <c r="FH78" s="15">
        <f>SUM('longitudinális lx'!FH78:FH$112)/'longitudinális lx'!FH78-0.5</f>
        <v>11.083167228769671</v>
      </c>
      <c r="FI78" s="15">
        <f>SUM('longitudinális lx'!FI78:FI$112)/'longitudinális lx'!FI78-0.5</f>
        <v>11.083167228769669</v>
      </c>
      <c r="FJ78" s="15">
        <f>SUM('longitudinális lx'!FJ78:FJ$112)/'longitudinális lx'!FJ78-0.5</f>
        <v>11.083167228769666</v>
      </c>
      <c r="FK78" s="15">
        <f>SUM('longitudinális lx'!FK78:FK$112)/'longitudinális lx'!FK78-0.5</f>
        <v>11.083167228769669</v>
      </c>
      <c r="FL78" s="15">
        <f>SUM('longitudinális lx'!FL78:FL$112)/'longitudinális lx'!FL78-0.5</f>
        <v>11.083167228769666</v>
      </c>
      <c r="FM78" s="15">
        <f>SUM('longitudinális lx'!FM78:FM$112)/'longitudinális lx'!FM78-0.5</f>
        <v>11.083167228769668</v>
      </c>
      <c r="FN78" s="15">
        <f>SUM('longitudinális lx'!FN78:FN$112)/'longitudinális lx'!FN78-0.5</f>
        <v>11.083167228769668</v>
      </c>
      <c r="FO78" s="15">
        <f>SUM('longitudinális lx'!FO78:FO$112)/'longitudinális lx'!FO78-0.5</f>
        <v>11.083167228769668</v>
      </c>
      <c r="FP78" s="15">
        <f>SUM('longitudinális lx'!FP78:FP$112)/'longitudinális lx'!FP78-0.5</f>
        <v>11.083167228769671</v>
      </c>
      <c r="FQ78" s="15">
        <f>SUM('longitudinális lx'!FQ78:FQ$112)/'longitudinális lx'!FQ78-0.5</f>
        <v>11.083167228769673</v>
      </c>
      <c r="FR78" s="15">
        <f>SUM('longitudinális lx'!FR78:FR$112)/'longitudinális lx'!FR78-0.5</f>
        <v>11.083167228769666</v>
      </c>
      <c r="FS78" s="15">
        <f>SUM('longitudinális lx'!FS78:FS$112)/'longitudinális lx'!FS78-0.5</f>
        <v>11.083167228769673</v>
      </c>
      <c r="FT78" s="15">
        <f>SUM('longitudinális lx'!FT78:FT$112)/'longitudinális lx'!FT78-0.5</f>
        <v>11.083167228769671</v>
      </c>
      <c r="FU78" s="15">
        <f>SUM('longitudinális lx'!FU78:FU$112)/'longitudinális lx'!FU78-0.5</f>
        <v>11.083167228769669</v>
      </c>
      <c r="FV78" s="15">
        <f>SUM('longitudinális lx'!FV78:FV$112)/'longitudinális lx'!FV78-0.5</f>
        <v>11.083167228769668</v>
      </c>
      <c r="FW78" s="15">
        <f>SUM('longitudinális lx'!FW78:FW$112)/'longitudinális lx'!FW78-0.5</f>
        <v>11.083167228769666</v>
      </c>
      <c r="FX78" s="15">
        <f>SUM('longitudinális lx'!FX78:FX$112)/'longitudinális lx'!FX78-0.5</f>
        <v>11.083167228769666</v>
      </c>
      <c r="FY78" s="15">
        <f>SUM('longitudinális lx'!FY78:FY$112)/'longitudinális lx'!FY78-0.5</f>
        <v>11.083167228769668</v>
      </c>
    </row>
    <row r="79" spans="1:181" x14ac:dyDescent="0.25">
      <c r="A79" s="13">
        <v>77</v>
      </c>
      <c r="B79" s="15" t="str">
        <f>IF(B$1+$A79&lt;1950,"",SUM('longitudinális lx'!B79:B$112)/'longitudinális lx'!B79-0.5)</f>
        <v/>
      </c>
      <c r="C79" s="15" t="str">
        <f>IF(C$1+$A79&lt;1950,"",SUM('longitudinális lx'!C79:C$112)/'longitudinális lx'!C79-0.5)</f>
        <v/>
      </c>
      <c r="D79" s="15" t="str">
        <f>IF(D$1+$A79&lt;1950,"",SUM('longitudinális lx'!D79:D$112)/'longitudinális lx'!D79-0.5)</f>
        <v/>
      </c>
      <c r="E79" s="15" t="str">
        <f>IF(E$1+$A79&lt;1950,"",SUM('longitudinális lx'!E79:E$112)/'longitudinális lx'!E79-0.5)</f>
        <v/>
      </c>
      <c r="F79" s="15" t="str">
        <f>IF(F$1+$A79&lt;1950,"",SUM('longitudinális lx'!F79:F$112)/'longitudinális lx'!F79-0.5)</f>
        <v/>
      </c>
      <c r="G79" s="15" t="str">
        <f>IF(G$1+$A79&lt;1950,"",SUM('longitudinális lx'!G79:G$112)/'longitudinális lx'!G79-0.5)</f>
        <v/>
      </c>
      <c r="H79" s="15" t="str">
        <f>IF(H$1+$A79&lt;1950,"",SUM('longitudinális lx'!H79:H$112)/'longitudinális lx'!H79-0.5)</f>
        <v/>
      </c>
      <c r="I79" s="15" t="str">
        <f>IF(I$1+$A79&lt;1950,"",SUM('longitudinális lx'!I79:I$112)/'longitudinális lx'!I79-0.5)</f>
        <v/>
      </c>
      <c r="J79" s="15" t="str">
        <f>IF(J$1+$A79&lt;1950,"",SUM('longitudinális lx'!J79:J$112)/'longitudinális lx'!J79-0.5)</f>
        <v/>
      </c>
      <c r="K79" s="15" t="str">
        <f>IF(K$1+$A79&lt;1950,"",SUM('longitudinális lx'!K79:K$112)/'longitudinális lx'!K79-0.5)</f>
        <v/>
      </c>
      <c r="L79" s="15" t="str">
        <f>IF(L$1+$A79&lt;1950,"",SUM('longitudinális lx'!L79:L$112)/'longitudinális lx'!L79-0.5)</f>
        <v/>
      </c>
      <c r="M79" s="15" t="str">
        <f>IF(M$1+$A79&lt;1950,"",SUM('longitudinális lx'!M79:M$112)/'longitudinális lx'!M79-0.5)</f>
        <v/>
      </c>
      <c r="N79" s="15" t="str">
        <f>IF(N$1+$A79&lt;1950,"",SUM('longitudinális lx'!N79:N$112)/'longitudinális lx'!N79-0.5)</f>
        <v/>
      </c>
      <c r="O79" s="15" t="str">
        <f>IF(O$1+$A79&lt;1950,"",SUM('longitudinális lx'!O79:O$112)/'longitudinális lx'!O79-0.5)</f>
        <v/>
      </c>
      <c r="P79" s="15" t="str">
        <f>IF(P$1+$A79&lt;1950,"",SUM('longitudinális lx'!P79:P$112)/'longitudinális lx'!P79-0.5)</f>
        <v/>
      </c>
      <c r="Q79" s="15" t="str">
        <f>IF(Q$1+$A79&lt;1950,"",SUM('longitudinális lx'!Q79:Q$112)/'longitudinális lx'!Q79-0.5)</f>
        <v/>
      </c>
      <c r="R79" s="15" t="str">
        <f>IF(R$1+$A79&lt;1950,"",SUM('longitudinális lx'!R79:R$112)/'longitudinális lx'!R79-0.5)</f>
        <v/>
      </c>
      <c r="S79" s="15" t="str">
        <f>IF(S$1+$A79&lt;1950,"",SUM('longitudinális lx'!S79:S$112)/'longitudinális lx'!S79-0.5)</f>
        <v/>
      </c>
      <c r="T79" s="15" t="str">
        <f>IF(T$1+$A79&lt;1950,"",SUM('longitudinális lx'!T79:T$112)/'longitudinális lx'!T79-0.5)</f>
        <v/>
      </c>
      <c r="U79" s="15" t="str">
        <f>IF(U$1+$A79&lt;1950,"",SUM('longitudinális lx'!U79:U$112)/'longitudinális lx'!U79-0.5)</f>
        <v/>
      </c>
      <c r="V79" s="15" t="str">
        <f>IF(V$1+$A79&lt;1950,"",SUM('longitudinális lx'!V79:V$112)/'longitudinális lx'!V79-0.5)</f>
        <v/>
      </c>
      <c r="W79" s="15" t="str">
        <f>IF(W$1+$A79&lt;1950,"",SUM('longitudinális lx'!W79:W$112)/'longitudinális lx'!W79-0.5)</f>
        <v/>
      </c>
      <c r="X79" s="15" t="str">
        <f>IF(X$1+$A79&lt;1950,"",SUM('longitudinális lx'!X79:X$112)/'longitudinális lx'!X79-0.5)</f>
        <v/>
      </c>
      <c r="Y79" s="15" t="str">
        <f>IF(Y$1+$A79&lt;1950,"",SUM('longitudinális lx'!Y79:Y$112)/'longitudinális lx'!Y79-0.5)</f>
        <v/>
      </c>
      <c r="Z79" s="15" t="str">
        <f>IF(Z$1+$A79&lt;1950,"",SUM('longitudinális lx'!Z79:Z$112)/'longitudinális lx'!Z79-0.5)</f>
        <v/>
      </c>
      <c r="AA79" s="15" t="str">
        <f>IF(AA$1+$A79&lt;1950,"",SUM('longitudinális lx'!AA79:AA$112)/'longitudinális lx'!AA79-0.5)</f>
        <v/>
      </c>
      <c r="AB79" s="15" t="str">
        <f>IF(AB$1+$A79&lt;1950,"",SUM('longitudinális lx'!AB79:AB$112)/'longitudinális lx'!AB79-0.5)</f>
        <v/>
      </c>
      <c r="AC79" s="15" t="str">
        <f>IF(AC$1+$A79&lt;1950,"",SUM('longitudinális lx'!AC79:AC$112)/'longitudinális lx'!AC79-0.5)</f>
        <v/>
      </c>
      <c r="AD79" s="15" t="str">
        <f>IF(AD$1+$A79&lt;1950,"",SUM('longitudinális lx'!AD79:AD$112)/'longitudinális lx'!AD79-0.5)</f>
        <v/>
      </c>
      <c r="AE79" s="15" t="str">
        <f>IF(AE$1+$A79&lt;1950,"",SUM('longitudinális lx'!AE79:AE$112)/'longitudinális lx'!AE79-0.5)</f>
        <v/>
      </c>
      <c r="AF79" s="15" t="str">
        <f>IF(AF$1+$A79&lt;1950,"",SUM('longitudinális lx'!AF79:AF$112)/'longitudinális lx'!AF79-0.5)</f>
        <v/>
      </c>
      <c r="AG79" s="15" t="str">
        <f>IF(AG$1+$A79&lt;1950,"",SUM('longitudinális lx'!AG79:AG$112)/'longitudinális lx'!AG79-0.5)</f>
        <v/>
      </c>
      <c r="AH79" s="15" t="str">
        <f>IF(AH$1+$A79&lt;1950,"",SUM('longitudinális lx'!AH79:AH$112)/'longitudinális lx'!AH79-0.5)</f>
        <v/>
      </c>
      <c r="AI79" s="15">
        <f>IF(AI$1+$A79&lt;1950,"",SUM('longitudinális lx'!AI79:AI$112)/'longitudinális lx'!AI79-0.5)</f>
        <v>6.5358006234751347</v>
      </c>
      <c r="AJ79" s="15">
        <f>IF(AJ$1+$A79&lt;1950,"",SUM('longitudinális lx'!AJ79:AJ$112)/'longitudinális lx'!AJ79-0.5)</f>
        <v>6.5779324514397439</v>
      </c>
      <c r="AK79" s="15">
        <f>IF(AK$1+$A79&lt;1950,"",SUM('longitudinális lx'!AK79:AK$112)/'longitudinális lx'!AK79-0.5)</f>
        <v>6.5026804665045006</v>
      </c>
      <c r="AL79" s="15">
        <f>IF(AL$1+$A79&lt;1950,"",SUM('longitudinális lx'!AL79:AL$112)/'longitudinális lx'!AL79-0.5)</f>
        <v>6.4990317747337434</v>
      </c>
      <c r="AM79" s="15">
        <f>IF(AM$1+$A79&lt;1950,"",SUM('longitudinális lx'!AM79:AM$112)/'longitudinális lx'!AM79-0.5)</f>
        <v>6.6408319351595742</v>
      </c>
      <c r="AN79" s="15">
        <f>IF(AN$1+$A79&lt;1950,"",SUM('longitudinális lx'!AN79:AN$112)/'longitudinális lx'!AN79-0.5)</f>
        <v>6.7993627410736615</v>
      </c>
      <c r="AO79" s="15">
        <f>IF(AO$1+$A79&lt;1950,"",SUM('longitudinális lx'!AO79:AO$112)/'longitudinális lx'!AO79-0.5)</f>
        <v>6.7652590046845518</v>
      </c>
      <c r="AP79" s="15">
        <f>IF(AP$1+$A79&lt;1950,"",SUM('longitudinális lx'!AP79:AP$112)/'longitudinális lx'!AP79-0.5)</f>
        <v>6.7507597674118891</v>
      </c>
      <c r="AQ79" s="15">
        <f>IF(AQ$1+$A79&lt;1950,"",SUM('longitudinális lx'!AQ79:AQ$112)/'longitudinális lx'!AQ79-0.5)</f>
        <v>7.0906591593679229</v>
      </c>
      <c r="AR79" s="15">
        <f>IF(AR$1+$A79&lt;1950,"",SUM('longitudinális lx'!AR79:AR$112)/'longitudinális lx'!AR79-0.5)</f>
        <v>6.8938117511351011</v>
      </c>
      <c r="AS79" s="15">
        <f>IF(AS$1+$A79&lt;1950,"",SUM('longitudinális lx'!AS79:AS$112)/'longitudinális lx'!AS79-0.5)</f>
        <v>7.0660030634645814</v>
      </c>
      <c r="AT79" s="15">
        <f>IF(AT$1+$A79&lt;1950,"",SUM('longitudinális lx'!AT79:AT$112)/'longitudinális lx'!AT79-0.5)</f>
        <v>6.9517318112267059</v>
      </c>
      <c r="AU79" s="15">
        <f>IF(AU$1+$A79&lt;1950,"",SUM('longitudinális lx'!AU79:AU$112)/'longitudinális lx'!AU79-0.5)</f>
        <v>7.0490240611795141</v>
      </c>
      <c r="AV79" s="15">
        <f>IF(AV$1+$A79&lt;1950,"",SUM('longitudinális lx'!AV79:AV$112)/'longitudinális lx'!AV79-0.5)</f>
        <v>7.0847101091393778</v>
      </c>
      <c r="AW79" s="15">
        <f>IF(AW$1+$A79&lt;1950,"",SUM('longitudinális lx'!AW79:AW$112)/'longitudinális lx'!AW79-0.5)</f>
        <v>7.1259549273251412</v>
      </c>
      <c r="AX79" s="15">
        <f>IF(AX$1+$A79&lt;1950,"",SUM('longitudinális lx'!AX79:AX$112)/'longitudinális lx'!AX79-0.5)</f>
        <v>7.1532005797729949</v>
      </c>
      <c r="AY79" s="15">
        <f>IF(AY$1+$A79&lt;1950,"",SUM('longitudinális lx'!AY79:AY$112)/'longitudinális lx'!AY79-0.5)</f>
        <v>7.2644807566776226</v>
      </c>
      <c r="AZ79" s="15">
        <f>IF(AZ$1+$A79&lt;1950,"",SUM('longitudinális lx'!AZ79:AZ$112)/'longitudinális lx'!AZ79-0.5)</f>
        <v>7.1768547579621815</v>
      </c>
      <c r="BA79" s="15">
        <f>IF(BA$1+$A79&lt;1950,"",SUM('longitudinális lx'!BA79:BA$112)/'longitudinális lx'!BA79-0.5)</f>
        <v>7.2327965879114311</v>
      </c>
      <c r="BB79" s="15">
        <f>IF(BB$1+$A79&lt;1950,"",SUM('longitudinális lx'!BB79:BB$112)/'longitudinális lx'!BB79-0.5)</f>
        <v>7.3090663352708916</v>
      </c>
      <c r="BC79" s="15">
        <f>IF(BC$1+$A79&lt;1950,"",SUM('longitudinális lx'!BC79:BC$112)/'longitudinális lx'!BC79-0.5)</f>
        <v>7.267715478491529</v>
      </c>
      <c r="BD79" s="15">
        <f>IF(BD$1+$A79&lt;1950,"",SUM('longitudinális lx'!BD79:BD$112)/'longitudinális lx'!BD79-0.5)</f>
        <v>7.3567388507565781</v>
      </c>
      <c r="BE79" s="15">
        <f>IF(BE$1+$A79&lt;1950,"",SUM('longitudinális lx'!BE79:BE$112)/'longitudinális lx'!BE79-0.5)</f>
        <v>7.3329830594354641</v>
      </c>
      <c r="BF79" s="15">
        <f>IF(BF$1+$A79&lt;1950,"",SUM('longitudinális lx'!BF79:BF$112)/'longitudinális lx'!BF79-0.5)</f>
        <v>7.4283474346095923</v>
      </c>
      <c r="BG79" s="15">
        <f>IF(BG$1+$A79&lt;1950,"",SUM('longitudinális lx'!BG79:BG$112)/'longitudinális lx'!BG79-0.5)</f>
        <v>7.4066251489032071</v>
      </c>
      <c r="BH79" s="15">
        <f>IF(BH$1+$A79&lt;1950,"",SUM('longitudinális lx'!BH79:BH$112)/'longitudinális lx'!BH79-0.5)</f>
        <v>7.3363522002111035</v>
      </c>
      <c r="BI79" s="15">
        <f>IF(BI$1+$A79&lt;1950,"",SUM('longitudinális lx'!BI79:BI$112)/'longitudinális lx'!BI79-0.5)</f>
        <v>7.440687728078065</v>
      </c>
      <c r="BJ79" s="15">
        <f>IF(BJ$1+$A79&lt;1950,"",SUM('longitudinális lx'!BJ79:BJ$112)/'longitudinális lx'!BJ79-0.5)</f>
        <v>7.4042720548347836</v>
      </c>
      <c r="BK79" s="15">
        <f>IF(BK$1+$A79&lt;1950,"",SUM('longitudinális lx'!BK79:BK$112)/'longitudinális lx'!BK79-0.5)</f>
        <v>7.5799923816395136</v>
      </c>
      <c r="BL79" s="15">
        <f>IF(BL$1+$A79&lt;1950,"",SUM('longitudinális lx'!BL79:BL$112)/'longitudinális lx'!BL79-0.5)</f>
        <v>7.4965427283168484</v>
      </c>
      <c r="BM79" s="15">
        <f>IF(BM$1+$A79&lt;1950,"",SUM('longitudinális lx'!BM79:BM$112)/'longitudinális lx'!BM79-0.5)</f>
        <v>7.6281786188078904</v>
      </c>
      <c r="BN79" s="15">
        <f>IF(BN$1+$A79&lt;1950,"",SUM('longitudinális lx'!BN79:BN$112)/'longitudinális lx'!BN79-0.5)</f>
        <v>7.5682618738456444</v>
      </c>
      <c r="BO79" s="15">
        <f>IF(BO$1+$A79&lt;1950,"",SUM('longitudinális lx'!BO79:BO$112)/'longitudinális lx'!BO79-0.5)</f>
        <v>7.6943303797074698</v>
      </c>
      <c r="BP79" s="15">
        <f>IF(BP$1+$A79&lt;1950,"",SUM('longitudinális lx'!BP79:BP$112)/'longitudinális lx'!BP79-0.5)</f>
        <v>7.8350300176947432</v>
      </c>
      <c r="BQ79" s="15">
        <f>IF(BQ$1+$A79&lt;1950,"",SUM('longitudinális lx'!BQ79:BQ$112)/'longitudinális lx'!BQ79-0.5)</f>
        <v>7.7927882980899721</v>
      </c>
      <c r="BR79" s="15">
        <f>IF(BR$1+$A79&lt;1950,"",SUM('longitudinális lx'!BR79:BR$112)/'longitudinális lx'!BR79-0.5)</f>
        <v>7.8744337309993444</v>
      </c>
      <c r="BS79" s="15">
        <f>IF(BS$1+$A79&lt;1950,"",SUM('longitudinális lx'!BS79:BS$112)/'longitudinális lx'!BS79-0.5)</f>
        <v>7.9917743333273297</v>
      </c>
      <c r="BT79" s="15">
        <f>IF(BT$1+$A79&lt;1950,"",SUM('longitudinális lx'!BT79:BT$112)/'longitudinális lx'!BT79-0.5)</f>
        <v>8.0619409086306444</v>
      </c>
      <c r="BU79" s="15">
        <f>IF(BU$1+$A79&lt;1950,"",SUM('longitudinális lx'!BU79:BU$112)/'longitudinális lx'!BU79-0.5)</f>
        <v>8.1358523206048865</v>
      </c>
      <c r="BV79" s="15">
        <f>IF(BV$1+$A79&lt;1950,"",SUM('longitudinális lx'!BV79:BV$112)/'longitudinális lx'!BV79-0.5)</f>
        <v>8.2764800369006437</v>
      </c>
      <c r="BW79" s="15">
        <f>IF(BW$1+$A79&lt;1950,"",SUM('longitudinális lx'!BW79:BW$112)/'longitudinális lx'!BW79-0.5)</f>
        <v>8.3019756194051233</v>
      </c>
      <c r="BX79" s="15">
        <f>IF(BX$1+$A79&lt;1950,"",SUM('longitudinális lx'!BX79:BX$112)/'longitudinális lx'!BX79-0.5)</f>
        <v>8.4179351596680903</v>
      </c>
      <c r="BY79" s="15">
        <f>IF(BY$1+$A79&lt;1950,"",SUM('longitudinális lx'!BY79:BY$112)/'longitudinális lx'!BY79-0.5)</f>
        <v>8.1533723271739067</v>
      </c>
      <c r="BZ79" s="15">
        <f>IF(BZ$1+$A79&lt;1950,"",SUM('longitudinális lx'!BZ79:BZ$112)/'longitudinális lx'!BZ79-0.5)</f>
        <v>9.0118508120045711</v>
      </c>
      <c r="CA79" s="15">
        <f>IF(CA$1+$A79&lt;1950,"",SUM('longitudinális lx'!CA79:CA$112)/'longitudinális lx'!CA79-0.5)</f>
        <v>8.7261529828397979</v>
      </c>
      <c r="CB79" s="15">
        <f>IF(CB$1+$A79&lt;1950,"",SUM('longitudinális lx'!CB79:CB$112)/'longitudinális lx'!CB79-0.5)</f>
        <v>9.1218239936303345</v>
      </c>
      <c r="CC79" s="15">
        <f>IF(CC$1+$A79&lt;1950,"",SUM('longitudinális lx'!CC79:CC$112)/'longitudinális lx'!CC79-0.5)</f>
        <v>9.6390341119710392</v>
      </c>
      <c r="CD79" s="15">
        <f>IF(CD$1+$A79&lt;1950,"",SUM('longitudinális lx'!CD79:CD$112)/'longitudinális lx'!CD79-0.5)</f>
        <v>8.606842861095279</v>
      </c>
      <c r="CE79" s="15">
        <f>IF(CE$1+$A79&lt;1950,"",SUM('longitudinális lx'!CE79:CE$112)/'longitudinális lx'!CE79-0.5)</f>
        <v>9.1386472481893772</v>
      </c>
      <c r="CF79" s="15">
        <f>IF(CF$1+$A79&lt;1950,"",SUM('longitudinális lx'!CF79:CF$112)/'longitudinális lx'!CF79-0.5)</f>
        <v>9.0563991139640692</v>
      </c>
      <c r="CG79" s="15">
        <f>IF(CG$1+$A79&lt;1950,"",SUM('longitudinális lx'!CG79:CG$112)/'longitudinális lx'!CG79-0.5)</f>
        <v>9.3019246470704271</v>
      </c>
      <c r="CH79" s="15">
        <f>IF(CH$1+$A79&lt;1950,"",SUM('longitudinális lx'!CH79:CH$112)/'longitudinális lx'!CH79-0.5)</f>
        <v>9.332942859540017</v>
      </c>
      <c r="CI79" s="15">
        <f>IF(CI$1+$A79&lt;1950,"",SUM('longitudinális lx'!CI79:CI$112)/'longitudinális lx'!CI79-0.5)</f>
        <v>9.5323485918631423</v>
      </c>
      <c r="CJ79" s="15">
        <f>IF(CJ$1+$A79&lt;1950,"",SUM('longitudinális lx'!CJ79:CJ$112)/'longitudinális lx'!CJ79-0.5)</f>
        <v>9.5448296390285634</v>
      </c>
      <c r="CK79" s="15">
        <f>IF(CK$1+$A79&lt;1950,"",SUM('longitudinális lx'!CK79:CK$112)/'longitudinális lx'!CK79-0.5)</f>
        <v>9.6114064796745815</v>
      </c>
      <c r="CL79" s="15">
        <f>IF(CL$1+$A79&lt;1950,"",SUM('longitudinális lx'!CL79:CL$112)/'longitudinális lx'!CL79-0.5)</f>
        <v>9.8001556381789943</v>
      </c>
      <c r="CM79" s="15">
        <f>IF(CM$1+$A79&lt;1950,"",SUM('longitudinális lx'!CM79:CM$112)/'longitudinális lx'!CM79-0.5)</f>
        <v>9.8510689108415654</v>
      </c>
      <c r="CN79" s="15">
        <f>IF(CN$1+$A79&lt;1950,"",SUM('longitudinális lx'!CN79:CN$112)/'longitudinális lx'!CN79-0.5)</f>
        <v>9.9663252222675496</v>
      </c>
      <c r="CO79" s="15">
        <f>IF(CO$1+$A79&lt;1950,"",SUM('longitudinális lx'!CO79:CO$112)/'longitudinális lx'!CO79-0.5)</f>
        <v>9.993764018879931</v>
      </c>
      <c r="CP79" s="15">
        <f>IF(CP$1+$A79&lt;1950,"",SUM('longitudinális lx'!CP79:CP$112)/'longitudinális lx'!CP79-0.5)</f>
        <v>10.06984705175481</v>
      </c>
      <c r="CQ79" s="15">
        <f>IF(CQ$1+$A79&lt;1950,"",SUM('longitudinális lx'!CQ79:CQ$112)/'longitudinális lx'!CQ79-0.5)</f>
        <v>10.124920709753075</v>
      </c>
      <c r="CR79" s="15">
        <f>IF(CR$1+$A79&lt;1950,"",SUM('longitudinális lx'!CR79:CR$112)/'longitudinális lx'!CR79-0.5)</f>
        <v>10.186573388891768</v>
      </c>
      <c r="CS79" s="15">
        <f>IF(CS$1+$A79&lt;1950,"",SUM('longitudinális lx'!CS79:CS$112)/'longitudinális lx'!CS79-0.5)</f>
        <v>10.241926521199213</v>
      </c>
      <c r="CT79" s="15">
        <f>IF(CT$1+$A79&lt;1950,"",SUM('longitudinális lx'!CT79:CT$112)/'longitudinális lx'!CT79-0.5)</f>
        <v>10.290820946603809</v>
      </c>
      <c r="CU79" s="15">
        <f>IF(CU$1+$A79&lt;1950,"",SUM('longitudinális lx'!CU79:CU$112)/'longitudinális lx'!CU79-0.5)</f>
        <v>10.332766531664497</v>
      </c>
      <c r="CV79" s="15">
        <f>IF(CV$1+$A79&lt;1950,"",SUM('longitudinális lx'!CV79:CV$112)/'longitudinális lx'!CV79-0.5)</f>
        <v>10.367946405563151</v>
      </c>
      <c r="CW79" s="15">
        <f>IF(CW$1+$A79&lt;1950,"",SUM('longitudinális lx'!CW79:CW$112)/'longitudinális lx'!CW79-0.5)</f>
        <v>10.396109926477786</v>
      </c>
      <c r="CX79" s="15">
        <f>IF(CX$1+$A79&lt;1950,"",SUM('longitudinális lx'!CX79:CX$112)/'longitudinális lx'!CX79-0.5)</f>
        <v>10.41721580198098</v>
      </c>
      <c r="CY79" s="15">
        <f>IF(CY$1+$A79&lt;1950,"",SUM('longitudinális lx'!CY79:CY$112)/'longitudinális lx'!CY79-0.5)</f>
        <v>10.43122659303911</v>
      </c>
      <c r="CZ79" s="15">
        <f>IF(CZ$1+$A79&lt;1950,"",SUM('longitudinális lx'!CZ79:CZ$112)/'longitudinális lx'!CZ79-0.5)</f>
        <v>10.437772438787608</v>
      </c>
      <c r="DA79" s="15">
        <f>IF(DA$1+$A79&lt;1950,"",SUM('longitudinális lx'!DA79:DA$112)/'longitudinális lx'!DA79-0.5)</f>
        <v>10.43777243878761</v>
      </c>
      <c r="DB79" s="15">
        <f>IF(DB$1+$A79&lt;1950,"",SUM('longitudinális lx'!DB79:DB$112)/'longitudinális lx'!DB79-0.5)</f>
        <v>10.437772438787606</v>
      </c>
      <c r="DC79" s="15">
        <f>IF(DC$1+$A79&lt;1950,"",SUM('longitudinális lx'!DC79:DC$112)/'longitudinális lx'!DC79-0.5)</f>
        <v>10.437772438787608</v>
      </c>
      <c r="DD79" s="15">
        <f>IF(DD$1+$A79&lt;1950,"",SUM('longitudinális lx'!DD79:DD$112)/'longitudinális lx'!DD79-0.5)</f>
        <v>10.437772438787603</v>
      </c>
      <c r="DE79" s="15">
        <f>IF(DE$1+$A79&lt;1950,"",SUM('longitudinális lx'!DE79:DE$112)/'longitudinális lx'!DE79-0.5)</f>
        <v>10.437772438787608</v>
      </c>
      <c r="DF79" s="15">
        <f>IF(DF$1+$A79&lt;1950,"",SUM('longitudinális lx'!DF79:DF$112)/'longitudinális lx'!DF79-0.5)</f>
        <v>10.437772438787611</v>
      </c>
      <c r="DG79" s="15">
        <f>IF(DG$1+$A79&lt;1950,"",SUM('longitudinális lx'!DG79:DG$112)/'longitudinális lx'!DG79-0.5)</f>
        <v>10.43777243878761</v>
      </c>
      <c r="DH79" s="15">
        <f>SUM('longitudinális lx'!DH79:DH$112)/'longitudinális lx'!DH79-0.5</f>
        <v>10.437772438787608</v>
      </c>
      <c r="DI79" s="15">
        <f>SUM('longitudinális lx'!DI79:DI$112)/'longitudinális lx'!DI79-0.5</f>
        <v>10.437772438787613</v>
      </c>
      <c r="DJ79" s="15">
        <f>SUM('longitudinális lx'!DJ79:DJ$112)/'longitudinális lx'!DJ79-0.5</f>
        <v>10.437772438787608</v>
      </c>
      <c r="DK79" s="15">
        <f>SUM('longitudinális lx'!DK79:DK$112)/'longitudinális lx'!DK79-0.5</f>
        <v>10.437772438787608</v>
      </c>
      <c r="DL79" s="15">
        <f>SUM('longitudinális lx'!DL79:DL$112)/'longitudinális lx'!DL79-0.5</f>
        <v>10.437772438787608</v>
      </c>
      <c r="DM79" s="15">
        <f>SUM('longitudinális lx'!DM79:DM$112)/'longitudinális lx'!DM79-0.5</f>
        <v>10.43777243878761</v>
      </c>
      <c r="DN79" s="15">
        <f>SUM('longitudinális lx'!DN79:DN$112)/'longitudinális lx'!DN79-0.5</f>
        <v>10.437772438787608</v>
      </c>
      <c r="DO79" s="15">
        <f>SUM('longitudinális lx'!DO79:DO$112)/'longitudinális lx'!DO79-0.5</f>
        <v>10.437772438787608</v>
      </c>
      <c r="DP79" s="15">
        <f>SUM('longitudinális lx'!DP79:DP$112)/'longitudinális lx'!DP79-0.5</f>
        <v>10.437772438787615</v>
      </c>
      <c r="DQ79" s="15">
        <f>SUM('longitudinális lx'!DQ79:DQ$112)/'longitudinális lx'!DQ79-0.5</f>
        <v>10.437772438787611</v>
      </c>
      <c r="DR79" s="15">
        <f>SUM('longitudinális lx'!DR79:DR$112)/'longitudinális lx'!DR79-0.5</f>
        <v>10.43777243878761</v>
      </c>
      <c r="DS79" s="15">
        <f>SUM('longitudinális lx'!DS79:DS$112)/'longitudinális lx'!DS79-0.5</f>
        <v>10.437772438787608</v>
      </c>
      <c r="DT79" s="15">
        <f>SUM('longitudinális lx'!DT79:DT$112)/'longitudinális lx'!DT79-0.5</f>
        <v>10.43777243878761</v>
      </c>
      <c r="DU79" s="15">
        <f>SUM('longitudinális lx'!DU79:DU$112)/'longitudinális lx'!DU79-0.5</f>
        <v>10.43777243878761</v>
      </c>
      <c r="DV79" s="15">
        <f>SUM('longitudinális lx'!DV79:DV$112)/'longitudinális lx'!DV79-0.5</f>
        <v>10.437772438787603</v>
      </c>
      <c r="DW79" s="15">
        <f>SUM('longitudinális lx'!DW79:DW$112)/'longitudinális lx'!DW79-0.5</f>
        <v>10.437772438787611</v>
      </c>
      <c r="DX79" s="15">
        <f>SUM('longitudinális lx'!DX79:DX$112)/'longitudinális lx'!DX79-0.5</f>
        <v>10.43777243878761</v>
      </c>
      <c r="DY79" s="15">
        <f>SUM('longitudinális lx'!DY79:DY$112)/'longitudinális lx'!DY79-0.5</f>
        <v>10.437772438787606</v>
      </c>
      <c r="DZ79" s="15">
        <f>SUM('longitudinális lx'!DZ79:DZ$112)/'longitudinális lx'!DZ79-0.5</f>
        <v>10.437772438787611</v>
      </c>
      <c r="EA79" s="15">
        <f>SUM('longitudinális lx'!EA79:EA$112)/'longitudinális lx'!EA79-0.5</f>
        <v>10.437772438787606</v>
      </c>
      <c r="EB79" s="15">
        <f>SUM('longitudinális lx'!EB79:EB$112)/'longitudinális lx'!EB79-0.5</f>
        <v>10.437772438787608</v>
      </c>
      <c r="EC79" s="15">
        <f>SUM('longitudinális lx'!EC79:EC$112)/'longitudinális lx'!EC79-0.5</f>
        <v>10.43777243878761</v>
      </c>
      <c r="ED79" s="15">
        <f>SUM('longitudinális lx'!ED79:ED$112)/'longitudinális lx'!ED79-0.5</f>
        <v>10.437772438787611</v>
      </c>
      <c r="EE79" s="15">
        <f>SUM('longitudinális lx'!EE79:EE$112)/'longitudinális lx'!EE79-0.5</f>
        <v>10.437772438787608</v>
      </c>
      <c r="EF79" s="15">
        <f>SUM('longitudinális lx'!EF79:EF$112)/'longitudinális lx'!EF79-0.5</f>
        <v>10.437772438787606</v>
      </c>
      <c r="EG79" s="15">
        <f>SUM('longitudinális lx'!EG79:EG$112)/'longitudinális lx'!EG79-0.5</f>
        <v>10.437772438787611</v>
      </c>
      <c r="EH79" s="15">
        <f>SUM('longitudinális lx'!EH79:EH$112)/'longitudinális lx'!EH79-0.5</f>
        <v>10.437772438787613</v>
      </c>
      <c r="EI79" s="15">
        <f>SUM('longitudinális lx'!EI79:EI$112)/'longitudinális lx'!EI79-0.5</f>
        <v>10.437772438787611</v>
      </c>
      <c r="EJ79" s="15">
        <f>SUM('longitudinális lx'!EJ79:EJ$112)/'longitudinális lx'!EJ79-0.5</f>
        <v>10.437772438787606</v>
      </c>
      <c r="EK79" s="15">
        <f>SUM('longitudinális lx'!EK79:EK$112)/'longitudinális lx'!EK79-0.5</f>
        <v>10.43777243878761</v>
      </c>
      <c r="EL79" s="15">
        <f>SUM('longitudinális lx'!EL79:EL$112)/'longitudinális lx'!EL79-0.5</f>
        <v>10.437772438787611</v>
      </c>
      <c r="EM79" s="15">
        <f>SUM('longitudinális lx'!EM79:EM$112)/'longitudinális lx'!EM79-0.5</f>
        <v>10.437772438787608</v>
      </c>
      <c r="EN79" s="15">
        <f>SUM('longitudinális lx'!EN79:EN$112)/'longitudinális lx'!EN79-0.5</f>
        <v>10.437772438787606</v>
      </c>
      <c r="EO79" s="15">
        <f>SUM('longitudinális lx'!EO79:EO$112)/'longitudinális lx'!EO79-0.5</f>
        <v>10.437772438787606</v>
      </c>
      <c r="EP79" s="15">
        <f>SUM('longitudinális lx'!EP79:EP$112)/'longitudinális lx'!EP79-0.5</f>
        <v>10.43777243878761</v>
      </c>
      <c r="EQ79" s="15">
        <f>SUM('longitudinális lx'!EQ79:EQ$112)/'longitudinális lx'!EQ79-0.5</f>
        <v>10.437772438787611</v>
      </c>
      <c r="ER79" s="15">
        <f>SUM('longitudinális lx'!ER79:ER$112)/'longitudinális lx'!ER79-0.5</f>
        <v>10.437772438787608</v>
      </c>
      <c r="ES79" s="15">
        <f>SUM('longitudinális lx'!ES79:ES$112)/'longitudinális lx'!ES79-0.5</f>
        <v>10.43777243878761</v>
      </c>
      <c r="ET79" s="15">
        <f>SUM('longitudinális lx'!ET79:ET$112)/'longitudinális lx'!ET79-0.5</f>
        <v>10.43777243878761</v>
      </c>
      <c r="EU79" s="15">
        <f>SUM('longitudinális lx'!EU79:EU$112)/'longitudinális lx'!EU79-0.5</f>
        <v>10.437772438787611</v>
      </c>
      <c r="EV79" s="15">
        <f>SUM('longitudinális lx'!EV79:EV$112)/'longitudinális lx'!EV79-0.5</f>
        <v>10.43777243878761</v>
      </c>
      <c r="EW79" s="15">
        <f>SUM('longitudinális lx'!EW79:EW$112)/'longitudinális lx'!EW79-0.5</f>
        <v>10.437772438787611</v>
      </c>
      <c r="EX79" s="15">
        <f>SUM('longitudinális lx'!EX79:EX$112)/'longitudinális lx'!EX79-0.5</f>
        <v>10.43777243878761</v>
      </c>
      <c r="EY79" s="15">
        <f>SUM('longitudinális lx'!EY79:EY$112)/'longitudinális lx'!EY79-0.5</f>
        <v>10.43777243878761</v>
      </c>
      <c r="EZ79" s="15">
        <f>SUM('longitudinális lx'!EZ79:EZ$112)/'longitudinális lx'!EZ79-0.5</f>
        <v>10.437772438787611</v>
      </c>
      <c r="FA79" s="15">
        <f>SUM('longitudinális lx'!FA79:FA$112)/'longitudinális lx'!FA79-0.5</f>
        <v>10.43777243878761</v>
      </c>
      <c r="FB79" s="15">
        <f>SUM('longitudinális lx'!FB79:FB$112)/'longitudinális lx'!FB79-0.5</f>
        <v>10.437772438787608</v>
      </c>
      <c r="FC79" s="15">
        <f>SUM('longitudinális lx'!FC79:FC$112)/'longitudinális lx'!FC79-0.5</f>
        <v>10.437772438787606</v>
      </c>
      <c r="FD79" s="15">
        <f>SUM('longitudinális lx'!FD79:FD$112)/'longitudinális lx'!FD79-0.5</f>
        <v>10.43777243878761</v>
      </c>
      <c r="FE79" s="15">
        <f>SUM('longitudinális lx'!FE79:FE$112)/'longitudinális lx'!FE79-0.5</f>
        <v>10.437772438787608</v>
      </c>
      <c r="FF79" s="15">
        <f>SUM('longitudinális lx'!FF79:FF$112)/'longitudinális lx'!FF79-0.5</f>
        <v>10.437772438787606</v>
      </c>
      <c r="FG79" s="15">
        <f>SUM('longitudinális lx'!FG79:FG$112)/'longitudinális lx'!FG79-0.5</f>
        <v>10.43777243878761</v>
      </c>
      <c r="FH79" s="15">
        <f>SUM('longitudinális lx'!FH79:FH$112)/'longitudinális lx'!FH79-0.5</f>
        <v>10.437772438787613</v>
      </c>
      <c r="FI79" s="15">
        <f>SUM('longitudinális lx'!FI79:FI$112)/'longitudinális lx'!FI79-0.5</f>
        <v>10.437772438787608</v>
      </c>
      <c r="FJ79" s="15">
        <f>SUM('longitudinális lx'!FJ79:FJ$112)/'longitudinális lx'!FJ79-0.5</f>
        <v>10.43777243878761</v>
      </c>
      <c r="FK79" s="15">
        <f>SUM('longitudinális lx'!FK79:FK$112)/'longitudinális lx'!FK79-0.5</f>
        <v>10.43777243878761</v>
      </c>
      <c r="FL79" s="15">
        <f>SUM('longitudinális lx'!FL79:FL$112)/'longitudinális lx'!FL79-0.5</f>
        <v>10.437772438787611</v>
      </c>
      <c r="FM79" s="15">
        <f>SUM('longitudinális lx'!FM79:FM$112)/'longitudinális lx'!FM79-0.5</f>
        <v>10.437772438787613</v>
      </c>
      <c r="FN79" s="15">
        <f>SUM('longitudinális lx'!FN79:FN$112)/'longitudinális lx'!FN79-0.5</f>
        <v>10.437772438787608</v>
      </c>
      <c r="FO79" s="15">
        <f>SUM('longitudinális lx'!FO79:FO$112)/'longitudinális lx'!FO79-0.5</f>
        <v>10.437772438787608</v>
      </c>
      <c r="FP79" s="15">
        <f>SUM('longitudinális lx'!FP79:FP$112)/'longitudinális lx'!FP79-0.5</f>
        <v>10.437772438787613</v>
      </c>
      <c r="FQ79" s="15">
        <f>SUM('longitudinális lx'!FQ79:FQ$112)/'longitudinális lx'!FQ79-0.5</f>
        <v>10.437772438787613</v>
      </c>
      <c r="FR79" s="15">
        <f>SUM('longitudinális lx'!FR79:FR$112)/'longitudinális lx'!FR79-0.5</f>
        <v>10.43777243878761</v>
      </c>
      <c r="FS79" s="15">
        <f>SUM('longitudinális lx'!FS79:FS$112)/'longitudinális lx'!FS79-0.5</f>
        <v>10.437772438787611</v>
      </c>
      <c r="FT79" s="15">
        <f>SUM('longitudinális lx'!FT79:FT$112)/'longitudinális lx'!FT79-0.5</f>
        <v>10.437772438787611</v>
      </c>
      <c r="FU79" s="15">
        <f>SUM('longitudinális lx'!FU79:FU$112)/'longitudinális lx'!FU79-0.5</f>
        <v>10.43777243878761</v>
      </c>
      <c r="FV79" s="15">
        <f>SUM('longitudinális lx'!FV79:FV$112)/'longitudinális lx'!FV79-0.5</f>
        <v>10.43777243878761</v>
      </c>
      <c r="FW79" s="15">
        <f>SUM('longitudinális lx'!FW79:FW$112)/'longitudinális lx'!FW79-0.5</f>
        <v>10.437772438787606</v>
      </c>
      <c r="FX79" s="15">
        <f>SUM('longitudinális lx'!FX79:FX$112)/'longitudinális lx'!FX79-0.5</f>
        <v>10.437772438787606</v>
      </c>
      <c r="FY79" s="15">
        <f>SUM('longitudinális lx'!FY79:FY$112)/'longitudinális lx'!FY79-0.5</f>
        <v>10.437772438787608</v>
      </c>
    </row>
    <row r="80" spans="1:181" x14ac:dyDescent="0.25">
      <c r="A80" s="13">
        <v>78</v>
      </c>
      <c r="B80" s="15" t="str">
        <f>IF(B$1+$A80&lt;1950,"",SUM('longitudinális lx'!B80:B$112)/'longitudinális lx'!B80-0.5)</f>
        <v/>
      </c>
      <c r="C80" s="15" t="str">
        <f>IF(C$1+$A80&lt;1950,"",SUM('longitudinális lx'!C80:C$112)/'longitudinális lx'!C80-0.5)</f>
        <v/>
      </c>
      <c r="D80" s="15" t="str">
        <f>IF(D$1+$A80&lt;1950,"",SUM('longitudinális lx'!D80:D$112)/'longitudinális lx'!D80-0.5)</f>
        <v/>
      </c>
      <c r="E80" s="15" t="str">
        <f>IF(E$1+$A80&lt;1950,"",SUM('longitudinális lx'!E80:E$112)/'longitudinális lx'!E80-0.5)</f>
        <v/>
      </c>
      <c r="F80" s="15" t="str">
        <f>IF(F$1+$A80&lt;1950,"",SUM('longitudinális lx'!F80:F$112)/'longitudinális lx'!F80-0.5)</f>
        <v/>
      </c>
      <c r="G80" s="15" t="str">
        <f>IF(G$1+$A80&lt;1950,"",SUM('longitudinális lx'!G80:G$112)/'longitudinális lx'!G80-0.5)</f>
        <v/>
      </c>
      <c r="H80" s="15" t="str">
        <f>IF(H$1+$A80&lt;1950,"",SUM('longitudinális lx'!H80:H$112)/'longitudinális lx'!H80-0.5)</f>
        <v/>
      </c>
      <c r="I80" s="15" t="str">
        <f>IF(I$1+$A80&lt;1950,"",SUM('longitudinális lx'!I80:I$112)/'longitudinális lx'!I80-0.5)</f>
        <v/>
      </c>
      <c r="J80" s="15" t="str">
        <f>IF(J$1+$A80&lt;1950,"",SUM('longitudinális lx'!J80:J$112)/'longitudinális lx'!J80-0.5)</f>
        <v/>
      </c>
      <c r="K80" s="15" t="str">
        <f>IF(K$1+$A80&lt;1950,"",SUM('longitudinális lx'!K80:K$112)/'longitudinális lx'!K80-0.5)</f>
        <v/>
      </c>
      <c r="L80" s="15" t="str">
        <f>IF(L$1+$A80&lt;1950,"",SUM('longitudinális lx'!L80:L$112)/'longitudinális lx'!L80-0.5)</f>
        <v/>
      </c>
      <c r="M80" s="15" t="str">
        <f>IF(M$1+$A80&lt;1950,"",SUM('longitudinális lx'!M80:M$112)/'longitudinális lx'!M80-0.5)</f>
        <v/>
      </c>
      <c r="N80" s="15" t="str">
        <f>IF(N$1+$A80&lt;1950,"",SUM('longitudinális lx'!N80:N$112)/'longitudinális lx'!N80-0.5)</f>
        <v/>
      </c>
      <c r="O80" s="15" t="str">
        <f>IF(O$1+$A80&lt;1950,"",SUM('longitudinális lx'!O80:O$112)/'longitudinális lx'!O80-0.5)</f>
        <v/>
      </c>
      <c r="P80" s="15" t="str">
        <f>IF(P$1+$A80&lt;1950,"",SUM('longitudinális lx'!P80:P$112)/'longitudinális lx'!P80-0.5)</f>
        <v/>
      </c>
      <c r="Q80" s="15" t="str">
        <f>IF(Q$1+$A80&lt;1950,"",SUM('longitudinális lx'!Q80:Q$112)/'longitudinális lx'!Q80-0.5)</f>
        <v/>
      </c>
      <c r="R80" s="15" t="str">
        <f>IF(R$1+$A80&lt;1950,"",SUM('longitudinális lx'!R80:R$112)/'longitudinális lx'!R80-0.5)</f>
        <v/>
      </c>
      <c r="S80" s="15" t="str">
        <f>IF(S$1+$A80&lt;1950,"",SUM('longitudinális lx'!S80:S$112)/'longitudinális lx'!S80-0.5)</f>
        <v/>
      </c>
      <c r="T80" s="15" t="str">
        <f>IF(T$1+$A80&lt;1950,"",SUM('longitudinális lx'!T80:T$112)/'longitudinális lx'!T80-0.5)</f>
        <v/>
      </c>
      <c r="U80" s="15" t="str">
        <f>IF(U$1+$A80&lt;1950,"",SUM('longitudinális lx'!U80:U$112)/'longitudinális lx'!U80-0.5)</f>
        <v/>
      </c>
      <c r="V80" s="15" t="str">
        <f>IF(V$1+$A80&lt;1950,"",SUM('longitudinális lx'!V80:V$112)/'longitudinális lx'!V80-0.5)</f>
        <v/>
      </c>
      <c r="W80" s="15" t="str">
        <f>IF(W$1+$A80&lt;1950,"",SUM('longitudinális lx'!W80:W$112)/'longitudinális lx'!W80-0.5)</f>
        <v/>
      </c>
      <c r="X80" s="15" t="str">
        <f>IF(X$1+$A80&lt;1950,"",SUM('longitudinális lx'!X80:X$112)/'longitudinális lx'!X80-0.5)</f>
        <v/>
      </c>
      <c r="Y80" s="15" t="str">
        <f>IF(Y$1+$A80&lt;1950,"",SUM('longitudinális lx'!Y80:Y$112)/'longitudinális lx'!Y80-0.5)</f>
        <v/>
      </c>
      <c r="Z80" s="15" t="str">
        <f>IF(Z$1+$A80&lt;1950,"",SUM('longitudinális lx'!Z80:Z$112)/'longitudinális lx'!Z80-0.5)</f>
        <v/>
      </c>
      <c r="AA80" s="15" t="str">
        <f>IF(AA$1+$A80&lt;1950,"",SUM('longitudinális lx'!AA80:AA$112)/'longitudinális lx'!AA80-0.5)</f>
        <v/>
      </c>
      <c r="AB80" s="15" t="str">
        <f>IF(AB$1+$A80&lt;1950,"",SUM('longitudinális lx'!AB80:AB$112)/'longitudinális lx'!AB80-0.5)</f>
        <v/>
      </c>
      <c r="AC80" s="15" t="str">
        <f>IF(AC$1+$A80&lt;1950,"",SUM('longitudinális lx'!AC80:AC$112)/'longitudinális lx'!AC80-0.5)</f>
        <v/>
      </c>
      <c r="AD80" s="15" t="str">
        <f>IF(AD$1+$A80&lt;1950,"",SUM('longitudinális lx'!AD80:AD$112)/'longitudinális lx'!AD80-0.5)</f>
        <v/>
      </c>
      <c r="AE80" s="15" t="str">
        <f>IF(AE$1+$A80&lt;1950,"",SUM('longitudinális lx'!AE80:AE$112)/'longitudinális lx'!AE80-0.5)</f>
        <v/>
      </c>
      <c r="AF80" s="15" t="str">
        <f>IF(AF$1+$A80&lt;1950,"",SUM('longitudinális lx'!AF80:AF$112)/'longitudinális lx'!AF80-0.5)</f>
        <v/>
      </c>
      <c r="AG80" s="15" t="str">
        <f>IF(AG$1+$A80&lt;1950,"",SUM('longitudinális lx'!AG80:AG$112)/'longitudinális lx'!AG80-0.5)</f>
        <v/>
      </c>
      <c r="AH80" s="15">
        <f>IF(AH$1+$A80&lt;1950,"",SUM('longitudinális lx'!AH80:AH$112)/'longitudinális lx'!AH80-0.5)</f>
        <v>6.1157300633443858</v>
      </c>
      <c r="AI80" s="15">
        <f>IF(AI$1+$A80&lt;1950,"",SUM('longitudinális lx'!AI80:AI$112)/'longitudinális lx'!AI80-0.5)</f>
        <v>6.0988111945982579</v>
      </c>
      <c r="AJ80" s="15">
        <f>IF(AJ$1+$A80&lt;1950,"",SUM('longitudinális lx'!AJ80:AJ$112)/'longitudinális lx'!AJ80-0.5)</f>
        <v>6.1621350762786156</v>
      </c>
      <c r="AK80" s="15">
        <f>IF(AK$1+$A80&lt;1950,"",SUM('longitudinális lx'!AK80:AK$112)/'longitudinális lx'!AK80-0.5)</f>
        <v>6.0995431488901222</v>
      </c>
      <c r="AL80" s="15">
        <f>IF(AL$1+$A80&lt;1950,"",SUM('longitudinális lx'!AL80:AL$112)/'longitudinális lx'!AL80-0.5)</f>
        <v>6.1559766722886309</v>
      </c>
      <c r="AM80" s="15">
        <f>IF(AM$1+$A80&lt;1950,"",SUM('longitudinális lx'!AM80:AM$112)/'longitudinális lx'!AM80-0.5)</f>
        <v>6.3202669263639519</v>
      </c>
      <c r="AN80" s="15">
        <f>IF(AN$1+$A80&lt;1950,"",SUM('longitudinális lx'!AN80:AN$112)/'longitudinális lx'!AN80-0.5)</f>
        <v>6.3566731333525581</v>
      </c>
      <c r="AO80" s="15">
        <f>IF(AO$1+$A80&lt;1950,"",SUM('longitudinális lx'!AO80:AO$112)/'longitudinális lx'!AO80-0.5)</f>
        <v>6.377040530256135</v>
      </c>
      <c r="AP80" s="15">
        <f>IF(AP$1+$A80&lt;1950,"",SUM('longitudinális lx'!AP80:AP$112)/'longitudinális lx'!AP80-0.5)</f>
        <v>6.3765990466472546</v>
      </c>
      <c r="AQ80" s="15">
        <f>IF(AQ$1+$A80&lt;1950,"",SUM('longitudinális lx'!AQ80:AQ$112)/'longitudinális lx'!AQ80-0.5)</f>
        <v>6.6442685275692659</v>
      </c>
      <c r="AR80" s="15">
        <f>IF(AR$1+$A80&lt;1950,"",SUM('longitudinális lx'!AR80:AR$112)/'longitudinális lx'!AR80-0.5)</f>
        <v>6.5073777466300218</v>
      </c>
      <c r="AS80" s="15">
        <f>IF(AS$1+$A80&lt;1950,"",SUM('longitudinális lx'!AS80:AS$112)/'longitudinális lx'!AS80-0.5)</f>
        <v>6.6503278558441661</v>
      </c>
      <c r="AT80" s="15">
        <f>IF(AT$1+$A80&lt;1950,"",SUM('longitudinális lx'!AT80:AT$112)/'longitudinális lx'!AT80-0.5)</f>
        <v>6.4641542833992185</v>
      </c>
      <c r="AU80" s="15">
        <f>IF(AU$1+$A80&lt;1950,"",SUM('longitudinális lx'!AU80:AU$112)/'longitudinális lx'!AU80-0.5)</f>
        <v>6.6909611643181952</v>
      </c>
      <c r="AV80" s="15">
        <f>IF(AV$1+$A80&lt;1950,"",SUM('longitudinális lx'!AV80:AV$112)/'longitudinális lx'!AV80-0.5)</f>
        <v>6.6152209858438979</v>
      </c>
      <c r="AW80" s="15">
        <f>IF(AW$1+$A80&lt;1950,"",SUM('longitudinális lx'!AW80:AW$112)/'longitudinális lx'!AW80-0.5)</f>
        <v>6.6853331099334605</v>
      </c>
      <c r="AX80" s="15">
        <f>IF(AX$1+$A80&lt;1950,"",SUM('longitudinális lx'!AX80:AX$112)/'longitudinális lx'!AX80-0.5)</f>
        <v>6.7361443702394892</v>
      </c>
      <c r="AY80" s="15">
        <f>IF(AY$1+$A80&lt;1950,"",SUM('longitudinális lx'!AY80:AY$112)/'longitudinális lx'!AY80-0.5)</f>
        <v>6.760675307169592</v>
      </c>
      <c r="AZ80" s="15">
        <f>IF(AZ$1+$A80&lt;1950,"",SUM('longitudinális lx'!AZ80:AZ$112)/'longitudinális lx'!AZ80-0.5)</f>
        <v>6.7263461166740779</v>
      </c>
      <c r="BA80" s="15">
        <f>IF(BA$1+$A80&lt;1950,"",SUM('longitudinális lx'!BA80:BA$112)/'longitudinális lx'!BA80-0.5)</f>
        <v>6.8030952998789758</v>
      </c>
      <c r="BB80" s="15">
        <f>IF(BB$1+$A80&lt;1950,"",SUM('longitudinális lx'!BB80:BB$112)/'longitudinális lx'!BB80-0.5)</f>
        <v>6.8729495141100267</v>
      </c>
      <c r="BC80" s="15">
        <f>IF(BC$1+$A80&lt;1950,"",SUM('longitudinális lx'!BC80:BC$112)/'longitudinális lx'!BC80-0.5)</f>
        <v>6.8354817672789165</v>
      </c>
      <c r="BD80" s="15">
        <f>IF(BD$1+$A80&lt;1950,"",SUM('longitudinális lx'!BD80:BD$112)/'longitudinális lx'!BD80-0.5)</f>
        <v>6.9408451988676942</v>
      </c>
      <c r="BE80" s="15">
        <f>IF(BE$1+$A80&lt;1950,"",SUM('longitudinális lx'!BE80:BE$112)/'longitudinális lx'!BE80-0.5)</f>
        <v>6.883735921845954</v>
      </c>
      <c r="BF80" s="15">
        <f>IF(BF$1+$A80&lt;1950,"",SUM('longitudinális lx'!BF80:BF$112)/'longitudinális lx'!BF80-0.5)</f>
        <v>6.997968068796026</v>
      </c>
      <c r="BG80" s="15">
        <f>IF(BG$1+$A80&lt;1950,"",SUM('longitudinális lx'!BG80:BG$112)/'longitudinális lx'!BG80-0.5)</f>
        <v>6.9444092749236948</v>
      </c>
      <c r="BH80" s="15">
        <f>IF(BH$1+$A80&lt;1950,"",SUM('longitudinális lx'!BH80:BH$112)/'longitudinális lx'!BH80-0.5)</f>
        <v>6.8891332593425156</v>
      </c>
      <c r="BI80" s="15">
        <f>IF(BI$1+$A80&lt;1950,"",SUM('longitudinális lx'!BI80:BI$112)/'longitudinális lx'!BI80-0.5)</f>
        <v>6.9751617965299584</v>
      </c>
      <c r="BJ80" s="15">
        <f>IF(BJ$1+$A80&lt;1950,"",SUM('longitudinális lx'!BJ80:BJ$112)/'longitudinális lx'!BJ80-0.5)</f>
        <v>6.9392268582085643</v>
      </c>
      <c r="BK80" s="15">
        <f>IF(BK$1+$A80&lt;1950,"",SUM('longitudinális lx'!BK80:BK$112)/'longitudinális lx'!BK80-0.5)</f>
        <v>7.1308644891082347</v>
      </c>
      <c r="BL80" s="15">
        <f>IF(BL$1+$A80&lt;1950,"",SUM('longitudinális lx'!BL80:BL$112)/'longitudinális lx'!BL80-0.5)</f>
        <v>7.0318298777269028</v>
      </c>
      <c r="BM80" s="15">
        <f>IF(BM$1+$A80&lt;1950,"",SUM('longitudinális lx'!BM80:BM$112)/'longitudinális lx'!BM80-0.5)</f>
        <v>7.1739499384289598</v>
      </c>
      <c r="BN80" s="15">
        <f>IF(BN$1+$A80&lt;1950,"",SUM('longitudinális lx'!BN80:BN$112)/'longitudinális lx'!BN80-0.5)</f>
        <v>7.1242199959503409</v>
      </c>
      <c r="BO80" s="15">
        <f>IF(BO$1+$A80&lt;1950,"",SUM('longitudinális lx'!BO80:BO$112)/'longitudinális lx'!BO80-0.5)</f>
        <v>7.2345084498446228</v>
      </c>
      <c r="BP80" s="15">
        <f>IF(BP$1+$A80&lt;1950,"",SUM('longitudinális lx'!BP80:BP$112)/'longitudinális lx'!BP80-0.5)</f>
        <v>7.3952790167212923</v>
      </c>
      <c r="BQ80" s="15">
        <f>IF(BQ$1+$A80&lt;1950,"",SUM('longitudinális lx'!BQ80:BQ$112)/'longitudinális lx'!BQ80-0.5)</f>
        <v>7.3379153077435308</v>
      </c>
      <c r="BR80" s="15">
        <f>IF(BR$1+$A80&lt;1950,"",SUM('longitudinális lx'!BR80:BR$112)/'longitudinális lx'!BR80-0.5)</f>
        <v>7.4304366441184877</v>
      </c>
      <c r="BS80" s="15">
        <f>IF(BS$1+$A80&lt;1950,"",SUM('longitudinális lx'!BS80:BS$112)/'longitudinális lx'!BS80-0.5)</f>
        <v>7.538902003699091</v>
      </c>
      <c r="BT80" s="15">
        <f>IF(BT$1+$A80&lt;1950,"",SUM('longitudinális lx'!BT80:BT$112)/'longitudinális lx'!BT80-0.5)</f>
        <v>7.5877238351540015</v>
      </c>
      <c r="BU80" s="15">
        <f>IF(BU$1+$A80&lt;1950,"",SUM('longitudinális lx'!BU80:BU$112)/'longitudinális lx'!BU80-0.5)</f>
        <v>7.6632819685958644</v>
      </c>
      <c r="BV80" s="15">
        <f>IF(BV$1+$A80&lt;1950,"",SUM('longitudinális lx'!BV80:BV$112)/'longitudinális lx'!BV80-0.5)</f>
        <v>7.7982756070734194</v>
      </c>
      <c r="BW80" s="15">
        <f>IF(BW$1+$A80&lt;1950,"",SUM('longitudinális lx'!BW80:BW$112)/'longitudinális lx'!BW80-0.5)</f>
        <v>7.8229063263727969</v>
      </c>
      <c r="BX80" s="15">
        <f>IF(BX$1+$A80&lt;1950,"",SUM('longitudinális lx'!BX80:BX$112)/'longitudinális lx'!BX80-0.5)</f>
        <v>7.912595792252537</v>
      </c>
      <c r="BY80" s="15">
        <f>IF(BY$1+$A80&lt;1950,"",SUM('longitudinális lx'!BY80:BY$112)/'longitudinális lx'!BY80-0.5)</f>
        <v>7.7045542839710865</v>
      </c>
      <c r="BZ80" s="15">
        <f>IF(BZ$1+$A80&lt;1950,"",SUM('longitudinális lx'!BZ80:BZ$112)/'longitudinális lx'!BZ80-0.5)</f>
        <v>8.5275974545850151</v>
      </c>
      <c r="CA80" s="15">
        <f>IF(CA$1+$A80&lt;1950,"",SUM('longitudinális lx'!CA80:CA$112)/'longitudinális lx'!CA80-0.5)</f>
        <v>8.252250777048161</v>
      </c>
      <c r="CB80" s="15">
        <f>IF(CB$1+$A80&lt;1950,"",SUM('longitudinális lx'!CB80:CB$112)/'longitudinális lx'!CB80-0.5)</f>
        <v>8.5968621342825706</v>
      </c>
      <c r="CC80" s="15">
        <f>IF(CC$1+$A80&lt;1950,"",SUM('longitudinális lx'!CC80:CC$112)/'longitudinális lx'!CC80-0.5)</f>
        <v>9.136163802544301</v>
      </c>
      <c r="CD80" s="15">
        <f>IF(CD$1+$A80&lt;1950,"",SUM('longitudinális lx'!CD80:CD$112)/'longitudinális lx'!CD80-0.5)</f>
        <v>8.1359686609517947</v>
      </c>
      <c r="CE80" s="15">
        <f>IF(CE$1+$A80&lt;1950,"",SUM('longitudinális lx'!CE80:CE$112)/'longitudinális lx'!CE80-0.5)</f>
        <v>8.6494616945988323</v>
      </c>
      <c r="CF80" s="15">
        <f>IF(CF$1+$A80&lt;1950,"",SUM('longitudinális lx'!CF80:CF$112)/'longitudinális lx'!CF80-0.5)</f>
        <v>8.5717661488820571</v>
      </c>
      <c r="CG80" s="15">
        <f>IF(CG$1+$A80&lt;1950,"",SUM('longitudinális lx'!CG80:CG$112)/'longitudinális lx'!CG80-0.5)</f>
        <v>8.8139102960439608</v>
      </c>
      <c r="CH80" s="15">
        <f>IF(CH$1+$A80&lt;1950,"",SUM('longitudinális lx'!CH80:CH$112)/'longitudinális lx'!CH80-0.5)</f>
        <v>8.8112624095169014</v>
      </c>
      <c r="CI80" s="15">
        <f>IF(CI$1+$A80&lt;1950,"",SUM('longitudinális lx'!CI80:CI$112)/'longitudinális lx'!CI80-0.5)</f>
        <v>9.0078354423342777</v>
      </c>
      <c r="CJ80" s="15">
        <f>IF(CJ$1+$A80&lt;1950,"",SUM('longitudinális lx'!CJ80:CJ$112)/'longitudinális lx'!CJ80-0.5)</f>
        <v>9.0339197207005011</v>
      </c>
      <c r="CK80" s="15">
        <f>IF(CK$1+$A80&lt;1950,"",SUM('longitudinális lx'!CK80:CK$112)/'longitudinális lx'!CK80-0.5)</f>
        <v>9.0963079188121601</v>
      </c>
      <c r="CL80" s="15">
        <f>IF(CL$1+$A80&lt;1950,"",SUM('longitudinális lx'!CL80:CL$112)/'longitudinális lx'!CL80-0.5)</f>
        <v>9.2798576562164072</v>
      </c>
      <c r="CM80" s="15">
        <f>IF(CM$1+$A80&lt;1950,"",SUM('longitudinális lx'!CM80:CM$112)/'longitudinális lx'!CM80-0.5)</f>
        <v>9.3157463427052321</v>
      </c>
      <c r="CN80" s="15">
        <f>IF(CN$1+$A80&lt;1950,"",SUM('longitudinális lx'!CN80:CN$112)/'longitudinális lx'!CN80-0.5)</f>
        <v>9.4142510863487878</v>
      </c>
      <c r="CO80" s="15">
        <f>IF(CO$1+$A80&lt;1950,"",SUM('longitudinális lx'!CO80:CO$112)/'longitudinális lx'!CO80-0.5)</f>
        <v>9.4540387716825318</v>
      </c>
      <c r="CP80" s="15">
        <f>IF(CP$1+$A80&lt;1950,"",SUM('longitudinális lx'!CP80:CP$112)/'longitudinális lx'!CP80-0.5)</f>
        <v>9.5189987664549882</v>
      </c>
      <c r="CQ80" s="15">
        <f>IF(CQ$1+$A80&lt;1950,"",SUM('longitudinális lx'!CQ80:CQ$112)/'longitudinális lx'!CQ80-0.5)</f>
        <v>9.581709534747219</v>
      </c>
      <c r="CR80" s="15">
        <f>IF(CR$1+$A80&lt;1950,"",SUM('longitudinális lx'!CR80:CR$112)/'longitudinális lx'!CR80-0.5)</f>
        <v>9.6386496476503698</v>
      </c>
      <c r="CS80" s="15">
        <f>IF(CS$1+$A80&lt;1950,"",SUM('longitudinális lx'!CS80:CS$112)/'longitudinális lx'!CS80-0.5)</f>
        <v>9.6890371829153317</v>
      </c>
      <c r="CT80" s="15">
        <f>IF(CT$1+$A80&lt;1950,"",SUM('longitudinális lx'!CT80:CT$112)/'longitudinális lx'!CT80-0.5)</f>
        <v>9.7327202051074284</v>
      </c>
      <c r="CU80" s="15">
        <f>IF(CU$1+$A80&lt;1950,"",SUM('longitudinális lx'!CU80:CU$112)/'longitudinális lx'!CU80-0.5)</f>
        <v>9.7692010838497936</v>
      </c>
      <c r="CV80" s="15">
        <f>IF(CV$1+$A80&lt;1950,"",SUM('longitudinális lx'!CV80:CV$112)/'longitudinális lx'!CV80-0.5)</f>
        <v>9.7986857772445202</v>
      </c>
      <c r="CW80" s="15">
        <f>IF(CW$1+$A80&lt;1950,"",SUM('longitudinális lx'!CW80:CW$112)/'longitudinális lx'!CW80-0.5)</f>
        <v>9.820926796573346</v>
      </c>
      <c r="CX80" s="15">
        <f>IF(CX$1+$A80&lt;1950,"",SUM('longitudinális lx'!CX80:CX$112)/'longitudinális lx'!CX80-0.5)</f>
        <v>9.8358950571300525</v>
      </c>
      <c r="CY80" s="15">
        <f>IF(CY$1+$A80&lt;1950,"",SUM('longitudinális lx'!CY80:CY$112)/'longitudinális lx'!CY80-0.5)</f>
        <v>9.8435651042733721</v>
      </c>
      <c r="CZ80" s="15">
        <f>IF(CZ$1+$A80&lt;1950,"",SUM('longitudinális lx'!CZ80:CZ$112)/'longitudinális lx'!CZ80-0.5)</f>
        <v>9.8435651042733632</v>
      </c>
      <c r="DA80" s="15">
        <f>IF(DA$1+$A80&lt;1950,"",SUM('longitudinális lx'!DA80:DA$112)/'longitudinális lx'!DA80-0.5)</f>
        <v>9.843565104273365</v>
      </c>
      <c r="DB80" s="15">
        <f>IF(DB$1+$A80&lt;1950,"",SUM('longitudinális lx'!DB80:DB$112)/'longitudinális lx'!DB80-0.5)</f>
        <v>9.8435651042733667</v>
      </c>
      <c r="DC80" s="15">
        <f>IF(DC$1+$A80&lt;1950,"",SUM('longitudinális lx'!DC80:DC$112)/'longitudinális lx'!DC80-0.5)</f>
        <v>9.843565104273365</v>
      </c>
      <c r="DD80" s="15">
        <f>IF(DD$1+$A80&lt;1950,"",SUM('longitudinális lx'!DD80:DD$112)/'longitudinális lx'!DD80-0.5)</f>
        <v>9.843565104273365</v>
      </c>
      <c r="DE80" s="15">
        <f>IF(DE$1+$A80&lt;1950,"",SUM('longitudinális lx'!DE80:DE$112)/'longitudinális lx'!DE80-0.5)</f>
        <v>9.843565104273365</v>
      </c>
      <c r="DF80" s="15">
        <f>IF(DF$1+$A80&lt;1950,"",SUM('longitudinális lx'!DF80:DF$112)/'longitudinális lx'!DF80-0.5)</f>
        <v>9.8435651042733703</v>
      </c>
      <c r="DG80" s="15">
        <f>IF(DG$1+$A80&lt;1950,"",SUM('longitudinális lx'!DG80:DG$112)/'longitudinális lx'!DG80-0.5)</f>
        <v>9.8435651042733667</v>
      </c>
      <c r="DH80" s="15">
        <f>SUM('longitudinális lx'!DH80:DH$112)/'longitudinális lx'!DH80-0.5</f>
        <v>9.8435651042733667</v>
      </c>
      <c r="DI80" s="15">
        <f>SUM('longitudinális lx'!DI80:DI$112)/'longitudinális lx'!DI80-0.5</f>
        <v>9.8435651042733703</v>
      </c>
      <c r="DJ80" s="15">
        <f>SUM('longitudinális lx'!DJ80:DJ$112)/'longitudinális lx'!DJ80-0.5</f>
        <v>9.843565104273365</v>
      </c>
      <c r="DK80" s="15">
        <f>SUM('longitudinális lx'!DK80:DK$112)/'longitudinális lx'!DK80-0.5</f>
        <v>9.8435651042733667</v>
      </c>
      <c r="DL80" s="15">
        <f>SUM('longitudinális lx'!DL80:DL$112)/'longitudinális lx'!DL80-0.5</f>
        <v>9.8435651042733667</v>
      </c>
      <c r="DM80" s="15">
        <f>SUM('longitudinális lx'!DM80:DM$112)/'longitudinális lx'!DM80-0.5</f>
        <v>9.8435651042733667</v>
      </c>
      <c r="DN80" s="15">
        <f>SUM('longitudinális lx'!DN80:DN$112)/'longitudinális lx'!DN80-0.5</f>
        <v>9.843565104273365</v>
      </c>
      <c r="DO80" s="15">
        <f>SUM('longitudinális lx'!DO80:DO$112)/'longitudinális lx'!DO80-0.5</f>
        <v>9.843565104273365</v>
      </c>
      <c r="DP80" s="15">
        <f>SUM('longitudinális lx'!DP80:DP$112)/'longitudinális lx'!DP80-0.5</f>
        <v>9.8435651042733738</v>
      </c>
      <c r="DQ80" s="15">
        <f>SUM('longitudinális lx'!DQ80:DQ$112)/'longitudinális lx'!DQ80-0.5</f>
        <v>9.8435651042733685</v>
      </c>
      <c r="DR80" s="15">
        <f>SUM('longitudinális lx'!DR80:DR$112)/'longitudinális lx'!DR80-0.5</f>
        <v>9.8435651042733685</v>
      </c>
      <c r="DS80" s="15">
        <f>SUM('longitudinális lx'!DS80:DS$112)/'longitudinális lx'!DS80-0.5</f>
        <v>9.8435651042733632</v>
      </c>
      <c r="DT80" s="15">
        <f>SUM('longitudinális lx'!DT80:DT$112)/'longitudinális lx'!DT80-0.5</f>
        <v>9.8435651042733685</v>
      </c>
      <c r="DU80" s="15">
        <f>SUM('longitudinális lx'!DU80:DU$112)/'longitudinális lx'!DU80-0.5</f>
        <v>9.8435651042733667</v>
      </c>
      <c r="DV80" s="15">
        <f>SUM('longitudinális lx'!DV80:DV$112)/'longitudinális lx'!DV80-0.5</f>
        <v>9.8435651042733614</v>
      </c>
      <c r="DW80" s="15">
        <f>SUM('longitudinális lx'!DW80:DW$112)/'longitudinális lx'!DW80-0.5</f>
        <v>9.8435651042733685</v>
      </c>
      <c r="DX80" s="15">
        <f>SUM('longitudinális lx'!DX80:DX$112)/'longitudinális lx'!DX80-0.5</f>
        <v>9.8435651042733685</v>
      </c>
      <c r="DY80" s="15">
        <f>SUM('longitudinális lx'!DY80:DY$112)/'longitudinális lx'!DY80-0.5</f>
        <v>9.843565104273365</v>
      </c>
      <c r="DZ80" s="15">
        <f>SUM('longitudinális lx'!DZ80:DZ$112)/'longitudinális lx'!DZ80-0.5</f>
        <v>9.8435651042733685</v>
      </c>
      <c r="EA80" s="15">
        <f>SUM('longitudinális lx'!EA80:EA$112)/'longitudinális lx'!EA80-0.5</f>
        <v>9.843565104273365</v>
      </c>
      <c r="EB80" s="15">
        <f>SUM('longitudinális lx'!EB80:EB$112)/'longitudinális lx'!EB80-0.5</f>
        <v>9.843565104273365</v>
      </c>
      <c r="EC80" s="15">
        <f>SUM('longitudinális lx'!EC80:EC$112)/'longitudinális lx'!EC80-0.5</f>
        <v>9.8435651042733685</v>
      </c>
      <c r="ED80" s="15">
        <f>SUM('longitudinális lx'!ED80:ED$112)/'longitudinális lx'!ED80-0.5</f>
        <v>9.8435651042733685</v>
      </c>
      <c r="EE80" s="15">
        <f>SUM('longitudinális lx'!EE80:EE$112)/'longitudinális lx'!EE80-0.5</f>
        <v>9.843565104273365</v>
      </c>
      <c r="EF80" s="15">
        <f>SUM('longitudinális lx'!EF80:EF$112)/'longitudinális lx'!EF80-0.5</f>
        <v>9.8435651042733632</v>
      </c>
      <c r="EG80" s="15">
        <f>SUM('longitudinális lx'!EG80:EG$112)/'longitudinális lx'!EG80-0.5</f>
        <v>9.8435651042733667</v>
      </c>
      <c r="EH80" s="15">
        <f>SUM('longitudinális lx'!EH80:EH$112)/'longitudinális lx'!EH80-0.5</f>
        <v>9.8435651042733703</v>
      </c>
      <c r="EI80" s="15">
        <f>SUM('longitudinális lx'!EI80:EI$112)/'longitudinális lx'!EI80-0.5</f>
        <v>9.8435651042733685</v>
      </c>
      <c r="EJ80" s="15">
        <f>SUM('longitudinális lx'!EJ80:EJ$112)/'longitudinális lx'!EJ80-0.5</f>
        <v>9.8435651042733667</v>
      </c>
      <c r="EK80" s="15">
        <f>SUM('longitudinális lx'!EK80:EK$112)/'longitudinális lx'!EK80-0.5</f>
        <v>9.8435651042733685</v>
      </c>
      <c r="EL80" s="15">
        <f>SUM('longitudinális lx'!EL80:EL$112)/'longitudinális lx'!EL80-0.5</f>
        <v>9.8435651042733685</v>
      </c>
      <c r="EM80" s="15">
        <f>SUM('longitudinális lx'!EM80:EM$112)/'longitudinális lx'!EM80-0.5</f>
        <v>9.8435651042733685</v>
      </c>
      <c r="EN80" s="15">
        <f>SUM('longitudinális lx'!EN80:EN$112)/'longitudinális lx'!EN80-0.5</f>
        <v>9.8435651042733632</v>
      </c>
      <c r="EO80" s="15">
        <f>SUM('longitudinális lx'!EO80:EO$112)/'longitudinális lx'!EO80-0.5</f>
        <v>9.8435651042733632</v>
      </c>
      <c r="EP80" s="15">
        <f>SUM('longitudinális lx'!EP80:EP$112)/'longitudinális lx'!EP80-0.5</f>
        <v>9.8435651042733685</v>
      </c>
      <c r="EQ80" s="15">
        <f>SUM('longitudinális lx'!EQ80:EQ$112)/'longitudinális lx'!EQ80-0.5</f>
        <v>9.8435651042733685</v>
      </c>
      <c r="ER80" s="15">
        <f>SUM('longitudinális lx'!ER80:ER$112)/'longitudinális lx'!ER80-0.5</f>
        <v>9.8435651042733667</v>
      </c>
      <c r="ES80" s="15">
        <f>SUM('longitudinális lx'!ES80:ES$112)/'longitudinális lx'!ES80-0.5</f>
        <v>9.8435651042733703</v>
      </c>
      <c r="ET80" s="15">
        <f>SUM('longitudinális lx'!ET80:ET$112)/'longitudinális lx'!ET80-0.5</f>
        <v>9.8435651042733685</v>
      </c>
      <c r="EU80" s="15">
        <f>SUM('longitudinális lx'!EU80:EU$112)/'longitudinális lx'!EU80-0.5</f>
        <v>9.8435651042733685</v>
      </c>
      <c r="EV80" s="15">
        <f>SUM('longitudinális lx'!EV80:EV$112)/'longitudinális lx'!EV80-0.5</f>
        <v>9.8435651042733667</v>
      </c>
      <c r="EW80" s="15">
        <f>SUM('longitudinális lx'!EW80:EW$112)/'longitudinális lx'!EW80-0.5</f>
        <v>9.8435651042733685</v>
      </c>
      <c r="EX80" s="15">
        <f>SUM('longitudinális lx'!EX80:EX$112)/'longitudinális lx'!EX80-0.5</f>
        <v>9.8435651042733667</v>
      </c>
      <c r="EY80" s="15">
        <f>SUM('longitudinális lx'!EY80:EY$112)/'longitudinális lx'!EY80-0.5</f>
        <v>9.8435651042733667</v>
      </c>
      <c r="EZ80" s="15">
        <f>SUM('longitudinális lx'!EZ80:EZ$112)/'longitudinális lx'!EZ80-0.5</f>
        <v>9.8435651042733685</v>
      </c>
      <c r="FA80" s="15">
        <f>SUM('longitudinális lx'!FA80:FA$112)/'longitudinális lx'!FA80-0.5</f>
        <v>9.8435651042733685</v>
      </c>
      <c r="FB80" s="15">
        <f>SUM('longitudinális lx'!FB80:FB$112)/'longitudinális lx'!FB80-0.5</f>
        <v>9.843565104273365</v>
      </c>
      <c r="FC80" s="15">
        <f>SUM('longitudinális lx'!FC80:FC$112)/'longitudinális lx'!FC80-0.5</f>
        <v>9.8435651042733667</v>
      </c>
      <c r="FD80" s="15">
        <f>SUM('longitudinális lx'!FD80:FD$112)/'longitudinális lx'!FD80-0.5</f>
        <v>9.8435651042733703</v>
      </c>
      <c r="FE80" s="15">
        <f>SUM('longitudinális lx'!FE80:FE$112)/'longitudinális lx'!FE80-0.5</f>
        <v>9.843565104273365</v>
      </c>
      <c r="FF80" s="15">
        <f>SUM('longitudinális lx'!FF80:FF$112)/'longitudinális lx'!FF80-0.5</f>
        <v>9.8435651042733667</v>
      </c>
      <c r="FG80" s="15">
        <f>SUM('longitudinális lx'!FG80:FG$112)/'longitudinális lx'!FG80-0.5</f>
        <v>9.8435651042733685</v>
      </c>
      <c r="FH80" s="15">
        <f>SUM('longitudinális lx'!FH80:FH$112)/'longitudinális lx'!FH80-0.5</f>
        <v>9.8435651042733703</v>
      </c>
      <c r="FI80" s="15">
        <f>SUM('longitudinális lx'!FI80:FI$112)/'longitudinális lx'!FI80-0.5</f>
        <v>9.8435651042733667</v>
      </c>
      <c r="FJ80" s="15">
        <f>SUM('longitudinális lx'!FJ80:FJ$112)/'longitudinális lx'!FJ80-0.5</f>
        <v>9.8435651042733685</v>
      </c>
      <c r="FK80" s="15">
        <f>SUM('longitudinális lx'!FK80:FK$112)/'longitudinális lx'!FK80-0.5</f>
        <v>9.8435651042733685</v>
      </c>
      <c r="FL80" s="15">
        <f>SUM('longitudinális lx'!FL80:FL$112)/'longitudinális lx'!FL80-0.5</f>
        <v>9.8435651042733685</v>
      </c>
      <c r="FM80" s="15">
        <f>SUM('longitudinális lx'!FM80:FM$112)/'longitudinális lx'!FM80-0.5</f>
        <v>9.8435651042733703</v>
      </c>
      <c r="FN80" s="15">
        <f>SUM('longitudinális lx'!FN80:FN$112)/'longitudinális lx'!FN80-0.5</f>
        <v>9.8435651042733667</v>
      </c>
      <c r="FO80" s="15">
        <f>SUM('longitudinális lx'!FO80:FO$112)/'longitudinális lx'!FO80-0.5</f>
        <v>9.843565104273365</v>
      </c>
      <c r="FP80" s="15">
        <f>SUM('longitudinális lx'!FP80:FP$112)/'longitudinális lx'!FP80-0.5</f>
        <v>9.8435651042733703</v>
      </c>
      <c r="FQ80" s="15">
        <f>SUM('longitudinális lx'!FQ80:FQ$112)/'longitudinális lx'!FQ80-0.5</f>
        <v>9.8435651042733721</v>
      </c>
      <c r="FR80" s="15">
        <f>SUM('longitudinális lx'!FR80:FR$112)/'longitudinális lx'!FR80-0.5</f>
        <v>9.8435651042733667</v>
      </c>
      <c r="FS80" s="15">
        <f>SUM('longitudinális lx'!FS80:FS$112)/'longitudinális lx'!FS80-0.5</f>
        <v>9.8435651042733685</v>
      </c>
      <c r="FT80" s="15">
        <f>SUM('longitudinális lx'!FT80:FT$112)/'longitudinális lx'!FT80-0.5</f>
        <v>9.8435651042733667</v>
      </c>
      <c r="FU80" s="15">
        <f>SUM('longitudinális lx'!FU80:FU$112)/'longitudinális lx'!FU80-0.5</f>
        <v>9.8435651042733667</v>
      </c>
      <c r="FV80" s="15">
        <f>SUM('longitudinális lx'!FV80:FV$112)/'longitudinális lx'!FV80-0.5</f>
        <v>9.8435651042733685</v>
      </c>
      <c r="FW80" s="15">
        <f>SUM('longitudinális lx'!FW80:FW$112)/'longitudinális lx'!FW80-0.5</f>
        <v>9.8435651042733614</v>
      </c>
      <c r="FX80" s="15">
        <f>SUM('longitudinális lx'!FX80:FX$112)/'longitudinális lx'!FX80-0.5</f>
        <v>9.8435651042733632</v>
      </c>
      <c r="FY80" s="15">
        <f>SUM('longitudinális lx'!FY80:FY$112)/'longitudinális lx'!FY80-0.5</f>
        <v>9.8435651042733667</v>
      </c>
    </row>
    <row r="81" spans="1:181" x14ac:dyDescent="0.25">
      <c r="A81" s="13">
        <v>79</v>
      </c>
      <c r="B81" s="15" t="str">
        <f>IF(B$1+$A81&lt;1950,"",SUM('longitudinális lx'!B81:B$112)/'longitudinális lx'!B81-0.5)</f>
        <v/>
      </c>
      <c r="C81" s="15" t="str">
        <f>IF(C$1+$A81&lt;1950,"",SUM('longitudinális lx'!C81:C$112)/'longitudinális lx'!C81-0.5)</f>
        <v/>
      </c>
      <c r="D81" s="15" t="str">
        <f>IF(D$1+$A81&lt;1950,"",SUM('longitudinális lx'!D81:D$112)/'longitudinális lx'!D81-0.5)</f>
        <v/>
      </c>
      <c r="E81" s="15" t="str">
        <f>IF(E$1+$A81&lt;1950,"",SUM('longitudinális lx'!E81:E$112)/'longitudinális lx'!E81-0.5)</f>
        <v/>
      </c>
      <c r="F81" s="15" t="str">
        <f>IF(F$1+$A81&lt;1950,"",SUM('longitudinális lx'!F81:F$112)/'longitudinális lx'!F81-0.5)</f>
        <v/>
      </c>
      <c r="G81" s="15" t="str">
        <f>IF(G$1+$A81&lt;1950,"",SUM('longitudinális lx'!G81:G$112)/'longitudinális lx'!G81-0.5)</f>
        <v/>
      </c>
      <c r="H81" s="15" t="str">
        <f>IF(H$1+$A81&lt;1950,"",SUM('longitudinális lx'!H81:H$112)/'longitudinális lx'!H81-0.5)</f>
        <v/>
      </c>
      <c r="I81" s="15" t="str">
        <f>IF(I$1+$A81&lt;1950,"",SUM('longitudinális lx'!I81:I$112)/'longitudinális lx'!I81-0.5)</f>
        <v/>
      </c>
      <c r="J81" s="15" t="str">
        <f>IF(J$1+$A81&lt;1950,"",SUM('longitudinális lx'!J81:J$112)/'longitudinális lx'!J81-0.5)</f>
        <v/>
      </c>
      <c r="K81" s="15" t="str">
        <f>IF(K$1+$A81&lt;1950,"",SUM('longitudinális lx'!K81:K$112)/'longitudinális lx'!K81-0.5)</f>
        <v/>
      </c>
      <c r="L81" s="15" t="str">
        <f>IF(L$1+$A81&lt;1950,"",SUM('longitudinális lx'!L81:L$112)/'longitudinális lx'!L81-0.5)</f>
        <v/>
      </c>
      <c r="M81" s="15" t="str">
        <f>IF(M$1+$A81&lt;1950,"",SUM('longitudinális lx'!M81:M$112)/'longitudinális lx'!M81-0.5)</f>
        <v/>
      </c>
      <c r="N81" s="15" t="str">
        <f>IF(N$1+$A81&lt;1950,"",SUM('longitudinális lx'!N81:N$112)/'longitudinális lx'!N81-0.5)</f>
        <v/>
      </c>
      <c r="O81" s="15" t="str">
        <f>IF(O$1+$A81&lt;1950,"",SUM('longitudinális lx'!O81:O$112)/'longitudinális lx'!O81-0.5)</f>
        <v/>
      </c>
      <c r="P81" s="15" t="str">
        <f>IF(P$1+$A81&lt;1950,"",SUM('longitudinális lx'!P81:P$112)/'longitudinális lx'!P81-0.5)</f>
        <v/>
      </c>
      <c r="Q81" s="15" t="str">
        <f>IF(Q$1+$A81&lt;1950,"",SUM('longitudinális lx'!Q81:Q$112)/'longitudinális lx'!Q81-0.5)</f>
        <v/>
      </c>
      <c r="R81" s="15" t="str">
        <f>IF(R$1+$A81&lt;1950,"",SUM('longitudinális lx'!R81:R$112)/'longitudinális lx'!R81-0.5)</f>
        <v/>
      </c>
      <c r="S81" s="15" t="str">
        <f>IF(S$1+$A81&lt;1950,"",SUM('longitudinális lx'!S81:S$112)/'longitudinális lx'!S81-0.5)</f>
        <v/>
      </c>
      <c r="T81" s="15" t="str">
        <f>IF(T$1+$A81&lt;1950,"",SUM('longitudinális lx'!T81:T$112)/'longitudinális lx'!T81-0.5)</f>
        <v/>
      </c>
      <c r="U81" s="15" t="str">
        <f>IF(U$1+$A81&lt;1950,"",SUM('longitudinális lx'!U81:U$112)/'longitudinális lx'!U81-0.5)</f>
        <v/>
      </c>
      <c r="V81" s="15" t="str">
        <f>IF(V$1+$A81&lt;1950,"",SUM('longitudinális lx'!V81:V$112)/'longitudinális lx'!V81-0.5)</f>
        <v/>
      </c>
      <c r="W81" s="15" t="str">
        <f>IF(W$1+$A81&lt;1950,"",SUM('longitudinális lx'!W81:W$112)/'longitudinális lx'!W81-0.5)</f>
        <v/>
      </c>
      <c r="X81" s="15" t="str">
        <f>IF(X$1+$A81&lt;1950,"",SUM('longitudinális lx'!X81:X$112)/'longitudinális lx'!X81-0.5)</f>
        <v/>
      </c>
      <c r="Y81" s="15" t="str">
        <f>IF(Y$1+$A81&lt;1950,"",SUM('longitudinális lx'!Y81:Y$112)/'longitudinális lx'!Y81-0.5)</f>
        <v/>
      </c>
      <c r="Z81" s="15" t="str">
        <f>IF(Z$1+$A81&lt;1950,"",SUM('longitudinális lx'!Z81:Z$112)/'longitudinális lx'!Z81-0.5)</f>
        <v/>
      </c>
      <c r="AA81" s="15" t="str">
        <f>IF(AA$1+$A81&lt;1950,"",SUM('longitudinális lx'!AA81:AA$112)/'longitudinális lx'!AA81-0.5)</f>
        <v/>
      </c>
      <c r="AB81" s="15" t="str">
        <f>IF(AB$1+$A81&lt;1950,"",SUM('longitudinális lx'!AB81:AB$112)/'longitudinális lx'!AB81-0.5)</f>
        <v/>
      </c>
      <c r="AC81" s="15" t="str">
        <f>IF(AC$1+$A81&lt;1950,"",SUM('longitudinális lx'!AC81:AC$112)/'longitudinális lx'!AC81-0.5)</f>
        <v/>
      </c>
      <c r="AD81" s="15" t="str">
        <f>IF(AD$1+$A81&lt;1950,"",SUM('longitudinális lx'!AD81:AD$112)/'longitudinális lx'!AD81-0.5)</f>
        <v/>
      </c>
      <c r="AE81" s="15" t="str">
        <f>IF(AE$1+$A81&lt;1950,"",SUM('longitudinális lx'!AE81:AE$112)/'longitudinális lx'!AE81-0.5)</f>
        <v/>
      </c>
      <c r="AF81" s="15" t="str">
        <f>IF(AF$1+$A81&lt;1950,"",SUM('longitudinális lx'!AF81:AF$112)/'longitudinális lx'!AF81-0.5)</f>
        <v/>
      </c>
      <c r="AG81" s="15">
        <f>IF(AG$1+$A81&lt;1950,"",SUM('longitudinális lx'!AG81:AG$112)/'longitudinális lx'!AG81-0.5)</f>
        <v>5.8529478487333799</v>
      </c>
      <c r="AH81" s="15">
        <f>IF(AH$1+$A81&lt;1950,"",SUM('longitudinális lx'!AH81:AH$112)/'longitudinális lx'!AH81-0.5)</f>
        <v>5.6884732639202005</v>
      </c>
      <c r="AI81" s="15">
        <f>IF(AI$1+$A81&lt;1950,"",SUM('longitudinális lx'!AI81:AI$112)/'longitudinális lx'!AI81-0.5)</f>
        <v>5.6916629191023045</v>
      </c>
      <c r="AJ81" s="15">
        <f>IF(AJ$1+$A81&lt;1950,"",SUM('longitudinális lx'!AJ81:AJ$112)/'longitudinális lx'!AJ81-0.5)</f>
        <v>5.7815596759212049</v>
      </c>
      <c r="AK81" s="15">
        <f>IF(AK$1+$A81&lt;1950,"",SUM('longitudinális lx'!AK81:AK$112)/'longitudinális lx'!AK81-0.5)</f>
        <v>5.7777962564354031</v>
      </c>
      <c r="AL81" s="15">
        <f>IF(AL$1+$A81&lt;1950,"",SUM('longitudinális lx'!AL81:AL$112)/'longitudinális lx'!AL81-0.5)</f>
        <v>5.8383650540025442</v>
      </c>
      <c r="AM81" s="15">
        <f>IF(AM$1+$A81&lt;1950,"",SUM('longitudinális lx'!AM81:AM$112)/'longitudinális lx'!AM81-0.5)</f>
        <v>5.9039202147348906</v>
      </c>
      <c r="AN81" s="15">
        <f>IF(AN$1+$A81&lt;1950,"",SUM('longitudinális lx'!AN81:AN$112)/'longitudinális lx'!AN81-0.5)</f>
        <v>5.9834976900240857</v>
      </c>
      <c r="AO81" s="15">
        <f>IF(AO$1+$A81&lt;1950,"",SUM('longitudinális lx'!AO81:AO$112)/'longitudinális lx'!AO81-0.5)</f>
        <v>5.9689494003920034</v>
      </c>
      <c r="AP81" s="15">
        <f>IF(AP$1+$A81&lt;1950,"",SUM('longitudinális lx'!AP81:AP$112)/'longitudinális lx'!AP81-0.5)</f>
        <v>5.9605699658614721</v>
      </c>
      <c r="AQ81" s="15">
        <f>IF(AQ$1+$A81&lt;1950,"",SUM('longitudinális lx'!AQ81:AQ$112)/'longitudinális lx'!AQ81-0.5)</f>
        <v>6.2520918345120364</v>
      </c>
      <c r="AR81" s="15">
        <f>IF(AR$1+$A81&lt;1950,"",SUM('longitudinális lx'!AR81:AR$112)/'longitudinális lx'!AR81-0.5)</f>
        <v>6.1448148336191029</v>
      </c>
      <c r="AS81" s="15">
        <f>IF(AS$1+$A81&lt;1950,"",SUM('longitudinális lx'!AS81:AS$112)/'longitudinális lx'!AS81-0.5)</f>
        <v>6.2188060344161151</v>
      </c>
      <c r="AT81" s="15">
        <f>IF(AT$1+$A81&lt;1950,"",SUM('longitudinális lx'!AT81:AT$112)/'longitudinális lx'!AT81-0.5)</f>
        <v>6.1264699554460504</v>
      </c>
      <c r="AU81" s="15">
        <f>IF(AU$1+$A81&lt;1950,"",SUM('longitudinális lx'!AU81:AU$112)/'longitudinális lx'!AU81-0.5)</f>
        <v>6.2536775803095921</v>
      </c>
      <c r="AV81" s="15">
        <f>IF(AV$1+$A81&lt;1950,"",SUM('longitudinális lx'!AV81:AV$112)/'longitudinális lx'!AV81-0.5)</f>
        <v>6.1682161512686031</v>
      </c>
      <c r="AW81" s="15">
        <f>IF(AW$1+$A81&lt;1950,"",SUM('longitudinális lx'!AW81:AW$112)/'longitudinális lx'!AW81-0.5)</f>
        <v>6.2987877264951146</v>
      </c>
      <c r="AX81" s="15">
        <f>IF(AX$1+$A81&lt;1950,"",SUM('longitudinális lx'!AX81:AX$112)/'longitudinális lx'!AX81-0.5)</f>
        <v>6.2649614031214975</v>
      </c>
      <c r="AY81" s="15">
        <f>IF(AY$1+$A81&lt;1950,"",SUM('longitudinális lx'!AY81:AY$112)/'longitudinális lx'!AY81-0.5)</f>
        <v>6.3248144713733092</v>
      </c>
      <c r="AZ81" s="15">
        <f>IF(AZ$1+$A81&lt;1950,"",SUM('longitudinális lx'!AZ81:AZ$112)/'longitudinális lx'!AZ81-0.5)</f>
        <v>6.3428153517095947</v>
      </c>
      <c r="BA81" s="15">
        <f>IF(BA$1+$A81&lt;1950,"",SUM('longitudinális lx'!BA81:BA$112)/'longitudinális lx'!BA81-0.5)</f>
        <v>6.3781048667382967</v>
      </c>
      <c r="BB81" s="15">
        <f>IF(BB$1+$A81&lt;1950,"",SUM('longitudinális lx'!BB81:BB$112)/'longitudinális lx'!BB81-0.5)</f>
        <v>6.4869639018002303</v>
      </c>
      <c r="BC81" s="15">
        <f>IF(BC$1+$A81&lt;1950,"",SUM('longitudinális lx'!BC81:BC$112)/'longitudinális lx'!BC81-0.5)</f>
        <v>6.4313718010119114</v>
      </c>
      <c r="BD81" s="15">
        <f>IF(BD$1+$A81&lt;1950,"",SUM('longitudinális lx'!BD81:BD$112)/'longitudinális lx'!BD81-0.5)</f>
        <v>6.4866416441051928</v>
      </c>
      <c r="BE81" s="15">
        <f>IF(BE$1+$A81&lt;1950,"",SUM('longitudinális lx'!BE81:BE$112)/'longitudinális lx'!BE81-0.5)</f>
        <v>6.4485865200617756</v>
      </c>
      <c r="BF81" s="15">
        <f>IF(BF$1+$A81&lt;1950,"",SUM('longitudinális lx'!BF81:BF$112)/'longitudinális lx'!BF81-0.5)</f>
        <v>6.535250120498497</v>
      </c>
      <c r="BG81" s="15">
        <f>IF(BG$1+$A81&lt;1950,"",SUM('longitudinális lx'!BG81:BG$112)/'longitudinális lx'!BG81-0.5)</f>
        <v>6.5154684029215044</v>
      </c>
      <c r="BH81" s="15">
        <f>IF(BH$1+$A81&lt;1950,"",SUM('longitudinális lx'!BH81:BH$112)/'longitudinális lx'!BH81-0.5)</f>
        <v>6.4472019956533488</v>
      </c>
      <c r="BI81" s="15">
        <f>IF(BI$1+$A81&lt;1950,"",SUM('longitudinális lx'!BI81:BI$112)/'longitudinális lx'!BI81-0.5)</f>
        <v>6.5353898937709385</v>
      </c>
      <c r="BJ81" s="15">
        <f>IF(BJ$1+$A81&lt;1950,"",SUM('longitudinális lx'!BJ81:BJ$112)/'longitudinális lx'!BJ81-0.5)</f>
        <v>6.5405611893947722</v>
      </c>
      <c r="BK81" s="15">
        <f>IF(BK$1+$A81&lt;1950,"",SUM('longitudinális lx'!BK81:BK$112)/'longitudinális lx'!BK81-0.5)</f>
        <v>6.6780470129017333</v>
      </c>
      <c r="BL81" s="15">
        <f>IF(BL$1+$A81&lt;1950,"",SUM('longitudinális lx'!BL81:BL$112)/'longitudinális lx'!BL81-0.5)</f>
        <v>6.6071539935007904</v>
      </c>
      <c r="BM81" s="15">
        <f>IF(BM$1+$A81&lt;1950,"",SUM('longitudinális lx'!BM81:BM$112)/'longitudinális lx'!BM81-0.5)</f>
        <v>6.7346340795977868</v>
      </c>
      <c r="BN81" s="15">
        <f>IF(BN$1+$A81&lt;1950,"",SUM('longitudinális lx'!BN81:BN$112)/'longitudinális lx'!BN81-0.5)</f>
        <v>6.693124187977479</v>
      </c>
      <c r="BO81" s="15">
        <f>IF(BO$1+$A81&lt;1950,"",SUM('longitudinális lx'!BO81:BO$112)/'longitudinális lx'!BO81-0.5)</f>
        <v>6.803446968706889</v>
      </c>
      <c r="BP81" s="15">
        <f>IF(BP$1+$A81&lt;1950,"",SUM('longitudinális lx'!BP81:BP$112)/'longitudinális lx'!BP81-0.5)</f>
        <v>6.9691324639246197</v>
      </c>
      <c r="BQ81" s="15">
        <f>IF(BQ$1+$A81&lt;1950,"",SUM('longitudinális lx'!BQ81:BQ$112)/'longitudinális lx'!BQ81-0.5)</f>
        <v>6.9134190267935107</v>
      </c>
      <c r="BR81" s="15">
        <f>IF(BR$1+$A81&lt;1950,"",SUM('longitudinális lx'!BR81:BR$112)/'longitudinális lx'!BR81-0.5)</f>
        <v>7.00461471604293</v>
      </c>
      <c r="BS81" s="15">
        <f>IF(BS$1+$A81&lt;1950,"",SUM('longitudinális lx'!BS81:BS$112)/'longitudinális lx'!BS81-0.5)</f>
        <v>7.0892763226151425</v>
      </c>
      <c r="BT81" s="15">
        <f>IF(BT$1+$A81&lt;1950,"",SUM('longitudinális lx'!BT81:BT$112)/'longitudinális lx'!BT81-0.5)</f>
        <v>7.1486778701508689</v>
      </c>
      <c r="BU81" s="15">
        <f>IF(BU$1+$A81&lt;1950,"",SUM('longitudinális lx'!BU81:BU$112)/'longitudinális lx'!BU81-0.5)</f>
        <v>7.2150632954892595</v>
      </c>
      <c r="BV81" s="15">
        <f>IF(BV$1+$A81&lt;1950,"",SUM('longitudinális lx'!BV81:BV$112)/'longitudinális lx'!BV81-0.5)</f>
        <v>7.359270322708336</v>
      </c>
      <c r="BW81" s="15">
        <f>IF(BW$1+$A81&lt;1950,"",SUM('longitudinális lx'!BW81:BW$112)/'longitudinális lx'!BW81-0.5)</f>
        <v>7.3757865415925954</v>
      </c>
      <c r="BX81" s="15">
        <f>IF(BX$1+$A81&lt;1950,"",SUM('longitudinális lx'!BX81:BX$112)/'longitudinális lx'!BX81-0.5)</f>
        <v>7.4728478076995843</v>
      </c>
      <c r="BY81" s="15">
        <f>IF(BY$1+$A81&lt;1950,"",SUM('longitudinális lx'!BY81:BY$112)/'longitudinális lx'!BY81-0.5)</f>
        <v>7.2698078015325818</v>
      </c>
      <c r="BZ81" s="15">
        <f>IF(BZ$1+$A81&lt;1950,"",SUM('longitudinális lx'!BZ81:BZ$112)/'longitudinális lx'!BZ81-0.5)</f>
        <v>8.0480906971334711</v>
      </c>
      <c r="CA81" s="15">
        <f>IF(CA$1+$A81&lt;1950,"",SUM('longitudinális lx'!CA81:CA$112)/'longitudinális lx'!CA81-0.5)</f>
        <v>7.7899360278120522</v>
      </c>
      <c r="CB81" s="15">
        <f>IF(CB$1+$A81&lt;1950,"",SUM('longitudinális lx'!CB81:CB$112)/'longitudinális lx'!CB81-0.5)</f>
        <v>8.1305770170147618</v>
      </c>
      <c r="CC81" s="15">
        <f>IF(CC$1+$A81&lt;1950,"",SUM('longitudinális lx'!CC81:CC$112)/'longitudinális lx'!CC81-0.5)</f>
        <v>8.6508050802580101</v>
      </c>
      <c r="CD81" s="15">
        <f>IF(CD$1+$A81&lt;1950,"",SUM('longitudinális lx'!CD81:CD$112)/'longitudinális lx'!CD81-0.5)</f>
        <v>7.7074536592450205</v>
      </c>
      <c r="CE81" s="15">
        <f>IF(CE$1+$A81&lt;1950,"",SUM('longitudinális lx'!CE81:CE$112)/'longitudinális lx'!CE81-0.5)</f>
        <v>8.1876623789764214</v>
      </c>
      <c r="CF81" s="15">
        <f>IF(CF$1+$A81&lt;1950,"",SUM('longitudinális lx'!CF81:CF$112)/'longitudinális lx'!CF81-0.5)</f>
        <v>8.1110779616182054</v>
      </c>
      <c r="CG81" s="15">
        <f>IF(CG$1+$A81&lt;1950,"",SUM('longitudinális lx'!CG81:CG$112)/'longitudinális lx'!CG81-0.5)</f>
        <v>8.3217801810680463</v>
      </c>
      <c r="CH81" s="15">
        <f>IF(CH$1+$A81&lt;1950,"",SUM('longitudinális lx'!CH81:CH$112)/'longitudinális lx'!CH81-0.5)</f>
        <v>8.3186898218671352</v>
      </c>
      <c r="CI81" s="15">
        <f>IF(CI$1+$A81&lt;1950,"",SUM('longitudinális lx'!CI81:CI$112)/'longitudinális lx'!CI81-0.5)</f>
        <v>8.5212338613857419</v>
      </c>
      <c r="CJ81" s="15">
        <f>IF(CJ$1+$A81&lt;1950,"",SUM('longitudinális lx'!CJ81:CJ$112)/'longitudinális lx'!CJ81-0.5)</f>
        <v>8.5190546714793776</v>
      </c>
      <c r="CK81" s="15">
        <f>IF(CK$1+$A81&lt;1950,"",SUM('longitudinális lx'!CK81:CK$112)/'longitudinális lx'!CK81-0.5)</f>
        <v>8.6135956053731366</v>
      </c>
      <c r="CL81" s="15">
        <f>IF(CL$1+$A81&lt;1950,"",SUM('longitudinális lx'!CL81:CL$112)/'longitudinális lx'!CL81-0.5)</f>
        <v>8.7514990792780019</v>
      </c>
      <c r="CM81" s="15">
        <f>IF(CM$1+$A81&lt;1950,"",SUM('longitudinális lx'!CM81:CM$112)/'longitudinális lx'!CM81-0.5)</f>
        <v>8.794996354756476</v>
      </c>
      <c r="CN81" s="15">
        <f>IF(CN$1+$A81&lt;1950,"",SUM('longitudinális lx'!CN81:CN$112)/'longitudinális lx'!CN81-0.5)</f>
        <v>8.8817433578715281</v>
      </c>
      <c r="CO81" s="15">
        <f>IF(CO$1+$A81&lt;1950,"",SUM('longitudinális lx'!CO81:CO$112)/'longitudinális lx'!CO81-0.5)</f>
        <v>8.9264946853102831</v>
      </c>
      <c r="CP81" s="15">
        <f>IF(CP$1+$A81&lt;1950,"",SUM('longitudinális lx'!CP81:CP$112)/'longitudinális lx'!CP81-0.5)</f>
        <v>8.9890988067454369</v>
      </c>
      <c r="CQ81" s="15">
        <f>IF(CQ$1+$A81&lt;1950,"",SUM('longitudinális lx'!CQ81:CQ$112)/'longitudinális lx'!CQ81-0.5)</f>
        <v>9.0459123253362623</v>
      </c>
      <c r="CR81" s="15">
        <f>IF(CR$1+$A81&lt;1950,"",SUM('longitudinális lx'!CR81:CR$112)/'longitudinális lx'!CR81-0.5)</f>
        <v>9.0967265699626854</v>
      </c>
      <c r="CS81" s="15">
        <f>IF(CS$1+$A81&lt;1950,"",SUM('longitudinális lx'!CS81:CS$112)/'longitudinális lx'!CS81-0.5)</f>
        <v>9.1407376531331206</v>
      </c>
      <c r="CT81" s="15">
        <f>IF(CT$1+$A81&lt;1950,"",SUM('longitudinális lx'!CT81:CT$112)/'longitudinális lx'!CT81-0.5)</f>
        <v>9.1778043264398157</v>
      </c>
      <c r="CU81" s="15">
        <f>IF(CU$1+$A81&lt;1950,"",SUM('longitudinális lx'!CU81:CU$112)/'longitudinális lx'!CU81-0.5)</f>
        <v>9.2074231171020031</v>
      </c>
      <c r="CV81" s="15">
        <f>IF(CV$1+$A81&lt;1950,"",SUM('longitudinális lx'!CV81:CV$112)/'longitudinális lx'!CV81-0.5)</f>
        <v>9.2298278365605828</v>
      </c>
      <c r="CW81" s="15">
        <f>IF(CW$1+$A81&lt;1950,"",SUM('longitudinális lx'!CW81:CW$112)/'longitudinális lx'!CW81-0.5)</f>
        <v>9.2447767258316027</v>
      </c>
      <c r="CX81" s="15">
        <f>IF(CX$1+$A81&lt;1950,"",SUM('longitudinális lx'!CX81:CX$112)/'longitudinális lx'!CX81-0.5)</f>
        <v>9.2522563184024378</v>
      </c>
      <c r="CY81" s="15">
        <f>IF(CY$1+$A81&lt;1950,"",SUM('longitudinális lx'!CY81:CY$112)/'longitudinális lx'!CY81-0.5)</f>
        <v>9.2522563184024413</v>
      </c>
      <c r="CZ81" s="15">
        <f>IF(CZ$1+$A81&lt;1950,"",SUM('longitudinális lx'!CZ81:CZ$112)/'longitudinális lx'!CZ81-0.5)</f>
        <v>9.2522563184024378</v>
      </c>
      <c r="DA81" s="15">
        <f>IF(DA$1+$A81&lt;1950,"",SUM('longitudinális lx'!DA81:DA$112)/'longitudinális lx'!DA81-0.5)</f>
        <v>9.2522563184024378</v>
      </c>
      <c r="DB81" s="15">
        <f>IF(DB$1+$A81&lt;1950,"",SUM('longitudinális lx'!DB81:DB$112)/'longitudinális lx'!DB81-0.5)</f>
        <v>9.252256318402436</v>
      </c>
      <c r="DC81" s="15">
        <f>IF(DC$1+$A81&lt;1950,"",SUM('longitudinális lx'!DC81:DC$112)/'longitudinális lx'!DC81-0.5)</f>
        <v>9.2522563184024378</v>
      </c>
      <c r="DD81" s="15">
        <f>IF(DD$1+$A81&lt;1950,"",SUM('longitudinális lx'!DD81:DD$112)/'longitudinális lx'!DD81-0.5)</f>
        <v>9.252256318402436</v>
      </c>
      <c r="DE81" s="15">
        <f>IF(DE$1+$A81&lt;1950,"",SUM('longitudinális lx'!DE81:DE$112)/'longitudinális lx'!DE81-0.5)</f>
        <v>9.2522563184024378</v>
      </c>
      <c r="DF81" s="15">
        <f>IF(DF$1+$A81&lt;1950,"",SUM('longitudinális lx'!DF81:DF$112)/'longitudinális lx'!DF81-0.5)</f>
        <v>9.2522563184024413</v>
      </c>
      <c r="DG81" s="15">
        <f>IF(DG$1+$A81&lt;1950,"",SUM('longitudinális lx'!DG81:DG$112)/'longitudinális lx'!DG81-0.5)</f>
        <v>9.2522563184024378</v>
      </c>
      <c r="DH81" s="15">
        <f>SUM('longitudinális lx'!DH81:DH$112)/'longitudinális lx'!DH81-0.5</f>
        <v>9.2522563184024378</v>
      </c>
      <c r="DI81" s="15">
        <f>SUM('longitudinális lx'!DI81:DI$112)/'longitudinális lx'!DI81-0.5</f>
        <v>9.2522563184024413</v>
      </c>
      <c r="DJ81" s="15">
        <f>SUM('longitudinális lx'!DJ81:DJ$112)/'longitudinális lx'!DJ81-0.5</f>
        <v>9.2522563184024378</v>
      </c>
      <c r="DK81" s="15">
        <f>SUM('longitudinális lx'!DK81:DK$112)/'longitudinális lx'!DK81-0.5</f>
        <v>9.2522563184024378</v>
      </c>
      <c r="DL81" s="15">
        <f>SUM('longitudinális lx'!DL81:DL$112)/'longitudinális lx'!DL81-0.5</f>
        <v>9.2522563184024378</v>
      </c>
      <c r="DM81" s="15">
        <f>SUM('longitudinális lx'!DM81:DM$112)/'longitudinális lx'!DM81-0.5</f>
        <v>9.2522563184024378</v>
      </c>
      <c r="DN81" s="15">
        <f>SUM('longitudinális lx'!DN81:DN$112)/'longitudinális lx'!DN81-0.5</f>
        <v>9.2522563184024378</v>
      </c>
      <c r="DO81" s="15">
        <f>SUM('longitudinális lx'!DO81:DO$112)/'longitudinális lx'!DO81-0.5</f>
        <v>9.252256318402436</v>
      </c>
      <c r="DP81" s="15">
        <f>SUM('longitudinális lx'!DP81:DP$112)/'longitudinális lx'!DP81-0.5</f>
        <v>9.2522563184024431</v>
      </c>
      <c r="DQ81" s="15">
        <f>SUM('longitudinális lx'!DQ81:DQ$112)/'longitudinális lx'!DQ81-0.5</f>
        <v>9.2522563184024431</v>
      </c>
      <c r="DR81" s="15">
        <f>SUM('longitudinális lx'!DR81:DR$112)/'longitudinális lx'!DR81-0.5</f>
        <v>9.2522563184024431</v>
      </c>
      <c r="DS81" s="15">
        <f>SUM('longitudinális lx'!DS81:DS$112)/'longitudinális lx'!DS81-0.5</f>
        <v>9.2522563184024378</v>
      </c>
      <c r="DT81" s="15">
        <f>SUM('longitudinális lx'!DT81:DT$112)/'longitudinális lx'!DT81-0.5</f>
        <v>9.2522563184024396</v>
      </c>
      <c r="DU81" s="15">
        <f>SUM('longitudinális lx'!DU81:DU$112)/'longitudinális lx'!DU81-0.5</f>
        <v>9.2522563184024396</v>
      </c>
      <c r="DV81" s="15">
        <f>SUM('longitudinális lx'!DV81:DV$112)/'longitudinális lx'!DV81-0.5</f>
        <v>9.252256318402436</v>
      </c>
      <c r="DW81" s="15">
        <f>SUM('longitudinális lx'!DW81:DW$112)/'longitudinális lx'!DW81-0.5</f>
        <v>9.2522563184024378</v>
      </c>
      <c r="DX81" s="15">
        <f>SUM('longitudinális lx'!DX81:DX$112)/'longitudinális lx'!DX81-0.5</f>
        <v>9.2522563184024396</v>
      </c>
      <c r="DY81" s="15">
        <f>SUM('longitudinális lx'!DY81:DY$112)/'longitudinális lx'!DY81-0.5</f>
        <v>9.252256318402436</v>
      </c>
      <c r="DZ81" s="15">
        <f>SUM('longitudinális lx'!DZ81:DZ$112)/'longitudinális lx'!DZ81-0.5</f>
        <v>9.2522563184024396</v>
      </c>
      <c r="EA81" s="15">
        <f>SUM('longitudinális lx'!EA81:EA$112)/'longitudinális lx'!EA81-0.5</f>
        <v>9.2522563184024378</v>
      </c>
      <c r="EB81" s="15">
        <f>SUM('longitudinális lx'!EB81:EB$112)/'longitudinális lx'!EB81-0.5</f>
        <v>9.2522563184024378</v>
      </c>
      <c r="EC81" s="15">
        <f>SUM('longitudinális lx'!EC81:EC$112)/'longitudinális lx'!EC81-0.5</f>
        <v>9.2522563184024396</v>
      </c>
      <c r="ED81" s="15">
        <f>SUM('longitudinális lx'!ED81:ED$112)/'longitudinális lx'!ED81-0.5</f>
        <v>9.2522563184024413</v>
      </c>
      <c r="EE81" s="15">
        <f>SUM('longitudinális lx'!EE81:EE$112)/'longitudinális lx'!EE81-0.5</f>
        <v>9.2522563184024396</v>
      </c>
      <c r="EF81" s="15">
        <f>SUM('longitudinális lx'!EF81:EF$112)/'longitudinális lx'!EF81-0.5</f>
        <v>9.252256318402436</v>
      </c>
      <c r="EG81" s="15">
        <f>SUM('longitudinális lx'!EG81:EG$112)/'longitudinális lx'!EG81-0.5</f>
        <v>9.2522563184024396</v>
      </c>
      <c r="EH81" s="15">
        <f>SUM('longitudinális lx'!EH81:EH$112)/'longitudinális lx'!EH81-0.5</f>
        <v>9.2522563184024413</v>
      </c>
      <c r="EI81" s="15">
        <f>SUM('longitudinális lx'!EI81:EI$112)/'longitudinális lx'!EI81-0.5</f>
        <v>9.2522563184024378</v>
      </c>
      <c r="EJ81" s="15">
        <f>SUM('longitudinális lx'!EJ81:EJ$112)/'longitudinális lx'!EJ81-0.5</f>
        <v>9.2522563184024378</v>
      </c>
      <c r="EK81" s="15">
        <f>SUM('longitudinális lx'!EK81:EK$112)/'longitudinális lx'!EK81-0.5</f>
        <v>9.2522563184024413</v>
      </c>
      <c r="EL81" s="15">
        <f>SUM('longitudinális lx'!EL81:EL$112)/'longitudinális lx'!EL81-0.5</f>
        <v>9.2522563184024396</v>
      </c>
      <c r="EM81" s="15">
        <f>SUM('longitudinális lx'!EM81:EM$112)/'longitudinális lx'!EM81-0.5</f>
        <v>9.2522563184024413</v>
      </c>
      <c r="EN81" s="15">
        <f>SUM('longitudinális lx'!EN81:EN$112)/'longitudinális lx'!EN81-0.5</f>
        <v>9.252256318402436</v>
      </c>
      <c r="EO81" s="15">
        <f>SUM('longitudinális lx'!EO81:EO$112)/'longitudinális lx'!EO81-0.5</f>
        <v>9.2522563184024342</v>
      </c>
      <c r="EP81" s="15">
        <f>SUM('longitudinális lx'!EP81:EP$112)/'longitudinális lx'!EP81-0.5</f>
        <v>9.2522563184024396</v>
      </c>
      <c r="EQ81" s="15">
        <f>SUM('longitudinális lx'!EQ81:EQ$112)/'longitudinális lx'!EQ81-0.5</f>
        <v>9.2522563184024396</v>
      </c>
      <c r="ER81" s="15">
        <f>SUM('longitudinális lx'!ER81:ER$112)/'longitudinális lx'!ER81-0.5</f>
        <v>9.2522563184024378</v>
      </c>
      <c r="ES81" s="15">
        <f>SUM('longitudinális lx'!ES81:ES$112)/'longitudinális lx'!ES81-0.5</f>
        <v>9.2522563184024413</v>
      </c>
      <c r="ET81" s="15">
        <f>SUM('longitudinális lx'!ET81:ET$112)/'longitudinális lx'!ET81-0.5</f>
        <v>9.2522563184024396</v>
      </c>
      <c r="EU81" s="15">
        <f>SUM('longitudinális lx'!EU81:EU$112)/'longitudinális lx'!EU81-0.5</f>
        <v>9.2522563184024396</v>
      </c>
      <c r="EV81" s="15">
        <f>SUM('longitudinális lx'!EV81:EV$112)/'longitudinális lx'!EV81-0.5</f>
        <v>9.2522563184024378</v>
      </c>
      <c r="EW81" s="15">
        <f>SUM('longitudinális lx'!EW81:EW$112)/'longitudinális lx'!EW81-0.5</f>
        <v>9.2522563184024396</v>
      </c>
      <c r="EX81" s="15">
        <f>SUM('longitudinális lx'!EX81:EX$112)/'longitudinális lx'!EX81-0.5</f>
        <v>9.2522563184024396</v>
      </c>
      <c r="EY81" s="15">
        <f>SUM('longitudinális lx'!EY81:EY$112)/'longitudinális lx'!EY81-0.5</f>
        <v>9.252256318402436</v>
      </c>
      <c r="EZ81" s="15">
        <f>SUM('longitudinális lx'!EZ81:EZ$112)/'longitudinális lx'!EZ81-0.5</f>
        <v>9.2522563184024396</v>
      </c>
      <c r="FA81" s="15">
        <f>SUM('longitudinális lx'!FA81:FA$112)/'longitudinális lx'!FA81-0.5</f>
        <v>9.2522563184024396</v>
      </c>
      <c r="FB81" s="15">
        <f>SUM('longitudinális lx'!FB81:FB$112)/'longitudinális lx'!FB81-0.5</f>
        <v>9.2522563184024378</v>
      </c>
      <c r="FC81" s="15">
        <f>SUM('longitudinális lx'!FC81:FC$112)/'longitudinális lx'!FC81-0.5</f>
        <v>9.2522563184024378</v>
      </c>
      <c r="FD81" s="15">
        <f>SUM('longitudinális lx'!FD81:FD$112)/'longitudinális lx'!FD81-0.5</f>
        <v>9.2522563184024413</v>
      </c>
      <c r="FE81" s="15">
        <f>SUM('longitudinális lx'!FE81:FE$112)/'longitudinális lx'!FE81-0.5</f>
        <v>9.2522563184024378</v>
      </c>
      <c r="FF81" s="15">
        <f>SUM('longitudinális lx'!FF81:FF$112)/'longitudinális lx'!FF81-0.5</f>
        <v>9.2522563184024378</v>
      </c>
      <c r="FG81" s="15">
        <f>SUM('longitudinális lx'!FG81:FG$112)/'longitudinális lx'!FG81-0.5</f>
        <v>9.2522563184024396</v>
      </c>
      <c r="FH81" s="15">
        <f>SUM('longitudinális lx'!FH81:FH$112)/'longitudinális lx'!FH81-0.5</f>
        <v>9.2522563184024431</v>
      </c>
      <c r="FI81" s="15">
        <f>SUM('longitudinális lx'!FI81:FI$112)/'longitudinális lx'!FI81-0.5</f>
        <v>9.2522563184024396</v>
      </c>
      <c r="FJ81" s="15">
        <f>SUM('longitudinális lx'!FJ81:FJ$112)/'longitudinális lx'!FJ81-0.5</f>
        <v>9.2522563184024396</v>
      </c>
      <c r="FK81" s="15">
        <f>SUM('longitudinális lx'!FK81:FK$112)/'longitudinális lx'!FK81-0.5</f>
        <v>9.2522563184024396</v>
      </c>
      <c r="FL81" s="15">
        <f>SUM('longitudinális lx'!FL81:FL$112)/'longitudinális lx'!FL81-0.5</f>
        <v>9.2522563184024413</v>
      </c>
      <c r="FM81" s="15">
        <f>SUM('longitudinális lx'!FM81:FM$112)/'longitudinális lx'!FM81-0.5</f>
        <v>9.2522563184024396</v>
      </c>
      <c r="FN81" s="15">
        <f>SUM('longitudinális lx'!FN81:FN$112)/'longitudinális lx'!FN81-0.5</f>
        <v>9.2522563184024378</v>
      </c>
      <c r="FO81" s="15">
        <f>SUM('longitudinális lx'!FO81:FO$112)/'longitudinális lx'!FO81-0.5</f>
        <v>9.252256318402436</v>
      </c>
      <c r="FP81" s="15">
        <f>SUM('longitudinális lx'!FP81:FP$112)/'longitudinális lx'!FP81-0.5</f>
        <v>9.2522563184024413</v>
      </c>
      <c r="FQ81" s="15">
        <f>SUM('longitudinális lx'!FQ81:FQ$112)/'longitudinális lx'!FQ81-0.5</f>
        <v>9.2522563184024431</v>
      </c>
      <c r="FR81" s="15">
        <f>SUM('longitudinális lx'!FR81:FR$112)/'longitudinális lx'!FR81-0.5</f>
        <v>9.2522563184024378</v>
      </c>
      <c r="FS81" s="15">
        <f>SUM('longitudinális lx'!FS81:FS$112)/'longitudinális lx'!FS81-0.5</f>
        <v>9.2522563184024413</v>
      </c>
      <c r="FT81" s="15">
        <f>SUM('longitudinális lx'!FT81:FT$112)/'longitudinális lx'!FT81-0.5</f>
        <v>9.2522563184024396</v>
      </c>
      <c r="FU81" s="15">
        <f>SUM('longitudinális lx'!FU81:FU$112)/'longitudinális lx'!FU81-0.5</f>
        <v>9.2522563184024378</v>
      </c>
      <c r="FV81" s="15">
        <f>SUM('longitudinális lx'!FV81:FV$112)/'longitudinális lx'!FV81-0.5</f>
        <v>9.2522563184024396</v>
      </c>
      <c r="FW81" s="15">
        <f>SUM('longitudinális lx'!FW81:FW$112)/'longitudinális lx'!FW81-0.5</f>
        <v>9.2522563184024342</v>
      </c>
      <c r="FX81" s="15">
        <f>SUM('longitudinális lx'!FX81:FX$112)/'longitudinális lx'!FX81-0.5</f>
        <v>9.2522563184024342</v>
      </c>
      <c r="FY81" s="15">
        <f>SUM('longitudinális lx'!FY81:FY$112)/'longitudinális lx'!FY81-0.5</f>
        <v>9.2522563184024396</v>
      </c>
    </row>
    <row r="82" spans="1:181" x14ac:dyDescent="0.25">
      <c r="A82" s="13">
        <v>80</v>
      </c>
      <c r="B82" s="15" t="str">
        <f>IF(B$1+$A82&lt;1950,"",SUM('longitudinális lx'!B82:B$112)/'longitudinális lx'!B82-0.5)</f>
        <v/>
      </c>
      <c r="C82" s="15" t="str">
        <f>IF(C$1+$A82&lt;1950,"",SUM('longitudinális lx'!C82:C$112)/'longitudinális lx'!C82-0.5)</f>
        <v/>
      </c>
      <c r="D82" s="15" t="str">
        <f>IF(D$1+$A82&lt;1950,"",SUM('longitudinális lx'!D82:D$112)/'longitudinális lx'!D82-0.5)</f>
        <v/>
      </c>
      <c r="E82" s="15" t="str">
        <f>IF(E$1+$A82&lt;1950,"",SUM('longitudinális lx'!E82:E$112)/'longitudinális lx'!E82-0.5)</f>
        <v/>
      </c>
      <c r="F82" s="15" t="str">
        <f>IF(F$1+$A82&lt;1950,"",SUM('longitudinális lx'!F82:F$112)/'longitudinális lx'!F82-0.5)</f>
        <v/>
      </c>
      <c r="G82" s="15" t="str">
        <f>IF(G$1+$A82&lt;1950,"",SUM('longitudinális lx'!G82:G$112)/'longitudinális lx'!G82-0.5)</f>
        <v/>
      </c>
      <c r="H82" s="15" t="str">
        <f>IF(H$1+$A82&lt;1950,"",SUM('longitudinális lx'!H82:H$112)/'longitudinális lx'!H82-0.5)</f>
        <v/>
      </c>
      <c r="I82" s="15" t="str">
        <f>IF(I$1+$A82&lt;1950,"",SUM('longitudinális lx'!I82:I$112)/'longitudinális lx'!I82-0.5)</f>
        <v/>
      </c>
      <c r="J82" s="15" t="str">
        <f>IF(J$1+$A82&lt;1950,"",SUM('longitudinális lx'!J82:J$112)/'longitudinális lx'!J82-0.5)</f>
        <v/>
      </c>
      <c r="K82" s="15" t="str">
        <f>IF(K$1+$A82&lt;1950,"",SUM('longitudinális lx'!K82:K$112)/'longitudinális lx'!K82-0.5)</f>
        <v/>
      </c>
      <c r="L82" s="15" t="str">
        <f>IF(L$1+$A82&lt;1950,"",SUM('longitudinális lx'!L82:L$112)/'longitudinális lx'!L82-0.5)</f>
        <v/>
      </c>
      <c r="M82" s="15" t="str">
        <f>IF(M$1+$A82&lt;1950,"",SUM('longitudinális lx'!M82:M$112)/'longitudinális lx'!M82-0.5)</f>
        <v/>
      </c>
      <c r="N82" s="15" t="str">
        <f>IF(N$1+$A82&lt;1950,"",SUM('longitudinális lx'!N82:N$112)/'longitudinális lx'!N82-0.5)</f>
        <v/>
      </c>
      <c r="O82" s="15" t="str">
        <f>IF(O$1+$A82&lt;1950,"",SUM('longitudinális lx'!O82:O$112)/'longitudinális lx'!O82-0.5)</f>
        <v/>
      </c>
      <c r="P82" s="15" t="str">
        <f>IF(P$1+$A82&lt;1950,"",SUM('longitudinális lx'!P82:P$112)/'longitudinális lx'!P82-0.5)</f>
        <v/>
      </c>
      <c r="Q82" s="15" t="str">
        <f>IF(Q$1+$A82&lt;1950,"",SUM('longitudinális lx'!Q82:Q$112)/'longitudinális lx'!Q82-0.5)</f>
        <v/>
      </c>
      <c r="R82" s="15" t="str">
        <f>IF(R$1+$A82&lt;1950,"",SUM('longitudinális lx'!R82:R$112)/'longitudinális lx'!R82-0.5)</f>
        <v/>
      </c>
      <c r="S82" s="15" t="str">
        <f>IF(S$1+$A82&lt;1950,"",SUM('longitudinális lx'!S82:S$112)/'longitudinális lx'!S82-0.5)</f>
        <v/>
      </c>
      <c r="T82" s="15" t="str">
        <f>IF(T$1+$A82&lt;1950,"",SUM('longitudinális lx'!T82:T$112)/'longitudinális lx'!T82-0.5)</f>
        <v/>
      </c>
      <c r="U82" s="15" t="str">
        <f>IF(U$1+$A82&lt;1950,"",SUM('longitudinális lx'!U82:U$112)/'longitudinális lx'!U82-0.5)</f>
        <v/>
      </c>
      <c r="V82" s="15" t="str">
        <f>IF(V$1+$A82&lt;1950,"",SUM('longitudinális lx'!V82:V$112)/'longitudinális lx'!V82-0.5)</f>
        <v/>
      </c>
      <c r="W82" s="15" t="str">
        <f>IF(W$1+$A82&lt;1950,"",SUM('longitudinális lx'!W82:W$112)/'longitudinális lx'!W82-0.5)</f>
        <v/>
      </c>
      <c r="X82" s="15" t="str">
        <f>IF(X$1+$A82&lt;1950,"",SUM('longitudinális lx'!X82:X$112)/'longitudinális lx'!X82-0.5)</f>
        <v/>
      </c>
      <c r="Y82" s="15" t="str">
        <f>IF(Y$1+$A82&lt;1950,"",SUM('longitudinális lx'!Y82:Y$112)/'longitudinális lx'!Y82-0.5)</f>
        <v/>
      </c>
      <c r="Z82" s="15" t="str">
        <f>IF(Z$1+$A82&lt;1950,"",SUM('longitudinális lx'!Z82:Z$112)/'longitudinális lx'!Z82-0.5)</f>
        <v/>
      </c>
      <c r="AA82" s="15" t="str">
        <f>IF(AA$1+$A82&lt;1950,"",SUM('longitudinális lx'!AA82:AA$112)/'longitudinális lx'!AA82-0.5)</f>
        <v/>
      </c>
      <c r="AB82" s="15" t="str">
        <f>IF(AB$1+$A82&lt;1950,"",SUM('longitudinális lx'!AB82:AB$112)/'longitudinális lx'!AB82-0.5)</f>
        <v/>
      </c>
      <c r="AC82" s="15" t="str">
        <f>IF(AC$1+$A82&lt;1950,"",SUM('longitudinális lx'!AC82:AC$112)/'longitudinális lx'!AC82-0.5)</f>
        <v/>
      </c>
      <c r="AD82" s="15" t="str">
        <f>IF(AD$1+$A82&lt;1950,"",SUM('longitudinális lx'!AD82:AD$112)/'longitudinális lx'!AD82-0.5)</f>
        <v/>
      </c>
      <c r="AE82" s="15" t="str">
        <f>IF(AE$1+$A82&lt;1950,"",SUM('longitudinális lx'!AE82:AE$112)/'longitudinális lx'!AE82-0.5)</f>
        <v/>
      </c>
      <c r="AF82" s="15">
        <f>IF(AF$1+$A82&lt;1950,"",SUM('longitudinális lx'!AF82:AF$112)/'longitudinális lx'!AF82-0.5)</f>
        <v>5.2655492824565915</v>
      </c>
      <c r="AG82" s="15">
        <f>IF(AG$1+$A82&lt;1950,"",SUM('longitudinális lx'!AG82:AG$112)/'longitudinális lx'!AG82-0.5)</f>
        <v>5.379065412497809</v>
      </c>
      <c r="AH82" s="15">
        <f>IF(AH$1+$A82&lt;1950,"",SUM('longitudinális lx'!AH82:AH$112)/'longitudinális lx'!AH82-0.5)</f>
        <v>5.2659953590862854</v>
      </c>
      <c r="AI82" s="15">
        <f>IF(AI$1+$A82&lt;1950,"",SUM('longitudinális lx'!AI82:AI$112)/'longitudinális lx'!AI82-0.5)</f>
        <v>5.299444726432422</v>
      </c>
      <c r="AJ82" s="15">
        <f>IF(AJ$1+$A82&lt;1950,"",SUM('longitudinális lx'!AJ82:AJ$112)/'longitudinális lx'!AJ82-0.5)</f>
        <v>5.5041603773332621</v>
      </c>
      <c r="AK82" s="15">
        <f>IF(AK$1+$A82&lt;1950,"",SUM('longitudinális lx'!AK82:AK$112)/'longitudinális lx'!AK82-0.5)</f>
        <v>5.4786765028664375</v>
      </c>
      <c r="AL82" s="15">
        <f>IF(AL$1+$A82&lt;1950,"",SUM('longitudinális lx'!AL82:AL$112)/'longitudinális lx'!AL82-0.5)</f>
        <v>5.4606577199671076</v>
      </c>
      <c r="AM82" s="15">
        <f>IF(AM$1+$A82&lt;1950,"",SUM('longitudinális lx'!AM82:AM$112)/'longitudinális lx'!AM82-0.5)</f>
        <v>5.5532526236766895</v>
      </c>
      <c r="AN82" s="15">
        <f>IF(AN$1+$A82&lt;1950,"",SUM('longitudinális lx'!AN82:AN$112)/'longitudinális lx'!AN82-0.5)</f>
        <v>5.6364119181111079</v>
      </c>
      <c r="AO82" s="15">
        <f>IF(AO$1+$A82&lt;1950,"",SUM('longitudinális lx'!AO82:AO$112)/'longitudinális lx'!AO82-0.5)</f>
        <v>5.5799206238863412</v>
      </c>
      <c r="AP82" s="15">
        <f>IF(AP$1+$A82&lt;1950,"",SUM('longitudinális lx'!AP82:AP$112)/'longitudinális lx'!AP82-0.5)</f>
        <v>5.5895606894776142</v>
      </c>
      <c r="AQ82" s="15">
        <f>IF(AQ$1+$A82&lt;1950,"",SUM('longitudinális lx'!AQ82:AQ$112)/'longitudinális lx'!AQ82-0.5)</f>
        <v>5.9025242756781831</v>
      </c>
      <c r="AR82" s="15">
        <f>IF(AR$1+$A82&lt;1950,"",SUM('longitudinális lx'!AR82:AR$112)/'longitudinális lx'!AR82-0.5)</f>
        <v>5.7450240998562911</v>
      </c>
      <c r="AS82" s="15">
        <f>IF(AS$1+$A82&lt;1950,"",SUM('longitudinális lx'!AS82:AS$112)/'longitudinális lx'!AS82-0.5)</f>
        <v>5.8843061025454535</v>
      </c>
      <c r="AT82" s="15">
        <f>IF(AT$1+$A82&lt;1950,"",SUM('longitudinális lx'!AT82:AT$112)/'longitudinális lx'!AT82-0.5)</f>
        <v>5.7272087871416018</v>
      </c>
      <c r="AU82" s="15">
        <f>IF(AU$1+$A82&lt;1950,"",SUM('longitudinális lx'!AU82:AU$112)/'longitudinális lx'!AU82-0.5)</f>
        <v>5.8126639753245835</v>
      </c>
      <c r="AV82" s="15">
        <f>IF(AV$1+$A82&lt;1950,"",SUM('longitudinális lx'!AV82:AV$112)/'longitudinális lx'!AV82-0.5)</f>
        <v>5.7951501552277334</v>
      </c>
      <c r="AW82" s="15">
        <f>IF(AW$1+$A82&lt;1950,"",SUM('longitudinális lx'!AW82:AW$112)/'longitudinális lx'!AW82-0.5)</f>
        <v>5.8629246236257755</v>
      </c>
      <c r="AX82" s="15">
        <f>IF(AX$1+$A82&lt;1950,"",SUM('longitudinális lx'!AX82:AX$112)/'longitudinális lx'!AX82-0.5)</f>
        <v>5.8429988921644442</v>
      </c>
      <c r="AY82" s="15">
        <f>IF(AY$1+$A82&lt;1950,"",SUM('longitudinális lx'!AY82:AY$112)/'longitudinális lx'!AY82-0.5)</f>
        <v>5.9510144433935164</v>
      </c>
      <c r="AZ82" s="15">
        <f>IF(AZ$1+$A82&lt;1950,"",SUM('longitudinális lx'!AZ82:AZ$112)/'longitudinális lx'!AZ82-0.5)</f>
        <v>5.924417904614331</v>
      </c>
      <c r="BA82" s="15">
        <f>IF(BA$1+$A82&lt;1950,"",SUM('longitudinális lx'!BA82:BA$112)/'longitudinális lx'!BA82-0.5)</f>
        <v>5.980749789680706</v>
      </c>
      <c r="BB82" s="15">
        <f>IF(BB$1+$A82&lt;1950,"",SUM('longitudinális lx'!BB82:BB$112)/'longitudinális lx'!BB82-0.5)</f>
        <v>6.0906692005726883</v>
      </c>
      <c r="BC82" s="15">
        <f>IF(BC$1+$A82&lt;1950,"",SUM('longitudinális lx'!BC82:BC$112)/'longitudinális lx'!BC82-0.5)</f>
        <v>6.037747920652424</v>
      </c>
      <c r="BD82" s="15">
        <f>IF(BD$1+$A82&lt;1950,"",SUM('longitudinális lx'!BD82:BD$112)/'longitudinális lx'!BD82-0.5)</f>
        <v>6.0550999081390069</v>
      </c>
      <c r="BE82" s="15">
        <f>IF(BE$1+$A82&lt;1950,"",SUM('longitudinális lx'!BE82:BE$112)/'longitudinális lx'!BE82-0.5)</f>
        <v>6.027726406880185</v>
      </c>
      <c r="BF82" s="15">
        <f>IF(BF$1+$A82&lt;1950,"",SUM('longitudinális lx'!BF82:BF$112)/'longitudinális lx'!BF82-0.5)</f>
        <v>6.1218100551869572</v>
      </c>
      <c r="BG82" s="15">
        <f>IF(BG$1+$A82&lt;1950,"",SUM('longitudinális lx'!BG82:BG$112)/'longitudinális lx'!BG82-0.5)</f>
        <v>6.094679065219756</v>
      </c>
      <c r="BH82" s="15">
        <f>IF(BH$1+$A82&lt;1950,"",SUM('longitudinális lx'!BH82:BH$112)/'longitudinális lx'!BH82-0.5)</f>
        <v>6.0325871282124686</v>
      </c>
      <c r="BI82" s="15">
        <f>IF(BI$1+$A82&lt;1950,"",SUM('longitudinális lx'!BI82:BI$112)/'longitudinális lx'!BI82-0.5)</f>
        <v>6.1477837310778281</v>
      </c>
      <c r="BJ82" s="15">
        <f>IF(BJ$1+$A82&lt;1950,"",SUM('longitudinális lx'!BJ82:BJ$112)/'longitudinális lx'!BJ82-0.5)</f>
        <v>6.1109543288915331</v>
      </c>
      <c r="BK82" s="15">
        <f>IF(BK$1+$A82&lt;1950,"",SUM('longitudinális lx'!BK82:BK$112)/'longitudinális lx'!BK82-0.5)</f>
        <v>6.276254785352668</v>
      </c>
      <c r="BL82" s="15">
        <f>IF(BL$1+$A82&lt;1950,"",SUM('longitudinális lx'!BL82:BL$112)/'longitudinális lx'!BL82-0.5)</f>
        <v>6.2172111061624662</v>
      </c>
      <c r="BM82" s="15">
        <f>IF(BM$1+$A82&lt;1950,"",SUM('longitudinális lx'!BM82:BM$112)/'longitudinális lx'!BM82-0.5)</f>
        <v>6.3237263777926254</v>
      </c>
      <c r="BN82" s="15">
        <f>IF(BN$1+$A82&lt;1950,"",SUM('longitudinális lx'!BN82:BN$112)/'longitudinális lx'!BN82-0.5)</f>
        <v>6.3011467032478361</v>
      </c>
      <c r="BO82" s="15">
        <f>IF(BO$1+$A82&lt;1950,"",SUM('longitudinális lx'!BO82:BO$112)/'longitudinális lx'!BO82-0.5)</f>
        <v>6.3936842108389182</v>
      </c>
      <c r="BP82" s="15">
        <f>IF(BP$1+$A82&lt;1950,"",SUM('longitudinális lx'!BP82:BP$112)/'longitudinális lx'!BP82-0.5)</f>
        <v>6.5555933861842552</v>
      </c>
      <c r="BQ82" s="15">
        <f>IF(BQ$1+$A82&lt;1950,"",SUM('longitudinális lx'!BQ82:BQ$112)/'longitudinális lx'!BQ82-0.5)</f>
        <v>6.5190968981334443</v>
      </c>
      <c r="BR82" s="15">
        <f>IF(BR$1+$A82&lt;1950,"",SUM('longitudinális lx'!BR82:BR$112)/'longitudinális lx'!BR82-0.5)</f>
        <v>6.5804692828142111</v>
      </c>
      <c r="BS82" s="15">
        <f>IF(BS$1+$A82&lt;1950,"",SUM('longitudinális lx'!BS82:BS$112)/'longitudinális lx'!BS82-0.5)</f>
        <v>6.6807551220155643</v>
      </c>
      <c r="BT82" s="15">
        <f>IF(BT$1+$A82&lt;1950,"",SUM('longitudinális lx'!BT82:BT$112)/'longitudinális lx'!BT82-0.5)</f>
        <v>6.7287095222132614</v>
      </c>
      <c r="BU82" s="15">
        <f>IF(BU$1+$A82&lt;1950,"",SUM('longitudinális lx'!BU82:BU$112)/'longitudinális lx'!BU82-0.5)</f>
        <v>6.7893155766149871</v>
      </c>
      <c r="BV82" s="15">
        <f>IF(BV$1+$A82&lt;1950,"",SUM('longitudinális lx'!BV82:BV$112)/'longitudinális lx'!BV82-0.5)</f>
        <v>6.9168706588399234</v>
      </c>
      <c r="BW82" s="15">
        <f>IF(BW$1+$A82&lt;1950,"",SUM('longitudinális lx'!BW82:BW$112)/'longitudinális lx'!BW82-0.5)</f>
        <v>6.9358551516120137</v>
      </c>
      <c r="BX82" s="15">
        <f>IF(BX$1+$A82&lt;1950,"",SUM('longitudinális lx'!BX82:BX$112)/'longitudinális lx'!BX82-0.5)</f>
        <v>7.0442492455581593</v>
      </c>
      <c r="BY82" s="15">
        <f>IF(BY$1+$A82&lt;1950,"",SUM('longitudinális lx'!BY82:BY$112)/'longitudinális lx'!BY82-0.5)</f>
        <v>6.8483428327554137</v>
      </c>
      <c r="BZ82" s="15">
        <f>IF(BZ$1+$A82&lt;1950,"",SUM('longitudinális lx'!BZ82:BZ$112)/'longitudinális lx'!BZ82-0.5)</f>
        <v>7.5793050009456486</v>
      </c>
      <c r="CA82" s="15">
        <f>IF(CA$1+$A82&lt;1950,"",SUM('longitudinális lx'!CA82:CA$112)/'longitudinális lx'!CA82-0.5)</f>
        <v>7.3686772387199015</v>
      </c>
      <c r="CB82" s="15">
        <f>IF(CB$1+$A82&lt;1950,"",SUM('longitudinális lx'!CB82:CB$112)/'longitudinális lx'!CB82-0.5)</f>
        <v>7.6684708205478369</v>
      </c>
      <c r="CC82" s="15">
        <f>IF(CC$1+$A82&lt;1950,"",SUM('longitudinális lx'!CC82:CC$112)/'longitudinális lx'!CC82-0.5)</f>
        <v>8.1790096048065397</v>
      </c>
      <c r="CD82" s="15">
        <f>IF(CD$1+$A82&lt;1950,"",SUM('longitudinális lx'!CD82:CD$112)/'longitudinális lx'!CD82-0.5)</f>
        <v>7.3139743481482924</v>
      </c>
      <c r="CE82" s="15">
        <f>IF(CE$1+$A82&lt;1950,"",SUM('longitudinális lx'!CE82:CE$112)/'longitudinális lx'!CE82-0.5)</f>
        <v>7.7391057251614708</v>
      </c>
      <c r="CF82" s="15">
        <f>IF(CF$1+$A82&lt;1950,"",SUM('longitudinális lx'!CF82:CF$112)/'longitudinális lx'!CF82-0.5)</f>
        <v>7.6428901150308732</v>
      </c>
      <c r="CG82" s="15">
        <f>IF(CG$1+$A82&lt;1950,"",SUM('longitudinális lx'!CG82:CG$112)/'longitudinális lx'!CG82-0.5)</f>
        <v>7.8331879239615674</v>
      </c>
      <c r="CH82" s="15">
        <f>IF(CH$1+$A82&lt;1950,"",SUM('longitudinális lx'!CH82:CH$112)/'longitudinális lx'!CH82-0.5)</f>
        <v>7.8589272928008498</v>
      </c>
      <c r="CI82" s="15">
        <f>IF(CI$1+$A82&lt;1950,"",SUM('longitudinális lx'!CI82:CI$112)/'longitudinális lx'!CI82-0.5)</f>
        <v>8.0292351041913808</v>
      </c>
      <c r="CJ82" s="15">
        <f>IF(CJ$1+$A82&lt;1950,"",SUM('longitudinális lx'!CJ82:CJ$112)/'longitudinális lx'!CJ82-0.5)</f>
        <v>8.0631577125337763</v>
      </c>
      <c r="CK82" s="15">
        <f>IF(CK$1+$A82&lt;1950,"",SUM('longitudinális lx'!CK82:CK$112)/'longitudinális lx'!CK82-0.5)</f>
        <v>8.1264373030387951</v>
      </c>
      <c r="CL82" s="15">
        <f>IF(CL$1+$A82&lt;1950,"",SUM('longitudinális lx'!CL82:CL$112)/'longitudinális lx'!CL82-0.5)</f>
        <v>8.2576937797474006</v>
      </c>
      <c r="CM82" s="15">
        <f>IF(CM$1+$A82&lt;1950,"",SUM('longitudinális lx'!CM82:CM$112)/'longitudinális lx'!CM82-0.5)</f>
        <v>8.3038594297988464</v>
      </c>
      <c r="CN82" s="15">
        <f>IF(CN$1+$A82&lt;1950,"",SUM('longitudinális lx'!CN82:CN$112)/'longitudinális lx'!CN82-0.5)</f>
        <v>8.3634731220552325</v>
      </c>
      <c r="CO82" s="15">
        <f>IF(CO$1+$A82&lt;1950,"",SUM('longitudinális lx'!CO82:CO$112)/'longitudinális lx'!CO82-0.5)</f>
        <v>8.4261465526478485</v>
      </c>
      <c r="CP82" s="15">
        <f>IF(CP$1+$A82&lt;1950,"",SUM('longitudinális lx'!CP82:CP$112)/'longitudinális lx'!CP82-0.5)</f>
        <v>8.4836113200787828</v>
      </c>
      <c r="CQ82" s="15">
        <f>IF(CQ$1+$A82&lt;1950,"",SUM('longitudinális lx'!CQ82:CQ$112)/'longitudinális lx'!CQ82-0.5)</f>
        <v>8.5349888088123045</v>
      </c>
      <c r="CR82" s="15">
        <f>IF(CR$1+$A82&lt;1950,"",SUM('longitudinális lx'!CR82:CR$112)/'longitudinális lx'!CR82-0.5)</f>
        <v>8.580076311227371</v>
      </c>
      <c r="CS82" s="15">
        <f>IF(CS$1+$A82&lt;1950,"",SUM('longitudinális lx'!CS82:CS$112)/'longitudinális lx'!CS82-0.5)</f>
        <v>8.6180431838981768</v>
      </c>
      <c r="CT82" s="15">
        <f>IF(CT$1+$A82&lt;1950,"",SUM('longitudinális lx'!CT82:CT$112)/'longitudinális lx'!CT82-0.5)</f>
        <v>8.6487598328359763</v>
      </c>
      <c r="CU82" s="15">
        <f>IF(CU$1+$A82&lt;1950,"",SUM('longitudinális lx'!CU82:CU$112)/'longitudinális lx'!CU82-0.5)</f>
        <v>8.6717149348580804</v>
      </c>
      <c r="CV82" s="15">
        <f>IF(CV$1+$A82&lt;1950,"",SUM('longitudinális lx'!CV82:CV$112)/'longitudinális lx'!CV82-0.5)</f>
        <v>8.6871742368040579</v>
      </c>
      <c r="CW82" s="15">
        <f>IF(CW$1+$A82&lt;1950,"",SUM('longitudinális lx'!CW82:CW$112)/'longitudinális lx'!CW82-0.5)</f>
        <v>8.6949018345313256</v>
      </c>
      <c r="CX82" s="15">
        <f>IF(CX$1+$A82&lt;1950,"",SUM('longitudinális lx'!CX82:CX$112)/'longitudinális lx'!CX82-0.5)</f>
        <v>8.694901834531322</v>
      </c>
      <c r="CY82" s="15">
        <f>IF(CY$1+$A82&lt;1950,"",SUM('longitudinális lx'!CY82:CY$112)/'longitudinális lx'!CY82-0.5)</f>
        <v>8.6949018345313291</v>
      </c>
      <c r="CZ82" s="15">
        <f>IF(CZ$1+$A82&lt;1950,"",SUM('longitudinális lx'!CZ82:CZ$112)/'longitudinális lx'!CZ82-0.5)</f>
        <v>8.6949018345313256</v>
      </c>
      <c r="DA82" s="15">
        <f>IF(DA$1+$A82&lt;1950,"",SUM('longitudinális lx'!DA82:DA$112)/'longitudinális lx'!DA82-0.5)</f>
        <v>8.6949018345313256</v>
      </c>
      <c r="DB82" s="15">
        <f>IF(DB$1+$A82&lt;1950,"",SUM('longitudinális lx'!DB82:DB$112)/'longitudinális lx'!DB82-0.5)</f>
        <v>8.694901834531322</v>
      </c>
      <c r="DC82" s="15">
        <f>IF(DC$1+$A82&lt;1950,"",SUM('longitudinális lx'!DC82:DC$112)/'longitudinális lx'!DC82-0.5)</f>
        <v>8.6949018345313238</v>
      </c>
      <c r="DD82" s="15">
        <f>IF(DD$1+$A82&lt;1950,"",SUM('longitudinális lx'!DD82:DD$112)/'longitudinális lx'!DD82-0.5)</f>
        <v>8.6949018345313238</v>
      </c>
      <c r="DE82" s="15">
        <f>IF(DE$1+$A82&lt;1950,"",SUM('longitudinális lx'!DE82:DE$112)/'longitudinális lx'!DE82-0.5)</f>
        <v>8.6949018345313238</v>
      </c>
      <c r="DF82" s="15">
        <f>IF(DF$1+$A82&lt;1950,"",SUM('longitudinális lx'!DF82:DF$112)/'longitudinális lx'!DF82-0.5)</f>
        <v>8.6949018345313274</v>
      </c>
      <c r="DG82" s="15">
        <f>IF(DG$1+$A82&lt;1950,"",SUM('longitudinális lx'!DG82:DG$112)/'longitudinális lx'!DG82-0.5)</f>
        <v>8.6949018345313256</v>
      </c>
      <c r="DH82" s="15">
        <f>SUM('longitudinális lx'!DH82:DH$112)/'longitudinális lx'!DH82-0.5</f>
        <v>8.6949018345313274</v>
      </c>
      <c r="DI82" s="15">
        <f>SUM('longitudinális lx'!DI82:DI$112)/'longitudinális lx'!DI82-0.5</f>
        <v>8.6949018345313256</v>
      </c>
      <c r="DJ82" s="15">
        <f>SUM('longitudinális lx'!DJ82:DJ$112)/'longitudinális lx'!DJ82-0.5</f>
        <v>8.694901834531322</v>
      </c>
      <c r="DK82" s="15">
        <f>SUM('longitudinális lx'!DK82:DK$112)/'longitudinális lx'!DK82-0.5</f>
        <v>8.6949018345313238</v>
      </c>
      <c r="DL82" s="15">
        <f>SUM('longitudinális lx'!DL82:DL$112)/'longitudinális lx'!DL82-0.5</f>
        <v>8.6949018345313256</v>
      </c>
      <c r="DM82" s="15">
        <f>SUM('longitudinális lx'!DM82:DM$112)/'longitudinális lx'!DM82-0.5</f>
        <v>8.6949018345313238</v>
      </c>
      <c r="DN82" s="15">
        <f>SUM('longitudinális lx'!DN82:DN$112)/'longitudinális lx'!DN82-0.5</f>
        <v>8.6949018345313256</v>
      </c>
      <c r="DO82" s="15">
        <f>SUM('longitudinális lx'!DO82:DO$112)/'longitudinális lx'!DO82-0.5</f>
        <v>8.6949018345313238</v>
      </c>
      <c r="DP82" s="15">
        <f>SUM('longitudinális lx'!DP82:DP$112)/'longitudinális lx'!DP82-0.5</f>
        <v>8.6949018345313291</v>
      </c>
      <c r="DQ82" s="15">
        <f>SUM('longitudinális lx'!DQ82:DQ$112)/'longitudinális lx'!DQ82-0.5</f>
        <v>8.6949018345313291</v>
      </c>
      <c r="DR82" s="15">
        <f>SUM('longitudinális lx'!DR82:DR$112)/'longitudinális lx'!DR82-0.5</f>
        <v>8.6949018345313256</v>
      </c>
      <c r="DS82" s="15">
        <f>SUM('longitudinális lx'!DS82:DS$112)/'longitudinális lx'!DS82-0.5</f>
        <v>8.694901834531322</v>
      </c>
      <c r="DT82" s="15">
        <f>SUM('longitudinális lx'!DT82:DT$112)/'longitudinális lx'!DT82-0.5</f>
        <v>8.6949018345313291</v>
      </c>
      <c r="DU82" s="15">
        <f>SUM('longitudinális lx'!DU82:DU$112)/'longitudinális lx'!DU82-0.5</f>
        <v>8.6949018345313274</v>
      </c>
      <c r="DV82" s="15">
        <f>SUM('longitudinális lx'!DV82:DV$112)/'longitudinális lx'!DV82-0.5</f>
        <v>8.694901834531322</v>
      </c>
      <c r="DW82" s="15">
        <f>SUM('longitudinális lx'!DW82:DW$112)/'longitudinális lx'!DW82-0.5</f>
        <v>8.6949018345313256</v>
      </c>
      <c r="DX82" s="15">
        <f>SUM('longitudinális lx'!DX82:DX$112)/'longitudinális lx'!DX82-0.5</f>
        <v>8.6949018345313256</v>
      </c>
      <c r="DY82" s="15">
        <f>SUM('longitudinális lx'!DY82:DY$112)/'longitudinális lx'!DY82-0.5</f>
        <v>8.694901834531322</v>
      </c>
      <c r="DZ82" s="15">
        <f>SUM('longitudinális lx'!DZ82:DZ$112)/'longitudinális lx'!DZ82-0.5</f>
        <v>8.6949018345313256</v>
      </c>
      <c r="EA82" s="15">
        <f>SUM('longitudinális lx'!EA82:EA$112)/'longitudinális lx'!EA82-0.5</f>
        <v>8.6949018345313238</v>
      </c>
      <c r="EB82" s="15">
        <f>SUM('longitudinális lx'!EB82:EB$112)/'longitudinális lx'!EB82-0.5</f>
        <v>8.6949018345313238</v>
      </c>
      <c r="EC82" s="15">
        <f>SUM('longitudinális lx'!EC82:EC$112)/'longitudinális lx'!EC82-0.5</f>
        <v>8.6949018345313256</v>
      </c>
      <c r="ED82" s="15">
        <f>SUM('longitudinális lx'!ED82:ED$112)/'longitudinális lx'!ED82-0.5</f>
        <v>8.6949018345313274</v>
      </c>
      <c r="EE82" s="15">
        <f>SUM('longitudinális lx'!EE82:EE$112)/'longitudinális lx'!EE82-0.5</f>
        <v>8.6949018345313238</v>
      </c>
      <c r="EF82" s="15">
        <f>SUM('longitudinális lx'!EF82:EF$112)/'longitudinális lx'!EF82-0.5</f>
        <v>8.694901834531322</v>
      </c>
      <c r="EG82" s="15">
        <f>SUM('longitudinális lx'!EG82:EG$112)/'longitudinális lx'!EG82-0.5</f>
        <v>8.6949018345313274</v>
      </c>
      <c r="EH82" s="15">
        <f>SUM('longitudinális lx'!EH82:EH$112)/'longitudinális lx'!EH82-0.5</f>
        <v>8.6949018345313274</v>
      </c>
      <c r="EI82" s="15">
        <f>SUM('longitudinális lx'!EI82:EI$112)/'longitudinális lx'!EI82-0.5</f>
        <v>8.6949018345313238</v>
      </c>
      <c r="EJ82" s="15">
        <f>SUM('longitudinális lx'!EJ82:EJ$112)/'longitudinális lx'!EJ82-0.5</f>
        <v>8.6949018345313238</v>
      </c>
      <c r="EK82" s="15">
        <f>SUM('longitudinális lx'!EK82:EK$112)/'longitudinális lx'!EK82-0.5</f>
        <v>8.6949018345313256</v>
      </c>
      <c r="EL82" s="15">
        <f>SUM('longitudinális lx'!EL82:EL$112)/'longitudinális lx'!EL82-0.5</f>
        <v>8.6949018345313256</v>
      </c>
      <c r="EM82" s="15">
        <f>SUM('longitudinális lx'!EM82:EM$112)/'longitudinális lx'!EM82-0.5</f>
        <v>8.6949018345313256</v>
      </c>
      <c r="EN82" s="15">
        <f>SUM('longitudinális lx'!EN82:EN$112)/'longitudinális lx'!EN82-0.5</f>
        <v>8.6949018345313203</v>
      </c>
      <c r="EO82" s="15">
        <f>SUM('longitudinális lx'!EO82:EO$112)/'longitudinális lx'!EO82-0.5</f>
        <v>8.694901834531322</v>
      </c>
      <c r="EP82" s="15">
        <f>SUM('longitudinális lx'!EP82:EP$112)/'longitudinális lx'!EP82-0.5</f>
        <v>8.6949018345313238</v>
      </c>
      <c r="EQ82" s="15">
        <f>SUM('longitudinális lx'!EQ82:EQ$112)/'longitudinális lx'!EQ82-0.5</f>
        <v>8.6949018345313274</v>
      </c>
      <c r="ER82" s="15">
        <f>SUM('longitudinális lx'!ER82:ER$112)/'longitudinális lx'!ER82-0.5</f>
        <v>8.6949018345313238</v>
      </c>
      <c r="ES82" s="15">
        <f>SUM('longitudinális lx'!ES82:ES$112)/'longitudinális lx'!ES82-0.5</f>
        <v>8.6949018345313256</v>
      </c>
      <c r="ET82" s="15">
        <f>SUM('longitudinális lx'!ET82:ET$112)/'longitudinális lx'!ET82-0.5</f>
        <v>8.6949018345313274</v>
      </c>
      <c r="EU82" s="15">
        <f>SUM('longitudinális lx'!EU82:EU$112)/'longitudinális lx'!EU82-0.5</f>
        <v>8.6949018345313274</v>
      </c>
      <c r="EV82" s="15">
        <f>SUM('longitudinális lx'!EV82:EV$112)/'longitudinális lx'!EV82-0.5</f>
        <v>8.6949018345313238</v>
      </c>
      <c r="EW82" s="15">
        <f>SUM('longitudinális lx'!EW82:EW$112)/'longitudinális lx'!EW82-0.5</f>
        <v>8.6949018345313238</v>
      </c>
      <c r="EX82" s="15">
        <f>SUM('longitudinális lx'!EX82:EX$112)/'longitudinális lx'!EX82-0.5</f>
        <v>8.6949018345313256</v>
      </c>
      <c r="EY82" s="15">
        <f>SUM('longitudinális lx'!EY82:EY$112)/'longitudinális lx'!EY82-0.5</f>
        <v>8.6949018345313238</v>
      </c>
      <c r="EZ82" s="15">
        <f>SUM('longitudinális lx'!EZ82:EZ$112)/'longitudinális lx'!EZ82-0.5</f>
        <v>8.6949018345313274</v>
      </c>
      <c r="FA82" s="15">
        <f>SUM('longitudinális lx'!FA82:FA$112)/'longitudinális lx'!FA82-0.5</f>
        <v>8.6949018345313274</v>
      </c>
      <c r="FB82" s="15">
        <f>SUM('longitudinális lx'!FB82:FB$112)/'longitudinális lx'!FB82-0.5</f>
        <v>8.6949018345313256</v>
      </c>
      <c r="FC82" s="15">
        <f>SUM('longitudinális lx'!FC82:FC$112)/'longitudinális lx'!FC82-0.5</f>
        <v>8.6949018345313238</v>
      </c>
      <c r="FD82" s="15">
        <f>SUM('longitudinális lx'!FD82:FD$112)/'longitudinális lx'!FD82-0.5</f>
        <v>8.6949018345313274</v>
      </c>
      <c r="FE82" s="15">
        <f>SUM('longitudinális lx'!FE82:FE$112)/'longitudinális lx'!FE82-0.5</f>
        <v>8.6949018345313256</v>
      </c>
      <c r="FF82" s="15">
        <f>SUM('longitudinális lx'!FF82:FF$112)/'longitudinális lx'!FF82-0.5</f>
        <v>8.694901834531322</v>
      </c>
      <c r="FG82" s="15">
        <f>SUM('longitudinális lx'!FG82:FG$112)/'longitudinális lx'!FG82-0.5</f>
        <v>8.6949018345313256</v>
      </c>
      <c r="FH82" s="15">
        <f>SUM('longitudinális lx'!FH82:FH$112)/'longitudinális lx'!FH82-0.5</f>
        <v>8.6949018345313274</v>
      </c>
      <c r="FI82" s="15">
        <f>SUM('longitudinális lx'!FI82:FI$112)/'longitudinális lx'!FI82-0.5</f>
        <v>8.6949018345313256</v>
      </c>
      <c r="FJ82" s="15">
        <f>SUM('longitudinális lx'!FJ82:FJ$112)/'longitudinális lx'!FJ82-0.5</f>
        <v>8.6949018345313256</v>
      </c>
      <c r="FK82" s="15">
        <f>SUM('longitudinális lx'!FK82:FK$112)/'longitudinális lx'!FK82-0.5</f>
        <v>8.6949018345313256</v>
      </c>
      <c r="FL82" s="15">
        <f>SUM('longitudinális lx'!FL82:FL$112)/'longitudinális lx'!FL82-0.5</f>
        <v>8.6949018345313256</v>
      </c>
      <c r="FM82" s="15">
        <f>SUM('longitudinális lx'!FM82:FM$112)/'longitudinális lx'!FM82-0.5</f>
        <v>8.6949018345313274</v>
      </c>
      <c r="FN82" s="15">
        <f>SUM('longitudinális lx'!FN82:FN$112)/'longitudinális lx'!FN82-0.5</f>
        <v>8.6949018345313238</v>
      </c>
      <c r="FO82" s="15">
        <f>SUM('longitudinális lx'!FO82:FO$112)/'longitudinális lx'!FO82-0.5</f>
        <v>8.6949018345313238</v>
      </c>
      <c r="FP82" s="15">
        <f>SUM('longitudinális lx'!FP82:FP$112)/'longitudinális lx'!FP82-0.5</f>
        <v>8.6949018345313274</v>
      </c>
      <c r="FQ82" s="15">
        <f>SUM('longitudinális lx'!FQ82:FQ$112)/'longitudinális lx'!FQ82-0.5</f>
        <v>8.6949018345313291</v>
      </c>
      <c r="FR82" s="15">
        <f>SUM('longitudinális lx'!FR82:FR$112)/'longitudinális lx'!FR82-0.5</f>
        <v>8.6949018345313274</v>
      </c>
      <c r="FS82" s="15">
        <f>SUM('longitudinális lx'!FS82:FS$112)/'longitudinális lx'!FS82-0.5</f>
        <v>8.6949018345313256</v>
      </c>
      <c r="FT82" s="15">
        <f>SUM('longitudinális lx'!FT82:FT$112)/'longitudinális lx'!FT82-0.5</f>
        <v>8.6949018345313256</v>
      </c>
      <c r="FU82" s="15">
        <f>SUM('longitudinális lx'!FU82:FU$112)/'longitudinális lx'!FU82-0.5</f>
        <v>8.6949018345313256</v>
      </c>
      <c r="FV82" s="15">
        <f>SUM('longitudinális lx'!FV82:FV$112)/'longitudinális lx'!FV82-0.5</f>
        <v>8.6949018345313256</v>
      </c>
      <c r="FW82" s="15">
        <f>SUM('longitudinális lx'!FW82:FW$112)/'longitudinális lx'!FW82-0.5</f>
        <v>8.694901834531322</v>
      </c>
      <c r="FX82" s="15">
        <f>SUM('longitudinális lx'!FX82:FX$112)/'longitudinális lx'!FX82-0.5</f>
        <v>8.6949018345313238</v>
      </c>
      <c r="FY82" s="15">
        <f>SUM('longitudinális lx'!FY82:FY$112)/'longitudinális lx'!FY82-0.5</f>
        <v>8.6949018345313238</v>
      </c>
    </row>
    <row r="83" spans="1:181" x14ac:dyDescent="0.25">
      <c r="A83" s="13">
        <v>81</v>
      </c>
      <c r="B83" s="15" t="str">
        <f>IF(B$1+$A83&lt;1950,"",SUM('longitudinális lx'!B83:B$112)/'longitudinális lx'!B83-0.5)</f>
        <v/>
      </c>
      <c r="C83" s="15" t="str">
        <f>IF(C$1+$A83&lt;1950,"",SUM('longitudinális lx'!C83:C$112)/'longitudinális lx'!C83-0.5)</f>
        <v/>
      </c>
      <c r="D83" s="15" t="str">
        <f>IF(D$1+$A83&lt;1950,"",SUM('longitudinális lx'!D83:D$112)/'longitudinális lx'!D83-0.5)</f>
        <v/>
      </c>
      <c r="E83" s="15" t="str">
        <f>IF(E$1+$A83&lt;1950,"",SUM('longitudinális lx'!E83:E$112)/'longitudinális lx'!E83-0.5)</f>
        <v/>
      </c>
      <c r="F83" s="15" t="str">
        <f>IF(F$1+$A83&lt;1950,"",SUM('longitudinális lx'!F83:F$112)/'longitudinális lx'!F83-0.5)</f>
        <v/>
      </c>
      <c r="G83" s="15" t="str">
        <f>IF(G$1+$A83&lt;1950,"",SUM('longitudinális lx'!G83:G$112)/'longitudinális lx'!G83-0.5)</f>
        <v/>
      </c>
      <c r="H83" s="15" t="str">
        <f>IF(H$1+$A83&lt;1950,"",SUM('longitudinális lx'!H83:H$112)/'longitudinális lx'!H83-0.5)</f>
        <v/>
      </c>
      <c r="I83" s="15" t="str">
        <f>IF(I$1+$A83&lt;1950,"",SUM('longitudinális lx'!I83:I$112)/'longitudinális lx'!I83-0.5)</f>
        <v/>
      </c>
      <c r="J83" s="15" t="str">
        <f>IF(J$1+$A83&lt;1950,"",SUM('longitudinális lx'!J83:J$112)/'longitudinális lx'!J83-0.5)</f>
        <v/>
      </c>
      <c r="K83" s="15" t="str">
        <f>IF(K$1+$A83&lt;1950,"",SUM('longitudinális lx'!K83:K$112)/'longitudinális lx'!K83-0.5)</f>
        <v/>
      </c>
      <c r="L83" s="15" t="str">
        <f>IF(L$1+$A83&lt;1950,"",SUM('longitudinális lx'!L83:L$112)/'longitudinális lx'!L83-0.5)</f>
        <v/>
      </c>
      <c r="M83" s="15" t="str">
        <f>IF(M$1+$A83&lt;1950,"",SUM('longitudinális lx'!M83:M$112)/'longitudinális lx'!M83-0.5)</f>
        <v/>
      </c>
      <c r="N83" s="15" t="str">
        <f>IF(N$1+$A83&lt;1950,"",SUM('longitudinális lx'!N83:N$112)/'longitudinális lx'!N83-0.5)</f>
        <v/>
      </c>
      <c r="O83" s="15" t="str">
        <f>IF(O$1+$A83&lt;1950,"",SUM('longitudinális lx'!O83:O$112)/'longitudinális lx'!O83-0.5)</f>
        <v/>
      </c>
      <c r="P83" s="15" t="str">
        <f>IF(P$1+$A83&lt;1950,"",SUM('longitudinális lx'!P83:P$112)/'longitudinális lx'!P83-0.5)</f>
        <v/>
      </c>
      <c r="Q83" s="15" t="str">
        <f>IF(Q$1+$A83&lt;1950,"",SUM('longitudinális lx'!Q83:Q$112)/'longitudinális lx'!Q83-0.5)</f>
        <v/>
      </c>
      <c r="R83" s="15" t="str">
        <f>IF(R$1+$A83&lt;1950,"",SUM('longitudinális lx'!R83:R$112)/'longitudinális lx'!R83-0.5)</f>
        <v/>
      </c>
      <c r="S83" s="15" t="str">
        <f>IF(S$1+$A83&lt;1950,"",SUM('longitudinális lx'!S83:S$112)/'longitudinális lx'!S83-0.5)</f>
        <v/>
      </c>
      <c r="T83" s="15" t="str">
        <f>IF(T$1+$A83&lt;1950,"",SUM('longitudinális lx'!T83:T$112)/'longitudinális lx'!T83-0.5)</f>
        <v/>
      </c>
      <c r="U83" s="15" t="str">
        <f>IF(U$1+$A83&lt;1950,"",SUM('longitudinális lx'!U83:U$112)/'longitudinális lx'!U83-0.5)</f>
        <v/>
      </c>
      <c r="V83" s="15" t="str">
        <f>IF(V$1+$A83&lt;1950,"",SUM('longitudinális lx'!V83:V$112)/'longitudinális lx'!V83-0.5)</f>
        <v/>
      </c>
      <c r="W83" s="15" t="str">
        <f>IF(W$1+$A83&lt;1950,"",SUM('longitudinális lx'!W83:W$112)/'longitudinális lx'!W83-0.5)</f>
        <v/>
      </c>
      <c r="X83" s="15" t="str">
        <f>IF(X$1+$A83&lt;1950,"",SUM('longitudinális lx'!X83:X$112)/'longitudinális lx'!X83-0.5)</f>
        <v/>
      </c>
      <c r="Y83" s="15" t="str">
        <f>IF(Y$1+$A83&lt;1950,"",SUM('longitudinális lx'!Y83:Y$112)/'longitudinális lx'!Y83-0.5)</f>
        <v/>
      </c>
      <c r="Z83" s="15" t="str">
        <f>IF(Z$1+$A83&lt;1950,"",SUM('longitudinális lx'!Z83:Z$112)/'longitudinális lx'!Z83-0.5)</f>
        <v/>
      </c>
      <c r="AA83" s="15" t="str">
        <f>IF(AA$1+$A83&lt;1950,"",SUM('longitudinális lx'!AA83:AA$112)/'longitudinális lx'!AA83-0.5)</f>
        <v/>
      </c>
      <c r="AB83" s="15" t="str">
        <f>IF(AB$1+$A83&lt;1950,"",SUM('longitudinális lx'!AB83:AB$112)/'longitudinális lx'!AB83-0.5)</f>
        <v/>
      </c>
      <c r="AC83" s="15" t="str">
        <f>IF(AC$1+$A83&lt;1950,"",SUM('longitudinális lx'!AC83:AC$112)/'longitudinális lx'!AC83-0.5)</f>
        <v/>
      </c>
      <c r="AD83" s="15" t="str">
        <f>IF(AD$1+$A83&lt;1950,"",SUM('longitudinális lx'!AD83:AD$112)/'longitudinális lx'!AD83-0.5)</f>
        <v/>
      </c>
      <c r="AE83" s="15">
        <f>IF(AE$1+$A83&lt;1950,"",SUM('longitudinális lx'!AE83:AE$112)/'longitudinális lx'!AE83-0.5)</f>
        <v>5.110584870206166</v>
      </c>
      <c r="AF83" s="15">
        <f>IF(AF$1+$A83&lt;1950,"",SUM('longitudinális lx'!AF83:AF$112)/'longitudinális lx'!AF83-0.5)</f>
        <v>4.9053233547214186</v>
      </c>
      <c r="AG83" s="15">
        <f>IF(AG$1+$A83&lt;1950,"",SUM('longitudinális lx'!AG83:AG$112)/'longitudinális lx'!AG83-0.5)</f>
        <v>5.0041745118033099</v>
      </c>
      <c r="AH83" s="15">
        <f>IF(AH$1+$A83&lt;1950,"",SUM('longitudinális lx'!AH83:AH$112)/'longitudinális lx'!AH83-0.5)</f>
        <v>4.938523129249246</v>
      </c>
      <c r="AI83" s="15">
        <f>IF(AI$1+$A83&lt;1950,"",SUM('longitudinális lx'!AI83:AI$112)/'longitudinális lx'!AI83-0.5)</f>
        <v>5.0839961913117167</v>
      </c>
      <c r="AJ83" s="15">
        <f>IF(AJ$1+$A83&lt;1950,"",SUM('longitudinális lx'!AJ83:AJ$112)/'longitudinális lx'!AJ83-0.5)</f>
        <v>5.2650953068896307</v>
      </c>
      <c r="AK83" s="15">
        <f>IF(AK$1+$A83&lt;1950,"",SUM('longitudinális lx'!AK83:AK$112)/'longitudinális lx'!AK83-0.5)</f>
        <v>5.1277852540709832</v>
      </c>
      <c r="AL83" s="15">
        <f>IF(AL$1+$A83&lt;1950,"",SUM('longitudinális lx'!AL83:AL$112)/'longitudinális lx'!AL83-0.5)</f>
        <v>5.1174499705203482</v>
      </c>
      <c r="AM83" s="15">
        <f>IF(AM$1+$A83&lt;1950,"",SUM('longitudinális lx'!AM83:AM$112)/'longitudinális lx'!AM83-0.5)</f>
        <v>5.2231469773788888</v>
      </c>
      <c r="AN83" s="15">
        <f>IF(AN$1+$A83&lt;1950,"",SUM('longitudinális lx'!AN83:AN$112)/'longitudinális lx'!AN83-0.5)</f>
        <v>5.3070704888707949</v>
      </c>
      <c r="AO83" s="15">
        <f>IF(AO$1+$A83&lt;1950,"",SUM('longitudinális lx'!AO83:AO$112)/'longitudinális lx'!AO83-0.5)</f>
        <v>5.2358105616059847</v>
      </c>
      <c r="AP83" s="15">
        <f>IF(AP$1+$A83&lt;1950,"",SUM('longitudinális lx'!AP83:AP$112)/'longitudinális lx'!AP83-0.5)</f>
        <v>5.2386605886610695</v>
      </c>
      <c r="AQ83" s="15">
        <f>IF(AQ$1+$A83&lt;1950,"",SUM('longitudinális lx'!AQ83:AQ$112)/'longitudinális lx'!AQ83-0.5)</f>
        <v>5.5096156484884906</v>
      </c>
      <c r="AR83" s="15">
        <f>IF(AR$1+$A83&lt;1950,"",SUM('longitudinális lx'!AR83:AR$112)/'longitudinális lx'!AR83-0.5)</f>
        <v>5.4225656050771134</v>
      </c>
      <c r="AS83" s="15">
        <f>IF(AS$1+$A83&lt;1950,"",SUM('longitudinális lx'!AS83:AS$112)/'longitudinális lx'!AS83-0.5)</f>
        <v>5.495752992745655</v>
      </c>
      <c r="AT83" s="15">
        <f>IF(AT$1+$A83&lt;1950,"",SUM('longitudinális lx'!AT83:AT$112)/'longitudinális lx'!AT83-0.5)</f>
        <v>5.3286041648732212</v>
      </c>
      <c r="AU83" s="15">
        <f>IF(AU$1+$A83&lt;1950,"",SUM('longitudinális lx'!AU83:AU$112)/'longitudinális lx'!AU83-0.5)</f>
        <v>5.4768739808122477</v>
      </c>
      <c r="AV83" s="15">
        <f>IF(AV$1+$A83&lt;1950,"",SUM('longitudinális lx'!AV83:AV$112)/'longitudinális lx'!AV83-0.5)</f>
        <v>5.3934535607111265</v>
      </c>
      <c r="AW83" s="15">
        <f>IF(AW$1+$A83&lt;1950,"",SUM('longitudinális lx'!AW83:AW$112)/'longitudinális lx'!AW83-0.5)</f>
        <v>5.505581947867026</v>
      </c>
      <c r="AX83" s="15">
        <f>IF(AX$1+$A83&lt;1950,"",SUM('longitudinális lx'!AX83:AX$112)/'longitudinális lx'!AX83-0.5)</f>
        <v>5.5028299615365395</v>
      </c>
      <c r="AY83" s="15">
        <f>IF(AY$1+$A83&lt;1950,"",SUM('longitudinális lx'!AY83:AY$112)/'longitudinális lx'!AY83-0.5)</f>
        <v>5.5760585906095175</v>
      </c>
      <c r="AZ83" s="15">
        <f>IF(AZ$1+$A83&lt;1950,"",SUM('longitudinális lx'!AZ83:AZ$112)/'longitudinális lx'!AZ83-0.5)</f>
        <v>5.5589066042068769</v>
      </c>
      <c r="BA83" s="15">
        <f>IF(BA$1+$A83&lt;1950,"",SUM('longitudinális lx'!BA83:BA$112)/'longitudinális lx'!BA83-0.5)</f>
        <v>5.6011786462142332</v>
      </c>
      <c r="BB83" s="15">
        <f>IF(BB$1+$A83&lt;1950,"",SUM('longitudinális lx'!BB83:BB$112)/'longitudinális lx'!BB83-0.5)</f>
        <v>5.7076472619365637</v>
      </c>
      <c r="BC83" s="15">
        <f>IF(BC$1+$A83&lt;1950,"",SUM('longitudinális lx'!BC83:BC$112)/'longitudinális lx'!BC83-0.5)</f>
        <v>5.6616795966046052</v>
      </c>
      <c r="BD83" s="15">
        <f>IF(BD$1+$A83&lt;1950,"",SUM('longitudinális lx'!BD83:BD$112)/'longitudinális lx'!BD83-0.5)</f>
        <v>5.6541443158431841</v>
      </c>
      <c r="BE83" s="15">
        <f>IF(BE$1+$A83&lt;1950,"",SUM('longitudinális lx'!BE83:BE$112)/'longitudinális lx'!BE83-0.5)</f>
        <v>5.6475876718308937</v>
      </c>
      <c r="BF83" s="15">
        <f>IF(BF$1+$A83&lt;1950,"",SUM('longitudinális lx'!BF83:BF$112)/'longitudinális lx'!BF83-0.5)</f>
        <v>5.7442354442719896</v>
      </c>
      <c r="BG83" s="15">
        <f>IF(BG$1+$A83&lt;1950,"",SUM('longitudinális lx'!BG83:BG$112)/'longitudinális lx'!BG83-0.5)</f>
        <v>5.6971677099844449</v>
      </c>
      <c r="BH83" s="15">
        <f>IF(BH$1+$A83&lt;1950,"",SUM('longitudinális lx'!BH83:BH$112)/'longitudinális lx'!BH83-0.5)</f>
        <v>5.687468829082567</v>
      </c>
      <c r="BI83" s="15">
        <f>IF(BI$1+$A83&lt;1950,"",SUM('longitudinális lx'!BI83:BI$112)/'longitudinális lx'!BI83-0.5)</f>
        <v>5.738714796613011</v>
      </c>
      <c r="BJ83" s="15">
        <f>IF(BJ$1+$A83&lt;1950,"",SUM('longitudinális lx'!BJ83:BJ$112)/'longitudinális lx'!BJ83-0.5)</f>
        <v>5.7597107511396457</v>
      </c>
      <c r="BK83" s="15">
        <f>IF(BK$1+$A83&lt;1950,"",SUM('longitudinális lx'!BK83:BK$112)/'longitudinális lx'!BK83-0.5)</f>
        <v>5.8878251668244399</v>
      </c>
      <c r="BL83" s="15">
        <f>IF(BL$1+$A83&lt;1950,"",SUM('longitudinális lx'!BL83:BL$112)/'longitudinális lx'!BL83-0.5)</f>
        <v>5.8386526078345673</v>
      </c>
      <c r="BM83" s="15">
        <f>IF(BM$1+$A83&lt;1950,"",SUM('longitudinális lx'!BM83:BM$112)/'longitudinális lx'!BM83-0.5)</f>
        <v>5.9723892260248324</v>
      </c>
      <c r="BN83" s="15">
        <f>IF(BN$1+$A83&lt;1950,"",SUM('longitudinális lx'!BN83:BN$112)/'longitudinális lx'!BN83-0.5)</f>
        <v>5.9250157306986777</v>
      </c>
      <c r="BO83" s="15">
        <f>IF(BO$1+$A83&lt;1950,"",SUM('longitudinális lx'!BO83:BO$112)/'longitudinális lx'!BO83-0.5)</f>
        <v>6.0128620013027723</v>
      </c>
      <c r="BP83" s="15">
        <f>IF(BP$1+$A83&lt;1950,"",SUM('longitudinális lx'!BP83:BP$112)/'longitudinális lx'!BP83-0.5)</f>
        <v>6.1709924386496873</v>
      </c>
      <c r="BQ83" s="15">
        <f>IF(BQ$1+$A83&lt;1950,"",SUM('longitudinális lx'!BQ83:BQ$112)/'longitudinális lx'!BQ83-0.5)</f>
        <v>6.1434481558171372</v>
      </c>
      <c r="BR83" s="15">
        <f>IF(BR$1+$A83&lt;1950,"",SUM('longitudinális lx'!BR83:BR$112)/'longitudinális lx'!BR83-0.5)</f>
        <v>6.1711312430761751</v>
      </c>
      <c r="BS83" s="15">
        <f>IF(BS$1+$A83&lt;1950,"",SUM('longitudinális lx'!BS83:BS$112)/'longitudinális lx'!BS83-0.5)</f>
        <v>6.2767722405740516</v>
      </c>
      <c r="BT83" s="15">
        <f>IF(BT$1+$A83&lt;1950,"",SUM('longitudinális lx'!BT83:BT$112)/'longitudinális lx'!BT83-0.5)</f>
        <v>6.3370722072108876</v>
      </c>
      <c r="BU83" s="15">
        <f>IF(BU$1+$A83&lt;1950,"",SUM('longitudinális lx'!BU83:BU$112)/'longitudinális lx'!BU83-0.5)</f>
        <v>6.3743202280194406</v>
      </c>
      <c r="BV83" s="15">
        <f>IF(BV$1+$A83&lt;1950,"",SUM('longitudinális lx'!BV83:BV$112)/'longitudinális lx'!BV83-0.5)</f>
        <v>6.5128201119537534</v>
      </c>
      <c r="BW83" s="15">
        <f>IF(BW$1+$A83&lt;1950,"",SUM('longitudinális lx'!BW83:BW$112)/'longitudinális lx'!BW83-0.5)</f>
        <v>6.5176919949100025</v>
      </c>
      <c r="BX83" s="15">
        <f>IF(BX$1+$A83&lt;1950,"",SUM('longitudinális lx'!BX83:BX$112)/'longitudinális lx'!BX83-0.5)</f>
        <v>6.6279577017548661</v>
      </c>
      <c r="BY83" s="15">
        <f>IF(BY$1+$A83&lt;1950,"",SUM('longitudinális lx'!BY83:BY$112)/'longitudinális lx'!BY83-0.5)</f>
        <v>6.4365634099163174</v>
      </c>
      <c r="BZ83" s="15">
        <f>IF(BZ$1+$A83&lt;1950,"",SUM('longitudinális lx'!BZ83:BZ$112)/'longitudinális lx'!BZ83-0.5)</f>
        <v>7.1782049901796627</v>
      </c>
      <c r="CA83" s="15">
        <f>IF(CA$1+$A83&lt;1950,"",SUM('longitudinális lx'!CA83:CA$112)/'longitudinális lx'!CA83-0.5)</f>
        <v>6.9394303339397601</v>
      </c>
      <c r="CB83" s="15">
        <f>IF(CB$1+$A83&lt;1950,"",SUM('longitudinális lx'!CB83:CB$112)/'longitudinális lx'!CB83-0.5)</f>
        <v>7.231393587665786</v>
      </c>
      <c r="CC83" s="15">
        <f>IF(CC$1+$A83&lt;1950,"",SUM('longitudinális lx'!CC83:CC$112)/'longitudinális lx'!CC83-0.5)</f>
        <v>7.7722988805172371</v>
      </c>
      <c r="CD83" s="15">
        <f>IF(CD$1+$A83&lt;1950,"",SUM('longitudinális lx'!CD83:CD$112)/'longitudinális lx'!CD83-0.5)</f>
        <v>6.9073795216257299</v>
      </c>
      <c r="CE83" s="15">
        <f>IF(CE$1+$A83&lt;1950,"",SUM('longitudinális lx'!CE83:CE$112)/'longitudinális lx'!CE83-0.5)</f>
        <v>7.2862451735035672</v>
      </c>
      <c r="CF83" s="15">
        <f>IF(CF$1+$A83&lt;1950,"",SUM('longitudinális lx'!CF83:CF$112)/'longitudinális lx'!CF83-0.5)</f>
        <v>7.1974116503199186</v>
      </c>
      <c r="CG83" s="15">
        <f>IF(CG$1+$A83&lt;1950,"",SUM('longitudinális lx'!CG83:CG$112)/'longitudinális lx'!CG83-0.5)</f>
        <v>7.398567376792367</v>
      </c>
      <c r="CH83" s="15">
        <f>IF(CH$1+$A83&lt;1950,"",SUM('longitudinális lx'!CH83:CH$112)/'longitudinális lx'!CH83-0.5)</f>
        <v>7.4072984395861479</v>
      </c>
      <c r="CI83" s="15">
        <f>IF(CI$1+$A83&lt;1950,"",SUM('longitudinális lx'!CI83:CI$112)/'longitudinális lx'!CI83-0.5)</f>
        <v>7.5895149066241725</v>
      </c>
      <c r="CJ83" s="15">
        <f>IF(CJ$1+$A83&lt;1950,"",SUM('longitudinális lx'!CJ83:CJ$112)/'longitudinális lx'!CJ83-0.5)</f>
        <v>7.6064521345942904</v>
      </c>
      <c r="CK83" s="15">
        <f>IF(CK$1+$A83&lt;1950,"",SUM('longitudinális lx'!CK83:CK$112)/'longitudinális lx'!CK83-0.5)</f>
        <v>7.6745402251340291</v>
      </c>
      <c r="CL83" s="15">
        <f>IF(CL$1+$A83&lt;1950,"",SUM('longitudinális lx'!CL83:CL$112)/'longitudinális lx'!CL83-0.5)</f>
        <v>7.7789355627800312</v>
      </c>
      <c r="CM83" s="15">
        <f>IF(CM$1+$A83&lt;1950,"",SUM('longitudinális lx'!CM83:CM$112)/'longitudinális lx'!CM83-0.5)</f>
        <v>7.8314039264197444</v>
      </c>
      <c r="CN83" s="15">
        <f>IF(CN$1+$A83&lt;1950,"",SUM('longitudinális lx'!CN83:CN$112)/'longitudinális lx'!CN83-0.5)</f>
        <v>7.8944064534786058</v>
      </c>
      <c r="CO83" s="15">
        <f>IF(CO$1+$A83&lt;1950,"",SUM('longitudinális lx'!CO83:CO$112)/'longitudinális lx'!CO83-0.5)</f>
        <v>7.9521576961592473</v>
      </c>
      <c r="CP83" s="15">
        <f>IF(CP$1+$A83&lt;1950,"",SUM('longitudinális lx'!CP83:CP$112)/'longitudinális lx'!CP83-0.5)</f>
        <v>8.0043832065643468</v>
      </c>
      <c r="CQ83" s="15">
        <f>IF(CQ$1+$A83&lt;1950,"",SUM('longitudinális lx'!CQ83:CQ$112)/'longitudinális lx'!CQ83-0.5)</f>
        <v>8.0501659822567984</v>
      </c>
      <c r="CR83" s="15">
        <f>IF(CR$1+$A83&lt;1950,"",SUM('longitudinális lx'!CR83:CR$112)/'longitudinális lx'!CR83-0.5)</f>
        <v>8.0893107142598186</v>
      </c>
      <c r="CS83" s="15">
        <f>IF(CS$1+$A83&lt;1950,"",SUM('longitudinális lx'!CS83:CS$112)/'longitudinális lx'!CS83-0.5)</f>
        <v>8.1209553906920036</v>
      </c>
      <c r="CT83" s="15">
        <f>IF(CT$1+$A83&lt;1950,"",SUM('longitudinális lx'!CT83:CT$112)/'longitudinális lx'!CT83-0.5)</f>
        <v>8.1449845066441142</v>
      </c>
      <c r="CU83" s="15">
        <f>IF(CU$1+$A83&lt;1950,"",SUM('longitudinális lx'!CU83:CU$112)/'longitudinális lx'!CU83-0.5)</f>
        <v>8.1608777080641293</v>
      </c>
      <c r="CV83" s="15">
        <f>IF(CV$1+$A83&lt;1950,"",SUM('longitudinális lx'!CV83:CV$112)/'longitudinális lx'!CV83-0.5)</f>
        <v>8.1689387221833076</v>
      </c>
      <c r="CW83" s="15">
        <f>IF(CW$1+$A83&lt;1950,"",SUM('longitudinális lx'!CW83:CW$112)/'longitudinális lx'!CW83-0.5)</f>
        <v>8.168938722183313</v>
      </c>
      <c r="CX83" s="15">
        <f>IF(CX$1+$A83&lt;1950,"",SUM('longitudinális lx'!CX83:CX$112)/'longitudinális lx'!CX83-0.5)</f>
        <v>8.168938722183313</v>
      </c>
      <c r="CY83" s="15">
        <f>IF(CY$1+$A83&lt;1950,"",SUM('longitudinális lx'!CY83:CY$112)/'longitudinális lx'!CY83-0.5)</f>
        <v>8.1689387221833165</v>
      </c>
      <c r="CZ83" s="15">
        <f>IF(CZ$1+$A83&lt;1950,"",SUM('longitudinális lx'!CZ83:CZ$112)/'longitudinális lx'!CZ83-0.5)</f>
        <v>8.1689387221833147</v>
      </c>
      <c r="DA83" s="15">
        <f>IF(DA$1+$A83&lt;1950,"",SUM('longitudinális lx'!DA83:DA$112)/'longitudinális lx'!DA83-0.5)</f>
        <v>8.1689387221833147</v>
      </c>
      <c r="DB83" s="15">
        <f>IF(DB$1+$A83&lt;1950,"",SUM('longitudinális lx'!DB83:DB$112)/'longitudinális lx'!DB83-0.5)</f>
        <v>8.168938722183313</v>
      </c>
      <c r="DC83" s="15">
        <f>IF(DC$1+$A83&lt;1950,"",SUM('longitudinális lx'!DC83:DC$112)/'longitudinális lx'!DC83-0.5)</f>
        <v>8.168938722183313</v>
      </c>
      <c r="DD83" s="15">
        <f>IF(DD$1+$A83&lt;1950,"",SUM('longitudinális lx'!DD83:DD$112)/'longitudinális lx'!DD83-0.5)</f>
        <v>8.168938722183313</v>
      </c>
      <c r="DE83" s="15">
        <f>IF(DE$1+$A83&lt;1950,"",SUM('longitudinális lx'!DE83:DE$112)/'longitudinális lx'!DE83-0.5)</f>
        <v>8.1689387221833147</v>
      </c>
      <c r="DF83" s="15">
        <f>IF(DF$1+$A83&lt;1950,"",SUM('longitudinális lx'!DF83:DF$112)/'longitudinális lx'!DF83-0.5)</f>
        <v>8.1689387221833183</v>
      </c>
      <c r="DG83" s="15">
        <f>IF(DG$1+$A83&lt;1950,"",SUM('longitudinális lx'!DG83:DG$112)/'longitudinális lx'!DG83-0.5)</f>
        <v>8.1689387221833147</v>
      </c>
      <c r="DH83" s="15">
        <f>SUM('longitudinális lx'!DH83:DH$112)/'longitudinális lx'!DH83-0.5</f>
        <v>8.1689387221833183</v>
      </c>
      <c r="DI83" s="15">
        <f>SUM('longitudinális lx'!DI83:DI$112)/'longitudinális lx'!DI83-0.5</f>
        <v>8.1689387221833147</v>
      </c>
      <c r="DJ83" s="15">
        <f>SUM('longitudinális lx'!DJ83:DJ$112)/'longitudinális lx'!DJ83-0.5</f>
        <v>8.1689387221833147</v>
      </c>
      <c r="DK83" s="15">
        <f>SUM('longitudinális lx'!DK83:DK$112)/'longitudinális lx'!DK83-0.5</f>
        <v>8.1689387221833147</v>
      </c>
      <c r="DL83" s="15">
        <f>SUM('longitudinális lx'!DL83:DL$112)/'longitudinális lx'!DL83-0.5</f>
        <v>8.1689387221833165</v>
      </c>
      <c r="DM83" s="15">
        <f>SUM('longitudinális lx'!DM83:DM$112)/'longitudinális lx'!DM83-0.5</f>
        <v>8.1689387221833165</v>
      </c>
      <c r="DN83" s="15">
        <f>SUM('longitudinális lx'!DN83:DN$112)/'longitudinális lx'!DN83-0.5</f>
        <v>8.1689387221833183</v>
      </c>
      <c r="DO83" s="15">
        <f>SUM('longitudinális lx'!DO83:DO$112)/'longitudinális lx'!DO83-0.5</f>
        <v>8.168938722183313</v>
      </c>
      <c r="DP83" s="15">
        <f>SUM('longitudinális lx'!DP83:DP$112)/'longitudinális lx'!DP83-0.5</f>
        <v>8.1689387221833218</v>
      </c>
      <c r="DQ83" s="15">
        <f>SUM('longitudinális lx'!DQ83:DQ$112)/'longitudinális lx'!DQ83-0.5</f>
        <v>8.1689387221833183</v>
      </c>
      <c r="DR83" s="15">
        <f>SUM('longitudinális lx'!DR83:DR$112)/'longitudinális lx'!DR83-0.5</f>
        <v>8.1689387221833165</v>
      </c>
      <c r="DS83" s="15">
        <f>SUM('longitudinális lx'!DS83:DS$112)/'longitudinális lx'!DS83-0.5</f>
        <v>8.1689387221833112</v>
      </c>
      <c r="DT83" s="15">
        <f>SUM('longitudinális lx'!DT83:DT$112)/'longitudinális lx'!DT83-0.5</f>
        <v>8.1689387221833201</v>
      </c>
      <c r="DU83" s="15">
        <f>SUM('longitudinális lx'!DU83:DU$112)/'longitudinális lx'!DU83-0.5</f>
        <v>8.1689387221833147</v>
      </c>
      <c r="DV83" s="15">
        <f>SUM('longitudinális lx'!DV83:DV$112)/'longitudinális lx'!DV83-0.5</f>
        <v>8.1689387221833076</v>
      </c>
      <c r="DW83" s="15">
        <f>SUM('longitudinális lx'!DW83:DW$112)/'longitudinális lx'!DW83-0.5</f>
        <v>8.1689387221833147</v>
      </c>
      <c r="DX83" s="15">
        <f>SUM('longitudinális lx'!DX83:DX$112)/'longitudinális lx'!DX83-0.5</f>
        <v>8.1689387221833165</v>
      </c>
      <c r="DY83" s="15">
        <f>SUM('longitudinális lx'!DY83:DY$112)/'longitudinális lx'!DY83-0.5</f>
        <v>8.168938722183313</v>
      </c>
      <c r="DZ83" s="15">
        <f>SUM('longitudinális lx'!DZ83:DZ$112)/'longitudinális lx'!DZ83-0.5</f>
        <v>8.1689387221833165</v>
      </c>
      <c r="EA83" s="15">
        <f>SUM('longitudinális lx'!EA83:EA$112)/'longitudinális lx'!EA83-0.5</f>
        <v>8.1689387221833147</v>
      </c>
      <c r="EB83" s="15">
        <f>SUM('longitudinális lx'!EB83:EB$112)/'longitudinális lx'!EB83-0.5</f>
        <v>8.168938722183313</v>
      </c>
      <c r="EC83" s="15">
        <f>SUM('longitudinális lx'!EC83:EC$112)/'longitudinális lx'!EC83-0.5</f>
        <v>8.1689387221833183</v>
      </c>
      <c r="ED83" s="15">
        <f>SUM('longitudinális lx'!ED83:ED$112)/'longitudinális lx'!ED83-0.5</f>
        <v>8.1689387221833165</v>
      </c>
      <c r="EE83" s="15">
        <f>SUM('longitudinális lx'!EE83:EE$112)/'longitudinális lx'!EE83-0.5</f>
        <v>8.168938722183313</v>
      </c>
      <c r="EF83" s="15">
        <f>SUM('longitudinális lx'!EF83:EF$112)/'longitudinális lx'!EF83-0.5</f>
        <v>8.1689387221833147</v>
      </c>
      <c r="EG83" s="15">
        <f>SUM('longitudinális lx'!EG83:EG$112)/'longitudinális lx'!EG83-0.5</f>
        <v>8.1689387221833165</v>
      </c>
      <c r="EH83" s="15">
        <f>SUM('longitudinális lx'!EH83:EH$112)/'longitudinális lx'!EH83-0.5</f>
        <v>8.1689387221833147</v>
      </c>
      <c r="EI83" s="15">
        <f>SUM('longitudinális lx'!EI83:EI$112)/'longitudinális lx'!EI83-0.5</f>
        <v>8.1689387221833112</v>
      </c>
      <c r="EJ83" s="15">
        <f>SUM('longitudinális lx'!EJ83:EJ$112)/'longitudinális lx'!EJ83-0.5</f>
        <v>8.1689387221833147</v>
      </c>
      <c r="EK83" s="15">
        <f>SUM('longitudinális lx'!EK83:EK$112)/'longitudinális lx'!EK83-0.5</f>
        <v>8.1689387221833165</v>
      </c>
      <c r="EL83" s="15">
        <f>SUM('longitudinális lx'!EL83:EL$112)/'longitudinális lx'!EL83-0.5</f>
        <v>8.1689387221833147</v>
      </c>
      <c r="EM83" s="15">
        <f>SUM('longitudinális lx'!EM83:EM$112)/'longitudinális lx'!EM83-0.5</f>
        <v>8.1689387221833165</v>
      </c>
      <c r="EN83" s="15">
        <f>SUM('longitudinális lx'!EN83:EN$112)/'longitudinális lx'!EN83-0.5</f>
        <v>8.168938722183313</v>
      </c>
      <c r="EO83" s="15">
        <f>SUM('longitudinális lx'!EO83:EO$112)/'longitudinális lx'!EO83-0.5</f>
        <v>8.168938722183313</v>
      </c>
      <c r="EP83" s="15">
        <f>SUM('longitudinális lx'!EP83:EP$112)/'longitudinális lx'!EP83-0.5</f>
        <v>8.1689387221833147</v>
      </c>
      <c r="EQ83" s="15">
        <f>SUM('longitudinális lx'!EQ83:EQ$112)/'longitudinális lx'!EQ83-0.5</f>
        <v>8.1689387221833165</v>
      </c>
      <c r="ER83" s="15">
        <f>SUM('longitudinális lx'!ER83:ER$112)/'longitudinális lx'!ER83-0.5</f>
        <v>8.168938722183313</v>
      </c>
      <c r="ES83" s="15">
        <f>SUM('longitudinális lx'!ES83:ES$112)/'longitudinális lx'!ES83-0.5</f>
        <v>8.1689387221833147</v>
      </c>
      <c r="ET83" s="15">
        <f>SUM('longitudinális lx'!ET83:ET$112)/'longitudinális lx'!ET83-0.5</f>
        <v>8.1689387221833147</v>
      </c>
      <c r="EU83" s="15">
        <f>SUM('longitudinális lx'!EU83:EU$112)/'longitudinális lx'!EU83-0.5</f>
        <v>8.1689387221833183</v>
      </c>
      <c r="EV83" s="15">
        <f>SUM('longitudinális lx'!EV83:EV$112)/'longitudinális lx'!EV83-0.5</f>
        <v>8.1689387221833147</v>
      </c>
      <c r="EW83" s="15">
        <f>SUM('longitudinális lx'!EW83:EW$112)/'longitudinális lx'!EW83-0.5</f>
        <v>8.1689387221833147</v>
      </c>
      <c r="EX83" s="15">
        <f>SUM('longitudinális lx'!EX83:EX$112)/'longitudinális lx'!EX83-0.5</f>
        <v>8.168938722183313</v>
      </c>
      <c r="EY83" s="15">
        <f>SUM('longitudinális lx'!EY83:EY$112)/'longitudinális lx'!EY83-0.5</f>
        <v>8.168938722183313</v>
      </c>
      <c r="EZ83" s="15">
        <f>SUM('longitudinális lx'!EZ83:EZ$112)/'longitudinális lx'!EZ83-0.5</f>
        <v>8.1689387221833165</v>
      </c>
      <c r="FA83" s="15">
        <f>SUM('longitudinális lx'!FA83:FA$112)/'longitudinális lx'!FA83-0.5</f>
        <v>8.1689387221833147</v>
      </c>
      <c r="FB83" s="15">
        <f>SUM('longitudinális lx'!FB83:FB$112)/'longitudinális lx'!FB83-0.5</f>
        <v>8.1689387221833147</v>
      </c>
      <c r="FC83" s="15">
        <f>SUM('longitudinális lx'!FC83:FC$112)/'longitudinális lx'!FC83-0.5</f>
        <v>8.168938722183313</v>
      </c>
      <c r="FD83" s="15">
        <f>SUM('longitudinális lx'!FD83:FD$112)/'longitudinális lx'!FD83-0.5</f>
        <v>8.1689387221833165</v>
      </c>
      <c r="FE83" s="15">
        <f>SUM('longitudinális lx'!FE83:FE$112)/'longitudinális lx'!FE83-0.5</f>
        <v>8.1689387221833147</v>
      </c>
      <c r="FF83" s="15">
        <f>SUM('longitudinális lx'!FF83:FF$112)/'longitudinális lx'!FF83-0.5</f>
        <v>8.168938722183313</v>
      </c>
      <c r="FG83" s="15">
        <f>SUM('longitudinális lx'!FG83:FG$112)/'longitudinális lx'!FG83-0.5</f>
        <v>8.1689387221833165</v>
      </c>
      <c r="FH83" s="15">
        <f>SUM('longitudinális lx'!FH83:FH$112)/'longitudinális lx'!FH83-0.5</f>
        <v>8.1689387221833183</v>
      </c>
      <c r="FI83" s="15">
        <f>SUM('longitudinális lx'!FI83:FI$112)/'longitudinális lx'!FI83-0.5</f>
        <v>8.168938722183313</v>
      </c>
      <c r="FJ83" s="15">
        <f>SUM('longitudinális lx'!FJ83:FJ$112)/'longitudinális lx'!FJ83-0.5</f>
        <v>8.1689387221833183</v>
      </c>
      <c r="FK83" s="15">
        <f>SUM('longitudinális lx'!FK83:FK$112)/'longitudinális lx'!FK83-0.5</f>
        <v>8.1689387221833147</v>
      </c>
      <c r="FL83" s="15">
        <f>SUM('longitudinális lx'!FL83:FL$112)/'longitudinális lx'!FL83-0.5</f>
        <v>8.1689387221833183</v>
      </c>
      <c r="FM83" s="15">
        <f>SUM('longitudinális lx'!FM83:FM$112)/'longitudinális lx'!FM83-0.5</f>
        <v>8.1689387221833165</v>
      </c>
      <c r="FN83" s="15">
        <f>SUM('longitudinális lx'!FN83:FN$112)/'longitudinális lx'!FN83-0.5</f>
        <v>8.168938722183313</v>
      </c>
      <c r="FO83" s="15">
        <f>SUM('longitudinális lx'!FO83:FO$112)/'longitudinális lx'!FO83-0.5</f>
        <v>8.1689387221833147</v>
      </c>
      <c r="FP83" s="15">
        <f>SUM('longitudinális lx'!FP83:FP$112)/'longitudinális lx'!FP83-0.5</f>
        <v>8.1689387221833165</v>
      </c>
      <c r="FQ83" s="15">
        <f>SUM('longitudinális lx'!FQ83:FQ$112)/'longitudinális lx'!FQ83-0.5</f>
        <v>8.1689387221833183</v>
      </c>
      <c r="FR83" s="15">
        <f>SUM('longitudinális lx'!FR83:FR$112)/'longitudinális lx'!FR83-0.5</f>
        <v>8.1689387221833165</v>
      </c>
      <c r="FS83" s="15">
        <f>SUM('longitudinális lx'!FS83:FS$112)/'longitudinális lx'!FS83-0.5</f>
        <v>8.1689387221833147</v>
      </c>
      <c r="FT83" s="15">
        <f>SUM('longitudinális lx'!FT83:FT$112)/'longitudinális lx'!FT83-0.5</f>
        <v>8.1689387221833147</v>
      </c>
      <c r="FU83" s="15">
        <f>SUM('longitudinális lx'!FU83:FU$112)/'longitudinális lx'!FU83-0.5</f>
        <v>8.168938722183313</v>
      </c>
      <c r="FV83" s="15">
        <f>SUM('longitudinális lx'!FV83:FV$112)/'longitudinális lx'!FV83-0.5</f>
        <v>8.1689387221833147</v>
      </c>
      <c r="FW83" s="15">
        <f>SUM('longitudinális lx'!FW83:FW$112)/'longitudinális lx'!FW83-0.5</f>
        <v>8.1689387221833112</v>
      </c>
      <c r="FX83" s="15">
        <f>SUM('longitudinális lx'!FX83:FX$112)/'longitudinális lx'!FX83-0.5</f>
        <v>8.1689387221833147</v>
      </c>
      <c r="FY83" s="15">
        <f>SUM('longitudinális lx'!FY83:FY$112)/'longitudinális lx'!FY83-0.5</f>
        <v>8.1689387221833165</v>
      </c>
    </row>
    <row r="84" spans="1:181" x14ac:dyDescent="0.25">
      <c r="A84" s="13">
        <v>82</v>
      </c>
      <c r="B84" s="15" t="str">
        <f>IF(B$1+$A84&lt;1950,"",SUM('longitudinális lx'!B84:B$112)/'longitudinális lx'!B84-0.5)</f>
        <v/>
      </c>
      <c r="C84" s="15" t="str">
        <f>IF(C$1+$A84&lt;1950,"",SUM('longitudinális lx'!C84:C$112)/'longitudinális lx'!C84-0.5)</f>
        <v/>
      </c>
      <c r="D84" s="15" t="str">
        <f>IF(D$1+$A84&lt;1950,"",SUM('longitudinális lx'!D84:D$112)/'longitudinális lx'!D84-0.5)</f>
        <v/>
      </c>
      <c r="E84" s="15" t="str">
        <f>IF(E$1+$A84&lt;1950,"",SUM('longitudinális lx'!E84:E$112)/'longitudinális lx'!E84-0.5)</f>
        <v/>
      </c>
      <c r="F84" s="15" t="str">
        <f>IF(F$1+$A84&lt;1950,"",SUM('longitudinális lx'!F84:F$112)/'longitudinális lx'!F84-0.5)</f>
        <v/>
      </c>
      <c r="G84" s="15" t="str">
        <f>IF(G$1+$A84&lt;1950,"",SUM('longitudinális lx'!G84:G$112)/'longitudinális lx'!G84-0.5)</f>
        <v/>
      </c>
      <c r="H84" s="15" t="str">
        <f>IF(H$1+$A84&lt;1950,"",SUM('longitudinális lx'!H84:H$112)/'longitudinális lx'!H84-0.5)</f>
        <v/>
      </c>
      <c r="I84" s="15" t="str">
        <f>IF(I$1+$A84&lt;1950,"",SUM('longitudinális lx'!I84:I$112)/'longitudinális lx'!I84-0.5)</f>
        <v/>
      </c>
      <c r="J84" s="15" t="str">
        <f>IF(J$1+$A84&lt;1950,"",SUM('longitudinális lx'!J84:J$112)/'longitudinális lx'!J84-0.5)</f>
        <v/>
      </c>
      <c r="K84" s="15" t="str">
        <f>IF(K$1+$A84&lt;1950,"",SUM('longitudinális lx'!K84:K$112)/'longitudinális lx'!K84-0.5)</f>
        <v/>
      </c>
      <c r="L84" s="15" t="str">
        <f>IF(L$1+$A84&lt;1950,"",SUM('longitudinális lx'!L84:L$112)/'longitudinális lx'!L84-0.5)</f>
        <v/>
      </c>
      <c r="M84" s="15" t="str">
        <f>IF(M$1+$A84&lt;1950,"",SUM('longitudinális lx'!M84:M$112)/'longitudinális lx'!M84-0.5)</f>
        <v/>
      </c>
      <c r="N84" s="15" t="str">
        <f>IF(N$1+$A84&lt;1950,"",SUM('longitudinális lx'!N84:N$112)/'longitudinális lx'!N84-0.5)</f>
        <v/>
      </c>
      <c r="O84" s="15" t="str">
        <f>IF(O$1+$A84&lt;1950,"",SUM('longitudinális lx'!O84:O$112)/'longitudinális lx'!O84-0.5)</f>
        <v/>
      </c>
      <c r="P84" s="15" t="str">
        <f>IF(P$1+$A84&lt;1950,"",SUM('longitudinális lx'!P84:P$112)/'longitudinális lx'!P84-0.5)</f>
        <v/>
      </c>
      <c r="Q84" s="15" t="str">
        <f>IF(Q$1+$A84&lt;1950,"",SUM('longitudinális lx'!Q84:Q$112)/'longitudinális lx'!Q84-0.5)</f>
        <v/>
      </c>
      <c r="R84" s="15" t="str">
        <f>IF(R$1+$A84&lt;1950,"",SUM('longitudinális lx'!R84:R$112)/'longitudinális lx'!R84-0.5)</f>
        <v/>
      </c>
      <c r="S84" s="15" t="str">
        <f>IF(S$1+$A84&lt;1950,"",SUM('longitudinális lx'!S84:S$112)/'longitudinális lx'!S84-0.5)</f>
        <v/>
      </c>
      <c r="T84" s="15" t="str">
        <f>IF(T$1+$A84&lt;1950,"",SUM('longitudinális lx'!T84:T$112)/'longitudinális lx'!T84-0.5)</f>
        <v/>
      </c>
      <c r="U84" s="15" t="str">
        <f>IF(U$1+$A84&lt;1950,"",SUM('longitudinális lx'!U84:U$112)/'longitudinális lx'!U84-0.5)</f>
        <v/>
      </c>
      <c r="V84" s="15" t="str">
        <f>IF(V$1+$A84&lt;1950,"",SUM('longitudinális lx'!V84:V$112)/'longitudinális lx'!V84-0.5)</f>
        <v/>
      </c>
      <c r="W84" s="15" t="str">
        <f>IF(W$1+$A84&lt;1950,"",SUM('longitudinális lx'!W84:W$112)/'longitudinális lx'!W84-0.5)</f>
        <v/>
      </c>
      <c r="X84" s="15" t="str">
        <f>IF(X$1+$A84&lt;1950,"",SUM('longitudinális lx'!X84:X$112)/'longitudinális lx'!X84-0.5)</f>
        <v/>
      </c>
      <c r="Y84" s="15" t="str">
        <f>IF(Y$1+$A84&lt;1950,"",SUM('longitudinális lx'!Y84:Y$112)/'longitudinális lx'!Y84-0.5)</f>
        <v/>
      </c>
      <c r="Z84" s="15" t="str">
        <f>IF(Z$1+$A84&lt;1950,"",SUM('longitudinális lx'!Z84:Z$112)/'longitudinális lx'!Z84-0.5)</f>
        <v/>
      </c>
      <c r="AA84" s="15" t="str">
        <f>IF(AA$1+$A84&lt;1950,"",SUM('longitudinális lx'!AA84:AA$112)/'longitudinális lx'!AA84-0.5)</f>
        <v/>
      </c>
      <c r="AB84" s="15" t="str">
        <f>IF(AB$1+$A84&lt;1950,"",SUM('longitudinális lx'!AB84:AB$112)/'longitudinális lx'!AB84-0.5)</f>
        <v/>
      </c>
      <c r="AC84" s="15" t="str">
        <f>IF(AC$1+$A84&lt;1950,"",SUM('longitudinális lx'!AC84:AC$112)/'longitudinális lx'!AC84-0.5)</f>
        <v/>
      </c>
      <c r="AD84" s="15">
        <f>IF(AD$1+$A84&lt;1950,"",SUM('longitudinális lx'!AD84:AD$112)/'longitudinális lx'!AD84-0.5)</f>
        <v>4.6238344424824325</v>
      </c>
      <c r="AE84" s="15">
        <f>IF(AE$1+$A84&lt;1950,"",SUM('longitudinális lx'!AE84:AE$112)/'longitudinális lx'!AE84-0.5)</f>
        <v>4.7095826876298457</v>
      </c>
      <c r="AF84" s="15">
        <f>IF(AF$1+$A84&lt;1950,"",SUM('longitudinális lx'!AF84:AF$112)/'longitudinális lx'!AF84-0.5)</f>
        <v>4.5616119616717805</v>
      </c>
      <c r="AG84" s="15">
        <f>IF(AG$1+$A84&lt;1950,"",SUM('longitudinális lx'!AG84:AG$112)/'longitudinális lx'!AG84-0.5)</f>
        <v>4.693808389801104</v>
      </c>
      <c r="AH84" s="15">
        <f>IF(AH$1+$A84&lt;1950,"",SUM('longitudinális lx'!AH84:AH$112)/'longitudinális lx'!AH84-0.5)</f>
        <v>4.6748529564179568</v>
      </c>
      <c r="AI84" s="15">
        <f>IF(AI$1+$A84&lt;1950,"",SUM('longitudinális lx'!AI84:AI$112)/'longitudinális lx'!AI84-0.5)</f>
        <v>4.8203298413552886</v>
      </c>
      <c r="AJ84" s="15">
        <f>IF(AJ$1+$A84&lt;1950,"",SUM('longitudinális lx'!AJ84:AJ$112)/'longitudinális lx'!AJ84-0.5)</f>
        <v>4.9277719890303446</v>
      </c>
      <c r="AK84" s="15">
        <f>IF(AK$1+$A84&lt;1950,"",SUM('longitudinális lx'!AK84:AK$112)/'longitudinális lx'!AK84-0.5)</f>
        <v>4.8038087125759086</v>
      </c>
      <c r="AL84" s="15">
        <f>IF(AL$1+$A84&lt;1950,"",SUM('longitudinális lx'!AL84:AL$112)/'longitudinális lx'!AL84-0.5)</f>
        <v>4.8056452108151868</v>
      </c>
      <c r="AM84" s="15">
        <f>IF(AM$1+$A84&lt;1950,"",SUM('longitudinális lx'!AM84:AM$112)/'longitudinális lx'!AM84-0.5)</f>
        <v>4.8607552009839159</v>
      </c>
      <c r="AN84" s="15">
        <f>IF(AN$1+$A84&lt;1950,"",SUM('longitudinális lx'!AN84:AN$112)/'longitudinális lx'!AN84-0.5)</f>
        <v>5.0038590438181778</v>
      </c>
      <c r="AO84" s="15">
        <f>IF(AO$1+$A84&lt;1950,"",SUM('longitudinális lx'!AO84:AO$112)/'longitudinális lx'!AO84-0.5)</f>
        <v>4.9169980687514858</v>
      </c>
      <c r="AP84" s="15">
        <f>IF(AP$1+$A84&lt;1950,"",SUM('longitudinális lx'!AP84:AP$112)/'longitudinális lx'!AP84-0.5)</f>
        <v>4.8829453131977028</v>
      </c>
      <c r="AQ84" s="15">
        <f>IF(AQ$1+$A84&lt;1950,"",SUM('longitudinális lx'!AQ84:AQ$112)/'longitudinális lx'!AQ84-0.5)</f>
        <v>5.2056475991030764</v>
      </c>
      <c r="AR84" s="15">
        <f>IF(AR$1+$A84&lt;1950,"",SUM('longitudinális lx'!AR84:AR$112)/'longitudinális lx'!AR84-0.5)</f>
        <v>5.0431176229684302</v>
      </c>
      <c r="AS84" s="15">
        <f>IF(AS$1+$A84&lt;1950,"",SUM('longitudinális lx'!AS84:AS$112)/'longitudinális lx'!AS84-0.5)</f>
        <v>5.113899462569143</v>
      </c>
      <c r="AT84" s="15">
        <f>IF(AT$1+$A84&lt;1950,"",SUM('longitudinális lx'!AT84:AT$112)/'longitudinális lx'!AT84-0.5)</f>
        <v>5.0302869764445033</v>
      </c>
      <c r="AU84" s="15">
        <f>IF(AU$1+$A84&lt;1950,"",SUM('longitudinális lx'!AU84:AU$112)/'longitudinális lx'!AU84-0.5)</f>
        <v>5.0974649160552996</v>
      </c>
      <c r="AV84" s="15">
        <f>IF(AV$1+$A84&lt;1950,"",SUM('longitudinális lx'!AV84:AV$112)/'longitudinális lx'!AV84-0.5)</f>
        <v>5.0533592390924875</v>
      </c>
      <c r="AW84" s="15">
        <f>IF(AW$1+$A84&lt;1950,"",SUM('longitudinális lx'!AW84:AW$112)/'longitudinális lx'!AW84-0.5)</f>
        <v>5.1774515662126257</v>
      </c>
      <c r="AX84" s="15">
        <f>IF(AX$1+$A84&lt;1950,"",SUM('longitudinális lx'!AX84:AX$112)/'longitudinális lx'!AX84-0.5)</f>
        <v>5.1568782215072044</v>
      </c>
      <c r="AY84" s="15">
        <f>IF(AY$1+$A84&lt;1950,"",SUM('longitudinális lx'!AY84:AY$112)/'longitudinális lx'!AY84-0.5)</f>
        <v>5.2497577003607923</v>
      </c>
      <c r="AZ84" s="15">
        <f>IF(AZ$1+$A84&lt;1950,"",SUM('longitudinális lx'!AZ84:AZ$112)/'longitudinális lx'!AZ84-0.5)</f>
        <v>5.2111805328654395</v>
      </c>
      <c r="BA84" s="15">
        <f>IF(BA$1+$A84&lt;1950,"",SUM('longitudinális lx'!BA84:BA$112)/'longitudinális lx'!BA84-0.5)</f>
        <v>5.2136217629890291</v>
      </c>
      <c r="BB84" s="15">
        <f>IF(BB$1+$A84&lt;1950,"",SUM('longitudinális lx'!BB84:BB$112)/'longitudinális lx'!BB84-0.5)</f>
        <v>5.3056915483300413</v>
      </c>
      <c r="BC84" s="15">
        <f>IF(BC$1+$A84&lt;1950,"",SUM('longitudinális lx'!BC84:BC$112)/'longitudinális lx'!BC84-0.5)</f>
        <v>5.2919607673024567</v>
      </c>
      <c r="BD84" s="15">
        <f>IF(BD$1+$A84&lt;1950,"",SUM('longitudinális lx'!BD84:BD$112)/'longitudinális lx'!BD84-0.5)</f>
        <v>5.2835053702318096</v>
      </c>
      <c r="BE84" s="15">
        <f>IF(BE$1+$A84&lt;1950,"",SUM('longitudinális lx'!BE84:BE$112)/'longitudinális lx'!BE84-0.5)</f>
        <v>5.2694799114904489</v>
      </c>
      <c r="BF84" s="15">
        <f>IF(BF$1+$A84&lt;1950,"",SUM('longitudinális lx'!BF84:BF$112)/'longitudinális lx'!BF84-0.5)</f>
        <v>5.3533333083375991</v>
      </c>
      <c r="BG84" s="15">
        <f>IF(BG$1+$A84&lt;1950,"",SUM('longitudinális lx'!BG84:BG$112)/'longitudinális lx'!BG84-0.5)</f>
        <v>5.3702506494504263</v>
      </c>
      <c r="BH84" s="15">
        <f>IF(BH$1+$A84&lt;1950,"",SUM('longitudinális lx'!BH84:BH$112)/'longitudinális lx'!BH84-0.5)</f>
        <v>5.3056549703225082</v>
      </c>
      <c r="BI84" s="15">
        <f>IF(BI$1+$A84&lt;1950,"",SUM('longitudinális lx'!BI84:BI$112)/'longitudinális lx'!BI84-0.5)</f>
        <v>5.3965318947965093</v>
      </c>
      <c r="BJ84" s="15">
        <f>IF(BJ$1+$A84&lt;1950,"",SUM('longitudinális lx'!BJ84:BJ$112)/'longitudinális lx'!BJ84-0.5)</f>
        <v>5.4013663100291094</v>
      </c>
      <c r="BK84" s="15">
        <f>IF(BK$1+$A84&lt;1950,"",SUM('longitudinális lx'!BK84:BK$112)/'longitudinális lx'!BK84-0.5)</f>
        <v>5.5488426967222466</v>
      </c>
      <c r="BL84" s="15">
        <f>IF(BL$1+$A84&lt;1950,"",SUM('longitudinális lx'!BL84:BL$112)/'longitudinális lx'!BL84-0.5)</f>
        <v>5.5025327274955762</v>
      </c>
      <c r="BM84" s="15">
        <f>IF(BM$1+$A84&lt;1950,"",SUM('longitudinális lx'!BM84:BM$112)/'longitudinális lx'!BM84-0.5)</f>
        <v>5.6016526654084009</v>
      </c>
      <c r="BN84" s="15">
        <f>IF(BN$1+$A84&lt;1950,"",SUM('longitudinális lx'!BN84:BN$112)/'longitudinális lx'!BN84-0.5)</f>
        <v>5.5821971306672786</v>
      </c>
      <c r="BO84" s="15">
        <f>IF(BO$1+$A84&lt;1950,"",SUM('longitudinális lx'!BO84:BO$112)/'longitudinális lx'!BO84-0.5)</f>
        <v>5.6754231511944209</v>
      </c>
      <c r="BP84" s="15">
        <f>IF(BP$1+$A84&lt;1950,"",SUM('longitudinális lx'!BP84:BP$112)/'longitudinális lx'!BP84-0.5)</f>
        <v>5.7917350152547176</v>
      </c>
      <c r="BQ84" s="15">
        <f>IF(BQ$1+$A84&lt;1950,"",SUM('longitudinális lx'!BQ84:BQ$112)/'longitudinális lx'!BQ84-0.5)</f>
        <v>5.7580513820480794</v>
      </c>
      <c r="BR84" s="15">
        <f>IF(BR$1+$A84&lt;1950,"",SUM('longitudinális lx'!BR84:BR$112)/'longitudinális lx'!BR84-0.5)</f>
        <v>5.8044792261335525</v>
      </c>
      <c r="BS84" s="15">
        <f>IF(BS$1+$A84&lt;1950,"",SUM('longitudinális lx'!BS84:BS$112)/'longitudinális lx'!BS84-0.5)</f>
        <v>5.8990830690379994</v>
      </c>
      <c r="BT84" s="15">
        <f>IF(BT$1+$A84&lt;1950,"",SUM('longitudinális lx'!BT84:BT$112)/'longitudinális lx'!BT84-0.5)</f>
        <v>5.9414758899664379</v>
      </c>
      <c r="BU84" s="15">
        <f>IF(BU$1+$A84&lt;1950,"",SUM('longitudinális lx'!BU84:BU$112)/'longitudinális lx'!BU84-0.5)</f>
        <v>5.9780770048736676</v>
      </c>
      <c r="BV84" s="15">
        <f>IF(BV$1+$A84&lt;1950,"",SUM('longitudinális lx'!BV84:BV$112)/'longitudinális lx'!BV84-0.5)</f>
        <v>6.130226834811392</v>
      </c>
      <c r="BW84" s="15">
        <f>IF(BW$1+$A84&lt;1950,"",SUM('longitudinális lx'!BW84:BW$112)/'longitudinális lx'!BW84-0.5)</f>
        <v>6.1396989969436859</v>
      </c>
      <c r="BX84" s="15">
        <f>IF(BX$1+$A84&lt;1950,"",SUM('longitudinális lx'!BX84:BX$112)/'longitudinális lx'!BX84-0.5)</f>
        <v>6.2673355660337329</v>
      </c>
      <c r="BY84" s="15">
        <f>IF(BY$1+$A84&lt;1950,"",SUM('longitudinális lx'!BY84:BY$112)/'longitudinális lx'!BY84-0.5)</f>
        <v>6.0715019260071266</v>
      </c>
      <c r="BZ84" s="15">
        <f>IF(BZ$1+$A84&lt;1950,"",SUM('longitudinális lx'!BZ84:BZ$112)/'longitudinális lx'!BZ84-0.5)</f>
        <v>6.7657893771062421</v>
      </c>
      <c r="CA84" s="15">
        <f>IF(CA$1+$A84&lt;1950,"",SUM('longitudinális lx'!CA84:CA$112)/'longitudinális lx'!CA84-0.5)</f>
        <v>6.5317113837969805</v>
      </c>
      <c r="CB84" s="15">
        <f>IF(CB$1+$A84&lt;1950,"",SUM('longitudinális lx'!CB84:CB$112)/'longitudinális lx'!CB84-0.5)</f>
        <v>6.8381883852413958</v>
      </c>
      <c r="CC84" s="15">
        <f>IF(CC$1+$A84&lt;1950,"",SUM('longitudinális lx'!CC84:CC$112)/'longitudinális lx'!CC84-0.5)</f>
        <v>7.3032306971514194</v>
      </c>
      <c r="CD84" s="15">
        <f>IF(CD$1+$A84&lt;1950,"",SUM('longitudinális lx'!CD84:CD$112)/'longitudinális lx'!CD84-0.5)</f>
        <v>6.5106455731995512</v>
      </c>
      <c r="CE84" s="15">
        <f>IF(CE$1+$A84&lt;1950,"",SUM('longitudinális lx'!CE84:CE$112)/'longitudinális lx'!CE84-0.5)</f>
        <v>6.8491933869434343</v>
      </c>
      <c r="CF84" s="15">
        <f>IF(CF$1+$A84&lt;1950,"",SUM('longitudinális lx'!CF84:CF$112)/'longitudinális lx'!CF84-0.5)</f>
        <v>6.7917632748532037</v>
      </c>
      <c r="CG84" s="15">
        <f>IF(CG$1+$A84&lt;1950,"",SUM('longitudinális lx'!CG84:CG$112)/'longitudinális lx'!CG84-0.5)</f>
        <v>6.9687302435878635</v>
      </c>
      <c r="CH84" s="15">
        <f>IF(CH$1+$A84&lt;1950,"",SUM('longitudinális lx'!CH84:CH$112)/'longitudinális lx'!CH84-0.5)</f>
        <v>7.0105454501415156</v>
      </c>
      <c r="CI84" s="15">
        <f>IF(CI$1+$A84&lt;1950,"",SUM('longitudinális lx'!CI84:CI$112)/'longitudinális lx'!CI84-0.5)</f>
        <v>7.1346272955246315</v>
      </c>
      <c r="CJ84" s="15">
        <f>IF(CJ$1+$A84&lt;1950,"",SUM('longitudinális lx'!CJ84:CJ$112)/'longitudinális lx'!CJ84-0.5)</f>
        <v>7.191881213774681</v>
      </c>
      <c r="CK84" s="15">
        <f>IF(CK$1+$A84&lt;1950,"",SUM('longitudinális lx'!CK84:CK$112)/'longitudinális lx'!CK84-0.5)</f>
        <v>7.2474652827968571</v>
      </c>
      <c r="CL84" s="15">
        <f>IF(CL$1+$A84&lt;1950,"",SUM('longitudinális lx'!CL84:CL$112)/'longitudinális lx'!CL84-0.5)</f>
        <v>7.3233634234155174</v>
      </c>
      <c r="CM84" s="15">
        <f>IF(CM$1+$A84&lt;1950,"",SUM('longitudinális lx'!CM84:CM$112)/'longitudinális lx'!CM84-0.5)</f>
        <v>7.3862397954743422</v>
      </c>
      <c r="CN84" s="15">
        <f>IF(CN$1+$A84&lt;1950,"",SUM('longitudinális lx'!CN84:CN$112)/'longitudinális lx'!CN84-0.5)</f>
        <v>7.4444159863570727</v>
      </c>
      <c r="CO84" s="15">
        <f>IF(CO$1+$A84&lt;1950,"",SUM('longitudinális lx'!CO84:CO$112)/'longitudinális lx'!CO84-0.5)</f>
        <v>7.4969706583658606</v>
      </c>
      <c r="CP84" s="15">
        <f>IF(CP$1+$A84&lt;1950,"",SUM('longitudinális lx'!CP84:CP$112)/'longitudinális lx'!CP84-0.5)</f>
        <v>7.5436301759045215</v>
      </c>
      <c r="CQ84" s="15">
        <f>IF(CQ$1+$A84&lt;1950,"",SUM('longitudinális lx'!CQ84:CQ$112)/'longitudinális lx'!CQ84-0.5)</f>
        <v>7.5834335608679311</v>
      </c>
      <c r="CR84" s="15">
        <f>IF(CR$1+$A84&lt;1950,"",SUM('longitudinális lx'!CR84:CR$112)/'longitudinális lx'!CR84-0.5)</f>
        <v>7.6161952896003609</v>
      </c>
      <c r="CS84" s="15">
        <f>IF(CS$1+$A84&lt;1950,"",SUM('longitudinális lx'!CS84:CS$112)/'longitudinális lx'!CS84-0.5)</f>
        <v>7.6410177054230832</v>
      </c>
      <c r="CT84" s="15">
        <f>IF(CT$1+$A84&lt;1950,"",SUM('longitudinális lx'!CT84:CT$112)/'longitudinális lx'!CT84-0.5)</f>
        <v>7.657802885954732</v>
      </c>
      <c r="CU84" s="15">
        <f>IF(CU$1+$A84&lt;1950,"",SUM('longitudinális lx'!CU84:CU$112)/'longitudinális lx'!CU84-0.5)</f>
        <v>7.6660209575306837</v>
      </c>
      <c r="CV84" s="15">
        <f>IF(CV$1+$A84&lt;1950,"",SUM('longitudinális lx'!CV84:CV$112)/'longitudinális lx'!CV84-0.5)</f>
        <v>7.6660209575306855</v>
      </c>
      <c r="CW84" s="15">
        <f>IF(CW$1+$A84&lt;1950,"",SUM('longitudinális lx'!CW84:CW$112)/'longitudinális lx'!CW84-0.5)</f>
        <v>7.6660209575306837</v>
      </c>
      <c r="CX84" s="15">
        <f>IF(CX$1+$A84&lt;1950,"",SUM('longitudinális lx'!CX84:CX$112)/'longitudinális lx'!CX84-0.5)</f>
        <v>7.6660209575306855</v>
      </c>
      <c r="CY84" s="15">
        <f>IF(CY$1+$A84&lt;1950,"",SUM('longitudinális lx'!CY84:CY$112)/'longitudinális lx'!CY84-0.5)</f>
        <v>7.6660209575306819</v>
      </c>
      <c r="CZ84" s="15">
        <f>IF(CZ$1+$A84&lt;1950,"",SUM('longitudinális lx'!CZ84:CZ$112)/'longitudinális lx'!CZ84-0.5)</f>
        <v>7.6660209575306837</v>
      </c>
      <c r="DA84" s="15">
        <f>IF(DA$1+$A84&lt;1950,"",SUM('longitudinális lx'!DA84:DA$112)/'longitudinális lx'!DA84-0.5)</f>
        <v>7.6660209575306837</v>
      </c>
      <c r="DB84" s="15">
        <f>IF(DB$1+$A84&lt;1950,"",SUM('longitudinális lx'!DB84:DB$112)/'longitudinális lx'!DB84-0.5)</f>
        <v>7.6660209575306801</v>
      </c>
      <c r="DC84" s="15">
        <f>IF(DC$1+$A84&lt;1950,"",SUM('longitudinális lx'!DC84:DC$112)/'longitudinális lx'!DC84-0.5)</f>
        <v>7.6660209575306837</v>
      </c>
      <c r="DD84" s="15">
        <f>IF(DD$1+$A84&lt;1950,"",SUM('longitudinális lx'!DD84:DD$112)/'longitudinális lx'!DD84-0.5)</f>
        <v>7.6660209575306837</v>
      </c>
      <c r="DE84" s="15">
        <f>IF(DE$1+$A84&lt;1950,"",SUM('longitudinális lx'!DE84:DE$112)/'longitudinális lx'!DE84-0.5)</f>
        <v>7.6660209575306801</v>
      </c>
      <c r="DF84" s="15">
        <f>IF(DF$1+$A84&lt;1950,"",SUM('longitudinális lx'!DF84:DF$112)/'longitudinális lx'!DF84-0.5)</f>
        <v>7.666020957530689</v>
      </c>
      <c r="DG84" s="15">
        <f>IF(DG$1+$A84&lt;1950,"",SUM('longitudinális lx'!DG84:DG$112)/'longitudinális lx'!DG84-0.5)</f>
        <v>7.6660209575306819</v>
      </c>
      <c r="DH84" s="15">
        <f>SUM('longitudinális lx'!DH84:DH$112)/'longitudinális lx'!DH84-0.5</f>
        <v>7.6660209575306819</v>
      </c>
      <c r="DI84" s="15">
        <f>SUM('longitudinális lx'!DI84:DI$112)/'longitudinális lx'!DI84-0.5</f>
        <v>7.6660209575306837</v>
      </c>
      <c r="DJ84" s="15">
        <f>SUM('longitudinális lx'!DJ84:DJ$112)/'longitudinális lx'!DJ84-0.5</f>
        <v>7.6660209575306855</v>
      </c>
      <c r="DK84" s="15">
        <f>SUM('longitudinális lx'!DK84:DK$112)/'longitudinális lx'!DK84-0.5</f>
        <v>7.6660209575306819</v>
      </c>
      <c r="DL84" s="15">
        <f>SUM('longitudinális lx'!DL84:DL$112)/'longitudinális lx'!DL84-0.5</f>
        <v>7.6660209575306855</v>
      </c>
      <c r="DM84" s="15">
        <f>SUM('longitudinális lx'!DM84:DM$112)/'longitudinális lx'!DM84-0.5</f>
        <v>7.6660209575306837</v>
      </c>
      <c r="DN84" s="15">
        <f>SUM('longitudinális lx'!DN84:DN$112)/'longitudinális lx'!DN84-0.5</f>
        <v>7.6660209575306837</v>
      </c>
      <c r="DO84" s="15">
        <f>SUM('longitudinális lx'!DO84:DO$112)/'longitudinális lx'!DO84-0.5</f>
        <v>7.6660209575306837</v>
      </c>
      <c r="DP84" s="15">
        <f>SUM('longitudinális lx'!DP84:DP$112)/'longitudinális lx'!DP84-0.5</f>
        <v>7.6660209575306872</v>
      </c>
      <c r="DQ84" s="15">
        <f>SUM('longitudinális lx'!DQ84:DQ$112)/'longitudinális lx'!DQ84-0.5</f>
        <v>7.6660209575306837</v>
      </c>
      <c r="DR84" s="15">
        <f>SUM('longitudinális lx'!DR84:DR$112)/'longitudinális lx'!DR84-0.5</f>
        <v>7.6660209575306855</v>
      </c>
      <c r="DS84" s="15">
        <f>SUM('longitudinális lx'!DS84:DS$112)/'longitudinális lx'!DS84-0.5</f>
        <v>7.6660209575306801</v>
      </c>
      <c r="DT84" s="15">
        <f>SUM('longitudinális lx'!DT84:DT$112)/'longitudinális lx'!DT84-0.5</f>
        <v>7.6660209575306837</v>
      </c>
      <c r="DU84" s="15">
        <f>SUM('longitudinális lx'!DU84:DU$112)/'longitudinális lx'!DU84-0.5</f>
        <v>7.6660209575306819</v>
      </c>
      <c r="DV84" s="15">
        <f>SUM('longitudinális lx'!DV84:DV$112)/'longitudinális lx'!DV84-0.5</f>
        <v>7.6660209575306801</v>
      </c>
      <c r="DW84" s="15">
        <f>SUM('longitudinális lx'!DW84:DW$112)/'longitudinális lx'!DW84-0.5</f>
        <v>7.6660209575306855</v>
      </c>
      <c r="DX84" s="15">
        <f>SUM('longitudinális lx'!DX84:DX$112)/'longitudinális lx'!DX84-0.5</f>
        <v>7.6660209575306872</v>
      </c>
      <c r="DY84" s="15">
        <f>SUM('longitudinális lx'!DY84:DY$112)/'longitudinális lx'!DY84-0.5</f>
        <v>7.6660209575306801</v>
      </c>
      <c r="DZ84" s="15">
        <f>SUM('longitudinális lx'!DZ84:DZ$112)/'longitudinális lx'!DZ84-0.5</f>
        <v>7.6660209575306855</v>
      </c>
      <c r="EA84" s="15">
        <f>SUM('longitudinális lx'!EA84:EA$112)/'longitudinális lx'!EA84-0.5</f>
        <v>7.6660209575306837</v>
      </c>
      <c r="EB84" s="15">
        <f>SUM('longitudinális lx'!EB84:EB$112)/'longitudinális lx'!EB84-0.5</f>
        <v>7.6660209575306801</v>
      </c>
      <c r="EC84" s="15">
        <f>SUM('longitudinális lx'!EC84:EC$112)/'longitudinális lx'!EC84-0.5</f>
        <v>7.6660209575306872</v>
      </c>
      <c r="ED84" s="15">
        <f>SUM('longitudinális lx'!ED84:ED$112)/'longitudinális lx'!ED84-0.5</f>
        <v>7.6660209575306872</v>
      </c>
      <c r="EE84" s="15">
        <f>SUM('longitudinális lx'!EE84:EE$112)/'longitudinális lx'!EE84-0.5</f>
        <v>7.6660209575306837</v>
      </c>
      <c r="EF84" s="15">
        <f>SUM('longitudinális lx'!EF84:EF$112)/'longitudinális lx'!EF84-0.5</f>
        <v>7.6660209575306855</v>
      </c>
      <c r="EG84" s="15">
        <f>SUM('longitudinális lx'!EG84:EG$112)/'longitudinális lx'!EG84-0.5</f>
        <v>7.6660209575306855</v>
      </c>
      <c r="EH84" s="15">
        <f>SUM('longitudinális lx'!EH84:EH$112)/'longitudinális lx'!EH84-0.5</f>
        <v>7.6660209575306837</v>
      </c>
      <c r="EI84" s="15">
        <f>SUM('longitudinális lx'!EI84:EI$112)/'longitudinális lx'!EI84-0.5</f>
        <v>7.6660209575306801</v>
      </c>
      <c r="EJ84" s="15">
        <f>SUM('longitudinális lx'!EJ84:EJ$112)/'longitudinális lx'!EJ84-0.5</f>
        <v>7.6660209575306819</v>
      </c>
      <c r="EK84" s="15">
        <f>SUM('longitudinális lx'!EK84:EK$112)/'longitudinális lx'!EK84-0.5</f>
        <v>7.6660209575306855</v>
      </c>
      <c r="EL84" s="15">
        <f>SUM('longitudinális lx'!EL84:EL$112)/'longitudinális lx'!EL84-0.5</f>
        <v>7.6660209575306837</v>
      </c>
      <c r="EM84" s="15">
        <f>SUM('longitudinális lx'!EM84:EM$112)/'longitudinális lx'!EM84-0.5</f>
        <v>7.6660209575306855</v>
      </c>
      <c r="EN84" s="15">
        <f>SUM('longitudinális lx'!EN84:EN$112)/'longitudinális lx'!EN84-0.5</f>
        <v>7.6660209575306784</v>
      </c>
      <c r="EO84" s="15">
        <f>SUM('longitudinális lx'!EO84:EO$112)/'longitudinális lx'!EO84-0.5</f>
        <v>7.6660209575306837</v>
      </c>
      <c r="EP84" s="15">
        <f>SUM('longitudinális lx'!EP84:EP$112)/'longitudinális lx'!EP84-0.5</f>
        <v>7.6660209575306837</v>
      </c>
      <c r="EQ84" s="15">
        <f>SUM('longitudinális lx'!EQ84:EQ$112)/'longitudinális lx'!EQ84-0.5</f>
        <v>7.6660209575306837</v>
      </c>
      <c r="ER84" s="15">
        <f>SUM('longitudinális lx'!ER84:ER$112)/'longitudinális lx'!ER84-0.5</f>
        <v>7.6660209575306837</v>
      </c>
      <c r="ES84" s="15">
        <f>SUM('longitudinális lx'!ES84:ES$112)/'longitudinális lx'!ES84-0.5</f>
        <v>7.6660209575306837</v>
      </c>
      <c r="ET84" s="15">
        <f>SUM('longitudinális lx'!ET84:ET$112)/'longitudinális lx'!ET84-0.5</f>
        <v>7.6660209575306855</v>
      </c>
      <c r="EU84" s="15">
        <f>SUM('longitudinális lx'!EU84:EU$112)/'longitudinális lx'!EU84-0.5</f>
        <v>7.6660209575306855</v>
      </c>
      <c r="EV84" s="15">
        <f>SUM('longitudinális lx'!EV84:EV$112)/'longitudinális lx'!EV84-0.5</f>
        <v>7.6660209575306819</v>
      </c>
      <c r="EW84" s="15">
        <f>SUM('longitudinális lx'!EW84:EW$112)/'longitudinális lx'!EW84-0.5</f>
        <v>7.6660209575306855</v>
      </c>
      <c r="EX84" s="15">
        <f>SUM('longitudinális lx'!EX84:EX$112)/'longitudinális lx'!EX84-0.5</f>
        <v>7.6660209575306837</v>
      </c>
      <c r="EY84" s="15">
        <f>SUM('longitudinális lx'!EY84:EY$112)/'longitudinális lx'!EY84-0.5</f>
        <v>7.6660209575306801</v>
      </c>
      <c r="EZ84" s="15">
        <f>SUM('longitudinális lx'!EZ84:EZ$112)/'longitudinális lx'!EZ84-0.5</f>
        <v>7.6660209575306819</v>
      </c>
      <c r="FA84" s="15">
        <f>SUM('longitudinális lx'!FA84:FA$112)/'longitudinális lx'!FA84-0.5</f>
        <v>7.6660209575306819</v>
      </c>
      <c r="FB84" s="15">
        <f>SUM('longitudinális lx'!FB84:FB$112)/'longitudinális lx'!FB84-0.5</f>
        <v>7.6660209575306837</v>
      </c>
      <c r="FC84" s="15">
        <f>SUM('longitudinális lx'!FC84:FC$112)/'longitudinális lx'!FC84-0.5</f>
        <v>7.6660209575306819</v>
      </c>
      <c r="FD84" s="15">
        <f>SUM('longitudinális lx'!FD84:FD$112)/'longitudinális lx'!FD84-0.5</f>
        <v>7.6660209575306837</v>
      </c>
      <c r="FE84" s="15">
        <f>SUM('longitudinális lx'!FE84:FE$112)/'longitudinális lx'!FE84-0.5</f>
        <v>7.6660209575306837</v>
      </c>
      <c r="FF84" s="15">
        <f>SUM('longitudinális lx'!FF84:FF$112)/'longitudinális lx'!FF84-0.5</f>
        <v>7.6660209575306837</v>
      </c>
      <c r="FG84" s="15">
        <f>SUM('longitudinális lx'!FG84:FG$112)/'longitudinális lx'!FG84-0.5</f>
        <v>7.6660209575306837</v>
      </c>
      <c r="FH84" s="15">
        <f>SUM('longitudinális lx'!FH84:FH$112)/'longitudinális lx'!FH84-0.5</f>
        <v>7.6660209575306837</v>
      </c>
      <c r="FI84" s="15">
        <f>SUM('longitudinális lx'!FI84:FI$112)/'longitudinális lx'!FI84-0.5</f>
        <v>7.6660209575306855</v>
      </c>
      <c r="FJ84" s="15">
        <f>SUM('longitudinális lx'!FJ84:FJ$112)/'longitudinális lx'!FJ84-0.5</f>
        <v>7.6660209575306855</v>
      </c>
      <c r="FK84" s="15">
        <f>SUM('longitudinális lx'!FK84:FK$112)/'longitudinális lx'!FK84-0.5</f>
        <v>7.6660209575306801</v>
      </c>
      <c r="FL84" s="15">
        <f>SUM('longitudinális lx'!FL84:FL$112)/'longitudinális lx'!FL84-0.5</f>
        <v>7.6660209575306872</v>
      </c>
      <c r="FM84" s="15">
        <f>SUM('longitudinális lx'!FM84:FM$112)/'longitudinális lx'!FM84-0.5</f>
        <v>7.6660209575306872</v>
      </c>
      <c r="FN84" s="15">
        <f>SUM('longitudinális lx'!FN84:FN$112)/'longitudinális lx'!FN84-0.5</f>
        <v>7.6660209575306819</v>
      </c>
      <c r="FO84" s="15">
        <f>SUM('longitudinális lx'!FO84:FO$112)/'longitudinális lx'!FO84-0.5</f>
        <v>7.6660209575306855</v>
      </c>
      <c r="FP84" s="15">
        <f>SUM('longitudinális lx'!FP84:FP$112)/'longitudinális lx'!FP84-0.5</f>
        <v>7.6660209575306837</v>
      </c>
      <c r="FQ84" s="15">
        <f>SUM('longitudinális lx'!FQ84:FQ$112)/'longitudinális lx'!FQ84-0.5</f>
        <v>7.6660209575306819</v>
      </c>
      <c r="FR84" s="15">
        <f>SUM('longitudinális lx'!FR84:FR$112)/'longitudinális lx'!FR84-0.5</f>
        <v>7.6660209575306872</v>
      </c>
      <c r="FS84" s="15">
        <f>SUM('longitudinális lx'!FS84:FS$112)/'longitudinális lx'!FS84-0.5</f>
        <v>7.6660209575306837</v>
      </c>
      <c r="FT84" s="15">
        <f>SUM('longitudinális lx'!FT84:FT$112)/'longitudinális lx'!FT84-0.5</f>
        <v>7.6660209575306855</v>
      </c>
      <c r="FU84" s="15">
        <f>SUM('longitudinális lx'!FU84:FU$112)/'longitudinális lx'!FU84-0.5</f>
        <v>7.6660209575306819</v>
      </c>
      <c r="FV84" s="15">
        <f>SUM('longitudinális lx'!FV84:FV$112)/'longitudinális lx'!FV84-0.5</f>
        <v>7.6660209575306855</v>
      </c>
      <c r="FW84" s="15">
        <f>SUM('longitudinális lx'!FW84:FW$112)/'longitudinális lx'!FW84-0.5</f>
        <v>7.6660209575306801</v>
      </c>
      <c r="FX84" s="15">
        <f>SUM('longitudinális lx'!FX84:FX$112)/'longitudinális lx'!FX84-0.5</f>
        <v>7.6660209575306819</v>
      </c>
      <c r="FY84" s="15">
        <f>SUM('longitudinális lx'!FY84:FY$112)/'longitudinális lx'!FY84-0.5</f>
        <v>7.6660209575306837</v>
      </c>
    </row>
    <row r="85" spans="1:181" x14ac:dyDescent="0.25">
      <c r="A85" s="13">
        <v>83</v>
      </c>
      <c r="B85" s="15" t="str">
        <f>IF(B$1+$A85&lt;1950,"",SUM('longitudinális lx'!B85:B$112)/'longitudinális lx'!B85-0.5)</f>
        <v/>
      </c>
      <c r="C85" s="15" t="str">
        <f>IF(C$1+$A85&lt;1950,"",SUM('longitudinális lx'!C85:C$112)/'longitudinális lx'!C85-0.5)</f>
        <v/>
      </c>
      <c r="D85" s="15" t="str">
        <f>IF(D$1+$A85&lt;1950,"",SUM('longitudinális lx'!D85:D$112)/'longitudinális lx'!D85-0.5)</f>
        <v/>
      </c>
      <c r="E85" s="15" t="str">
        <f>IF(E$1+$A85&lt;1950,"",SUM('longitudinális lx'!E85:E$112)/'longitudinális lx'!E85-0.5)</f>
        <v/>
      </c>
      <c r="F85" s="15" t="str">
        <f>IF(F$1+$A85&lt;1950,"",SUM('longitudinális lx'!F85:F$112)/'longitudinális lx'!F85-0.5)</f>
        <v/>
      </c>
      <c r="G85" s="15" t="str">
        <f>IF(G$1+$A85&lt;1950,"",SUM('longitudinális lx'!G85:G$112)/'longitudinális lx'!G85-0.5)</f>
        <v/>
      </c>
      <c r="H85" s="15" t="str">
        <f>IF(H$1+$A85&lt;1950,"",SUM('longitudinális lx'!H85:H$112)/'longitudinális lx'!H85-0.5)</f>
        <v/>
      </c>
      <c r="I85" s="15" t="str">
        <f>IF(I$1+$A85&lt;1950,"",SUM('longitudinális lx'!I85:I$112)/'longitudinális lx'!I85-0.5)</f>
        <v/>
      </c>
      <c r="J85" s="15" t="str">
        <f>IF(J$1+$A85&lt;1950,"",SUM('longitudinális lx'!J85:J$112)/'longitudinális lx'!J85-0.5)</f>
        <v/>
      </c>
      <c r="K85" s="15" t="str">
        <f>IF(K$1+$A85&lt;1950,"",SUM('longitudinális lx'!K85:K$112)/'longitudinális lx'!K85-0.5)</f>
        <v/>
      </c>
      <c r="L85" s="15" t="str">
        <f>IF(L$1+$A85&lt;1950,"",SUM('longitudinális lx'!L85:L$112)/'longitudinális lx'!L85-0.5)</f>
        <v/>
      </c>
      <c r="M85" s="15" t="str">
        <f>IF(M$1+$A85&lt;1950,"",SUM('longitudinális lx'!M85:M$112)/'longitudinális lx'!M85-0.5)</f>
        <v/>
      </c>
      <c r="N85" s="15" t="str">
        <f>IF(N$1+$A85&lt;1950,"",SUM('longitudinális lx'!N85:N$112)/'longitudinális lx'!N85-0.5)</f>
        <v/>
      </c>
      <c r="O85" s="15" t="str">
        <f>IF(O$1+$A85&lt;1950,"",SUM('longitudinális lx'!O85:O$112)/'longitudinális lx'!O85-0.5)</f>
        <v/>
      </c>
      <c r="P85" s="15" t="str">
        <f>IF(P$1+$A85&lt;1950,"",SUM('longitudinális lx'!P85:P$112)/'longitudinális lx'!P85-0.5)</f>
        <v/>
      </c>
      <c r="Q85" s="15" t="str">
        <f>IF(Q$1+$A85&lt;1950,"",SUM('longitudinális lx'!Q85:Q$112)/'longitudinális lx'!Q85-0.5)</f>
        <v/>
      </c>
      <c r="R85" s="15" t="str">
        <f>IF(R$1+$A85&lt;1950,"",SUM('longitudinális lx'!R85:R$112)/'longitudinális lx'!R85-0.5)</f>
        <v/>
      </c>
      <c r="S85" s="15" t="str">
        <f>IF(S$1+$A85&lt;1950,"",SUM('longitudinális lx'!S85:S$112)/'longitudinális lx'!S85-0.5)</f>
        <v/>
      </c>
      <c r="T85" s="15" t="str">
        <f>IF(T$1+$A85&lt;1950,"",SUM('longitudinális lx'!T85:T$112)/'longitudinális lx'!T85-0.5)</f>
        <v/>
      </c>
      <c r="U85" s="15" t="str">
        <f>IF(U$1+$A85&lt;1950,"",SUM('longitudinális lx'!U85:U$112)/'longitudinális lx'!U85-0.5)</f>
        <v/>
      </c>
      <c r="V85" s="15" t="str">
        <f>IF(V$1+$A85&lt;1950,"",SUM('longitudinális lx'!V85:V$112)/'longitudinális lx'!V85-0.5)</f>
        <v/>
      </c>
      <c r="W85" s="15" t="str">
        <f>IF(W$1+$A85&lt;1950,"",SUM('longitudinális lx'!W85:W$112)/'longitudinális lx'!W85-0.5)</f>
        <v/>
      </c>
      <c r="X85" s="15" t="str">
        <f>IF(X$1+$A85&lt;1950,"",SUM('longitudinális lx'!X85:X$112)/'longitudinális lx'!X85-0.5)</f>
        <v/>
      </c>
      <c r="Y85" s="15" t="str">
        <f>IF(Y$1+$A85&lt;1950,"",SUM('longitudinális lx'!Y85:Y$112)/'longitudinális lx'!Y85-0.5)</f>
        <v/>
      </c>
      <c r="Z85" s="15" t="str">
        <f>IF(Z$1+$A85&lt;1950,"",SUM('longitudinális lx'!Z85:Z$112)/'longitudinális lx'!Z85-0.5)</f>
        <v/>
      </c>
      <c r="AA85" s="15" t="str">
        <f>IF(AA$1+$A85&lt;1950,"",SUM('longitudinális lx'!AA85:AA$112)/'longitudinális lx'!AA85-0.5)</f>
        <v/>
      </c>
      <c r="AB85" s="15" t="str">
        <f>IF(AB$1+$A85&lt;1950,"",SUM('longitudinális lx'!AB85:AB$112)/'longitudinális lx'!AB85-0.5)</f>
        <v/>
      </c>
      <c r="AC85" s="15">
        <f>IF(AC$1+$A85&lt;1950,"",SUM('longitudinális lx'!AC85:AC$112)/'longitudinális lx'!AC85-0.5)</f>
        <v>4.3317780753791375</v>
      </c>
      <c r="AD85" s="15">
        <f>IF(AD$1+$A85&lt;1950,"",SUM('longitudinális lx'!AD85:AD$112)/'longitudinális lx'!AD85-0.5)</f>
        <v>4.2847522741044841</v>
      </c>
      <c r="AE85" s="15">
        <f>IF(AE$1+$A85&lt;1950,"",SUM('longitudinális lx'!AE85:AE$112)/'longitudinális lx'!AE85-0.5)</f>
        <v>4.4326615432556968</v>
      </c>
      <c r="AF85" s="15">
        <f>IF(AF$1+$A85&lt;1950,"",SUM('longitudinális lx'!AF85:AF$112)/'longitudinális lx'!AF85-0.5)</f>
        <v>4.283544497187286</v>
      </c>
      <c r="AG85" s="15">
        <f>IF(AG$1+$A85&lt;1950,"",SUM('longitudinális lx'!AG85:AG$112)/'longitudinális lx'!AG85-0.5)</f>
        <v>4.4694972091823821</v>
      </c>
      <c r="AH85" s="15">
        <f>IF(AH$1+$A85&lt;1950,"",SUM('longitudinális lx'!AH85:AH$112)/'longitudinális lx'!AH85-0.5)</f>
        <v>4.4754531175654062</v>
      </c>
      <c r="AI85" s="15">
        <f>IF(AI$1+$A85&lt;1950,"",SUM('longitudinális lx'!AI85:AI$112)/'longitudinális lx'!AI85-0.5)</f>
        <v>4.4986461198140564</v>
      </c>
      <c r="AJ85" s="15">
        <f>IF(AJ$1+$A85&lt;1950,"",SUM('longitudinális lx'!AJ85:AJ$112)/'longitudinális lx'!AJ85-0.5)</f>
        <v>4.6172142672580172</v>
      </c>
      <c r="AK85" s="15">
        <f>IF(AK$1+$A85&lt;1950,"",SUM('longitudinális lx'!AK85:AK$112)/'longitudinális lx'!AK85-0.5)</f>
        <v>4.5129390739813049</v>
      </c>
      <c r="AL85" s="15">
        <f>IF(AL$1+$A85&lt;1950,"",SUM('longitudinális lx'!AL85:AL$112)/'longitudinális lx'!AL85-0.5)</f>
        <v>4.4724508728666006</v>
      </c>
      <c r="AM85" s="15">
        <f>IF(AM$1+$A85&lt;1950,"",SUM('longitudinális lx'!AM85:AM$112)/'longitudinális lx'!AM85-0.5)</f>
        <v>4.5860812477214772</v>
      </c>
      <c r="AN85" s="15">
        <f>IF(AN$1+$A85&lt;1950,"",SUM('longitudinális lx'!AN85:AN$112)/'longitudinális lx'!AN85-0.5)</f>
        <v>4.6819718846424943</v>
      </c>
      <c r="AO85" s="15">
        <f>IF(AO$1+$A85&lt;1950,"",SUM('longitudinális lx'!AO85:AO$112)/'longitudinális lx'!AO85-0.5)</f>
        <v>4.5895869894008055</v>
      </c>
      <c r="AP85" s="15">
        <f>IF(AP$1+$A85&lt;1950,"",SUM('longitudinális lx'!AP85:AP$112)/'longitudinális lx'!AP85-0.5)</f>
        <v>4.6755252499795752</v>
      </c>
      <c r="AQ85" s="15">
        <f>IF(AQ$1+$A85&lt;1950,"",SUM('longitudinális lx'!AQ85:AQ$112)/'longitudinális lx'!AQ85-0.5)</f>
        <v>4.8450794542102482</v>
      </c>
      <c r="AR85" s="15">
        <f>IF(AR$1+$A85&lt;1950,"",SUM('longitudinális lx'!AR85:AR$112)/'longitudinális lx'!AR85-0.5)</f>
        <v>4.7042678049033508</v>
      </c>
      <c r="AS85" s="15">
        <f>IF(AS$1+$A85&lt;1950,"",SUM('longitudinális lx'!AS85:AS$112)/'longitudinális lx'!AS85-0.5)</f>
        <v>4.8256760692204539</v>
      </c>
      <c r="AT85" s="15">
        <f>IF(AT$1+$A85&lt;1950,"",SUM('longitudinális lx'!AT85:AT$112)/'longitudinális lx'!AT85-0.5)</f>
        <v>4.6702030020023315</v>
      </c>
      <c r="AU85" s="15">
        <f>IF(AU$1+$A85&lt;1950,"",SUM('longitudinális lx'!AU85:AU$112)/'longitudinális lx'!AU85-0.5)</f>
        <v>4.7575503642921841</v>
      </c>
      <c r="AV85" s="15">
        <f>IF(AV$1+$A85&lt;1950,"",SUM('longitudinális lx'!AV85:AV$112)/'longitudinális lx'!AV85-0.5)</f>
        <v>4.7324832386349129</v>
      </c>
      <c r="AW85" s="15">
        <f>IF(AW$1+$A85&lt;1950,"",SUM('longitudinális lx'!AW85:AW$112)/'longitudinális lx'!AW85-0.5)</f>
        <v>4.8485930181272314</v>
      </c>
      <c r="AX85" s="15">
        <f>IF(AX$1+$A85&lt;1950,"",SUM('longitudinális lx'!AX85:AX$112)/'longitudinális lx'!AX85-0.5)</f>
        <v>4.8380692368174838</v>
      </c>
      <c r="AY85" s="15">
        <f>IF(AY$1+$A85&lt;1950,"",SUM('longitudinális lx'!AY85:AY$112)/'longitudinális lx'!AY85-0.5)</f>
        <v>4.9099932802870194</v>
      </c>
      <c r="AZ85" s="15">
        <f>IF(AZ$1+$A85&lt;1950,"",SUM('longitudinális lx'!AZ85:AZ$112)/'longitudinális lx'!AZ85-0.5)</f>
        <v>4.8441405382111711</v>
      </c>
      <c r="BA85" s="15">
        <f>IF(BA$1+$A85&lt;1950,"",SUM('longitudinális lx'!BA85:BA$112)/'longitudinális lx'!BA85-0.5)</f>
        <v>4.8737308620879087</v>
      </c>
      <c r="BB85" s="15">
        <f>IF(BB$1+$A85&lt;1950,"",SUM('longitudinális lx'!BB85:BB$112)/'longitudinális lx'!BB85-0.5)</f>
        <v>4.9283811500525712</v>
      </c>
      <c r="BC85" s="15">
        <f>IF(BC$1+$A85&lt;1950,"",SUM('longitudinális lx'!BC85:BC$112)/'longitudinális lx'!BC85-0.5)</f>
        <v>4.9679029271576898</v>
      </c>
      <c r="BD85" s="15">
        <f>IF(BD$1+$A85&lt;1950,"",SUM('longitudinális lx'!BD85:BD$112)/'longitudinális lx'!BD85-0.5)</f>
        <v>4.9563247786923652</v>
      </c>
      <c r="BE85" s="15">
        <f>IF(BE$1+$A85&lt;1950,"",SUM('longitudinális lx'!BE85:BE$112)/'longitudinális lx'!BE85-0.5)</f>
        <v>4.9010213363498343</v>
      </c>
      <c r="BF85" s="15">
        <f>IF(BF$1+$A85&lt;1950,"",SUM('longitudinális lx'!BF85:BF$112)/'longitudinális lx'!BF85-0.5)</f>
        <v>5.0374902257260521</v>
      </c>
      <c r="BG85" s="15">
        <f>IF(BG$1+$A85&lt;1950,"",SUM('longitudinális lx'!BG85:BG$112)/'longitudinális lx'!BG85-0.5)</f>
        <v>5.0099566121172385</v>
      </c>
      <c r="BH85" s="15">
        <f>IF(BH$1+$A85&lt;1950,"",SUM('longitudinális lx'!BH85:BH$112)/'longitudinális lx'!BH85-0.5)</f>
        <v>4.9971402412721293</v>
      </c>
      <c r="BI85" s="15">
        <f>IF(BI$1+$A85&lt;1950,"",SUM('longitudinális lx'!BI85:BI$112)/'longitudinális lx'!BI85-0.5)</f>
        <v>5.035806872424037</v>
      </c>
      <c r="BJ85" s="15">
        <f>IF(BJ$1+$A85&lt;1950,"",SUM('longitudinális lx'!BJ85:BJ$112)/'longitudinális lx'!BJ85-0.5)</f>
        <v>5.0667612866186342</v>
      </c>
      <c r="BK85" s="15">
        <f>IF(BK$1+$A85&lt;1950,"",SUM('longitudinális lx'!BK85:BK$112)/'longitudinális lx'!BK85-0.5)</f>
        <v>5.2450901750347052</v>
      </c>
      <c r="BL85" s="15">
        <f>IF(BL$1+$A85&lt;1950,"",SUM('longitudinális lx'!BL85:BL$112)/'longitudinális lx'!BL85-0.5)</f>
        <v>5.1837274640635975</v>
      </c>
      <c r="BM85" s="15">
        <f>IF(BM$1+$A85&lt;1950,"",SUM('longitudinális lx'!BM85:BM$112)/'longitudinális lx'!BM85-0.5)</f>
        <v>5.280516526251362</v>
      </c>
      <c r="BN85" s="15">
        <f>IF(BN$1+$A85&lt;1950,"",SUM('longitudinális lx'!BN85:BN$112)/'longitudinális lx'!BN85-0.5)</f>
        <v>5.2771278383413609</v>
      </c>
      <c r="BO85" s="15">
        <f>IF(BO$1+$A85&lt;1950,"",SUM('longitudinális lx'!BO85:BO$112)/'longitudinális lx'!BO85-0.5)</f>
        <v>5.3212304582305103</v>
      </c>
      <c r="BP85" s="15">
        <f>IF(BP$1+$A85&lt;1950,"",SUM('longitudinális lx'!BP85:BP$112)/'longitudinális lx'!BP85-0.5)</f>
        <v>5.4268570127399256</v>
      </c>
      <c r="BQ85" s="15">
        <f>IF(BQ$1+$A85&lt;1950,"",SUM('longitudinális lx'!BQ85:BQ$112)/'longitudinális lx'!BQ85-0.5)</f>
        <v>5.4067946370334674</v>
      </c>
      <c r="BR85" s="15">
        <f>IF(BR$1+$A85&lt;1950,"",SUM('longitudinális lx'!BR85:BR$112)/'longitudinális lx'!BR85-0.5)</f>
        <v>5.4587499731897937</v>
      </c>
      <c r="BS85" s="15">
        <f>IF(BS$1+$A85&lt;1950,"",SUM('longitudinális lx'!BS85:BS$112)/'longitudinális lx'!BS85-0.5)</f>
        <v>5.5347201415471581</v>
      </c>
      <c r="BT85" s="15">
        <f>IF(BT$1+$A85&lt;1950,"",SUM('longitudinális lx'!BT85:BT$112)/'longitudinális lx'!BT85-0.5)</f>
        <v>5.5856409886109013</v>
      </c>
      <c r="BU85" s="15">
        <f>IF(BU$1+$A85&lt;1950,"",SUM('longitudinális lx'!BU85:BU$112)/'longitudinális lx'!BU85-0.5)</f>
        <v>5.6144711635789628</v>
      </c>
      <c r="BV85" s="15">
        <f>IF(BV$1+$A85&lt;1950,"",SUM('longitudinális lx'!BV85:BV$112)/'longitudinális lx'!BV85-0.5)</f>
        <v>5.747546948824767</v>
      </c>
      <c r="BW85" s="15">
        <f>IF(BW$1+$A85&lt;1950,"",SUM('longitudinális lx'!BW85:BW$112)/'longitudinális lx'!BW85-0.5)</f>
        <v>5.7620183839396057</v>
      </c>
      <c r="BX85" s="15">
        <f>IF(BX$1+$A85&lt;1950,"",SUM('longitudinális lx'!BX85:BX$112)/'longitudinális lx'!BX85-0.5)</f>
        <v>5.9387705600340874</v>
      </c>
      <c r="BY85" s="15">
        <f>IF(BY$1+$A85&lt;1950,"",SUM('longitudinális lx'!BY85:BY$112)/'longitudinális lx'!BY85-0.5)</f>
        <v>5.6924842462178527</v>
      </c>
      <c r="BZ85" s="15">
        <f>IF(BZ$1+$A85&lt;1950,"",SUM('longitudinális lx'!BZ85:BZ$112)/'longitudinális lx'!BZ85-0.5)</f>
        <v>6.3730961532032859</v>
      </c>
      <c r="CA85" s="15">
        <f>IF(CA$1+$A85&lt;1950,"",SUM('longitudinális lx'!CA85:CA$112)/'longitudinális lx'!CA85-0.5)</f>
        <v>6.1587675212754931</v>
      </c>
      <c r="CB85" s="15">
        <f>IF(CB$1+$A85&lt;1950,"",SUM('longitudinális lx'!CB85:CB$112)/'longitudinális lx'!CB85-0.5)</f>
        <v>6.4287992317563027</v>
      </c>
      <c r="CC85" s="15">
        <f>IF(CC$1+$A85&lt;1950,"",SUM('longitudinális lx'!CC85:CC$112)/'longitudinális lx'!CC85-0.5)</f>
        <v>6.8508705533780869</v>
      </c>
      <c r="CD85" s="15">
        <f>IF(CD$1+$A85&lt;1950,"",SUM('longitudinális lx'!CD85:CD$112)/'longitudinális lx'!CD85-0.5)</f>
        <v>6.1206745238247677</v>
      </c>
      <c r="CE85" s="15">
        <f>IF(CE$1+$A85&lt;1950,"",SUM('longitudinális lx'!CE85:CE$112)/'longitudinális lx'!CE85-0.5)</f>
        <v>6.4856565557365951</v>
      </c>
      <c r="CF85" s="15">
        <f>IF(CF$1+$A85&lt;1950,"",SUM('longitudinális lx'!CF85:CF$112)/'longitudinális lx'!CF85-0.5)</f>
        <v>6.3941764095167795</v>
      </c>
      <c r="CG85" s="15">
        <f>IF(CG$1+$A85&lt;1950,"",SUM('longitudinális lx'!CG85:CG$112)/'longitudinális lx'!CG85-0.5)</f>
        <v>6.581724298900709</v>
      </c>
      <c r="CH85" s="15">
        <f>IF(CH$1+$A85&lt;1950,"",SUM('longitudinális lx'!CH85:CH$112)/'longitudinális lx'!CH85-0.5)</f>
        <v>6.6112311449559424</v>
      </c>
      <c r="CI85" s="15">
        <f>IF(CI$1+$A85&lt;1950,"",SUM('longitudinális lx'!CI85:CI$112)/'longitudinális lx'!CI85-0.5)</f>
        <v>6.7361701173826507</v>
      </c>
      <c r="CJ85" s="15">
        <f>IF(CJ$1+$A85&lt;1950,"",SUM('longitudinális lx'!CJ85:CJ$112)/'longitudinális lx'!CJ85-0.5)</f>
        <v>6.7857420481166724</v>
      </c>
      <c r="CK85" s="15">
        <f>IF(CK$1+$A85&lt;1950,"",SUM('longitudinális lx'!CK85:CK$112)/'longitudinális lx'!CK85-0.5)</f>
        <v>6.844579604655336</v>
      </c>
      <c r="CL85" s="15">
        <f>IF(CL$1+$A85&lt;1950,"",SUM('longitudinális lx'!CL85:CL$112)/'longitudinális lx'!CL85-0.5)</f>
        <v>6.9072979760414821</v>
      </c>
      <c r="CM85" s="15">
        <f>IF(CM$1+$A85&lt;1950,"",SUM('longitudinális lx'!CM85:CM$112)/'longitudinális lx'!CM85-0.5)</f>
        <v>6.965759272288647</v>
      </c>
      <c r="CN85" s="15">
        <f>IF(CN$1+$A85&lt;1950,"",SUM('longitudinális lx'!CN85:CN$112)/'longitudinális lx'!CN85-0.5)</f>
        <v>7.0191293644175419</v>
      </c>
      <c r="CO85" s="15">
        <f>IF(CO$1+$A85&lt;1950,"",SUM('longitudinális lx'!CO85:CO$112)/'longitudinális lx'!CO85-0.5)</f>
        <v>7.0664324706679098</v>
      </c>
      <c r="CP85" s="15">
        <f>IF(CP$1+$A85&lt;1950,"",SUM('longitudinális lx'!CP85:CP$112)/'longitudinális lx'!CP85-0.5)</f>
        <v>7.1073965887569388</v>
      </c>
      <c r="CQ85" s="15">
        <f>IF(CQ$1+$A85&lt;1950,"",SUM('longitudinális lx'!CQ85:CQ$112)/'longitudinális lx'!CQ85-0.5)</f>
        <v>7.1410088793733859</v>
      </c>
      <c r="CR85" s="15">
        <f>IF(CR$1+$A85&lt;1950,"",SUM('longitudinális lx'!CR85:CR$112)/'longitudinális lx'!CR85-0.5)</f>
        <v>7.1670961381923295</v>
      </c>
      <c r="CS85" s="15">
        <f>IF(CS$1+$A85&lt;1950,"",SUM('longitudinális lx'!CS85:CS$112)/'longitudinális lx'!CS85-0.5)</f>
        <v>7.1847188014892591</v>
      </c>
      <c r="CT85" s="15">
        <f>IF(CT$1+$A85&lt;1950,"",SUM('longitudinális lx'!CT85:CT$112)/'longitudinális lx'!CT85-0.5)</f>
        <v>7.1938004842036767</v>
      </c>
      <c r="CU85" s="15">
        <f>IF(CU$1+$A85&lt;1950,"",SUM('longitudinális lx'!CU85:CU$112)/'longitudinális lx'!CU85-0.5)</f>
        <v>7.193800484203674</v>
      </c>
      <c r="CV85" s="15">
        <f>IF(CV$1+$A85&lt;1950,"",SUM('longitudinális lx'!CV85:CV$112)/'longitudinális lx'!CV85-0.5)</f>
        <v>7.1938004842036749</v>
      </c>
      <c r="CW85" s="15">
        <f>IF(CW$1+$A85&lt;1950,"",SUM('longitudinális lx'!CW85:CW$112)/'longitudinális lx'!CW85-0.5)</f>
        <v>7.1938004842036731</v>
      </c>
      <c r="CX85" s="15">
        <f>IF(CX$1+$A85&lt;1950,"",SUM('longitudinális lx'!CX85:CX$112)/'longitudinális lx'!CX85-0.5)</f>
        <v>7.1938004842036776</v>
      </c>
      <c r="CY85" s="15">
        <f>IF(CY$1+$A85&lt;1950,"",SUM('longitudinális lx'!CY85:CY$112)/'longitudinális lx'!CY85-0.5)</f>
        <v>7.1938004842036731</v>
      </c>
      <c r="CZ85" s="15">
        <f>IF(CZ$1+$A85&lt;1950,"",SUM('longitudinális lx'!CZ85:CZ$112)/'longitudinális lx'!CZ85-0.5)</f>
        <v>7.193800484203674</v>
      </c>
      <c r="DA85" s="15">
        <f>IF(DA$1+$A85&lt;1950,"",SUM('longitudinális lx'!DA85:DA$112)/'longitudinális lx'!DA85-0.5)</f>
        <v>7.1938004842036731</v>
      </c>
      <c r="DB85" s="15">
        <f>IF(DB$1+$A85&lt;1950,"",SUM('longitudinális lx'!DB85:DB$112)/'longitudinális lx'!DB85-0.5)</f>
        <v>7.1938004842036731</v>
      </c>
      <c r="DC85" s="15">
        <f>IF(DC$1+$A85&lt;1950,"",SUM('longitudinális lx'!DC85:DC$112)/'longitudinális lx'!DC85-0.5)</f>
        <v>7.1938004842036776</v>
      </c>
      <c r="DD85" s="15">
        <f>IF(DD$1+$A85&lt;1950,"",SUM('longitudinális lx'!DD85:DD$112)/'longitudinális lx'!DD85-0.5)</f>
        <v>7.1938004842036776</v>
      </c>
      <c r="DE85" s="15">
        <f>IF(DE$1+$A85&lt;1950,"",SUM('longitudinális lx'!DE85:DE$112)/'longitudinális lx'!DE85-0.5)</f>
        <v>7.1938004842036758</v>
      </c>
      <c r="DF85" s="15">
        <f>IF(DF$1+$A85&lt;1950,"",SUM('longitudinális lx'!DF85:DF$112)/'longitudinális lx'!DF85-0.5)</f>
        <v>7.1938004842036749</v>
      </c>
      <c r="DG85" s="15">
        <f>IF(DG$1+$A85&lt;1950,"",SUM('longitudinális lx'!DG85:DG$112)/'longitudinális lx'!DG85-0.5)</f>
        <v>7.1938004842036749</v>
      </c>
      <c r="DH85" s="15">
        <f>SUM('longitudinális lx'!DH85:DH$112)/'longitudinális lx'!DH85-0.5</f>
        <v>7.1938004842036731</v>
      </c>
      <c r="DI85" s="15">
        <f>SUM('longitudinális lx'!DI85:DI$112)/'longitudinális lx'!DI85-0.5</f>
        <v>7.1938004842036731</v>
      </c>
      <c r="DJ85" s="15">
        <f>SUM('longitudinális lx'!DJ85:DJ$112)/'longitudinális lx'!DJ85-0.5</f>
        <v>7.193800484203674</v>
      </c>
      <c r="DK85" s="15">
        <f>SUM('longitudinális lx'!DK85:DK$112)/'longitudinális lx'!DK85-0.5</f>
        <v>7.1938004842036714</v>
      </c>
      <c r="DL85" s="15">
        <f>SUM('longitudinális lx'!DL85:DL$112)/'longitudinális lx'!DL85-0.5</f>
        <v>7.1938004842036776</v>
      </c>
      <c r="DM85" s="15">
        <f>SUM('longitudinális lx'!DM85:DM$112)/'longitudinális lx'!DM85-0.5</f>
        <v>7.193800484203674</v>
      </c>
      <c r="DN85" s="15">
        <f>SUM('longitudinális lx'!DN85:DN$112)/'longitudinális lx'!DN85-0.5</f>
        <v>7.193800484203674</v>
      </c>
      <c r="DO85" s="15">
        <f>SUM('longitudinális lx'!DO85:DO$112)/'longitudinális lx'!DO85-0.5</f>
        <v>7.193800484203674</v>
      </c>
      <c r="DP85" s="15">
        <f>SUM('longitudinális lx'!DP85:DP$112)/'longitudinális lx'!DP85-0.5</f>
        <v>7.1938004842036758</v>
      </c>
      <c r="DQ85" s="15">
        <f>SUM('longitudinális lx'!DQ85:DQ$112)/'longitudinális lx'!DQ85-0.5</f>
        <v>7.193800484203674</v>
      </c>
      <c r="DR85" s="15">
        <f>SUM('longitudinális lx'!DR85:DR$112)/'longitudinális lx'!DR85-0.5</f>
        <v>7.193800484203674</v>
      </c>
      <c r="DS85" s="15">
        <f>SUM('longitudinális lx'!DS85:DS$112)/'longitudinális lx'!DS85-0.5</f>
        <v>7.1938004842036731</v>
      </c>
      <c r="DT85" s="15">
        <f>SUM('longitudinális lx'!DT85:DT$112)/'longitudinális lx'!DT85-0.5</f>
        <v>7.1938004842036722</v>
      </c>
      <c r="DU85" s="15">
        <f>SUM('longitudinális lx'!DU85:DU$112)/'longitudinális lx'!DU85-0.5</f>
        <v>7.1938004842036749</v>
      </c>
      <c r="DV85" s="15">
        <f>SUM('longitudinális lx'!DV85:DV$112)/'longitudinális lx'!DV85-0.5</f>
        <v>7.193800484203674</v>
      </c>
      <c r="DW85" s="15">
        <f>SUM('longitudinális lx'!DW85:DW$112)/'longitudinális lx'!DW85-0.5</f>
        <v>7.1938004842036749</v>
      </c>
      <c r="DX85" s="15">
        <f>SUM('longitudinális lx'!DX85:DX$112)/'longitudinális lx'!DX85-0.5</f>
        <v>7.1938004842036749</v>
      </c>
      <c r="DY85" s="15">
        <f>SUM('longitudinális lx'!DY85:DY$112)/'longitudinális lx'!DY85-0.5</f>
        <v>7.1938004842036749</v>
      </c>
      <c r="DZ85" s="15">
        <f>SUM('longitudinális lx'!DZ85:DZ$112)/'longitudinális lx'!DZ85-0.5</f>
        <v>7.1938004842036731</v>
      </c>
      <c r="EA85" s="15">
        <f>SUM('longitudinális lx'!EA85:EA$112)/'longitudinális lx'!EA85-0.5</f>
        <v>7.1938004842036758</v>
      </c>
      <c r="EB85" s="15">
        <f>SUM('longitudinális lx'!EB85:EB$112)/'longitudinális lx'!EB85-0.5</f>
        <v>7.1938004842036731</v>
      </c>
      <c r="EC85" s="15">
        <f>SUM('longitudinális lx'!EC85:EC$112)/'longitudinális lx'!EC85-0.5</f>
        <v>7.1938004842036731</v>
      </c>
      <c r="ED85" s="15">
        <f>SUM('longitudinális lx'!ED85:ED$112)/'longitudinális lx'!ED85-0.5</f>
        <v>7.1938004842036731</v>
      </c>
      <c r="EE85" s="15">
        <f>SUM('longitudinális lx'!EE85:EE$112)/'longitudinális lx'!EE85-0.5</f>
        <v>7.1938004842036758</v>
      </c>
      <c r="EF85" s="15">
        <f>SUM('longitudinális lx'!EF85:EF$112)/'longitudinális lx'!EF85-0.5</f>
        <v>7.1938004842036758</v>
      </c>
      <c r="EG85" s="15">
        <f>SUM('longitudinális lx'!EG85:EG$112)/'longitudinális lx'!EG85-0.5</f>
        <v>7.193800484203674</v>
      </c>
      <c r="EH85" s="15">
        <f>SUM('longitudinális lx'!EH85:EH$112)/'longitudinális lx'!EH85-0.5</f>
        <v>7.1938004842036722</v>
      </c>
      <c r="EI85" s="15">
        <f>SUM('longitudinális lx'!EI85:EI$112)/'longitudinális lx'!EI85-0.5</f>
        <v>7.1938004842036722</v>
      </c>
      <c r="EJ85" s="15">
        <f>SUM('longitudinális lx'!EJ85:EJ$112)/'longitudinális lx'!EJ85-0.5</f>
        <v>7.193800484203674</v>
      </c>
      <c r="EK85" s="15">
        <f>SUM('longitudinális lx'!EK85:EK$112)/'longitudinális lx'!EK85-0.5</f>
        <v>7.193800484203674</v>
      </c>
      <c r="EL85" s="15">
        <f>SUM('longitudinális lx'!EL85:EL$112)/'longitudinális lx'!EL85-0.5</f>
        <v>7.1938004842036731</v>
      </c>
      <c r="EM85" s="15">
        <f>SUM('longitudinális lx'!EM85:EM$112)/'longitudinális lx'!EM85-0.5</f>
        <v>7.1938004842036767</v>
      </c>
      <c r="EN85" s="15">
        <f>SUM('longitudinális lx'!EN85:EN$112)/'longitudinális lx'!EN85-0.5</f>
        <v>7.193800484203674</v>
      </c>
      <c r="EO85" s="15">
        <f>SUM('longitudinális lx'!EO85:EO$112)/'longitudinális lx'!EO85-0.5</f>
        <v>7.1938004842036767</v>
      </c>
      <c r="EP85" s="15">
        <f>SUM('longitudinális lx'!EP85:EP$112)/'longitudinális lx'!EP85-0.5</f>
        <v>7.193800484203674</v>
      </c>
      <c r="EQ85" s="15">
        <f>SUM('longitudinális lx'!EQ85:EQ$112)/'longitudinális lx'!EQ85-0.5</f>
        <v>7.1938004842036749</v>
      </c>
      <c r="ER85" s="15">
        <f>SUM('longitudinális lx'!ER85:ER$112)/'longitudinális lx'!ER85-0.5</f>
        <v>7.193800484203674</v>
      </c>
      <c r="ES85" s="15">
        <f>SUM('longitudinális lx'!ES85:ES$112)/'longitudinális lx'!ES85-0.5</f>
        <v>7.193800484203674</v>
      </c>
      <c r="ET85" s="15">
        <f>SUM('longitudinális lx'!ET85:ET$112)/'longitudinális lx'!ET85-0.5</f>
        <v>7.1938004842036722</v>
      </c>
      <c r="EU85" s="15">
        <f>SUM('longitudinális lx'!EU85:EU$112)/'longitudinális lx'!EU85-0.5</f>
        <v>7.193800484203674</v>
      </c>
      <c r="EV85" s="15">
        <f>SUM('longitudinális lx'!EV85:EV$112)/'longitudinális lx'!EV85-0.5</f>
        <v>7.1938004842036749</v>
      </c>
      <c r="EW85" s="15">
        <f>SUM('longitudinális lx'!EW85:EW$112)/'longitudinális lx'!EW85-0.5</f>
        <v>7.1938004842036749</v>
      </c>
      <c r="EX85" s="15">
        <f>SUM('longitudinális lx'!EX85:EX$112)/'longitudinális lx'!EX85-0.5</f>
        <v>7.1938004842036731</v>
      </c>
      <c r="EY85" s="15">
        <f>SUM('longitudinális lx'!EY85:EY$112)/'longitudinális lx'!EY85-0.5</f>
        <v>7.1938004842036758</v>
      </c>
      <c r="EZ85" s="15">
        <f>SUM('longitudinális lx'!EZ85:EZ$112)/'longitudinális lx'!EZ85-0.5</f>
        <v>7.1938004842036731</v>
      </c>
      <c r="FA85" s="15">
        <f>SUM('longitudinális lx'!FA85:FA$112)/'longitudinális lx'!FA85-0.5</f>
        <v>7.1938004842036758</v>
      </c>
      <c r="FB85" s="15">
        <f>SUM('longitudinális lx'!FB85:FB$112)/'longitudinális lx'!FB85-0.5</f>
        <v>7.1938004842036731</v>
      </c>
      <c r="FC85" s="15">
        <f>SUM('longitudinális lx'!FC85:FC$112)/'longitudinális lx'!FC85-0.5</f>
        <v>7.1938004842036749</v>
      </c>
      <c r="FD85" s="15">
        <f>SUM('longitudinális lx'!FD85:FD$112)/'longitudinális lx'!FD85-0.5</f>
        <v>7.1938004842036731</v>
      </c>
      <c r="FE85" s="15">
        <f>SUM('longitudinális lx'!FE85:FE$112)/'longitudinális lx'!FE85-0.5</f>
        <v>7.193800484203674</v>
      </c>
      <c r="FF85" s="15">
        <f>SUM('longitudinális lx'!FF85:FF$112)/'longitudinális lx'!FF85-0.5</f>
        <v>7.1938004842036722</v>
      </c>
      <c r="FG85" s="15">
        <f>SUM('longitudinális lx'!FG85:FG$112)/'longitudinális lx'!FG85-0.5</f>
        <v>7.1938004842036767</v>
      </c>
      <c r="FH85" s="15">
        <f>SUM('longitudinális lx'!FH85:FH$112)/'longitudinális lx'!FH85-0.5</f>
        <v>7.193800484203674</v>
      </c>
      <c r="FI85" s="15">
        <f>SUM('longitudinális lx'!FI85:FI$112)/'longitudinális lx'!FI85-0.5</f>
        <v>7.193800484203674</v>
      </c>
      <c r="FJ85" s="15">
        <f>SUM('longitudinális lx'!FJ85:FJ$112)/'longitudinális lx'!FJ85-0.5</f>
        <v>7.193800484203674</v>
      </c>
      <c r="FK85" s="15">
        <f>SUM('longitudinális lx'!FK85:FK$112)/'longitudinális lx'!FK85-0.5</f>
        <v>7.193800484203674</v>
      </c>
      <c r="FL85" s="15">
        <f>SUM('longitudinális lx'!FL85:FL$112)/'longitudinális lx'!FL85-0.5</f>
        <v>7.193800484203674</v>
      </c>
      <c r="FM85" s="15">
        <f>SUM('longitudinális lx'!FM85:FM$112)/'longitudinális lx'!FM85-0.5</f>
        <v>7.193800484203674</v>
      </c>
      <c r="FN85" s="15">
        <f>SUM('longitudinális lx'!FN85:FN$112)/'longitudinális lx'!FN85-0.5</f>
        <v>7.1938004842036731</v>
      </c>
      <c r="FO85" s="15">
        <f>SUM('longitudinális lx'!FO85:FO$112)/'longitudinális lx'!FO85-0.5</f>
        <v>7.193800484203674</v>
      </c>
      <c r="FP85" s="15">
        <f>SUM('longitudinális lx'!FP85:FP$112)/'longitudinális lx'!FP85-0.5</f>
        <v>7.1938004842036731</v>
      </c>
      <c r="FQ85" s="15">
        <f>SUM('longitudinális lx'!FQ85:FQ$112)/'longitudinális lx'!FQ85-0.5</f>
        <v>7.1938004842036731</v>
      </c>
      <c r="FR85" s="15">
        <f>SUM('longitudinális lx'!FR85:FR$112)/'longitudinális lx'!FR85-0.5</f>
        <v>7.193800484203674</v>
      </c>
      <c r="FS85" s="15">
        <f>SUM('longitudinális lx'!FS85:FS$112)/'longitudinális lx'!FS85-0.5</f>
        <v>7.1938004842036731</v>
      </c>
      <c r="FT85" s="15">
        <f>SUM('longitudinális lx'!FT85:FT$112)/'longitudinális lx'!FT85-0.5</f>
        <v>7.193800484203674</v>
      </c>
      <c r="FU85" s="15">
        <f>SUM('longitudinális lx'!FU85:FU$112)/'longitudinális lx'!FU85-0.5</f>
        <v>7.193800484203674</v>
      </c>
      <c r="FV85" s="15">
        <f>SUM('longitudinális lx'!FV85:FV$112)/'longitudinális lx'!FV85-0.5</f>
        <v>7.193800484203674</v>
      </c>
      <c r="FW85" s="15">
        <f>SUM('longitudinális lx'!FW85:FW$112)/'longitudinális lx'!FW85-0.5</f>
        <v>7.193800484203674</v>
      </c>
      <c r="FX85" s="15">
        <f>SUM('longitudinális lx'!FX85:FX$112)/'longitudinális lx'!FX85-0.5</f>
        <v>7.1938004842036749</v>
      </c>
      <c r="FY85" s="15">
        <f>SUM('longitudinális lx'!FY85:FY$112)/'longitudinális lx'!FY85-0.5</f>
        <v>7.193800484203674</v>
      </c>
    </row>
    <row r="86" spans="1:181" x14ac:dyDescent="0.25">
      <c r="A86" s="13">
        <v>84</v>
      </c>
      <c r="B86" s="15" t="str">
        <f>IF(B$1+$A86&lt;1950,"",SUM('longitudinális lx'!B86:B$112)/'longitudinális lx'!B86-0.5)</f>
        <v/>
      </c>
      <c r="C86" s="15" t="str">
        <f>IF(C$1+$A86&lt;1950,"",SUM('longitudinális lx'!C86:C$112)/'longitudinális lx'!C86-0.5)</f>
        <v/>
      </c>
      <c r="D86" s="15" t="str">
        <f>IF(D$1+$A86&lt;1950,"",SUM('longitudinális lx'!D86:D$112)/'longitudinális lx'!D86-0.5)</f>
        <v/>
      </c>
      <c r="E86" s="15" t="str">
        <f>IF(E$1+$A86&lt;1950,"",SUM('longitudinális lx'!E86:E$112)/'longitudinális lx'!E86-0.5)</f>
        <v/>
      </c>
      <c r="F86" s="15" t="str">
        <f>IF(F$1+$A86&lt;1950,"",SUM('longitudinális lx'!F86:F$112)/'longitudinális lx'!F86-0.5)</f>
        <v/>
      </c>
      <c r="G86" s="15" t="str">
        <f>IF(G$1+$A86&lt;1950,"",SUM('longitudinális lx'!G86:G$112)/'longitudinális lx'!G86-0.5)</f>
        <v/>
      </c>
      <c r="H86" s="15" t="str">
        <f>IF(H$1+$A86&lt;1950,"",SUM('longitudinális lx'!H86:H$112)/'longitudinális lx'!H86-0.5)</f>
        <v/>
      </c>
      <c r="I86" s="15" t="str">
        <f>IF(I$1+$A86&lt;1950,"",SUM('longitudinális lx'!I86:I$112)/'longitudinális lx'!I86-0.5)</f>
        <v/>
      </c>
      <c r="J86" s="15" t="str">
        <f>IF(J$1+$A86&lt;1950,"",SUM('longitudinális lx'!J86:J$112)/'longitudinális lx'!J86-0.5)</f>
        <v/>
      </c>
      <c r="K86" s="15" t="str">
        <f>IF(K$1+$A86&lt;1950,"",SUM('longitudinális lx'!K86:K$112)/'longitudinális lx'!K86-0.5)</f>
        <v/>
      </c>
      <c r="L86" s="15" t="str">
        <f>IF(L$1+$A86&lt;1950,"",SUM('longitudinális lx'!L86:L$112)/'longitudinális lx'!L86-0.5)</f>
        <v/>
      </c>
      <c r="M86" s="15" t="str">
        <f>IF(M$1+$A86&lt;1950,"",SUM('longitudinális lx'!M86:M$112)/'longitudinális lx'!M86-0.5)</f>
        <v/>
      </c>
      <c r="N86" s="15" t="str">
        <f>IF(N$1+$A86&lt;1950,"",SUM('longitudinális lx'!N86:N$112)/'longitudinális lx'!N86-0.5)</f>
        <v/>
      </c>
      <c r="O86" s="15" t="str">
        <f>IF(O$1+$A86&lt;1950,"",SUM('longitudinális lx'!O86:O$112)/'longitudinális lx'!O86-0.5)</f>
        <v/>
      </c>
      <c r="P86" s="15" t="str">
        <f>IF(P$1+$A86&lt;1950,"",SUM('longitudinális lx'!P86:P$112)/'longitudinális lx'!P86-0.5)</f>
        <v/>
      </c>
      <c r="Q86" s="15" t="str">
        <f>IF(Q$1+$A86&lt;1950,"",SUM('longitudinális lx'!Q86:Q$112)/'longitudinális lx'!Q86-0.5)</f>
        <v/>
      </c>
      <c r="R86" s="15" t="str">
        <f>IF(R$1+$A86&lt;1950,"",SUM('longitudinális lx'!R86:R$112)/'longitudinális lx'!R86-0.5)</f>
        <v/>
      </c>
      <c r="S86" s="15" t="str">
        <f>IF(S$1+$A86&lt;1950,"",SUM('longitudinális lx'!S86:S$112)/'longitudinális lx'!S86-0.5)</f>
        <v/>
      </c>
      <c r="T86" s="15" t="str">
        <f>IF(T$1+$A86&lt;1950,"",SUM('longitudinális lx'!T86:T$112)/'longitudinális lx'!T86-0.5)</f>
        <v/>
      </c>
      <c r="U86" s="15" t="str">
        <f>IF(U$1+$A86&lt;1950,"",SUM('longitudinális lx'!U86:U$112)/'longitudinális lx'!U86-0.5)</f>
        <v/>
      </c>
      <c r="V86" s="15" t="str">
        <f>IF(V$1+$A86&lt;1950,"",SUM('longitudinális lx'!V86:V$112)/'longitudinális lx'!V86-0.5)</f>
        <v/>
      </c>
      <c r="W86" s="15" t="str">
        <f>IF(W$1+$A86&lt;1950,"",SUM('longitudinális lx'!W86:W$112)/'longitudinális lx'!W86-0.5)</f>
        <v/>
      </c>
      <c r="X86" s="15" t="str">
        <f>IF(X$1+$A86&lt;1950,"",SUM('longitudinális lx'!X86:X$112)/'longitudinális lx'!X86-0.5)</f>
        <v/>
      </c>
      <c r="Y86" s="15" t="str">
        <f>IF(Y$1+$A86&lt;1950,"",SUM('longitudinális lx'!Y86:Y$112)/'longitudinális lx'!Y86-0.5)</f>
        <v/>
      </c>
      <c r="Z86" s="15" t="str">
        <f>IF(Z$1+$A86&lt;1950,"",SUM('longitudinális lx'!Z86:Z$112)/'longitudinális lx'!Z86-0.5)</f>
        <v/>
      </c>
      <c r="AA86" s="15" t="str">
        <f>IF(AA$1+$A86&lt;1950,"",SUM('longitudinális lx'!AA86:AA$112)/'longitudinális lx'!AA86-0.5)</f>
        <v/>
      </c>
      <c r="AB86" s="15">
        <f>IF(AB$1+$A86&lt;1950,"",SUM('longitudinális lx'!AB86:AB$112)/'longitudinális lx'!AB86-0.5)</f>
        <v>3.9520601037104974</v>
      </c>
      <c r="AC86" s="15">
        <f>IF(AC$1+$A86&lt;1950,"",SUM('longitudinális lx'!AC86:AC$112)/'longitudinális lx'!AC86-0.5)</f>
        <v>3.9970226335619587</v>
      </c>
      <c r="AD86" s="15">
        <f>IF(AD$1+$A86&lt;1950,"",SUM('longitudinális lx'!AD86:AD$112)/'longitudinális lx'!AD86-0.5)</f>
        <v>3.9508693864859774</v>
      </c>
      <c r="AE86" s="15">
        <f>IF(AE$1+$A86&lt;1950,"",SUM('longitudinális lx'!AE86:AE$112)/'longitudinális lx'!AE86-0.5)</f>
        <v>4.1351129038313355</v>
      </c>
      <c r="AF86" s="15">
        <f>IF(AF$1+$A86&lt;1950,"",SUM('longitudinális lx'!AF86:AF$112)/'longitudinális lx'!AF86-0.5)</f>
        <v>4.1418732866153256</v>
      </c>
      <c r="AG86" s="15">
        <f>IF(AG$1+$A86&lt;1950,"",SUM('longitudinális lx'!AG86:AG$112)/'longitudinális lx'!AG86-0.5)</f>
        <v>4.3118617222857214</v>
      </c>
      <c r="AH86" s="15">
        <f>IF(AH$1+$A86&lt;1950,"",SUM('longitudinális lx'!AH86:AH$112)/'longitudinális lx'!AH86-0.5)</f>
        <v>4.1682712544362968</v>
      </c>
      <c r="AI86" s="15">
        <f>IF(AI$1+$A86&lt;1950,"",SUM('longitudinális lx'!AI86:AI$112)/'longitudinális lx'!AI86-0.5)</f>
        <v>4.2752440615427538</v>
      </c>
      <c r="AJ86" s="15">
        <f>IF(AJ$1+$A86&lt;1950,"",SUM('longitudinális lx'!AJ86:AJ$112)/'longitudinális lx'!AJ86-0.5)</f>
        <v>4.3309935667445183</v>
      </c>
      <c r="AK86" s="15">
        <f>IF(AK$1+$A86&lt;1950,"",SUM('longitudinális lx'!AK86:AK$112)/'longitudinális lx'!AK86-0.5)</f>
        <v>4.197946679288334</v>
      </c>
      <c r="AL86" s="15">
        <f>IF(AL$1+$A86&lt;1950,"",SUM('longitudinális lx'!AL86:AL$112)/'longitudinális lx'!AL86-0.5)</f>
        <v>4.2018486546647402</v>
      </c>
      <c r="AM86" s="15">
        <f>IF(AM$1+$A86&lt;1950,"",SUM('longitudinális lx'!AM86:AM$112)/'longitudinális lx'!AM86-0.5)</f>
        <v>4.3140072900499264</v>
      </c>
      <c r="AN86" s="15">
        <f>IF(AN$1+$A86&lt;1950,"",SUM('longitudinális lx'!AN86:AN$112)/'longitudinális lx'!AN86-0.5)</f>
        <v>4.3517569286414464</v>
      </c>
      <c r="AO86" s="15">
        <f>IF(AO$1+$A86&lt;1950,"",SUM('longitudinális lx'!AO86:AO$112)/'longitudinális lx'!AO86-0.5)</f>
        <v>4.4045224376388807</v>
      </c>
      <c r="AP86" s="15">
        <f>IF(AP$1+$A86&lt;1950,"",SUM('longitudinális lx'!AP86:AP$112)/'longitudinális lx'!AP86-0.5)</f>
        <v>4.3383277713810671</v>
      </c>
      <c r="AQ86" s="15">
        <f>IF(AQ$1+$A86&lt;1950,"",SUM('longitudinális lx'!AQ86:AQ$112)/'longitudinális lx'!AQ86-0.5)</f>
        <v>4.5234455399212097</v>
      </c>
      <c r="AR86" s="15">
        <f>IF(AR$1+$A86&lt;1950,"",SUM('longitudinális lx'!AR86:AR$112)/'longitudinális lx'!AR86-0.5)</f>
        <v>4.4603782636281979</v>
      </c>
      <c r="AS86" s="15">
        <f>IF(AS$1+$A86&lt;1950,"",SUM('longitudinális lx'!AS86:AS$112)/'longitudinális lx'!AS86-0.5)</f>
        <v>4.4374791051381175</v>
      </c>
      <c r="AT86" s="15">
        <f>IF(AT$1+$A86&lt;1950,"",SUM('longitudinális lx'!AT86:AT$112)/'longitudinális lx'!AT86-0.5)</f>
        <v>4.3900129010346296</v>
      </c>
      <c r="AU86" s="15">
        <f>IF(AU$1+$A86&lt;1950,"",SUM('longitudinális lx'!AU86:AU$112)/'longitudinális lx'!AU86-0.5)</f>
        <v>4.4922029504856527</v>
      </c>
      <c r="AV86" s="15">
        <f>IF(AV$1+$A86&lt;1950,"",SUM('longitudinális lx'!AV86:AV$112)/'longitudinális lx'!AV86-0.5)</f>
        <v>4.4286558819620536</v>
      </c>
      <c r="AW86" s="15">
        <f>IF(AW$1+$A86&lt;1950,"",SUM('longitudinális lx'!AW86:AW$112)/'longitudinális lx'!AW86-0.5)</f>
        <v>4.540911851861952</v>
      </c>
      <c r="AX86" s="15">
        <f>IF(AX$1+$A86&lt;1950,"",SUM('longitudinális lx'!AX86:AX$112)/'longitudinális lx'!AX86-0.5)</f>
        <v>4.5329716297349947</v>
      </c>
      <c r="AY86" s="15">
        <f>IF(AY$1+$A86&lt;1950,"",SUM('longitudinális lx'!AY86:AY$112)/'longitudinális lx'!AY86-0.5)</f>
        <v>4.5875536792956089</v>
      </c>
      <c r="AZ86" s="15">
        <f>IF(AZ$1+$A86&lt;1950,"",SUM('longitudinális lx'!AZ86:AZ$112)/'longitudinális lx'!AZ86-0.5)</f>
        <v>4.5260789270306949</v>
      </c>
      <c r="BA86" s="15">
        <f>IF(BA$1+$A86&lt;1950,"",SUM('longitudinális lx'!BA86:BA$112)/'longitudinális lx'!BA86-0.5)</f>
        <v>4.548224081635186</v>
      </c>
      <c r="BB86" s="15">
        <f>IF(BB$1+$A86&lt;1950,"",SUM('longitudinális lx'!BB86:BB$112)/'longitudinális lx'!BB86-0.5)</f>
        <v>4.6268652751372734</v>
      </c>
      <c r="BC86" s="15">
        <f>IF(BC$1+$A86&lt;1950,"",SUM('longitudinális lx'!BC86:BC$112)/'longitudinális lx'!BC86-0.5)</f>
        <v>4.6748974115194804</v>
      </c>
      <c r="BD86" s="15">
        <f>IF(BD$1+$A86&lt;1950,"",SUM('longitudinális lx'!BD86:BD$112)/'longitudinális lx'!BD86-0.5)</f>
        <v>4.6185058850399878</v>
      </c>
      <c r="BE86" s="15">
        <f>IF(BE$1+$A86&lt;1950,"",SUM('longitudinális lx'!BE86:BE$112)/'longitudinális lx'!BE86-0.5)</f>
        <v>4.6147903263987846</v>
      </c>
      <c r="BF86" s="15">
        <f>IF(BF$1+$A86&lt;1950,"",SUM('longitudinális lx'!BF86:BF$112)/'longitudinális lx'!BF86-0.5)</f>
        <v>4.6935379380620503</v>
      </c>
      <c r="BG86" s="15">
        <f>IF(BG$1+$A86&lt;1950,"",SUM('longitudinális lx'!BG86:BG$112)/'longitudinális lx'!BG86-0.5)</f>
        <v>4.7242712153987041</v>
      </c>
      <c r="BH86" s="15">
        <f>IF(BH$1+$A86&lt;1950,"",SUM('longitudinális lx'!BH86:BH$112)/'longitudinális lx'!BH86-0.5)</f>
        <v>4.6933024323253409</v>
      </c>
      <c r="BI86" s="15">
        <f>IF(BI$1+$A86&lt;1950,"",SUM('longitudinális lx'!BI86:BI$112)/'longitudinális lx'!BI86-0.5)</f>
        <v>4.7040005420193181</v>
      </c>
      <c r="BJ86" s="15">
        <f>IF(BJ$1+$A86&lt;1950,"",SUM('longitudinális lx'!BJ86:BJ$112)/'longitudinális lx'!BJ86-0.5)</f>
        <v>4.7645208846732237</v>
      </c>
      <c r="BK86" s="15">
        <f>IF(BK$1+$A86&lt;1950,"",SUM('longitudinális lx'!BK86:BK$112)/'longitudinális lx'!BK86-0.5)</f>
        <v>4.906894000723228</v>
      </c>
      <c r="BL86" s="15">
        <f>IF(BL$1+$A86&lt;1950,"",SUM('longitudinális lx'!BL86:BL$112)/'longitudinális lx'!BL86-0.5)</f>
        <v>4.8977405892034263</v>
      </c>
      <c r="BM86" s="15">
        <f>IF(BM$1+$A86&lt;1950,"",SUM('longitudinális lx'!BM86:BM$112)/'longitudinális lx'!BM86-0.5)</f>
        <v>5.001169765536666</v>
      </c>
      <c r="BN86" s="15">
        <f>IF(BN$1+$A86&lt;1950,"",SUM('longitudinális lx'!BN86:BN$112)/'longitudinális lx'!BN86-0.5)</f>
        <v>4.9494853395329326</v>
      </c>
      <c r="BO86" s="15">
        <f>IF(BO$1+$A86&lt;1950,"",SUM('longitudinális lx'!BO86:BO$112)/'longitudinális lx'!BO86-0.5)</f>
        <v>4.991588689565809</v>
      </c>
      <c r="BP86" s="15">
        <f>IF(BP$1+$A86&lt;1950,"",SUM('longitudinális lx'!BP86:BP$112)/'longitudinális lx'!BP86-0.5)</f>
        <v>5.0923462119635934</v>
      </c>
      <c r="BQ86" s="15">
        <f>IF(BQ$1+$A86&lt;1950,"",SUM('longitudinális lx'!BQ86:BQ$112)/'longitudinális lx'!BQ86-0.5)</f>
        <v>5.0736861896217054</v>
      </c>
      <c r="BR86" s="15">
        <f>IF(BR$1+$A86&lt;1950,"",SUM('longitudinális lx'!BR86:BR$112)/'longitudinális lx'!BR86-0.5)</f>
        <v>5.1177706478942699</v>
      </c>
      <c r="BS86" s="15">
        <f>IF(BS$1+$A86&lt;1950,"",SUM('longitudinális lx'!BS86:BS$112)/'longitudinális lx'!BS86-0.5)</f>
        <v>5.1931950850884947</v>
      </c>
      <c r="BT86" s="15">
        <f>IF(BT$1+$A86&lt;1950,"",SUM('longitudinális lx'!BT86:BT$112)/'longitudinális lx'!BT86-0.5)</f>
        <v>5.2726432633865334</v>
      </c>
      <c r="BU86" s="15">
        <f>IF(BU$1+$A86&lt;1950,"",SUM('longitudinális lx'!BU86:BU$112)/'longitudinális lx'!BU86-0.5)</f>
        <v>5.2762569187614643</v>
      </c>
      <c r="BV86" s="15">
        <f>IF(BV$1+$A86&lt;1950,"",SUM('longitudinális lx'!BV86:BV$112)/'longitudinális lx'!BV86-0.5)</f>
        <v>5.3897010548332309</v>
      </c>
      <c r="BW86" s="15">
        <f>IF(BW$1+$A86&lt;1950,"",SUM('longitudinális lx'!BW86:BW$112)/'longitudinális lx'!BW86-0.5)</f>
        <v>5.4382683879605551</v>
      </c>
      <c r="BX86" s="15">
        <f>IF(BX$1+$A86&lt;1950,"",SUM('longitudinális lx'!BX86:BX$112)/'longitudinális lx'!BX86-0.5)</f>
        <v>5.5758881962978828</v>
      </c>
      <c r="BY86" s="15">
        <f>IF(BY$1+$A86&lt;1950,"",SUM('longitudinális lx'!BY86:BY$112)/'longitudinális lx'!BY86-0.5)</f>
        <v>5.3676779476544505</v>
      </c>
      <c r="BZ86" s="15">
        <f>IF(BZ$1+$A86&lt;1950,"",SUM('longitudinális lx'!BZ86:BZ$112)/'longitudinális lx'!BZ86-0.5)</f>
        <v>6.0577955908432282</v>
      </c>
      <c r="CA86" s="15">
        <f>IF(CA$1+$A86&lt;1950,"",SUM('longitudinális lx'!CA86:CA$112)/'longitudinális lx'!CA86-0.5)</f>
        <v>5.785773419911683</v>
      </c>
      <c r="CB86" s="15">
        <f>IF(CB$1+$A86&lt;1950,"",SUM('longitudinális lx'!CB86:CB$112)/'longitudinális lx'!CB86-0.5)</f>
        <v>6.0299460666523155</v>
      </c>
      <c r="CC86" s="15">
        <f>IF(CC$1+$A86&lt;1950,"",SUM('longitudinális lx'!CC86:CC$112)/'longitudinális lx'!CC86-0.5)</f>
        <v>6.4490442854714711</v>
      </c>
      <c r="CD86" s="15">
        <f>IF(CD$1+$A86&lt;1950,"",SUM('longitudinális lx'!CD86:CD$112)/'longitudinális lx'!CD86-0.5)</f>
        <v>5.7881630293950517</v>
      </c>
      <c r="CE86" s="15">
        <f>IF(CE$1+$A86&lt;1950,"",SUM('longitudinális lx'!CE86:CE$112)/'longitudinális lx'!CE86-0.5)</f>
        <v>6.1002740778676277</v>
      </c>
      <c r="CF86" s="15">
        <f>IF(CF$1+$A86&lt;1950,"",SUM('longitudinális lx'!CF86:CF$112)/'longitudinális lx'!CF86-0.5)</f>
        <v>6.0469753185271173</v>
      </c>
      <c r="CG86" s="15">
        <f>IF(CG$1+$A86&lt;1950,"",SUM('longitudinális lx'!CG86:CG$112)/'longitudinális lx'!CG86-0.5)</f>
        <v>6.2037668223462168</v>
      </c>
      <c r="CH86" s="15">
        <f>IF(CH$1+$A86&lt;1950,"",SUM('longitudinális lx'!CH86:CH$112)/'longitudinális lx'!CH86-0.5)</f>
        <v>6.248193090796196</v>
      </c>
      <c r="CI86" s="15">
        <f>IF(CI$1+$A86&lt;1950,"",SUM('longitudinális lx'!CI86:CI$112)/'longitudinális lx'!CI86-0.5)</f>
        <v>6.3322871732485906</v>
      </c>
      <c r="CJ86" s="15">
        <f>IF(CJ$1+$A86&lt;1950,"",SUM('longitudinális lx'!CJ86:CJ$112)/'longitudinális lx'!CJ86-0.5)</f>
        <v>6.3868995059949718</v>
      </c>
      <c r="CK86" s="15">
        <f>IF(CK$1+$A86&lt;1950,"",SUM('longitudinális lx'!CK86:CK$112)/'longitudinális lx'!CK86-0.5)</f>
        <v>6.4476996894781529</v>
      </c>
      <c r="CL86" s="15">
        <f>IF(CL$1+$A86&lt;1950,"",SUM('longitudinális lx'!CL86:CL$112)/'longitudinális lx'!CL86-0.5)</f>
        <v>6.5053768199263002</v>
      </c>
      <c r="CM86" s="15">
        <f>IF(CM$1+$A86&lt;1950,"",SUM('longitudinális lx'!CM86:CM$112)/'longitudinális lx'!CM86-0.5)</f>
        <v>6.5584087852075319</v>
      </c>
      <c r="CN86" s="15">
        <f>IF(CN$1+$A86&lt;1950,"",SUM('longitudinális lx'!CN86:CN$112)/'longitudinális lx'!CN86-0.5)</f>
        <v>6.6059088811913655</v>
      </c>
      <c r="CO86" s="15">
        <f>IF(CO$1+$A86&lt;1950,"",SUM('longitudinális lx'!CO86:CO$112)/'longitudinális lx'!CO86-0.5)</f>
        <v>6.6468407541804666</v>
      </c>
      <c r="CP86" s="15">
        <f>IF(CP$1+$A86&lt;1950,"",SUM('longitudinális lx'!CP86:CP$112)/'longitudinális lx'!CP86-0.5)</f>
        <v>6.6809381134438945</v>
      </c>
      <c r="CQ86" s="15">
        <f>IF(CQ$1+$A86&lt;1950,"",SUM('longitudinális lx'!CQ86:CQ$112)/'longitudinális lx'!CQ86-0.5)</f>
        <v>6.7071312258968341</v>
      </c>
      <c r="CR86" s="15">
        <f>IF(CR$1+$A86&lt;1950,"",SUM('longitudinális lx'!CR86:CR$112)/'longitudinális lx'!CR86-0.5)</f>
        <v>6.7252653195589849</v>
      </c>
      <c r="CS86" s="15">
        <f>IF(CS$1+$A86&lt;1950,"",SUM('longitudinális lx'!CS86:CS$112)/'longitudinális lx'!CS86-0.5)</f>
        <v>6.7343559989070769</v>
      </c>
      <c r="CT86" s="15">
        <f>IF(CT$1+$A86&lt;1950,"",SUM('longitudinális lx'!CT86:CT$112)/'longitudinális lx'!CT86-0.5)</f>
        <v>6.7343559989070787</v>
      </c>
      <c r="CU86" s="15">
        <f>IF(CU$1+$A86&lt;1950,"",SUM('longitudinális lx'!CU86:CU$112)/'longitudinális lx'!CU86-0.5)</f>
        <v>6.7343559989070751</v>
      </c>
      <c r="CV86" s="15">
        <f>IF(CV$1+$A86&lt;1950,"",SUM('longitudinális lx'!CV86:CV$112)/'longitudinális lx'!CV86-0.5)</f>
        <v>6.7343559989070778</v>
      </c>
      <c r="CW86" s="15">
        <f>IF(CW$1+$A86&lt;1950,"",SUM('longitudinális lx'!CW86:CW$112)/'longitudinális lx'!CW86-0.5)</f>
        <v>6.7343559989070751</v>
      </c>
      <c r="CX86" s="15">
        <f>IF(CX$1+$A86&lt;1950,"",SUM('longitudinális lx'!CX86:CX$112)/'longitudinális lx'!CX86-0.5)</f>
        <v>6.7343559989070796</v>
      </c>
      <c r="CY86" s="15">
        <f>IF(CY$1+$A86&lt;1950,"",SUM('longitudinális lx'!CY86:CY$112)/'longitudinális lx'!CY86-0.5)</f>
        <v>6.7343559989070751</v>
      </c>
      <c r="CZ86" s="15">
        <f>IF(CZ$1+$A86&lt;1950,"",SUM('longitudinális lx'!CZ86:CZ$112)/'longitudinális lx'!CZ86-0.5)</f>
        <v>6.7343559989070751</v>
      </c>
      <c r="DA86" s="15">
        <f>IF(DA$1+$A86&lt;1950,"",SUM('longitudinális lx'!DA86:DA$112)/'longitudinális lx'!DA86-0.5)</f>
        <v>6.7343559989070751</v>
      </c>
      <c r="DB86" s="15">
        <f>IF(DB$1+$A86&lt;1950,"",SUM('longitudinális lx'!DB86:DB$112)/'longitudinális lx'!DB86-0.5)</f>
        <v>6.734355998907076</v>
      </c>
      <c r="DC86" s="15">
        <f>IF(DC$1+$A86&lt;1950,"",SUM('longitudinális lx'!DC86:DC$112)/'longitudinális lx'!DC86-0.5)</f>
        <v>6.7343559989070796</v>
      </c>
      <c r="DD86" s="15">
        <f>IF(DD$1+$A86&lt;1950,"",SUM('longitudinális lx'!DD86:DD$112)/'longitudinális lx'!DD86-0.5)</f>
        <v>6.7343559989070787</v>
      </c>
      <c r="DE86" s="15">
        <f>IF(DE$1+$A86&lt;1950,"",SUM('longitudinális lx'!DE86:DE$112)/'longitudinális lx'!DE86-0.5)</f>
        <v>6.7343559989070769</v>
      </c>
      <c r="DF86" s="15">
        <f>IF(DF$1+$A86&lt;1950,"",SUM('longitudinális lx'!DF86:DF$112)/'longitudinális lx'!DF86-0.5)</f>
        <v>6.734355998907076</v>
      </c>
      <c r="DG86" s="15">
        <f>IF(DG$1+$A86&lt;1950,"",SUM('longitudinális lx'!DG86:DG$112)/'longitudinális lx'!DG86-0.5)</f>
        <v>6.7343559989070769</v>
      </c>
      <c r="DH86" s="15">
        <f>SUM('longitudinális lx'!DH86:DH$112)/'longitudinális lx'!DH86-0.5</f>
        <v>6.7343559989070743</v>
      </c>
      <c r="DI86" s="15">
        <f>SUM('longitudinális lx'!DI86:DI$112)/'longitudinális lx'!DI86-0.5</f>
        <v>6.7343559989070751</v>
      </c>
      <c r="DJ86" s="15">
        <f>SUM('longitudinális lx'!DJ86:DJ$112)/'longitudinális lx'!DJ86-0.5</f>
        <v>6.734355998907076</v>
      </c>
      <c r="DK86" s="15">
        <f>SUM('longitudinális lx'!DK86:DK$112)/'longitudinális lx'!DK86-0.5</f>
        <v>6.7343559989070743</v>
      </c>
      <c r="DL86" s="15">
        <f>SUM('longitudinális lx'!DL86:DL$112)/'longitudinális lx'!DL86-0.5</f>
        <v>6.7343559989070796</v>
      </c>
      <c r="DM86" s="15">
        <f>SUM('longitudinális lx'!DM86:DM$112)/'longitudinális lx'!DM86-0.5</f>
        <v>6.7343559989070769</v>
      </c>
      <c r="DN86" s="15">
        <f>SUM('longitudinális lx'!DN86:DN$112)/'longitudinális lx'!DN86-0.5</f>
        <v>6.734355998907076</v>
      </c>
      <c r="DO86" s="15">
        <f>SUM('longitudinális lx'!DO86:DO$112)/'longitudinális lx'!DO86-0.5</f>
        <v>6.7343559989070769</v>
      </c>
      <c r="DP86" s="15">
        <f>SUM('longitudinális lx'!DP86:DP$112)/'longitudinális lx'!DP86-0.5</f>
        <v>6.7343559989070787</v>
      </c>
      <c r="DQ86" s="15">
        <f>SUM('longitudinális lx'!DQ86:DQ$112)/'longitudinális lx'!DQ86-0.5</f>
        <v>6.734355998907076</v>
      </c>
      <c r="DR86" s="15">
        <f>SUM('longitudinális lx'!DR86:DR$112)/'longitudinális lx'!DR86-0.5</f>
        <v>6.7343559989070751</v>
      </c>
      <c r="DS86" s="15">
        <f>SUM('longitudinális lx'!DS86:DS$112)/'longitudinális lx'!DS86-0.5</f>
        <v>6.734355998907076</v>
      </c>
      <c r="DT86" s="15">
        <f>SUM('longitudinális lx'!DT86:DT$112)/'longitudinális lx'!DT86-0.5</f>
        <v>6.7343559989070743</v>
      </c>
      <c r="DU86" s="15">
        <f>SUM('longitudinális lx'!DU86:DU$112)/'longitudinális lx'!DU86-0.5</f>
        <v>6.7343559989070778</v>
      </c>
      <c r="DV86" s="15">
        <f>SUM('longitudinális lx'!DV86:DV$112)/'longitudinális lx'!DV86-0.5</f>
        <v>6.734355998907076</v>
      </c>
      <c r="DW86" s="15">
        <f>SUM('longitudinális lx'!DW86:DW$112)/'longitudinális lx'!DW86-0.5</f>
        <v>6.7343559989070769</v>
      </c>
      <c r="DX86" s="15">
        <f>SUM('longitudinális lx'!DX86:DX$112)/'longitudinális lx'!DX86-0.5</f>
        <v>6.734355998907076</v>
      </c>
      <c r="DY86" s="15">
        <f>SUM('longitudinális lx'!DY86:DY$112)/'longitudinális lx'!DY86-0.5</f>
        <v>6.7343559989070778</v>
      </c>
      <c r="DZ86" s="15">
        <f>SUM('longitudinális lx'!DZ86:DZ$112)/'longitudinális lx'!DZ86-0.5</f>
        <v>6.734355998907076</v>
      </c>
      <c r="EA86" s="15">
        <f>SUM('longitudinális lx'!EA86:EA$112)/'longitudinális lx'!EA86-0.5</f>
        <v>6.7343559989070778</v>
      </c>
      <c r="EB86" s="15">
        <f>SUM('longitudinális lx'!EB86:EB$112)/'longitudinális lx'!EB86-0.5</f>
        <v>6.734355998907076</v>
      </c>
      <c r="EC86" s="15">
        <f>SUM('longitudinális lx'!EC86:EC$112)/'longitudinális lx'!EC86-0.5</f>
        <v>6.7343559989070751</v>
      </c>
      <c r="ED86" s="15">
        <f>SUM('longitudinális lx'!ED86:ED$112)/'longitudinális lx'!ED86-0.5</f>
        <v>6.7343559989070751</v>
      </c>
      <c r="EE86" s="15">
        <f>SUM('longitudinális lx'!EE86:EE$112)/'longitudinális lx'!EE86-0.5</f>
        <v>6.7343559989070787</v>
      </c>
      <c r="EF86" s="15">
        <f>SUM('longitudinális lx'!EF86:EF$112)/'longitudinális lx'!EF86-0.5</f>
        <v>6.7343559989070778</v>
      </c>
      <c r="EG86" s="15">
        <f>SUM('longitudinális lx'!EG86:EG$112)/'longitudinális lx'!EG86-0.5</f>
        <v>6.7343559989070778</v>
      </c>
      <c r="EH86" s="15">
        <f>SUM('longitudinális lx'!EH86:EH$112)/'longitudinális lx'!EH86-0.5</f>
        <v>6.734355998907076</v>
      </c>
      <c r="EI86" s="15">
        <f>SUM('longitudinális lx'!EI86:EI$112)/'longitudinális lx'!EI86-0.5</f>
        <v>6.734355998907076</v>
      </c>
      <c r="EJ86" s="15">
        <f>SUM('longitudinális lx'!EJ86:EJ$112)/'longitudinális lx'!EJ86-0.5</f>
        <v>6.7343559989070751</v>
      </c>
      <c r="EK86" s="15">
        <f>SUM('longitudinális lx'!EK86:EK$112)/'longitudinális lx'!EK86-0.5</f>
        <v>6.7343559989070751</v>
      </c>
      <c r="EL86" s="15">
        <f>SUM('longitudinális lx'!EL86:EL$112)/'longitudinális lx'!EL86-0.5</f>
        <v>6.7343559989070751</v>
      </c>
      <c r="EM86" s="15">
        <f>SUM('longitudinális lx'!EM86:EM$112)/'longitudinális lx'!EM86-0.5</f>
        <v>6.7343559989070787</v>
      </c>
      <c r="EN86" s="15">
        <f>SUM('longitudinális lx'!EN86:EN$112)/'longitudinális lx'!EN86-0.5</f>
        <v>6.7343559989070769</v>
      </c>
      <c r="EO86" s="15">
        <f>SUM('longitudinális lx'!EO86:EO$112)/'longitudinális lx'!EO86-0.5</f>
        <v>6.7343559989070796</v>
      </c>
      <c r="EP86" s="15">
        <f>SUM('longitudinális lx'!EP86:EP$112)/'longitudinális lx'!EP86-0.5</f>
        <v>6.7343559989070751</v>
      </c>
      <c r="EQ86" s="15">
        <f>SUM('longitudinális lx'!EQ86:EQ$112)/'longitudinális lx'!EQ86-0.5</f>
        <v>6.734355998907076</v>
      </c>
      <c r="ER86" s="15">
        <f>SUM('longitudinális lx'!ER86:ER$112)/'longitudinális lx'!ER86-0.5</f>
        <v>6.7343559989070769</v>
      </c>
      <c r="ES86" s="15">
        <f>SUM('longitudinális lx'!ES86:ES$112)/'longitudinális lx'!ES86-0.5</f>
        <v>6.734355998907076</v>
      </c>
      <c r="ET86" s="15">
        <f>SUM('longitudinális lx'!ET86:ET$112)/'longitudinális lx'!ET86-0.5</f>
        <v>6.7343559989070743</v>
      </c>
      <c r="EU86" s="15">
        <f>SUM('longitudinális lx'!EU86:EU$112)/'longitudinális lx'!EU86-0.5</f>
        <v>6.734355998907076</v>
      </c>
      <c r="EV86" s="15">
        <f>SUM('longitudinális lx'!EV86:EV$112)/'longitudinális lx'!EV86-0.5</f>
        <v>6.734355998907076</v>
      </c>
      <c r="EW86" s="15">
        <f>SUM('longitudinális lx'!EW86:EW$112)/'longitudinális lx'!EW86-0.5</f>
        <v>6.7343559989070769</v>
      </c>
      <c r="EX86" s="15">
        <f>SUM('longitudinális lx'!EX86:EX$112)/'longitudinális lx'!EX86-0.5</f>
        <v>6.7343559989070751</v>
      </c>
      <c r="EY86" s="15">
        <f>SUM('longitudinális lx'!EY86:EY$112)/'longitudinális lx'!EY86-0.5</f>
        <v>6.7343559989070787</v>
      </c>
      <c r="EZ86" s="15">
        <f>SUM('longitudinális lx'!EZ86:EZ$112)/'longitudinális lx'!EZ86-0.5</f>
        <v>6.7343559989070734</v>
      </c>
      <c r="FA86" s="15">
        <f>SUM('longitudinális lx'!FA86:FA$112)/'longitudinális lx'!FA86-0.5</f>
        <v>6.7343559989070778</v>
      </c>
      <c r="FB86" s="15">
        <f>SUM('longitudinális lx'!FB86:FB$112)/'longitudinális lx'!FB86-0.5</f>
        <v>6.7343559989070751</v>
      </c>
      <c r="FC86" s="15">
        <f>SUM('longitudinális lx'!FC86:FC$112)/'longitudinális lx'!FC86-0.5</f>
        <v>6.7343559989070769</v>
      </c>
      <c r="FD86" s="15">
        <f>SUM('longitudinális lx'!FD86:FD$112)/'longitudinális lx'!FD86-0.5</f>
        <v>6.7343559989070751</v>
      </c>
      <c r="FE86" s="15">
        <f>SUM('longitudinális lx'!FE86:FE$112)/'longitudinális lx'!FE86-0.5</f>
        <v>6.7343559989070751</v>
      </c>
      <c r="FF86" s="15">
        <f>SUM('longitudinális lx'!FF86:FF$112)/'longitudinális lx'!FF86-0.5</f>
        <v>6.7343559989070734</v>
      </c>
      <c r="FG86" s="15">
        <f>SUM('longitudinális lx'!FG86:FG$112)/'longitudinális lx'!FG86-0.5</f>
        <v>6.7343559989070796</v>
      </c>
      <c r="FH86" s="15">
        <f>SUM('longitudinális lx'!FH86:FH$112)/'longitudinális lx'!FH86-0.5</f>
        <v>6.734355998907076</v>
      </c>
      <c r="FI86" s="15">
        <f>SUM('longitudinális lx'!FI86:FI$112)/'longitudinális lx'!FI86-0.5</f>
        <v>6.7343559989070751</v>
      </c>
      <c r="FJ86" s="15">
        <f>SUM('longitudinális lx'!FJ86:FJ$112)/'longitudinális lx'!FJ86-0.5</f>
        <v>6.734355998907076</v>
      </c>
      <c r="FK86" s="15">
        <f>SUM('longitudinális lx'!FK86:FK$112)/'longitudinális lx'!FK86-0.5</f>
        <v>6.734355998907076</v>
      </c>
      <c r="FL86" s="15">
        <f>SUM('longitudinális lx'!FL86:FL$112)/'longitudinális lx'!FL86-0.5</f>
        <v>6.734355998907076</v>
      </c>
      <c r="FM86" s="15">
        <f>SUM('longitudinális lx'!FM86:FM$112)/'longitudinális lx'!FM86-0.5</f>
        <v>6.734355998907076</v>
      </c>
      <c r="FN86" s="15">
        <f>SUM('longitudinális lx'!FN86:FN$112)/'longitudinális lx'!FN86-0.5</f>
        <v>6.7343559989070751</v>
      </c>
      <c r="FO86" s="15">
        <f>SUM('longitudinális lx'!FO86:FO$112)/'longitudinális lx'!FO86-0.5</f>
        <v>6.7343559989070743</v>
      </c>
      <c r="FP86" s="15">
        <f>SUM('longitudinális lx'!FP86:FP$112)/'longitudinális lx'!FP86-0.5</f>
        <v>6.734355998907076</v>
      </c>
      <c r="FQ86" s="15">
        <f>SUM('longitudinális lx'!FQ86:FQ$112)/'longitudinális lx'!FQ86-0.5</f>
        <v>6.7343559989070734</v>
      </c>
      <c r="FR86" s="15">
        <f>SUM('longitudinális lx'!FR86:FR$112)/'longitudinális lx'!FR86-0.5</f>
        <v>6.734355998907076</v>
      </c>
      <c r="FS86" s="15">
        <f>SUM('longitudinális lx'!FS86:FS$112)/'longitudinális lx'!FS86-0.5</f>
        <v>6.7343559989070743</v>
      </c>
      <c r="FT86" s="15">
        <f>SUM('longitudinális lx'!FT86:FT$112)/'longitudinális lx'!FT86-0.5</f>
        <v>6.7343559989070751</v>
      </c>
      <c r="FU86" s="15">
        <f>SUM('longitudinális lx'!FU86:FU$112)/'longitudinális lx'!FU86-0.5</f>
        <v>6.734355998907076</v>
      </c>
      <c r="FV86" s="15">
        <f>SUM('longitudinális lx'!FV86:FV$112)/'longitudinális lx'!FV86-0.5</f>
        <v>6.734355998907076</v>
      </c>
      <c r="FW86" s="15">
        <f>SUM('longitudinális lx'!FW86:FW$112)/'longitudinális lx'!FW86-0.5</f>
        <v>6.734355998907076</v>
      </c>
      <c r="FX86" s="15">
        <f>SUM('longitudinális lx'!FX86:FX$112)/'longitudinális lx'!FX86-0.5</f>
        <v>6.734355998907076</v>
      </c>
      <c r="FY86" s="15">
        <f>SUM('longitudinális lx'!FY86:FY$112)/'longitudinális lx'!FY86-0.5</f>
        <v>6.7343559989070769</v>
      </c>
    </row>
    <row r="87" spans="1:181" x14ac:dyDescent="0.25">
      <c r="A87" s="13">
        <v>85</v>
      </c>
      <c r="B87" s="15" t="str">
        <f>IF(B$1+$A87&lt;1950,"",SUM('longitudinális lx'!B87:B$112)/'longitudinális lx'!B87-0.5)</f>
        <v/>
      </c>
      <c r="C87" s="15" t="str">
        <f>IF(C$1+$A87&lt;1950,"",SUM('longitudinális lx'!C87:C$112)/'longitudinális lx'!C87-0.5)</f>
        <v/>
      </c>
      <c r="D87" s="15" t="str">
        <f>IF(D$1+$A87&lt;1950,"",SUM('longitudinális lx'!D87:D$112)/'longitudinális lx'!D87-0.5)</f>
        <v/>
      </c>
      <c r="E87" s="15" t="str">
        <f>IF(E$1+$A87&lt;1950,"",SUM('longitudinális lx'!E87:E$112)/'longitudinális lx'!E87-0.5)</f>
        <v/>
      </c>
      <c r="F87" s="15" t="str">
        <f>IF(F$1+$A87&lt;1950,"",SUM('longitudinális lx'!F87:F$112)/'longitudinális lx'!F87-0.5)</f>
        <v/>
      </c>
      <c r="G87" s="15" t="str">
        <f>IF(G$1+$A87&lt;1950,"",SUM('longitudinális lx'!G87:G$112)/'longitudinális lx'!G87-0.5)</f>
        <v/>
      </c>
      <c r="H87" s="15" t="str">
        <f>IF(H$1+$A87&lt;1950,"",SUM('longitudinális lx'!H87:H$112)/'longitudinális lx'!H87-0.5)</f>
        <v/>
      </c>
      <c r="I87" s="15" t="str">
        <f>IF(I$1+$A87&lt;1950,"",SUM('longitudinális lx'!I87:I$112)/'longitudinális lx'!I87-0.5)</f>
        <v/>
      </c>
      <c r="J87" s="15" t="str">
        <f>IF(J$1+$A87&lt;1950,"",SUM('longitudinális lx'!J87:J$112)/'longitudinális lx'!J87-0.5)</f>
        <v/>
      </c>
      <c r="K87" s="15" t="str">
        <f>IF(K$1+$A87&lt;1950,"",SUM('longitudinális lx'!K87:K$112)/'longitudinális lx'!K87-0.5)</f>
        <v/>
      </c>
      <c r="L87" s="15" t="str">
        <f>IF(L$1+$A87&lt;1950,"",SUM('longitudinális lx'!L87:L$112)/'longitudinális lx'!L87-0.5)</f>
        <v/>
      </c>
      <c r="M87" s="15" t="str">
        <f>IF(M$1+$A87&lt;1950,"",SUM('longitudinális lx'!M87:M$112)/'longitudinális lx'!M87-0.5)</f>
        <v/>
      </c>
      <c r="N87" s="15" t="str">
        <f>IF(N$1+$A87&lt;1950,"",SUM('longitudinális lx'!N87:N$112)/'longitudinális lx'!N87-0.5)</f>
        <v/>
      </c>
      <c r="O87" s="15" t="str">
        <f>IF(O$1+$A87&lt;1950,"",SUM('longitudinális lx'!O87:O$112)/'longitudinális lx'!O87-0.5)</f>
        <v/>
      </c>
      <c r="P87" s="15" t="str">
        <f>IF(P$1+$A87&lt;1950,"",SUM('longitudinális lx'!P87:P$112)/'longitudinális lx'!P87-0.5)</f>
        <v/>
      </c>
      <c r="Q87" s="15" t="str">
        <f>IF(Q$1+$A87&lt;1950,"",SUM('longitudinális lx'!Q87:Q$112)/'longitudinális lx'!Q87-0.5)</f>
        <v/>
      </c>
      <c r="R87" s="15" t="str">
        <f>IF(R$1+$A87&lt;1950,"",SUM('longitudinális lx'!R87:R$112)/'longitudinális lx'!R87-0.5)</f>
        <v/>
      </c>
      <c r="S87" s="15" t="str">
        <f>IF(S$1+$A87&lt;1950,"",SUM('longitudinális lx'!S87:S$112)/'longitudinális lx'!S87-0.5)</f>
        <v/>
      </c>
      <c r="T87" s="15" t="str">
        <f>IF(T$1+$A87&lt;1950,"",SUM('longitudinális lx'!T87:T$112)/'longitudinális lx'!T87-0.5)</f>
        <v/>
      </c>
      <c r="U87" s="15" t="str">
        <f>IF(U$1+$A87&lt;1950,"",SUM('longitudinális lx'!U87:U$112)/'longitudinális lx'!U87-0.5)</f>
        <v/>
      </c>
      <c r="V87" s="15" t="str">
        <f>IF(V$1+$A87&lt;1950,"",SUM('longitudinális lx'!V87:V$112)/'longitudinális lx'!V87-0.5)</f>
        <v/>
      </c>
      <c r="W87" s="15" t="str">
        <f>IF(W$1+$A87&lt;1950,"",SUM('longitudinális lx'!W87:W$112)/'longitudinális lx'!W87-0.5)</f>
        <v/>
      </c>
      <c r="X87" s="15" t="str">
        <f>IF(X$1+$A87&lt;1950,"",SUM('longitudinális lx'!X87:X$112)/'longitudinális lx'!X87-0.5)</f>
        <v/>
      </c>
      <c r="Y87" s="15" t="str">
        <f>IF(Y$1+$A87&lt;1950,"",SUM('longitudinális lx'!Y87:Y$112)/'longitudinális lx'!Y87-0.5)</f>
        <v/>
      </c>
      <c r="Z87" s="15" t="str">
        <f>IF(Z$1+$A87&lt;1950,"",SUM('longitudinális lx'!Z87:Z$112)/'longitudinális lx'!Z87-0.5)</f>
        <v/>
      </c>
      <c r="AA87" s="15">
        <f>IF(AA$1+$A87&lt;1950,"",SUM('longitudinális lx'!AA87:AA$112)/'longitudinális lx'!AA87-0.5)</f>
        <v>3.8239872496296812</v>
      </c>
      <c r="AB87" s="15">
        <f>IF(AB$1+$A87&lt;1950,"",SUM('longitudinális lx'!AB87:AB$112)/'longitudinális lx'!AB87-0.5)</f>
        <v>3.6319769031186757</v>
      </c>
      <c r="AC87" s="15">
        <f>IF(AC$1+$A87&lt;1950,"",SUM('longitudinális lx'!AC87:AC$112)/'longitudinális lx'!AC87-0.5)</f>
        <v>3.7116565102152892</v>
      </c>
      <c r="AD87" s="15">
        <f>IF(AD$1+$A87&lt;1950,"",SUM('longitudinális lx'!AD87:AD$112)/'longitudinális lx'!AD87-0.5)</f>
        <v>3.7422636750703511</v>
      </c>
      <c r="AE87" s="15">
        <f>IF(AE$1+$A87&lt;1950,"",SUM('longitudinális lx'!AE87:AE$112)/'longitudinális lx'!AE87-0.5)</f>
        <v>3.9556688858493523</v>
      </c>
      <c r="AF87" s="15">
        <f>IF(AF$1+$A87&lt;1950,"",SUM('longitudinális lx'!AF87:AF$112)/'longitudinális lx'!AF87-0.5)</f>
        <v>3.9598553577870472</v>
      </c>
      <c r="AG87" s="15">
        <f>IF(AG$1+$A87&lt;1950,"",SUM('longitudinális lx'!AG87:AG$112)/'longitudinális lx'!AG87-0.5)</f>
        <v>4.033019850264262</v>
      </c>
      <c r="AH87" s="15">
        <f>IF(AH$1+$A87&lt;1950,"",SUM('longitudinális lx'!AH87:AH$112)/'longitudinális lx'!AH87-0.5)</f>
        <v>3.9397163710741401</v>
      </c>
      <c r="AI87" s="15">
        <f>IF(AI$1+$A87&lt;1950,"",SUM('longitudinális lx'!AI87:AI$112)/'longitudinális lx'!AI87-0.5)</f>
        <v>4.0252607838596512</v>
      </c>
      <c r="AJ87" s="15">
        <f>IF(AJ$1+$A87&lt;1950,"",SUM('longitudinális lx'!AJ87:AJ$112)/'longitudinális lx'!AJ87-0.5)</f>
        <v>4.0645647711095307</v>
      </c>
      <c r="AK87" s="15">
        <f>IF(AK$1+$A87&lt;1950,"",SUM('longitudinális lx'!AK87:AK$112)/'longitudinális lx'!AK87-0.5)</f>
        <v>3.9551427392515226</v>
      </c>
      <c r="AL87" s="15">
        <f>IF(AL$1+$A87&lt;1950,"",SUM('longitudinális lx'!AL87:AL$112)/'longitudinális lx'!AL87-0.5)</f>
        <v>3.9539411587274582</v>
      </c>
      <c r="AM87" s="15">
        <f>IF(AM$1+$A87&lt;1950,"",SUM('longitudinális lx'!AM87:AM$112)/'longitudinális lx'!AM87-0.5)</f>
        <v>4.0398363210611894</v>
      </c>
      <c r="AN87" s="15">
        <f>IF(AN$1+$A87&lt;1950,"",SUM('longitudinális lx'!AN87:AN$112)/'longitudinális lx'!AN87-0.5)</f>
        <v>4.1816779850515315</v>
      </c>
      <c r="AO87" s="15">
        <f>IF(AO$1+$A87&lt;1950,"",SUM('longitudinális lx'!AO87:AO$112)/'longitudinális lx'!AO87-0.5)</f>
        <v>4.0829879778849723</v>
      </c>
      <c r="AP87" s="15">
        <f>IF(AP$1+$A87&lt;1950,"",SUM('longitudinális lx'!AP87:AP$112)/'longitudinális lx'!AP87-0.5)</f>
        <v>4.0617263333187559</v>
      </c>
      <c r="AQ87" s="15">
        <f>IF(AQ$1+$A87&lt;1950,"",SUM('longitudinális lx'!AQ87:AQ$112)/'longitudinális lx'!AQ87-0.5)</f>
        <v>4.2668896496862816</v>
      </c>
      <c r="AR87" s="15">
        <f>IF(AR$1+$A87&lt;1950,"",SUM('longitudinális lx'!AR87:AR$112)/'longitudinális lx'!AR87-0.5)</f>
        <v>4.1320213609686522</v>
      </c>
      <c r="AS87" s="15">
        <f>IF(AS$1+$A87&lt;1950,"",SUM('longitudinális lx'!AS87:AS$112)/'longitudinális lx'!AS87-0.5)</f>
        <v>4.1320558851104261</v>
      </c>
      <c r="AT87" s="15">
        <f>IF(AT$1+$A87&lt;1950,"",SUM('longitudinális lx'!AT87:AT$112)/'longitudinális lx'!AT87-0.5)</f>
        <v>4.1213948499948057</v>
      </c>
      <c r="AU87" s="15">
        <f>IF(AU$1+$A87&lt;1950,"",SUM('longitudinális lx'!AU87:AU$112)/'longitudinális lx'!AU87-0.5)</f>
        <v>4.2055668911900668</v>
      </c>
      <c r="AV87" s="15">
        <f>IF(AV$1+$A87&lt;1950,"",SUM('longitudinális lx'!AV87:AV$112)/'longitudinális lx'!AV87-0.5)</f>
        <v>4.1963717762208814</v>
      </c>
      <c r="AW87" s="15">
        <f>IF(AW$1+$A87&lt;1950,"",SUM('longitudinális lx'!AW87:AW$112)/'longitudinális lx'!AW87-0.5)</f>
        <v>4.2766609358038128</v>
      </c>
      <c r="AX87" s="15">
        <f>IF(AX$1+$A87&lt;1950,"",SUM('longitudinális lx'!AX87:AX$112)/'longitudinális lx'!AX87-0.5)</f>
        <v>4.1940321819139337</v>
      </c>
      <c r="AY87" s="15">
        <f>IF(AY$1+$A87&lt;1950,"",SUM('longitudinális lx'!AY87:AY$112)/'longitudinális lx'!AY87-0.5)</f>
        <v>4.2963034383858911</v>
      </c>
      <c r="AZ87" s="15">
        <f>IF(AZ$1+$A87&lt;1950,"",SUM('longitudinális lx'!AZ87:AZ$112)/'longitudinális lx'!AZ87-0.5)</f>
        <v>4.2017154350469399</v>
      </c>
      <c r="BA87" s="15">
        <f>IF(BA$1+$A87&lt;1950,"",SUM('longitudinális lx'!BA87:BA$112)/'longitudinális lx'!BA87-0.5)</f>
        <v>4.2488170629291178</v>
      </c>
      <c r="BB87" s="15">
        <f>IF(BB$1+$A87&lt;1950,"",SUM('longitudinális lx'!BB87:BB$112)/'longitudinális lx'!BB87-0.5)</f>
        <v>4.3342063479726303</v>
      </c>
      <c r="BC87" s="15">
        <f>IF(BC$1+$A87&lt;1950,"",SUM('longitudinális lx'!BC87:BC$112)/'longitudinális lx'!BC87-0.5)</f>
        <v>4.3686850280110567</v>
      </c>
      <c r="BD87" s="15">
        <f>IF(BD$1+$A87&lt;1950,"",SUM('longitudinális lx'!BD87:BD$112)/'longitudinális lx'!BD87-0.5)</f>
        <v>4.3429080748806328</v>
      </c>
      <c r="BE87" s="15">
        <f>IF(BE$1+$A87&lt;1950,"",SUM('longitudinális lx'!BE87:BE$112)/'longitudinális lx'!BE87-0.5)</f>
        <v>4.3103135647219304</v>
      </c>
      <c r="BF87" s="15">
        <f>IF(BF$1+$A87&lt;1950,"",SUM('longitudinális lx'!BF87:BF$112)/'longitudinális lx'!BF87-0.5)</f>
        <v>4.3984778914156824</v>
      </c>
      <c r="BG87" s="15">
        <f>IF(BG$1+$A87&lt;1950,"",SUM('longitudinális lx'!BG87:BG$112)/'longitudinális lx'!BG87-0.5)</f>
        <v>4.4458742716294397</v>
      </c>
      <c r="BH87" s="15">
        <f>IF(BH$1+$A87&lt;1950,"",SUM('longitudinális lx'!BH87:BH$112)/'longitudinális lx'!BH87-0.5)</f>
        <v>4.4320784657029932</v>
      </c>
      <c r="BI87" s="15">
        <f>IF(BI$1+$A87&lt;1950,"",SUM('longitudinális lx'!BI87:BI$112)/'longitudinális lx'!BI87-0.5)</f>
        <v>4.4308005418945777</v>
      </c>
      <c r="BJ87" s="15">
        <f>IF(BJ$1+$A87&lt;1950,"",SUM('longitudinális lx'!BJ87:BJ$112)/'longitudinális lx'!BJ87-0.5)</f>
        <v>4.4782530201758322</v>
      </c>
      <c r="BK87" s="15">
        <f>IF(BK$1+$A87&lt;1950,"",SUM('longitudinális lx'!BK87:BK$112)/'longitudinális lx'!BK87-0.5)</f>
        <v>4.6246528836002829</v>
      </c>
      <c r="BL87" s="15">
        <f>IF(BL$1+$A87&lt;1950,"",SUM('longitudinális lx'!BL87:BL$112)/'longitudinális lx'!BL87-0.5)</f>
        <v>4.6277232745714141</v>
      </c>
      <c r="BM87" s="15">
        <f>IF(BM$1+$A87&lt;1950,"",SUM('longitudinális lx'!BM87:BM$112)/'longitudinális lx'!BM87-0.5)</f>
        <v>4.7148175468188214</v>
      </c>
      <c r="BN87" s="15">
        <f>IF(BN$1+$A87&lt;1950,"",SUM('longitudinális lx'!BN87:BN$112)/'longitudinális lx'!BN87-0.5)</f>
        <v>4.6425463050667837</v>
      </c>
      <c r="BO87" s="15">
        <f>IF(BO$1+$A87&lt;1950,"",SUM('longitudinális lx'!BO87:BO$112)/'longitudinális lx'!BO87-0.5)</f>
        <v>4.7165298416615107</v>
      </c>
      <c r="BP87" s="15">
        <f>IF(BP$1+$A87&lt;1950,"",SUM('longitudinális lx'!BP87:BP$112)/'longitudinális lx'!BP87-0.5)</f>
        <v>4.7915139502040551</v>
      </c>
      <c r="BQ87" s="15">
        <f>IF(BQ$1+$A87&lt;1950,"",SUM('longitudinális lx'!BQ87:BQ$112)/'longitudinális lx'!BQ87-0.5)</f>
        <v>4.7693451342446904</v>
      </c>
      <c r="BR87" s="15">
        <f>IF(BR$1+$A87&lt;1950,"",SUM('longitudinális lx'!BR87:BR$112)/'longitudinális lx'!BR87-0.5)</f>
        <v>4.809918528021929</v>
      </c>
      <c r="BS87" s="15">
        <f>IF(BS$1+$A87&lt;1950,"",SUM('longitudinális lx'!BS87:BS$112)/'longitudinális lx'!BS87-0.5)</f>
        <v>4.8759393872720436</v>
      </c>
      <c r="BT87" s="15">
        <f>IF(BT$1+$A87&lt;1950,"",SUM('longitudinális lx'!BT87:BT$112)/'longitudinális lx'!BT87-0.5)</f>
        <v>4.9168718301457686</v>
      </c>
      <c r="BU87" s="15">
        <f>IF(BU$1+$A87&lt;1950,"",SUM('longitudinális lx'!BU87:BU$112)/'longitudinális lx'!BU87-0.5)</f>
        <v>4.963699602783711</v>
      </c>
      <c r="BV87" s="15">
        <f>IF(BV$1+$A87&lt;1950,"",SUM('longitudinális lx'!BV87:BV$112)/'longitudinális lx'!BV87-0.5)</f>
        <v>5.1058481568738685</v>
      </c>
      <c r="BW87" s="15">
        <f>IF(BW$1+$A87&lt;1950,"",SUM('longitudinális lx'!BW87:BW$112)/'longitudinális lx'!BW87-0.5)</f>
        <v>5.0996421185868499</v>
      </c>
      <c r="BX87" s="15">
        <f>IF(BX$1+$A87&lt;1950,"",SUM('longitudinális lx'!BX87:BX$112)/'longitudinális lx'!BX87-0.5)</f>
        <v>5.2135809681534964</v>
      </c>
      <c r="BY87" s="15">
        <f>IF(BY$1+$A87&lt;1950,"",SUM('longitudinális lx'!BY87:BY$112)/'longitudinális lx'!BY87-0.5)</f>
        <v>5.0866842048140137</v>
      </c>
      <c r="BZ87" s="15">
        <f>IF(BZ$1+$A87&lt;1950,"",SUM('longitudinális lx'!BZ87:BZ$112)/'longitudinális lx'!BZ87-0.5)</f>
        <v>5.689219794252911</v>
      </c>
      <c r="CA87" s="15">
        <f>IF(CA$1+$A87&lt;1950,"",SUM('longitudinális lx'!CA87:CA$112)/'longitudinális lx'!CA87-0.5)</f>
        <v>5.4418084959494628</v>
      </c>
      <c r="CB87" s="15">
        <f>IF(CB$1+$A87&lt;1950,"",SUM('longitudinális lx'!CB87:CB$112)/'longitudinális lx'!CB87-0.5)</f>
        <v>5.6528617947531217</v>
      </c>
      <c r="CC87" s="15">
        <f>IF(CC$1+$A87&lt;1950,"",SUM('longitudinális lx'!CC87:CC$112)/'longitudinális lx'!CC87-0.5)</f>
        <v>6.0680139170105427</v>
      </c>
      <c r="CD87" s="15">
        <f>IF(CD$1+$A87&lt;1950,"",SUM('longitudinális lx'!CD87:CD$112)/'longitudinális lx'!CD87-0.5)</f>
        <v>5.4566142843892083</v>
      </c>
      <c r="CE87" s="15">
        <f>IF(CE$1+$A87&lt;1950,"",SUM('longitudinális lx'!CE87:CE$112)/'longitudinális lx'!CE87-0.5)</f>
        <v>5.7654100038794756</v>
      </c>
      <c r="CF87" s="15">
        <f>IF(CF$1+$A87&lt;1950,"",SUM('longitudinális lx'!CF87:CF$112)/'longitudinális lx'!CF87-0.5)</f>
        <v>5.7097409725246742</v>
      </c>
      <c r="CG87" s="15">
        <f>IF(CG$1+$A87&lt;1950,"",SUM('longitudinális lx'!CG87:CG$112)/'longitudinális lx'!CG87-0.5)</f>
        <v>5.8367442005379511</v>
      </c>
      <c r="CH87" s="15">
        <f>IF(CH$1+$A87&lt;1950,"",SUM('longitudinális lx'!CH87:CH$112)/'longitudinális lx'!CH87-0.5)</f>
        <v>5.8881588437645282</v>
      </c>
      <c r="CI87" s="15">
        <f>IF(CI$1+$A87&lt;1950,"",SUM('longitudinális lx'!CI87:CI$112)/'longitudinális lx'!CI87-0.5)</f>
        <v>5.9555727192966863</v>
      </c>
      <c r="CJ87" s="15">
        <f>IF(CJ$1+$A87&lt;1950,"",SUM('longitudinális lx'!CJ87:CJ$112)/'longitudinális lx'!CJ87-0.5)</f>
        <v>6.0147236105987547</v>
      </c>
      <c r="CK87" s="15">
        <f>IF(CK$1+$A87&lt;1950,"",SUM('longitudinális lx'!CK87:CK$112)/'longitudinális lx'!CK87-0.5)</f>
        <v>6.0709750790495152</v>
      </c>
      <c r="CL87" s="15">
        <f>IF(CL$1+$A87&lt;1950,"",SUM('longitudinális lx'!CL87:CL$112)/'longitudinális lx'!CL87-0.5)</f>
        <v>6.123768240063125</v>
      </c>
      <c r="CM87" s="15">
        <f>IF(CM$1+$A87&lt;1950,"",SUM('longitudinális lx'!CM87:CM$112)/'longitudinális lx'!CM87-0.5)</f>
        <v>6.1714454259871907</v>
      </c>
      <c r="CN87" s="15">
        <f>IF(CN$1+$A87&lt;1950,"",SUM('longitudinális lx'!CN87:CN$112)/'longitudinális lx'!CN87-0.5)</f>
        <v>6.2130575290545602</v>
      </c>
      <c r="CO87" s="15">
        <f>IF(CO$1+$A87&lt;1950,"",SUM('longitudinális lx'!CO87:CO$112)/'longitudinális lx'!CO87-0.5)</f>
        <v>6.2474962926653896</v>
      </c>
      <c r="CP87" s="15">
        <f>IF(CP$1+$A87&lt;1950,"",SUM('longitudinális lx'!CP87:CP$112)/'longitudinális lx'!CP87-0.5)</f>
        <v>6.2745033556003191</v>
      </c>
      <c r="CQ87" s="15">
        <f>IF(CQ$1+$A87&lt;1950,"",SUM('longitudinális lx'!CQ87:CQ$112)/'longitudinális lx'!CQ87-0.5)</f>
        <v>6.2929415855506887</v>
      </c>
      <c r="CR87" s="15">
        <f>IF(CR$1+$A87&lt;1950,"",SUM('longitudinális lx'!CR87:CR$112)/'longitudinális lx'!CR87-0.5)</f>
        <v>6.3026793556636962</v>
      </c>
      <c r="CS87" s="15">
        <f>IF(CS$1+$A87&lt;1950,"",SUM('longitudinális lx'!CS87:CS$112)/'longitudinális lx'!CS87-0.5)</f>
        <v>6.3026793556636935</v>
      </c>
      <c r="CT87" s="15">
        <f>IF(CT$1+$A87&lt;1950,"",SUM('longitudinális lx'!CT87:CT$112)/'longitudinális lx'!CT87-0.5)</f>
        <v>6.3026793556636935</v>
      </c>
      <c r="CU87" s="15">
        <f>IF(CU$1+$A87&lt;1950,"",SUM('longitudinális lx'!CU87:CU$112)/'longitudinális lx'!CU87-0.5)</f>
        <v>6.3026793556636909</v>
      </c>
      <c r="CV87" s="15">
        <f>IF(CV$1+$A87&lt;1950,"",SUM('longitudinális lx'!CV87:CV$112)/'longitudinális lx'!CV87-0.5)</f>
        <v>6.3026793556636944</v>
      </c>
      <c r="CW87" s="15">
        <f>IF(CW$1+$A87&lt;1950,"",SUM('longitudinális lx'!CW87:CW$112)/'longitudinális lx'!CW87-0.5)</f>
        <v>6.3026793556636909</v>
      </c>
      <c r="CX87" s="15">
        <f>IF(CX$1+$A87&lt;1950,"",SUM('longitudinális lx'!CX87:CX$112)/'longitudinális lx'!CX87-0.5)</f>
        <v>6.3026793556636944</v>
      </c>
      <c r="CY87" s="15">
        <f>IF(CY$1+$A87&lt;1950,"",SUM('longitudinális lx'!CY87:CY$112)/'longitudinális lx'!CY87-0.5)</f>
        <v>6.3026793556636926</v>
      </c>
      <c r="CZ87" s="15">
        <f>IF(CZ$1+$A87&lt;1950,"",SUM('longitudinális lx'!CZ87:CZ$112)/'longitudinális lx'!CZ87-0.5)</f>
        <v>6.3026793556636918</v>
      </c>
      <c r="DA87" s="15">
        <f>IF(DA$1+$A87&lt;1950,"",SUM('longitudinális lx'!DA87:DA$112)/'longitudinális lx'!DA87-0.5)</f>
        <v>6.3026793556636909</v>
      </c>
      <c r="DB87" s="15">
        <f>IF(DB$1+$A87&lt;1950,"",SUM('longitudinális lx'!DB87:DB$112)/'longitudinális lx'!DB87-0.5)</f>
        <v>6.3026793556636918</v>
      </c>
      <c r="DC87" s="15">
        <f>IF(DC$1+$A87&lt;1950,"",SUM('longitudinális lx'!DC87:DC$112)/'longitudinális lx'!DC87-0.5)</f>
        <v>6.3026793556636944</v>
      </c>
      <c r="DD87" s="15">
        <f>IF(DD$1+$A87&lt;1950,"",SUM('longitudinális lx'!DD87:DD$112)/'longitudinális lx'!DD87-0.5)</f>
        <v>6.3026793556636953</v>
      </c>
      <c r="DE87" s="15">
        <f>IF(DE$1+$A87&lt;1950,"",SUM('longitudinális lx'!DE87:DE$112)/'longitudinális lx'!DE87-0.5)</f>
        <v>6.3026793556636935</v>
      </c>
      <c r="DF87" s="15">
        <f>IF(DF$1+$A87&lt;1950,"",SUM('longitudinális lx'!DF87:DF$112)/'longitudinális lx'!DF87-0.5)</f>
        <v>6.3026793556636918</v>
      </c>
      <c r="DG87" s="15">
        <f>IF(DG$1+$A87&lt;1950,"",SUM('longitudinális lx'!DG87:DG$112)/'longitudinális lx'!DG87-0.5)</f>
        <v>6.3026793556636926</v>
      </c>
      <c r="DH87" s="15">
        <f>SUM('longitudinális lx'!DH87:DH$112)/'longitudinális lx'!DH87-0.5</f>
        <v>6.3026793556636918</v>
      </c>
      <c r="DI87" s="15">
        <f>SUM('longitudinális lx'!DI87:DI$112)/'longitudinális lx'!DI87-0.5</f>
        <v>6.3026793556636918</v>
      </c>
      <c r="DJ87" s="15">
        <f>SUM('longitudinális lx'!DJ87:DJ$112)/'longitudinális lx'!DJ87-0.5</f>
        <v>6.3026793556636926</v>
      </c>
      <c r="DK87" s="15">
        <f>SUM('longitudinális lx'!DK87:DK$112)/'longitudinális lx'!DK87-0.5</f>
        <v>6.30267935566369</v>
      </c>
      <c r="DL87" s="15">
        <f>SUM('longitudinális lx'!DL87:DL$112)/'longitudinális lx'!DL87-0.5</f>
        <v>6.3026793556636944</v>
      </c>
      <c r="DM87" s="15">
        <f>SUM('longitudinális lx'!DM87:DM$112)/'longitudinális lx'!DM87-0.5</f>
        <v>6.3026793556636926</v>
      </c>
      <c r="DN87" s="15">
        <f>SUM('longitudinális lx'!DN87:DN$112)/'longitudinális lx'!DN87-0.5</f>
        <v>6.3026793556636926</v>
      </c>
      <c r="DO87" s="15">
        <f>SUM('longitudinális lx'!DO87:DO$112)/'longitudinális lx'!DO87-0.5</f>
        <v>6.3026793556636935</v>
      </c>
      <c r="DP87" s="15">
        <f>SUM('longitudinális lx'!DP87:DP$112)/'longitudinális lx'!DP87-0.5</f>
        <v>6.3026793556636935</v>
      </c>
      <c r="DQ87" s="15">
        <f>SUM('longitudinális lx'!DQ87:DQ$112)/'longitudinális lx'!DQ87-0.5</f>
        <v>6.3026793556636926</v>
      </c>
      <c r="DR87" s="15">
        <f>SUM('longitudinális lx'!DR87:DR$112)/'longitudinális lx'!DR87-0.5</f>
        <v>6.3026793556636918</v>
      </c>
      <c r="DS87" s="15">
        <f>SUM('longitudinális lx'!DS87:DS$112)/'longitudinális lx'!DS87-0.5</f>
        <v>6.3026793556636926</v>
      </c>
      <c r="DT87" s="15">
        <f>SUM('longitudinális lx'!DT87:DT$112)/'longitudinális lx'!DT87-0.5</f>
        <v>6.3026793556636918</v>
      </c>
      <c r="DU87" s="15">
        <f>SUM('longitudinális lx'!DU87:DU$112)/'longitudinális lx'!DU87-0.5</f>
        <v>6.3026793556636935</v>
      </c>
      <c r="DV87" s="15">
        <f>SUM('longitudinális lx'!DV87:DV$112)/'longitudinális lx'!DV87-0.5</f>
        <v>6.3026793556636926</v>
      </c>
      <c r="DW87" s="15">
        <f>SUM('longitudinális lx'!DW87:DW$112)/'longitudinális lx'!DW87-0.5</f>
        <v>6.3026793556636926</v>
      </c>
      <c r="DX87" s="15">
        <f>SUM('longitudinális lx'!DX87:DX$112)/'longitudinális lx'!DX87-0.5</f>
        <v>6.3026793556636926</v>
      </c>
      <c r="DY87" s="15">
        <f>SUM('longitudinális lx'!DY87:DY$112)/'longitudinális lx'!DY87-0.5</f>
        <v>6.3026793556636926</v>
      </c>
      <c r="DZ87" s="15">
        <f>SUM('longitudinális lx'!DZ87:DZ$112)/'longitudinális lx'!DZ87-0.5</f>
        <v>6.3026793556636918</v>
      </c>
      <c r="EA87" s="15">
        <f>SUM('longitudinális lx'!EA87:EA$112)/'longitudinális lx'!EA87-0.5</f>
        <v>6.3026793556636944</v>
      </c>
      <c r="EB87" s="15">
        <f>SUM('longitudinális lx'!EB87:EB$112)/'longitudinális lx'!EB87-0.5</f>
        <v>6.3026793556636918</v>
      </c>
      <c r="EC87" s="15">
        <f>SUM('longitudinális lx'!EC87:EC$112)/'longitudinális lx'!EC87-0.5</f>
        <v>6.30267935566369</v>
      </c>
      <c r="ED87" s="15">
        <f>SUM('longitudinális lx'!ED87:ED$112)/'longitudinális lx'!ED87-0.5</f>
        <v>6.3026793556636909</v>
      </c>
      <c r="EE87" s="15">
        <f>SUM('longitudinális lx'!EE87:EE$112)/'longitudinális lx'!EE87-0.5</f>
        <v>6.3026793556636953</v>
      </c>
      <c r="EF87" s="15">
        <f>SUM('longitudinális lx'!EF87:EF$112)/'longitudinális lx'!EF87-0.5</f>
        <v>6.3026793556636935</v>
      </c>
      <c r="EG87" s="15">
        <f>SUM('longitudinális lx'!EG87:EG$112)/'longitudinális lx'!EG87-0.5</f>
        <v>6.3026793556636935</v>
      </c>
      <c r="EH87" s="15">
        <f>SUM('longitudinális lx'!EH87:EH$112)/'longitudinális lx'!EH87-0.5</f>
        <v>6.3026793556636918</v>
      </c>
      <c r="EI87" s="15">
        <f>SUM('longitudinális lx'!EI87:EI$112)/'longitudinális lx'!EI87-0.5</f>
        <v>6.3026793556636918</v>
      </c>
      <c r="EJ87" s="15">
        <f>SUM('longitudinális lx'!EJ87:EJ$112)/'longitudinális lx'!EJ87-0.5</f>
        <v>6.3026793556636909</v>
      </c>
      <c r="EK87" s="15">
        <f>SUM('longitudinális lx'!EK87:EK$112)/'longitudinális lx'!EK87-0.5</f>
        <v>6.3026793556636918</v>
      </c>
      <c r="EL87" s="15">
        <f>SUM('longitudinális lx'!EL87:EL$112)/'longitudinális lx'!EL87-0.5</f>
        <v>6.3026793556636909</v>
      </c>
      <c r="EM87" s="15">
        <f>SUM('longitudinális lx'!EM87:EM$112)/'longitudinális lx'!EM87-0.5</f>
        <v>6.3026793556636935</v>
      </c>
      <c r="EN87" s="15">
        <f>SUM('longitudinális lx'!EN87:EN$112)/'longitudinális lx'!EN87-0.5</f>
        <v>6.3026793556636918</v>
      </c>
      <c r="EO87" s="15">
        <f>SUM('longitudinális lx'!EO87:EO$112)/'longitudinális lx'!EO87-0.5</f>
        <v>6.3026793556636944</v>
      </c>
      <c r="EP87" s="15">
        <f>SUM('longitudinális lx'!EP87:EP$112)/'longitudinális lx'!EP87-0.5</f>
        <v>6.3026793556636918</v>
      </c>
      <c r="EQ87" s="15">
        <f>SUM('longitudinális lx'!EQ87:EQ$112)/'longitudinális lx'!EQ87-0.5</f>
        <v>6.3026793556636944</v>
      </c>
      <c r="ER87" s="15">
        <f>SUM('longitudinális lx'!ER87:ER$112)/'longitudinális lx'!ER87-0.5</f>
        <v>6.3026793556636918</v>
      </c>
      <c r="ES87" s="15">
        <f>SUM('longitudinális lx'!ES87:ES$112)/'longitudinális lx'!ES87-0.5</f>
        <v>6.3026793556636909</v>
      </c>
      <c r="ET87" s="15">
        <f>SUM('longitudinális lx'!ET87:ET$112)/'longitudinális lx'!ET87-0.5</f>
        <v>6.30267935566369</v>
      </c>
      <c r="EU87" s="15">
        <f>SUM('longitudinális lx'!EU87:EU$112)/'longitudinális lx'!EU87-0.5</f>
        <v>6.3026793556636918</v>
      </c>
      <c r="EV87" s="15">
        <f>SUM('longitudinális lx'!EV87:EV$112)/'longitudinális lx'!EV87-0.5</f>
        <v>6.3026793556636926</v>
      </c>
      <c r="EW87" s="15">
        <f>SUM('longitudinális lx'!EW87:EW$112)/'longitudinális lx'!EW87-0.5</f>
        <v>6.3026793556636926</v>
      </c>
      <c r="EX87" s="15">
        <f>SUM('longitudinális lx'!EX87:EX$112)/'longitudinális lx'!EX87-0.5</f>
        <v>6.3026793556636918</v>
      </c>
      <c r="EY87" s="15">
        <f>SUM('longitudinális lx'!EY87:EY$112)/'longitudinális lx'!EY87-0.5</f>
        <v>6.3026793556636935</v>
      </c>
      <c r="EZ87" s="15">
        <f>SUM('longitudinális lx'!EZ87:EZ$112)/'longitudinális lx'!EZ87-0.5</f>
        <v>6.3026793556636909</v>
      </c>
      <c r="FA87" s="15">
        <f>SUM('longitudinális lx'!FA87:FA$112)/'longitudinális lx'!FA87-0.5</f>
        <v>6.3026793556636944</v>
      </c>
      <c r="FB87" s="15">
        <f>SUM('longitudinális lx'!FB87:FB$112)/'longitudinális lx'!FB87-0.5</f>
        <v>6.3026793556636918</v>
      </c>
      <c r="FC87" s="15">
        <f>SUM('longitudinális lx'!FC87:FC$112)/'longitudinális lx'!FC87-0.5</f>
        <v>6.3026793556636935</v>
      </c>
      <c r="FD87" s="15">
        <f>SUM('longitudinális lx'!FD87:FD$112)/'longitudinális lx'!FD87-0.5</f>
        <v>6.3026793556636918</v>
      </c>
      <c r="FE87" s="15">
        <f>SUM('longitudinális lx'!FE87:FE$112)/'longitudinális lx'!FE87-0.5</f>
        <v>6.3026793556636935</v>
      </c>
      <c r="FF87" s="15">
        <f>SUM('longitudinális lx'!FF87:FF$112)/'longitudinális lx'!FF87-0.5</f>
        <v>6.3026793556636909</v>
      </c>
      <c r="FG87" s="15">
        <f>SUM('longitudinális lx'!FG87:FG$112)/'longitudinális lx'!FG87-0.5</f>
        <v>6.3026793556636944</v>
      </c>
      <c r="FH87" s="15">
        <f>SUM('longitudinális lx'!FH87:FH$112)/'longitudinális lx'!FH87-0.5</f>
        <v>6.3026793556636926</v>
      </c>
      <c r="FI87" s="15">
        <f>SUM('longitudinális lx'!FI87:FI$112)/'longitudinális lx'!FI87-0.5</f>
        <v>6.3026793556636926</v>
      </c>
      <c r="FJ87" s="15">
        <f>SUM('longitudinális lx'!FJ87:FJ$112)/'longitudinális lx'!FJ87-0.5</f>
        <v>6.3026793556636926</v>
      </c>
      <c r="FK87" s="15">
        <f>SUM('longitudinális lx'!FK87:FK$112)/'longitudinális lx'!FK87-0.5</f>
        <v>6.3026793556636918</v>
      </c>
      <c r="FL87" s="15">
        <f>SUM('longitudinális lx'!FL87:FL$112)/'longitudinális lx'!FL87-0.5</f>
        <v>6.3026793556636909</v>
      </c>
      <c r="FM87" s="15">
        <f>SUM('longitudinális lx'!FM87:FM$112)/'longitudinális lx'!FM87-0.5</f>
        <v>6.3026793556636918</v>
      </c>
      <c r="FN87" s="15">
        <f>SUM('longitudinális lx'!FN87:FN$112)/'longitudinális lx'!FN87-0.5</f>
        <v>6.3026793556636918</v>
      </c>
      <c r="FO87" s="15">
        <f>SUM('longitudinális lx'!FO87:FO$112)/'longitudinális lx'!FO87-0.5</f>
        <v>6.3026793556636909</v>
      </c>
      <c r="FP87" s="15">
        <f>SUM('longitudinális lx'!FP87:FP$112)/'longitudinális lx'!FP87-0.5</f>
        <v>6.3026793556636918</v>
      </c>
      <c r="FQ87" s="15">
        <f>SUM('longitudinális lx'!FQ87:FQ$112)/'longitudinális lx'!FQ87-0.5</f>
        <v>6.3026793556636909</v>
      </c>
      <c r="FR87" s="15">
        <f>SUM('longitudinális lx'!FR87:FR$112)/'longitudinális lx'!FR87-0.5</f>
        <v>6.3026793556636918</v>
      </c>
      <c r="FS87" s="15">
        <f>SUM('longitudinális lx'!FS87:FS$112)/'longitudinális lx'!FS87-0.5</f>
        <v>6.3026793556636909</v>
      </c>
      <c r="FT87" s="15">
        <f>SUM('longitudinális lx'!FT87:FT$112)/'longitudinális lx'!FT87-0.5</f>
        <v>6.3026793556636926</v>
      </c>
      <c r="FU87" s="15">
        <f>SUM('longitudinális lx'!FU87:FU$112)/'longitudinális lx'!FU87-0.5</f>
        <v>6.3026793556636926</v>
      </c>
      <c r="FV87" s="15">
        <f>SUM('longitudinális lx'!FV87:FV$112)/'longitudinális lx'!FV87-0.5</f>
        <v>6.3026793556636935</v>
      </c>
      <c r="FW87" s="15">
        <f>SUM('longitudinális lx'!FW87:FW$112)/'longitudinális lx'!FW87-0.5</f>
        <v>6.3026793556636926</v>
      </c>
      <c r="FX87" s="15">
        <f>SUM('longitudinális lx'!FX87:FX$112)/'longitudinális lx'!FX87-0.5</f>
        <v>6.3026793556636935</v>
      </c>
      <c r="FY87" s="15">
        <f>SUM('longitudinális lx'!FY87:FY$112)/'longitudinális lx'!FY87-0.5</f>
        <v>6.3026793556636926</v>
      </c>
    </row>
    <row r="88" spans="1:181" x14ac:dyDescent="0.25">
      <c r="A88" s="13">
        <v>86</v>
      </c>
      <c r="B88" s="15" t="str">
        <f>IF(B$1+$A88&lt;1950,"",SUM('longitudinális lx'!B88:B$112)/'longitudinális lx'!B88-0.5)</f>
        <v/>
      </c>
      <c r="C88" s="15" t="str">
        <f>IF(C$1+$A88&lt;1950,"",SUM('longitudinális lx'!C88:C$112)/'longitudinális lx'!C88-0.5)</f>
        <v/>
      </c>
      <c r="D88" s="15" t="str">
        <f>IF(D$1+$A88&lt;1950,"",SUM('longitudinális lx'!D88:D$112)/'longitudinális lx'!D88-0.5)</f>
        <v/>
      </c>
      <c r="E88" s="15" t="str">
        <f>IF(E$1+$A88&lt;1950,"",SUM('longitudinális lx'!E88:E$112)/'longitudinális lx'!E88-0.5)</f>
        <v/>
      </c>
      <c r="F88" s="15" t="str">
        <f>IF(F$1+$A88&lt;1950,"",SUM('longitudinális lx'!F88:F$112)/'longitudinális lx'!F88-0.5)</f>
        <v/>
      </c>
      <c r="G88" s="15" t="str">
        <f>IF(G$1+$A88&lt;1950,"",SUM('longitudinális lx'!G88:G$112)/'longitudinális lx'!G88-0.5)</f>
        <v/>
      </c>
      <c r="H88" s="15" t="str">
        <f>IF(H$1+$A88&lt;1950,"",SUM('longitudinális lx'!H88:H$112)/'longitudinális lx'!H88-0.5)</f>
        <v/>
      </c>
      <c r="I88" s="15" t="str">
        <f>IF(I$1+$A88&lt;1950,"",SUM('longitudinális lx'!I88:I$112)/'longitudinális lx'!I88-0.5)</f>
        <v/>
      </c>
      <c r="J88" s="15" t="str">
        <f>IF(J$1+$A88&lt;1950,"",SUM('longitudinális lx'!J88:J$112)/'longitudinális lx'!J88-0.5)</f>
        <v/>
      </c>
      <c r="K88" s="15" t="str">
        <f>IF(K$1+$A88&lt;1950,"",SUM('longitudinális lx'!K88:K$112)/'longitudinális lx'!K88-0.5)</f>
        <v/>
      </c>
      <c r="L88" s="15" t="str">
        <f>IF(L$1+$A88&lt;1950,"",SUM('longitudinális lx'!L88:L$112)/'longitudinális lx'!L88-0.5)</f>
        <v/>
      </c>
      <c r="M88" s="15" t="str">
        <f>IF(M$1+$A88&lt;1950,"",SUM('longitudinális lx'!M88:M$112)/'longitudinális lx'!M88-0.5)</f>
        <v/>
      </c>
      <c r="N88" s="15" t="str">
        <f>IF(N$1+$A88&lt;1950,"",SUM('longitudinális lx'!N88:N$112)/'longitudinális lx'!N88-0.5)</f>
        <v/>
      </c>
      <c r="O88" s="15" t="str">
        <f>IF(O$1+$A88&lt;1950,"",SUM('longitudinális lx'!O88:O$112)/'longitudinális lx'!O88-0.5)</f>
        <v/>
      </c>
      <c r="P88" s="15" t="str">
        <f>IF(P$1+$A88&lt;1950,"",SUM('longitudinális lx'!P88:P$112)/'longitudinális lx'!P88-0.5)</f>
        <v/>
      </c>
      <c r="Q88" s="15" t="str">
        <f>IF(Q$1+$A88&lt;1950,"",SUM('longitudinális lx'!Q88:Q$112)/'longitudinális lx'!Q88-0.5)</f>
        <v/>
      </c>
      <c r="R88" s="15" t="str">
        <f>IF(R$1+$A88&lt;1950,"",SUM('longitudinális lx'!R88:R$112)/'longitudinális lx'!R88-0.5)</f>
        <v/>
      </c>
      <c r="S88" s="15" t="str">
        <f>IF(S$1+$A88&lt;1950,"",SUM('longitudinális lx'!S88:S$112)/'longitudinális lx'!S88-0.5)</f>
        <v/>
      </c>
      <c r="T88" s="15" t="str">
        <f>IF(T$1+$A88&lt;1950,"",SUM('longitudinális lx'!T88:T$112)/'longitudinális lx'!T88-0.5)</f>
        <v/>
      </c>
      <c r="U88" s="15" t="str">
        <f>IF(U$1+$A88&lt;1950,"",SUM('longitudinális lx'!U88:U$112)/'longitudinális lx'!U88-0.5)</f>
        <v/>
      </c>
      <c r="V88" s="15" t="str">
        <f>IF(V$1+$A88&lt;1950,"",SUM('longitudinális lx'!V88:V$112)/'longitudinális lx'!V88-0.5)</f>
        <v/>
      </c>
      <c r="W88" s="15" t="str">
        <f>IF(W$1+$A88&lt;1950,"",SUM('longitudinális lx'!W88:W$112)/'longitudinális lx'!W88-0.5)</f>
        <v/>
      </c>
      <c r="X88" s="15" t="str">
        <f>IF(X$1+$A88&lt;1950,"",SUM('longitudinális lx'!X88:X$112)/'longitudinális lx'!X88-0.5)</f>
        <v/>
      </c>
      <c r="Y88" s="15" t="str">
        <f>IF(Y$1+$A88&lt;1950,"",SUM('longitudinális lx'!Y88:Y$112)/'longitudinális lx'!Y88-0.5)</f>
        <v/>
      </c>
      <c r="Z88" s="15">
        <f>IF(Z$1+$A88&lt;1950,"",SUM('longitudinális lx'!Z88:Z$112)/'longitudinális lx'!Z88-0.5)</f>
        <v>3.4425129289814347</v>
      </c>
      <c r="AA88" s="15">
        <f>IF(AA$1+$A88&lt;1950,"",SUM('longitudinális lx'!AA88:AA$112)/'longitudinális lx'!AA88-0.5)</f>
        <v>3.4891357435010462</v>
      </c>
      <c r="AB88" s="15">
        <f>IF(AB$1+$A88&lt;1950,"",SUM('longitudinális lx'!AB88:AB$112)/'longitudinális lx'!AB88-0.5)</f>
        <v>3.4264067886703469</v>
      </c>
      <c r="AC88" s="15">
        <f>IF(AC$1+$A88&lt;1950,"",SUM('longitudinális lx'!AC88:AC$112)/'longitudinális lx'!AC88-0.5)</f>
        <v>3.4962876218989249</v>
      </c>
      <c r="AD88" s="15">
        <f>IF(AD$1+$A88&lt;1950,"",SUM('longitudinális lx'!AD88:AD$112)/'longitudinális lx'!AD88-0.5)</f>
        <v>3.6724216287726348</v>
      </c>
      <c r="AE88" s="15">
        <f>IF(AE$1+$A88&lt;1950,"",SUM('longitudinális lx'!AE88:AE$112)/'longitudinális lx'!AE88-0.5)</f>
        <v>3.8238559150277798</v>
      </c>
      <c r="AF88" s="15">
        <f>IF(AF$1+$A88&lt;1950,"",SUM('longitudinális lx'!AF88:AF$112)/'longitudinális lx'!AF88-0.5)</f>
        <v>3.6888390108442763</v>
      </c>
      <c r="AG88" s="15">
        <f>IF(AG$1+$A88&lt;1950,"",SUM('longitudinális lx'!AG88:AG$112)/'longitudinális lx'!AG88-0.5)</f>
        <v>3.7642026845910976</v>
      </c>
      <c r="AH88" s="15">
        <f>IF(AH$1+$A88&lt;1950,"",SUM('longitudinális lx'!AH88:AH$112)/'longitudinális lx'!AH88-0.5)</f>
        <v>3.737356325852641</v>
      </c>
      <c r="AI88" s="15">
        <f>IF(AI$1+$A88&lt;1950,"",SUM('longitudinális lx'!AI88:AI$112)/'longitudinális lx'!AI88-0.5)</f>
        <v>3.7762051745650149</v>
      </c>
      <c r="AJ88" s="15">
        <f>IF(AJ$1+$A88&lt;1950,"",SUM('longitudinális lx'!AJ88:AJ$112)/'longitudinális lx'!AJ88-0.5)</f>
        <v>3.8264531752755557</v>
      </c>
      <c r="AK88" s="15">
        <f>IF(AK$1+$A88&lt;1950,"",SUM('longitudinális lx'!AK88:AK$112)/'longitudinális lx'!AK88-0.5)</f>
        <v>3.7040015321784754</v>
      </c>
      <c r="AL88" s="15">
        <f>IF(AL$1+$A88&lt;1950,"",SUM('longitudinális lx'!AL88:AL$112)/'longitudinális lx'!AL88-0.5)</f>
        <v>3.6816280766210543</v>
      </c>
      <c r="AM88" s="15">
        <f>IF(AM$1+$A88&lt;1950,"",SUM('longitudinális lx'!AM88:AM$112)/'longitudinális lx'!AM88-0.5)</f>
        <v>3.867849562653392</v>
      </c>
      <c r="AN88" s="15">
        <f>IF(AN$1+$A88&lt;1950,"",SUM('longitudinális lx'!AN88:AN$112)/'longitudinális lx'!AN88-0.5)</f>
        <v>3.9137939950026155</v>
      </c>
      <c r="AO88" s="15">
        <f>IF(AO$1+$A88&lt;1950,"",SUM('longitudinális lx'!AO88:AO$112)/'longitudinális lx'!AO88-0.5)</f>
        <v>3.8154491645910014</v>
      </c>
      <c r="AP88" s="15">
        <f>IF(AP$1+$A88&lt;1950,"",SUM('longitudinális lx'!AP88:AP$112)/'longitudinális lx'!AP88-0.5)</f>
        <v>3.816197689431359</v>
      </c>
      <c r="AQ88" s="15">
        <f>IF(AQ$1+$A88&lt;1950,"",SUM('longitudinális lx'!AQ88:AQ$112)/'longitudinális lx'!AQ88-0.5)</f>
        <v>3.9720410885248842</v>
      </c>
      <c r="AR88" s="15">
        <f>IF(AR$1+$A88&lt;1950,"",SUM('longitudinális lx'!AR88:AR$112)/'longitudinális lx'!AR88-0.5)</f>
        <v>3.8973332376491046</v>
      </c>
      <c r="AS88" s="15">
        <f>IF(AS$1+$A88&lt;1950,"",SUM('longitudinális lx'!AS88:AS$112)/'longitudinális lx'!AS88-0.5)</f>
        <v>3.9136196533204028</v>
      </c>
      <c r="AT88" s="15">
        <f>IF(AT$1+$A88&lt;1950,"",SUM('longitudinális lx'!AT88:AT$112)/'longitudinális lx'!AT88-0.5)</f>
        <v>3.8468387727848734</v>
      </c>
      <c r="AU88" s="15">
        <f>IF(AU$1+$A88&lt;1950,"",SUM('longitudinális lx'!AU88:AU$112)/'longitudinális lx'!AU88-0.5)</f>
        <v>3.9431257688130303</v>
      </c>
      <c r="AV88" s="15">
        <f>IF(AV$1+$A88&lt;1950,"",SUM('longitudinális lx'!AV88:AV$112)/'longitudinális lx'!AV88-0.5)</f>
        <v>3.9121558139117907</v>
      </c>
      <c r="AW88" s="15">
        <f>IF(AW$1+$A88&lt;1950,"",SUM('longitudinális lx'!AW88:AW$112)/'longitudinális lx'!AW88-0.5)</f>
        <v>3.9809284622092385</v>
      </c>
      <c r="AX88" s="15">
        <f>IF(AX$1+$A88&lt;1950,"",SUM('longitudinális lx'!AX88:AX$112)/'longitudinális lx'!AX88-0.5)</f>
        <v>3.8987046700570742</v>
      </c>
      <c r="AY88" s="15">
        <f>IF(AY$1+$A88&lt;1950,"",SUM('longitudinális lx'!AY88:AY$112)/'longitudinális lx'!AY88-0.5)</f>
        <v>4.0225315555811045</v>
      </c>
      <c r="AZ88" s="15">
        <f>IF(AZ$1+$A88&lt;1950,"",SUM('longitudinális lx'!AZ88:AZ$112)/'longitudinális lx'!AZ88-0.5)</f>
        <v>3.9475735132127134</v>
      </c>
      <c r="BA88" s="15">
        <f>IF(BA$1+$A88&lt;1950,"",SUM('longitudinális lx'!BA88:BA$112)/'longitudinális lx'!BA88-0.5)</f>
        <v>3.9706478676379406</v>
      </c>
      <c r="BB88" s="15">
        <f>IF(BB$1+$A88&lt;1950,"",SUM('longitudinális lx'!BB88:BB$112)/'longitudinális lx'!BB88-0.5)</f>
        <v>4.0400475388353643</v>
      </c>
      <c r="BC88" s="15">
        <f>IF(BC$1+$A88&lt;1950,"",SUM('longitudinális lx'!BC88:BC$112)/'longitudinális lx'!BC88-0.5)</f>
        <v>4.1322126369614072</v>
      </c>
      <c r="BD88" s="15">
        <f>IF(BD$1+$A88&lt;1950,"",SUM('longitudinális lx'!BD88:BD$112)/'longitudinális lx'!BD88-0.5)</f>
        <v>4.0217598866657642</v>
      </c>
      <c r="BE88" s="15">
        <f>IF(BE$1+$A88&lt;1950,"",SUM('longitudinális lx'!BE88:BE$112)/'longitudinális lx'!BE88-0.5)</f>
        <v>4.0328498271733642</v>
      </c>
      <c r="BF88" s="15">
        <f>IF(BF$1+$A88&lt;1950,"",SUM('longitudinális lx'!BF88:BF$112)/'longitudinális lx'!BF88-0.5)</f>
        <v>4.1183382789566574</v>
      </c>
      <c r="BG88" s="15">
        <f>IF(BG$1+$A88&lt;1950,"",SUM('longitudinális lx'!BG88:BG$112)/'longitudinális lx'!BG88-0.5)</f>
        <v>4.1649259589405343</v>
      </c>
      <c r="BH88" s="15">
        <f>IF(BH$1+$A88&lt;1950,"",SUM('longitudinális lx'!BH88:BH$112)/'longitudinális lx'!BH88-0.5)</f>
        <v>4.206145233750231</v>
      </c>
      <c r="BI88" s="15">
        <f>IF(BI$1+$A88&lt;1950,"",SUM('longitudinális lx'!BI88:BI$112)/'longitudinális lx'!BI88-0.5)</f>
        <v>4.147544919357963</v>
      </c>
      <c r="BJ88" s="15">
        <f>IF(BJ$1+$A88&lt;1950,"",SUM('longitudinális lx'!BJ88:BJ$112)/'longitudinális lx'!BJ88-0.5)</f>
        <v>4.2133465477653091</v>
      </c>
      <c r="BK88" s="15">
        <f>IF(BK$1+$A88&lt;1950,"",SUM('longitudinális lx'!BK88:BK$112)/'longitudinális lx'!BK88-0.5)</f>
        <v>4.3613977059346816</v>
      </c>
      <c r="BL88" s="15">
        <f>IF(BL$1+$A88&lt;1950,"",SUM('longitudinális lx'!BL88:BL$112)/'longitudinális lx'!BL88-0.5)</f>
        <v>4.3452574504013519</v>
      </c>
      <c r="BM88" s="15">
        <f>IF(BM$1+$A88&lt;1950,"",SUM('longitudinális lx'!BM88:BM$112)/'longitudinális lx'!BM88-0.5)</f>
        <v>4.3736919633431857</v>
      </c>
      <c r="BN88" s="15">
        <f>IF(BN$1+$A88&lt;1950,"",SUM('longitudinális lx'!BN88:BN$112)/'longitudinális lx'!BN88-0.5)</f>
        <v>4.3684290810515716</v>
      </c>
      <c r="BO88" s="15">
        <f>IF(BO$1+$A88&lt;1950,"",SUM('longitudinális lx'!BO88:BO$112)/'longitudinális lx'!BO88-0.5)</f>
        <v>4.4430609383853978</v>
      </c>
      <c r="BP88" s="15">
        <f>IF(BP$1+$A88&lt;1950,"",SUM('longitudinális lx'!BP88:BP$112)/'longitudinális lx'!BP88-0.5)</f>
        <v>4.5118700295514902</v>
      </c>
      <c r="BQ88" s="15">
        <f>IF(BQ$1+$A88&lt;1950,"",SUM('longitudinális lx'!BQ88:BQ$112)/'longitudinális lx'!BQ88-0.5)</f>
        <v>4.499525890561145</v>
      </c>
      <c r="BR88" s="15">
        <f>IF(BR$1+$A88&lt;1950,"",SUM('longitudinális lx'!BR88:BR$112)/'longitudinális lx'!BR88-0.5)</f>
        <v>4.4909888690992066</v>
      </c>
      <c r="BS88" s="15">
        <f>IF(BS$1+$A88&lt;1950,"",SUM('longitudinális lx'!BS88:BS$112)/'longitudinális lx'!BS88-0.5)</f>
        <v>4.5529894426993254</v>
      </c>
      <c r="BT88" s="15">
        <f>IF(BT$1+$A88&lt;1950,"",SUM('longitudinális lx'!BT88:BT$112)/'longitudinális lx'!BT88-0.5)</f>
        <v>4.608336221023511</v>
      </c>
      <c r="BU88" s="15">
        <f>IF(BU$1+$A88&lt;1950,"",SUM('longitudinális lx'!BU88:BU$112)/'longitudinális lx'!BU88-0.5)</f>
        <v>4.6679339640671396</v>
      </c>
      <c r="BV88" s="15">
        <f>IF(BV$1+$A88&lt;1950,"",SUM('longitudinális lx'!BV88:BV$112)/'longitudinális lx'!BV88-0.5)</f>
        <v>4.8044433454726114</v>
      </c>
      <c r="BW88" s="15">
        <f>IF(BW$1+$A88&lt;1950,"",SUM('longitudinális lx'!BW88:BW$112)/'longitudinális lx'!BW88-0.5)</f>
        <v>4.8132056354243371</v>
      </c>
      <c r="BX88" s="15">
        <f>IF(BX$1+$A88&lt;1950,"",SUM('longitudinális lx'!BX88:BX$112)/'longitudinális lx'!BX88-0.5)</f>
        <v>4.9123102171931299</v>
      </c>
      <c r="BY88" s="15">
        <f>IF(BY$1+$A88&lt;1950,"",SUM('longitudinális lx'!BY88:BY$112)/'longitudinális lx'!BY88-0.5)</f>
        <v>4.7919412098508367</v>
      </c>
      <c r="BZ88" s="15">
        <f>IF(BZ$1+$A88&lt;1950,"",SUM('longitudinális lx'!BZ88:BZ$112)/'longitudinális lx'!BZ88-0.5)</f>
        <v>5.3538679627427186</v>
      </c>
      <c r="CA88" s="15">
        <f>IF(CA$1+$A88&lt;1950,"",SUM('longitudinális lx'!CA88:CA$112)/'longitudinális lx'!CA88-0.5)</f>
        <v>5.1130762893986468</v>
      </c>
      <c r="CB88" s="15">
        <f>IF(CB$1+$A88&lt;1950,"",SUM('longitudinális lx'!CB88:CB$112)/'longitudinális lx'!CB88-0.5)</f>
        <v>5.3559905841977464</v>
      </c>
      <c r="CC88" s="15">
        <f>IF(CC$1+$A88&lt;1950,"",SUM('longitudinális lx'!CC88:CC$112)/'longitudinális lx'!CC88-0.5)</f>
        <v>5.6699546972768751</v>
      </c>
      <c r="CD88" s="15">
        <f>IF(CD$1+$A88&lt;1950,"",SUM('longitudinális lx'!CD88:CD$112)/'longitudinális lx'!CD88-0.5)</f>
        <v>5.1717025407236452</v>
      </c>
      <c r="CE88" s="15">
        <f>IF(CE$1+$A88&lt;1950,"",SUM('longitudinális lx'!CE88:CE$112)/'longitudinális lx'!CE88-0.5)</f>
        <v>5.4173212904481476</v>
      </c>
      <c r="CF88" s="15">
        <f>IF(CF$1+$A88&lt;1950,"",SUM('longitudinális lx'!CF88:CF$112)/'longitudinális lx'!CF88-0.5)</f>
        <v>5.3766860751990091</v>
      </c>
      <c r="CG88" s="15">
        <f>IF(CG$1+$A88&lt;1950,"",SUM('longitudinális lx'!CG88:CG$112)/'longitudinális lx'!CG88-0.5)</f>
        <v>5.491763821504863</v>
      </c>
      <c r="CH88" s="15">
        <f>IF(CH$1+$A88&lt;1950,"",SUM('longitudinális lx'!CH88:CH$112)/'longitudinális lx'!CH88-0.5)</f>
        <v>5.5458235270354459</v>
      </c>
      <c r="CI88" s="15">
        <f>IF(CI$1+$A88&lt;1950,"",SUM('longitudinális lx'!CI88:CI$112)/'longitudinális lx'!CI88-0.5)</f>
        <v>5.6017952231287129</v>
      </c>
      <c r="CJ88" s="15">
        <f>IF(CJ$1+$A88&lt;1950,"",SUM('longitudinális lx'!CJ88:CJ$112)/'longitudinális lx'!CJ88-0.5)</f>
        <v>5.6559631454300785</v>
      </c>
      <c r="CK88" s="15">
        <f>IF(CK$1+$A88&lt;1950,"",SUM('longitudinális lx'!CK88:CK$112)/'longitudinális lx'!CK88-0.5)</f>
        <v>5.7068886018232181</v>
      </c>
      <c r="CL88" s="15">
        <f>IF(CL$1+$A88&lt;1950,"",SUM('longitudinális lx'!CL88:CL$112)/'longitudinális lx'!CL88-0.5)</f>
        <v>5.7539701961973728</v>
      </c>
      <c r="CM88" s="15">
        <f>IF(CM$1+$A88&lt;1950,"",SUM('longitudinális lx'!CM88:CM$112)/'longitudinális lx'!CM88-0.5)</f>
        <v>5.7953906336753871</v>
      </c>
      <c r="CN88" s="15">
        <f>IF(CN$1+$A88&lt;1950,"",SUM('longitudinális lx'!CN88:CN$112)/'longitudinális lx'!CN88-0.5)</f>
        <v>5.830130089957712</v>
      </c>
      <c r="CO88" s="15">
        <f>IF(CO$1+$A88&lt;1950,"",SUM('longitudinális lx'!CO88:CO$112)/'longitudinális lx'!CO88-0.5)</f>
        <v>5.8569988979526801</v>
      </c>
      <c r="CP88" s="15">
        <f>IF(CP$1+$A88&lt;1950,"",SUM('longitudinális lx'!CP88:CP$112)/'longitudinális lx'!CP88-0.5)</f>
        <v>5.8757528651247171</v>
      </c>
      <c r="CQ88" s="15">
        <f>IF(CQ$1+$A88&lt;1950,"",SUM('longitudinális lx'!CQ88:CQ$112)/'longitudinális lx'!CQ88-0.5)</f>
        <v>5.8851794912520399</v>
      </c>
      <c r="CR88" s="15">
        <f>IF(CR$1+$A88&lt;1950,"",SUM('longitudinális lx'!CR88:CR$112)/'longitudinális lx'!CR88-0.5)</f>
        <v>5.8851794912520452</v>
      </c>
      <c r="CS88" s="15">
        <f>IF(CS$1+$A88&lt;1950,"",SUM('longitudinális lx'!CS88:CS$112)/'longitudinális lx'!CS88-0.5)</f>
        <v>5.8851794912520443</v>
      </c>
      <c r="CT88" s="15">
        <f>IF(CT$1+$A88&lt;1950,"",SUM('longitudinális lx'!CT88:CT$112)/'longitudinális lx'!CT88-0.5)</f>
        <v>5.8851794912520443</v>
      </c>
      <c r="CU88" s="15">
        <f>IF(CU$1+$A88&lt;1950,"",SUM('longitudinális lx'!CU88:CU$112)/'longitudinális lx'!CU88-0.5)</f>
        <v>5.8851794912520425</v>
      </c>
      <c r="CV88" s="15">
        <f>IF(CV$1+$A88&lt;1950,"",SUM('longitudinális lx'!CV88:CV$112)/'longitudinális lx'!CV88-0.5)</f>
        <v>5.8851794912520434</v>
      </c>
      <c r="CW88" s="15">
        <f>IF(CW$1+$A88&lt;1950,"",SUM('longitudinális lx'!CW88:CW$112)/'longitudinális lx'!CW88-0.5)</f>
        <v>5.8851794912520434</v>
      </c>
      <c r="CX88" s="15">
        <f>IF(CX$1+$A88&lt;1950,"",SUM('longitudinális lx'!CX88:CX$112)/'longitudinális lx'!CX88-0.5)</f>
        <v>5.8851794912520461</v>
      </c>
      <c r="CY88" s="15">
        <f>IF(CY$1+$A88&lt;1950,"",SUM('longitudinális lx'!CY88:CY$112)/'longitudinális lx'!CY88-0.5)</f>
        <v>5.8851794912520434</v>
      </c>
      <c r="CZ88" s="15">
        <f>IF(CZ$1+$A88&lt;1950,"",SUM('longitudinális lx'!CZ88:CZ$112)/'longitudinális lx'!CZ88-0.5)</f>
        <v>5.8851794912520434</v>
      </c>
      <c r="DA88" s="15">
        <f>IF(DA$1+$A88&lt;1950,"",SUM('longitudinális lx'!DA88:DA$112)/'longitudinális lx'!DA88-0.5)</f>
        <v>5.8851794912520417</v>
      </c>
      <c r="DB88" s="15">
        <f>IF(DB$1+$A88&lt;1950,"",SUM('longitudinális lx'!DB88:DB$112)/'longitudinális lx'!DB88-0.5)</f>
        <v>5.8851794912520425</v>
      </c>
      <c r="DC88" s="15">
        <f>IF(DC$1+$A88&lt;1950,"",SUM('longitudinális lx'!DC88:DC$112)/'longitudinális lx'!DC88-0.5)</f>
        <v>5.8851794912520452</v>
      </c>
      <c r="DD88" s="15">
        <f>IF(DD$1+$A88&lt;1950,"",SUM('longitudinális lx'!DD88:DD$112)/'longitudinális lx'!DD88-0.5)</f>
        <v>5.8851794912520452</v>
      </c>
      <c r="DE88" s="15">
        <f>IF(DE$1+$A88&lt;1950,"",SUM('longitudinális lx'!DE88:DE$112)/'longitudinális lx'!DE88-0.5)</f>
        <v>5.8851794912520425</v>
      </c>
      <c r="DF88" s="15">
        <f>IF(DF$1+$A88&lt;1950,"",SUM('longitudinális lx'!DF88:DF$112)/'longitudinális lx'!DF88-0.5)</f>
        <v>5.8851794912520434</v>
      </c>
      <c r="DG88" s="15">
        <f>IF(DG$1+$A88&lt;1950,"",SUM('longitudinális lx'!DG88:DG$112)/'longitudinális lx'!DG88-0.5)</f>
        <v>5.8851794912520443</v>
      </c>
      <c r="DH88" s="15">
        <f>SUM('longitudinális lx'!DH88:DH$112)/'longitudinális lx'!DH88-0.5</f>
        <v>5.8851794912520434</v>
      </c>
      <c r="DI88" s="15">
        <f>SUM('longitudinális lx'!DI88:DI$112)/'longitudinális lx'!DI88-0.5</f>
        <v>5.8851794912520417</v>
      </c>
      <c r="DJ88" s="15">
        <f>SUM('longitudinális lx'!DJ88:DJ$112)/'longitudinális lx'!DJ88-0.5</f>
        <v>5.8851794912520443</v>
      </c>
      <c r="DK88" s="15">
        <f>SUM('longitudinális lx'!DK88:DK$112)/'longitudinális lx'!DK88-0.5</f>
        <v>5.8851794912520408</v>
      </c>
      <c r="DL88" s="15">
        <f>SUM('longitudinális lx'!DL88:DL$112)/'longitudinális lx'!DL88-0.5</f>
        <v>5.8851794912520452</v>
      </c>
      <c r="DM88" s="15">
        <f>SUM('longitudinális lx'!DM88:DM$112)/'longitudinális lx'!DM88-0.5</f>
        <v>5.8851794912520425</v>
      </c>
      <c r="DN88" s="15">
        <f>SUM('longitudinális lx'!DN88:DN$112)/'longitudinális lx'!DN88-0.5</f>
        <v>5.8851794912520434</v>
      </c>
      <c r="DO88" s="15">
        <f>SUM('longitudinális lx'!DO88:DO$112)/'longitudinális lx'!DO88-0.5</f>
        <v>5.8851794912520443</v>
      </c>
      <c r="DP88" s="15">
        <f>SUM('longitudinális lx'!DP88:DP$112)/'longitudinális lx'!DP88-0.5</f>
        <v>5.8851794912520443</v>
      </c>
      <c r="DQ88" s="15">
        <f>SUM('longitudinális lx'!DQ88:DQ$112)/'longitudinális lx'!DQ88-0.5</f>
        <v>5.8851794912520443</v>
      </c>
      <c r="DR88" s="15">
        <f>SUM('longitudinális lx'!DR88:DR$112)/'longitudinális lx'!DR88-0.5</f>
        <v>5.8851794912520434</v>
      </c>
      <c r="DS88" s="15">
        <f>SUM('longitudinális lx'!DS88:DS$112)/'longitudinális lx'!DS88-0.5</f>
        <v>5.8851794912520425</v>
      </c>
      <c r="DT88" s="15">
        <f>SUM('longitudinális lx'!DT88:DT$112)/'longitudinális lx'!DT88-0.5</f>
        <v>5.8851794912520417</v>
      </c>
      <c r="DU88" s="15">
        <f>SUM('longitudinális lx'!DU88:DU$112)/'longitudinális lx'!DU88-0.5</f>
        <v>5.8851794912520452</v>
      </c>
      <c r="DV88" s="15">
        <f>SUM('longitudinális lx'!DV88:DV$112)/'longitudinális lx'!DV88-0.5</f>
        <v>5.8851794912520443</v>
      </c>
      <c r="DW88" s="15">
        <f>SUM('longitudinális lx'!DW88:DW$112)/'longitudinális lx'!DW88-0.5</f>
        <v>5.8851794912520443</v>
      </c>
      <c r="DX88" s="15">
        <f>SUM('longitudinális lx'!DX88:DX$112)/'longitudinális lx'!DX88-0.5</f>
        <v>5.8851794912520425</v>
      </c>
      <c r="DY88" s="15">
        <f>SUM('longitudinális lx'!DY88:DY$112)/'longitudinális lx'!DY88-0.5</f>
        <v>5.8851794912520425</v>
      </c>
      <c r="DZ88" s="15">
        <f>SUM('longitudinális lx'!DZ88:DZ$112)/'longitudinális lx'!DZ88-0.5</f>
        <v>5.8851794912520408</v>
      </c>
      <c r="EA88" s="15">
        <f>SUM('longitudinális lx'!EA88:EA$112)/'longitudinális lx'!EA88-0.5</f>
        <v>5.8851794912520434</v>
      </c>
      <c r="EB88" s="15">
        <f>SUM('longitudinális lx'!EB88:EB$112)/'longitudinális lx'!EB88-0.5</f>
        <v>5.8851794912520425</v>
      </c>
      <c r="EC88" s="15">
        <f>SUM('longitudinális lx'!EC88:EC$112)/'longitudinális lx'!EC88-0.5</f>
        <v>5.8851794912520417</v>
      </c>
      <c r="ED88" s="15">
        <f>SUM('longitudinális lx'!ED88:ED$112)/'longitudinális lx'!ED88-0.5</f>
        <v>5.8851794912520408</v>
      </c>
      <c r="EE88" s="15">
        <f>SUM('longitudinális lx'!EE88:EE$112)/'longitudinális lx'!EE88-0.5</f>
        <v>5.8851794912520461</v>
      </c>
      <c r="EF88" s="15">
        <f>SUM('longitudinális lx'!EF88:EF$112)/'longitudinális lx'!EF88-0.5</f>
        <v>5.8851794912520417</v>
      </c>
      <c r="EG88" s="15">
        <f>SUM('longitudinális lx'!EG88:EG$112)/'longitudinális lx'!EG88-0.5</f>
        <v>5.8851794912520434</v>
      </c>
      <c r="EH88" s="15">
        <f>SUM('longitudinális lx'!EH88:EH$112)/'longitudinális lx'!EH88-0.5</f>
        <v>5.8851794912520425</v>
      </c>
      <c r="EI88" s="15">
        <f>SUM('longitudinális lx'!EI88:EI$112)/'longitudinális lx'!EI88-0.5</f>
        <v>5.8851794912520425</v>
      </c>
      <c r="EJ88" s="15">
        <f>SUM('longitudinális lx'!EJ88:EJ$112)/'longitudinális lx'!EJ88-0.5</f>
        <v>5.8851794912520417</v>
      </c>
      <c r="EK88" s="15">
        <f>SUM('longitudinális lx'!EK88:EK$112)/'longitudinális lx'!EK88-0.5</f>
        <v>5.8851794912520443</v>
      </c>
      <c r="EL88" s="15">
        <f>SUM('longitudinális lx'!EL88:EL$112)/'longitudinális lx'!EL88-0.5</f>
        <v>5.8851794912520425</v>
      </c>
      <c r="EM88" s="15">
        <f>SUM('longitudinális lx'!EM88:EM$112)/'longitudinális lx'!EM88-0.5</f>
        <v>5.8851794912520443</v>
      </c>
      <c r="EN88" s="15">
        <f>SUM('longitudinális lx'!EN88:EN$112)/'longitudinális lx'!EN88-0.5</f>
        <v>5.8851794912520417</v>
      </c>
      <c r="EO88" s="15">
        <f>SUM('longitudinális lx'!EO88:EO$112)/'longitudinális lx'!EO88-0.5</f>
        <v>5.8851794912520452</v>
      </c>
      <c r="EP88" s="15">
        <f>SUM('longitudinális lx'!EP88:EP$112)/'longitudinális lx'!EP88-0.5</f>
        <v>5.8851794912520434</v>
      </c>
      <c r="EQ88" s="15">
        <f>SUM('longitudinális lx'!EQ88:EQ$112)/'longitudinális lx'!EQ88-0.5</f>
        <v>5.8851794912520443</v>
      </c>
      <c r="ER88" s="15">
        <f>SUM('longitudinális lx'!ER88:ER$112)/'longitudinális lx'!ER88-0.5</f>
        <v>5.8851794912520425</v>
      </c>
      <c r="ES88" s="15">
        <f>SUM('longitudinális lx'!ES88:ES$112)/'longitudinális lx'!ES88-0.5</f>
        <v>5.8851794912520425</v>
      </c>
      <c r="ET88" s="15">
        <f>SUM('longitudinális lx'!ET88:ET$112)/'longitudinális lx'!ET88-0.5</f>
        <v>5.8851794912520417</v>
      </c>
      <c r="EU88" s="15">
        <f>SUM('longitudinális lx'!EU88:EU$112)/'longitudinális lx'!EU88-0.5</f>
        <v>5.8851794912520434</v>
      </c>
      <c r="EV88" s="15">
        <f>SUM('longitudinális lx'!EV88:EV$112)/'longitudinális lx'!EV88-0.5</f>
        <v>5.8851794912520425</v>
      </c>
      <c r="EW88" s="15">
        <f>SUM('longitudinális lx'!EW88:EW$112)/'longitudinális lx'!EW88-0.5</f>
        <v>5.8851794912520434</v>
      </c>
      <c r="EX88" s="15">
        <f>SUM('longitudinális lx'!EX88:EX$112)/'longitudinális lx'!EX88-0.5</f>
        <v>5.8851794912520417</v>
      </c>
      <c r="EY88" s="15">
        <f>SUM('longitudinális lx'!EY88:EY$112)/'longitudinális lx'!EY88-0.5</f>
        <v>5.8851794912520443</v>
      </c>
      <c r="EZ88" s="15">
        <f>SUM('longitudinális lx'!EZ88:EZ$112)/'longitudinális lx'!EZ88-0.5</f>
        <v>5.8851794912520425</v>
      </c>
      <c r="FA88" s="15">
        <f>SUM('longitudinális lx'!FA88:FA$112)/'longitudinális lx'!FA88-0.5</f>
        <v>5.8851794912520461</v>
      </c>
      <c r="FB88" s="15">
        <f>SUM('longitudinális lx'!FB88:FB$112)/'longitudinális lx'!FB88-0.5</f>
        <v>5.8851794912520417</v>
      </c>
      <c r="FC88" s="15">
        <f>SUM('longitudinális lx'!FC88:FC$112)/'longitudinális lx'!FC88-0.5</f>
        <v>5.8851794912520443</v>
      </c>
      <c r="FD88" s="15">
        <f>SUM('longitudinális lx'!FD88:FD$112)/'longitudinális lx'!FD88-0.5</f>
        <v>5.8851794912520417</v>
      </c>
      <c r="FE88" s="15">
        <f>SUM('longitudinális lx'!FE88:FE$112)/'longitudinális lx'!FE88-0.5</f>
        <v>5.8851794912520417</v>
      </c>
      <c r="FF88" s="15">
        <f>SUM('longitudinális lx'!FF88:FF$112)/'longitudinális lx'!FF88-0.5</f>
        <v>5.8851794912520417</v>
      </c>
      <c r="FG88" s="15">
        <f>SUM('longitudinális lx'!FG88:FG$112)/'longitudinális lx'!FG88-0.5</f>
        <v>5.8851794912520461</v>
      </c>
      <c r="FH88" s="15">
        <f>SUM('longitudinális lx'!FH88:FH$112)/'longitudinális lx'!FH88-0.5</f>
        <v>5.8851794912520434</v>
      </c>
      <c r="FI88" s="15">
        <f>SUM('longitudinális lx'!FI88:FI$112)/'longitudinális lx'!FI88-0.5</f>
        <v>5.8851794912520434</v>
      </c>
      <c r="FJ88" s="15">
        <f>SUM('longitudinális lx'!FJ88:FJ$112)/'longitudinális lx'!FJ88-0.5</f>
        <v>5.8851794912520425</v>
      </c>
      <c r="FK88" s="15">
        <f>SUM('longitudinális lx'!FK88:FK$112)/'longitudinális lx'!FK88-0.5</f>
        <v>5.8851794912520434</v>
      </c>
      <c r="FL88" s="15">
        <f>SUM('longitudinális lx'!FL88:FL$112)/'longitudinális lx'!FL88-0.5</f>
        <v>5.8851794912520417</v>
      </c>
      <c r="FM88" s="15">
        <f>SUM('longitudinális lx'!FM88:FM$112)/'longitudinális lx'!FM88-0.5</f>
        <v>5.8851794912520408</v>
      </c>
      <c r="FN88" s="15">
        <f>SUM('longitudinális lx'!FN88:FN$112)/'longitudinális lx'!FN88-0.5</f>
        <v>5.8851794912520425</v>
      </c>
      <c r="FO88" s="15">
        <f>SUM('longitudinális lx'!FO88:FO$112)/'longitudinális lx'!FO88-0.5</f>
        <v>5.8851794912520417</v>
      </c>
      <c r="FP88" s="15">
        <f>SUM('longitudinális lx'!FP88:FP$112)/'longitudinális lx'!FP88-0.5</f>
        <v>5.8851794912520425</v>
      </c>
      <c r="FQ88" s="15">
        <f>SUM('longitudinális lx'!FQ88:FQ$112)/'longitudinális lx'!FQ88-0.5</f>
        <v>5.8851794912520408</v>
      </c>
      <c r="FR88" s="15">
        <f>SUM('longitudinális lx'!FR88:FR$112)/'longitudinális lx'!FR88-0.5</f>
        <v>5.8851794912520434</v>
      </c>
      <c r="FS88" s="15">
        <f>SUM('longitudinális lx'!FS88:FS$112)/'longitudinális lx'!FS88-0.5</f>
        <v>5.8851794912520425</v>
      </c>
      <c r="FT88" s="15">
        <f>SUM('longitudinális lx'!FT88:FT$112)/'longitudinális lx'!FT88-0.5</f>
        <v>5.8851794912520425</v>
      </c>
      <c r="FU88" s="15">
        <f>SUM('longitudinális lx'!FU88:FU$112)/'longitudinális lx'!FU88-0.5</f>
        <v>5.8851794912520443</v>
      </c>
      <c r="FV88" s="15">
        <f>SUM('longitudinális lx'!FV88:FV$112)/'longitudinális lx'!FV88-0.5</f>
        <v>5.8851794912520434</v>
      </c>
      <c r="FW88" s="15">
        <f>SUM('longitudinális lx'!FW88:FW$112)/'longitudinális lx'!FW88-0.5</f>
        <v>5.8851794912520425</v>
      </c>
      <c r="FX88" s="15">
        <f>SUM('longitudinális lx'!FX88:FX$112)/'longitudinális lx'!FX88-0.5</f>
        <v>5.8851794912520434</v>
      </c>
      <c r="FY88" s="15">
        <f>SUM('longitudinális lx'!FY88:FY$112)/'longitudinális lx'!FY88-0.5</f>
        <v>5.8851794912520434</v>
      </c>
    </row>
    <row r="89" spans="1:181" x14ac:dyDescent="0.25">
      <c r="A89" s="13">
        <v>87</v>
      </c>
      <c r="B89" s="15" t="str">
        <f>IF(B$1+$A89&lt;1950,"",SUM('longitudinális lx'!B89:B$112)/'longitudinális lx'!B89-0.5)</f>
        <v/>
      </c>
      <c r="C89" s="15" t="str">
        <f>IF(C$1+$A89&lt;1950,"",SUM('longitudinális lx'!C89:C$112)/'longitudinális lx'!C89-0.5)</f>
        <v/>
      </c>
      <c r="D89" s="15" t="str">
        <f>IF(D$1+$A89&lt;1950,"",SUM('longitudinális lx'!D89:D$112)/'longitudinális lx'!D89-0.5)</f>
        <v/>
      </c>
      <c r="E89" s="15" t="str">
        <f>IF(E$1+$A89&lt;1950,"",SUM('longitudinális lx'!E89:E$112)/'longitudinális lx'!E89-0.5)</f>
        <v/>
      </c>
      <c r="F89" s="15" t="str">
        <f>IF(F$1+$A89&lt;1950,"",SUM('longitudinális lx'!F89:F$112)/'longitudinális lx'!F89-0.5)</f>
        <v/>
      </c>
      <c r="G89" s="15" t="str">
        <f>IF(G$1+$A89&lt;1950,"",SUM('longitudinális lx'!G89:G$112)/'longitudinális lx'!G89-0.5)</f>
        <v/>
      </c>
      <c r="H89" s="15" t="str">
        <f>IF(H$1+$A89&lt;1950,"",SUM('longitudinális lx'!H89:H$112)/'longitudinális lx'!H89-0.5)</f>
        <v/>
      </c>
      <c r="I89" s="15" t="str">
        <f>IF(I$1+$A89&lt;1950,"",SUM('longitudinális lx'!I89:I$112)/'longitudinális lx'!I89-0.5)</f>
        <v/>
      </c>
      <c r="J89" s="15" t="str">
        <f>IF(J$1+$A89&lt;1950,"",SUM('longitudinális lx'!J89:J$112)/'longitudinális lx'!J89-0.5)</f>
        <v/>
      </c>
      <c r="K89" s="15" t="str">
        <f>IF(K$1+$A89&lt;1950,"",SUM('longitudinális lx'!K89:K$112)/'longitudinális lx'!K89-0.5)</f>
        <v/>
      </c>
      <c r="L89" s="15" t="str">
        <f>IF(L$1+$A89&lt;1950,"",SUM('longitudinális lx'!L89:L$112)/'longitudinális lx'!L89-0.5)</f>
        <v/>
      </c>
      <c r="M89" s="15" t="str">
        <f>IF(M$1+$A89&lt;1950,"",SUM('longitudinális lx'!M89:M$112)/'longitudinális lx'!M89-0.5)</f>
        <v/>
      </c>
      <c r="N89" s="15" t="str">
        <f>IF(N$1+$A89&lt;1950,"",SUM('longitudinális lx'!N89:N$112)/'longitudinális lx'!N89-0.5)</f>
        <v/>
      </c>
      <c r="O89" s="15" t="str">
        <f>IF(O$1+$A89&lt;1950,"",SUM('longitudinális lx'!O89:O$112)/'longitudinális lx'!O89-0.5)</f>
        <v/>
      </c>
      <c r="P89" s="15" t="str">
        <f>IF(P$1+$A89&lt;1950,"",SUM('longitudinális lx'!P89:P$112)/'longitudinális lx'!P89-0.5)</f>
        <v/>
      </c>
      <c r="Q89" s="15" t="str">
        <f>IF(Q$1+$A89&lt;1950,"",SUM('longitudinális lx'!Q89:Q$112)/'longitudinális lx'!Q89-0.5)</f>
        <v/>
      </c>
      <c r="R89" s="15" t="str">
        <f>IF(R$1+$A89&lt;1950,"",SUM('longitudinális lx'!R89:R$112)/'longitudinális lx'!R89-0.5)</f>
        <v/>
      </c>
      <c r="S89" s="15" t="str">
        <f>IF(S$1+$A89&lt;1950,"",SUM('longitudinális lx'!S89:S$112)/'longitudinális lx'!S89-0.5)</f>
        <v/>
      </c>
      <c r="T89" s="15" t="str">
        <f>IF(T$1+$A89&lt;1950,"",SUM('longitudinális lx'!T89:T$112)/'longitudinális lx'!T89-0.5)</f>
        <v/>
      </c>
      <c r="U89" s="15" t="str">
        <f>IF(U$1+$A89&lt;1950,"",SUM('longitudinális lx'!U89:U$112)/'longitudinális lx'!U89-0.5)</f>
        <v/>
      </c>
      <c r="V89" s="15" t="str">
        <f>IF(V$1+$A89&lt;1950,"",SUM('longitudinális lx'!V89:V$112)/'longitudinális lx'!V89-0.5)</f>
        <v/>
      </c>
      <c r="W89" s="15" t="str">
        <f>IF(W$1+$A89&lt;1950,"",SUM('longitudinális lx'!W89:W$112)/'longitudinális lx'!W89-0.5)</f>
        <v/>
      </c>
      <c r="X89" s="15" t="str">
        <f>IF(X$1+$A89&lt;1950,"",SUM('longitudinális lx'!X89:X$112)/'longitudinális lx'!X89-0.5)</f>
        <v/>
      </c>
      <c r="Y89" s="15">
        <f>IF(Y$1+$A89&lt;1950,"",SUM('longitudinális lx'!Y89:Y$112)/'longitudinális lx'!Y89-0.5)</f>
        <v>3.3245893211603952</v>
      </c>
      <c r="Z89" s="15">
        <f>IF(Z$1+$A89&lt;1950,"",SUM('longitudinális lx'!Z89:Z$112)/'longitudinális lx'!Z89-0.5)</f>
        <v>3.1468692573450592</v>
      </c>
      <c r="AA89" s="15">
        <f>IF(AA$1+$A89&lt;1950,"",SUM('longitudinális lx'!AA89:AA$112)/'longitudinális lx'!AA89-0.5)</f>
        <v>3.2821362513140664</v>
      </c>
      <c r="AB89" s="15">
        <f>IF(AB$1+$A89&lt;1950,"",SUM('longitudinális lx'!AB89:AB$112)/'longitudinális lx'!AB89-0.5)</f>
        <v>3.2416818461218351</v>
      </c>
      <c r="AC89" s="15">
        <f>IF(AC$1+$A89&lt;1950,"",SUM('longitudinális lx'!AC89:AC$112)/'longitudinális lx'!AC89-0.5)</f>
        <v>3.4008066733048516</v>
      </c>
      <c r="AD89" s="15">
        <f>IF(AD$1+$A89&lt;1950,"",SUM('longitudinális lx'!AD89:AD$112)/'longitudinális lx'!AD89-0.5)</f>
        <v>3.4773596810168175</v>
      </c>
      <c r="AE89" s="15">
        <f>IF(AE$1+$A89&lt;1950,"",SUM('longitudinális lx'!AE89:AE$112)/'longitudinális lx'!AE89-0.5)</f>
        <v>3.5357158303417648</v>
      </c>
      <c r="AF89" s="15">
        <f>IF(AF$1+$A89&lt;1950,"",SUM('longitudinális lx'!AF89:AF$112)/'longitudinális lx'!AF89-0.5)</f>
        <v>3.4484887641860249</v>
      </c>
      <c r="AG89" s="15">
        <f>IF(AG$1+$A89&lt;1950,"",SUM('longitudinális lx'!AG89:AG$112)/'longitudinális lx'!AG89-0.5)</f>
        <v>3.5490252485097393</v>
      </c>
      <c r="AH89" s="15">
        <f>IF(AH$1+$A89&lt;1950,"",SUM('longitudinális lx'!AH89:AH$112)/'longitudinális lx'!AH89-0.5)</f>
        <v>3.4992542537309173</v>
      </c>
      <c r="AI89" s="15">
        <f>IF(AI$1+$A89&lt;1950,"",SUM('longitudinális lx'!AI89:AI$112)/'longitudinális lx'!AI89-0.5)</f>
        <v>3.5738180009761322</v>
      </c>
      <c r="AJ89" s="15">
        <f>IF(AJ$1+$A89&lt;1950,"",SUM('longitudinális lx'!AJ89:AJ$112)/'longitudinális lx'!AJ89-0.5)</f>
        <v>3.5823891796761975</v>
      </c>
      <c r="AK89" s="15">
        <f>IF(AK$1+$A89&lt;1950,"",SUM('longitudinális lx'!AK89:AK$112)/'longitudinális lx'!AK89-0.5)</f>
        <v>3.4167765240195545</v>
      </c>
      <c r="AL89" s="15">
        <f>IF(AL$1+$A89&lt;1950,"",SUM('longitudinális lx'!AL89:AL$112)/'longitudinális lx'!AL89-0.5)</f>
        <v>3.5491607720280696</v>
      </c>
      <c r="AM89" s="15">
        <f>IF(AM$1+$A89&lt;1950,"",SUM('longitudinális lx'!AM89:AM$112)/'longitudinális lx'!AM89-0.5)</f>
        <v>3.6259519793367208</v>
      </c>
      <c r="AN89" s="15">
        <f>IF(AN$1+$A89&lt;1950,"",SUM('longitudinális lx'!AN89:AN$112)/'longitudinális lx'!AN89-0.5)</f>
        <v>3.6423506224853357</v>
      </c>
      <c r="AO89" s="15">
        <f>IF(AO$1+$A89&lt;1950,"",SUM('longitudinális lx'!AO89:AO$112)/'longitudinális lx'!AO89-0.5)</f>
        <v>3.6662886282527856</v>
      </c>
      <c r="AP89" s="15">
        <f>IF(AP$1+$A89&lt;1950,"",SUM('longitudinális lx'!AP89:AP$112)/'longitudinális lx'!AP89-0.5)</f>
        <v>3.5408910991535585</v>
      </c>
      <c r="AQ89" s="15">
        <f>IF(AQ$1+$A89&lt;1950,"",SUM('longitudinális lx'!AQ89:AQ$112)/'longitudinális lx'!AQ89-0.5)</f>
        <v>3.7275972731892706</v>
      </c>
      <c r="AR89" s="15">
        <f>IF(AR$1+$A89&lt;1950,"",SUM('longitudinális lx'!AR89:AR$112)/'longitudinális lx'!AR89-0.5)</f>
        <v>3.6303959024085799</v>
      </c>
      <c r="AS89" s="15">
        <f>IF(AS$1+$A89&lt;1950,"",SUM('longitudinális lx'!AS89:AS$112)/'longitudinális lx'!AS89-0.5)</f>
        <v>3.6678810951007943</v>
      </c>
      <c r="AT89" s="15">
        <f>IF(AT$1+$A89&lt;1950,"",SUM('longitudinális lx'!AT89:AT$112)/'longitudinális lx'!AT89-0.5)</f>
        <v>3.6455647291502515</v>
      </c>
      <c r="AU89" s="15">
        <f>IF(AU$1+$A89&lt;1950,"",SUM('longitudinális lx'!AU89:AU$112)/'longitudinális lx'!AU89-0.5)</f>
        <v>3.7039581070218439</v>
      </c>
      <c r="AV89" s="15">
        <f>IF(AV$1+$A89&lt;1950,"",SUM('longitudinális lx'!AV89:AV$112)/'longitudinális lx'!AV89-0.5)</f>
        <v>3.6628409163587676</v>
      </c>
      <c r="AW89" s="15">
        <f>IF(AW$1+$A89&lt;1950,"",SUM('longitudinális lx'!AW89:AW$112)/'longitudinális lx'!AW89-0.5)</f>
        <v>3.7335215964015402</v>
      </c>
      <c r="AX89" s="15">
        <f>IF(AX$1+$A89&lt;1950,"",SUM('longitudinális lx'!AX89:AX$112)/'longitudinális lx'!AX89-0.5)</f>
        <v>3.6306571099381069</v>
      </c>
      <c r="AY89" s="15">
        <f>IF(AY$1+$A89&lt;1950,"",SUM('longitudinális lx'!AY89:AY$112)/'longitudinális lx'!AY89-0.5)</f>
        <v>3.7784996606152053</v>
      </c>
      <c r="AZ89" s="15">
        <f>IF(AZ$1+$A89&lt;1950,"",SUM('longitudinális lx'!AZ89:AZ$112)/'longitudinális lx'!AZ89-0.5)</f>
        <v>3.7163900804890941</v>
      </c>
      <c r="BA89" s="15">
        <f>IF(BA$1+$A89&lt;1950,"",SUM('longitudinális lx'!BA89:BA$112)/'longitudinális lx'!BA89-0.5)</f>
        <v>3.6892257627167426</v>
      </c>
      <c r="BB89" s="15">
        <f>IF(BB$1+$A89&lt;1950,"",SUM('longitudinális lx'!BB89:BB$112)/'longitudinális lx'!BB89-0.5)</f>
        <v>3.8055272239882312</v>
      </c>
      <c r="BC89" s="15">
        <f>IF(BC$1+$A89&lt;1950,"",SUM('longitudinális lx'!BC89:BC$112)/'longitudinális lx'!BC89-0.5)</f>
        <v>3.8494343635030628</v>
      </c>
      <c r="BD89" s="15">
        <f>IF(BD$1+$A89&lt;1950,"",SUM('longitudinális lx'!BD89:BD$112)/'longitudinális lx'!BD89-0.5)</f>
        <v>3.7805779376779309</v>
      </c>
      <c r="BE89" s="15">
        <f>IF(BE$1+$A89&lt;1950,"",SUM('longitudinális lx'!BE89:BE$112)/'longitudinális lx'!BE89-0.5)</f>
        <v>3.7701821850692774</v>
      </c>
      <c r="BF89" s="15">
        <f>IF(BF$1+$A89&lt;1950,"",SUM('longitudinális lx'!BF89:BF$112)/'longitudinális lx'!BF89-0.5)</f>
        <v>3.8619137089154805</v>
      </c>
      <c r="BG89" s="15">
        <f>IF(BG$1+$A89&lt;1950,"",SUM('longitudinális lx'!BG89:BG$112)/'longitudinális lx'!BG89-0.5)</f>
        <v>3.9399127251081634</v>
      </c>
      <c r="BH89" s="15">
        <f>IF(BH$1+$A89&lt;1950,"",SUM('longitudinális lx'!BH89:BH$112)/'longitudinális lx'!BH89-0.5)</f>
        <v>3.9467517352573411</v>
      </c>
      <c r="BI89" s="15">
        <f>IF(BI$1+$A89&lt;1950,"",SUM('longitudinális lx'!BI89:BI$112)/'longitudinális lx'!BI89-0.5)</f>
        <v>3.9051410827733175</v>
      </c>
      <c r="BJ89" s="15">
        <f>IF(BJ$1+$A89&lt;1950,"",SUM('longitudinális lx'!BJ89:BJ$112)/'longitudinális lx'!BJ89-0.5)</f>
        <v>3.9670226010072547</v>
      </c>
      <c r="BK89" s="15">
        <f>IF(BK$1+$A89&lt;1950,"",SUM('longitudinális lx'!BK89:BK$112)/'longitudinális lx'!BK89-0.5)</f>
        <v>4.0945500588207002</v>
      </c>
      <c r="BL89" s="15">
        <f>IF(BL$1+$A89&lt;1950,"",SUM('longitudinális lx'!BL89:BL$112)/'longitudinális lx'!BL89-0.5)</f>
        <v>4.0407130631540209</v>
      </c>
      <c r="BM89" s="15">
        <f>IF(BM$1+$A89&lt;1950,"",SUM('longitudinális lx'!BM89:BM$112)/'longitudinális lx'!BM89-0.5)</f>
        <v>4.0879429165993768</v>
      </c>
      <c r="BN89" s="15">
        <f>IF(BN$1+$A89&lt;1950,"",SUM('longitudinális lx'!BN89:BN$112)/'longitudinális lx'!BN89-0.5)</f>
        <v>4.0968451660664638</v>
      </c>
      <c r="BO89" s="15">
        <f>IF(BO$1+$A89&lt;1950,"",SUM('longitudinális lx'!BO89:BO$112)/'longitudinális lx'!BO89-0.5)</f>
        <v>4.1717070938063783</v>
      </c>
      <c r="BP89" s="15">
        <f>IF(BP$1+$A89&lt;1950,"",SUM('longitudinális lx'!BP89:BP$112)/'longitudinális lx'!BP89-0.5)</f>
        <v>4.2272438398334939</v>
      </c>
      <c r="BQ89" s="15">
        <f>IF(BQ$1+$A89&lt;1950,"",SUM('longitudinális lx'!BQ89:BQ$112)/'longitudinális lx'!BQ89-0.5)</f>
        <v>4.2321027112970384</v>
      </c>
      <c r="BR89" s="15">
        <f>IF(BR$1+$A89&lt;1950,"",SUM('longitudinális lx'!BR89:BR$112)/'longitudinális lx'!BR89-0.5)</f>
        <v>4.2002577659865814</v>
      </c>
      <c r="BS89" s="15">
        <f>IF(BS$1+$A89&lt;1950,"",SUM('longitudinális lx'!BS89:BS$112)/'longitudinális lx'!BS89-0.5)</f>
        <v>4.2619483065834753</v>
      </c>
      <c r="BT89" s="15">
        <f>IF(BT$1+$A89&lt;1950,"",SUM('longitudinális lx'!BT89:BT$112)/'longitudinális lx'!BT89-0.5)</f>
        <v>4.3404550468612797</v>
      </c>
      <c r="BU89" s="15">
        <f>IF(BU$1+$A89&lt;1950,"",SUM('longitudinális lx'!BU89:BU$112)/'longitudinális lx'!BU89-0.5)</f>
        <v>4.3842022195665757</v>
      </c>
      <c r="BV89" s="15">
        <f>IF(BV$1+$A89&lt;1950,"",SUM('longitudinális lx'!BV89:BV$112)/'longitudinális lx'!BV89-0.5)</f>
        <v>4.5136198770865006</v>
      </c>
      <c r="BW89" s="15">
        <f>IF(BW$1+$A89&lt;1950,"",SUM('longitudinális lx'!BW89:BW$112)/'longitudinális lx'!BW89-0.5)</f>
        <v>4.563517686159444</v>
      </c>
      <c r="BX89" s="15">
        <f>IF(BX$1+$A89&lt;1950,"",SUM('longitudinális lx'!BX89:BX$112)/'longitudinális lx'!BX89-0.5)</f>
        <v>4.6109813705468898</v>
      </c>
      <c r="BY89" s="15">
        <f>IF(BY$1+$A89&lt;1950,"",SUM('longitudinális lx'!BY89:BY$112)/'longitudinális lx'!BY89-0.5)</f>
        <v>4.5018544056438712</v>
      </c>
      <c r="BZ89" s="15">
        <f>IF(BZ$1+$A89&lt;1950,"",SUM('longitudinális lx'!BZ89:BZ$112)/'longitudinális lx'!BZ89-0.5)</f>
        <v>5.0203384202153138</v>
      </c>
      <c r="CA89" s="15">
        <f>IF(CA$1+$A89&lt;1950,"",SUM('longitudinális lx'!CA89:CA$112)/'longitudinális lx'!CA89-0.5)</f>
        <v>4.818402879243985</v>
      </c>
      <c r="CB89" s="15">
        <f>IF(CB$1+$A89&lt;1950,"",SUM('longitudinális lx'!CB89:CB$112)/'longitudinális lx'!CB89-0.5)</f>
        <v>5.0184846686717943</v>
      </c>
      <c r="CC89" s="15">
        <f>IF(CC$1+$A89&lt;1950,"",SUM('longitudinális lx'!CC89:CC$112)/'longitudinális lx'!CC89-0.5)</f>
        <v>5.3268767861471007</v>
      </c>
      <c r="CD89" s="15">
        <f>IF(CD$1+$A89&lt;1950,"",SUM('longitudinális lx'!CD89:CD$112)/'longitudinális lx'!CD89-0.5)</f>
        <v>4.8909651050377843</v>
      </c>
      <c r="CE89" s="15">
        <f>IF(CE$1+$A89&lt;1950,"",SUM('longitudinális lx'!CE89:CE$112)/'longitudinális lx'!CE89-0.5)</f>
        <v>5.0878651027819854</v>
      </c>
      <c r="CF89" s="15">
        <f>IF(CF$1+$A89&lt;1950,"",SUM('longitudinális lx'!CF89:CF$112)/'longitudinális lx'!CF89-0.5)</f>
        <v>5.0843327171113613</v>
      </c>
      <c r="CG89" s="15">
        <f>IF(CG$1+$A89&lt;1950,"",SUM('longitudinális lx'!CG89:CG$112)/'longitudinális lx'!CG89-0.5)</f>
        <v>5.1673067909909891</v>
      </c>
      <c r="CH89" s="15">
        <f>IF(CH$1+$A89&lt;1950,"",SUM('longitudinális lx'!CH89:CH$112)/'longitudinális lx'!CH89-0.5)</f>
        <v>5.2212569177621795</v>
      </c>
      <c r="CI89" s="15">
        <f>IF(CI$1+$A89&lt;1950,"",SUM('longitudinális lx'!CI89:CI$112)/'longitudinális lx'!CI89-0.5)</f>
        <v>5.2731212215920191</v>
      </c>
      <c r="CJ89" s="15">
        <f>IF(CJ$1+$A89&lt;1950,"",SUM('longitudinális lx'!CJ89:CJ$112)/'longitudinális lx'!CJ89-0.5)</f>
        <v>5.3229158141153414</v>
      </c>
      <c r="CK89" s="15">
        <f>IF(CK$1+$A89&lt;1950,"",SUM('longitudinális lx'!CK89:CK$112)/'longitudinális lx'!CK89-0.5)</f>
        <v>5.3690331018456892</v>
      </c>
      <c r="CL89" s="15">
        <f>IF(CL$1+$A89&lt;1950,"",SUM('longitudinális lx'!CL89:CL$112)/'longitudinális lx'!CL89-0.5)</f>
        <v>5.4108193029055052</v>
      </c>
      <c r="CM89" s="15">
        <f>IF(CM$1+$A89&lt;1950,"",SUM('longitudinális lx'!CM89:CM$112)/'longitudinális lx'!CM89-0.5)</f>
        <v>5.4462595078233829</v>
      </c>
      <c r="CN89" s="15">
        <f>IF(CN$1+$A89&lt;1950,"",SUM('longitudinális lx'!CN89:CN$112)/'longitudinális lx'!CN89-0.5)</f>
        <v>5.4742467195887068</v>
      </c>
      <c r="CO89" s="15">
        <f>IF(CO$1+$A89&lt;1950,"",SUM('longitudinális lx'!CO89:CO$112)/'longitudinális lx'!CO89-0.5)</f>
        <v>5.4934908526620596</v>
      </c>
      <c r="CP89" s="15">
        <f>IF(CP$1+$A89&lt;1950,"",SUM('longitudinális lx'!CP89:CP$112)/'longitudinális lx'!CP89-0.5)</f>
        <v>5.5037657017025197</v>
      </c>
      <c r="CQ89" s="15">
        <f>IF(CQ$1+$A89&lt;1950,"",SUM('longitudinális lx'!CQ89:CQ$112)/'longitudinális lx'!CQ89-0.5)</f>
        <v>5.5037657017025197</v>
      </c>
      <c r="CR89" s="15">
        <f>IF(CR$1+$A89&lt;1950,"",SUM('longitudinális lx'!CR89:CR$112)/'longitudinális lx'!CR89-0.5)</f>
        <v>5.503765701702517</v>
      </c>
      <c r="CS89" s="15">
        <f>IF(CS$1+$A89&lt;1950,"",SUM('longitudinális lx'!CS89:CS$112)/'longitudinális lx'!CS89-0.5)</f>
        <v>5.5037657017025188</v>
      </c>
      <c r="CT89" s="15">
        <f>IF(CT$1+$A89&lt;1950,"",SUM('longitudinális lx'!CT89:CT$112)/'longitudinális lx'!CT89-0.5)</f>
        <v>5.503765701702517</v>
      </c>
      <c r="CU89" s="15">
        <f>IF(CU$1+$A89&lt;1950,"",SUM('longitudinális lx'!CU89:CU$112)/'longitudinális lx'!CU89-0.5)</f>
        <v>5.5037657017025179</v>
      </c>
      <c r="CV89" s="15">
        <f>IF(CV$1+$A89&lt;1950,"",SUM('longitudinális lx'!CV89:CV$112)/'longitudinális lx'!CV89-0.5)</f>
        <v>5.5037657017025179</v>
      </c>
      <c r="CW89" s="15">
        <f>IF(CW$1+$A89&lt;1950,"",SUM('longitudinális lx'!CW89:CW$112)/'longitudinális lx'!CW89-0.5)</f>
        <v>5.5037657017025188</v>
      </c>
      <c r="CX89" s="15">
        <f>IF(CX$1+$A89&lt;1950,"",SUM('longitudinális lx'!CX89:CX$112)/'longitudinális lx'!CX89-0.5)</f>
        <v>5.5037657017025152</v>
      </c>
      <c r="CY89" s="15">
        <f>IF(CY$1+$A89&lt;1950,"",SUM('longitudinális lx'!CY89:CY$112)/'longitudinális lx'!CY89-0.5)</f>
        <v>5.5037657017025197</v>
      </c>
      <c r="CZ89" s="15">
        <f>IF(CZ$1+$A89&lt;1950,"",SUM('longitudinális lx'!CZ89:CZ$112)/'longitudinális lx'!CZ89-0.5)</f>
        <v>5.5037657017025188</v>
      </c>
      <c r="DA89" s="15">
        <f>IF(DA$1+$A89&lt;1950,"",SUM('longitudinális lx'!DA89:DA$112)/'longitudinális lx'!DA89-0.5)</f>
        <v>5.5037657017025197</v>
      </c>
      <c r="DB89" s="15">
        <f>IF(DB$1+$A89&lt;1950,"",SUM('longitudinális lx'!DB89:DB$112)/'longitudinális lx'!DB89-0.5)</f>
        <v>5.5037657017025197</v>
      </c>
      <c r="DC89" s="15">
        <f>IF(DC$1+$A89&lt;1950,"",SUM('longitudinális lx'!DC89:DC$112)/'longitudinális lx'!DC89-0.5)</f>
        <v>5.5037657017025179</v>
      </c>
      <c r="DD89" s="15">
        <f>IF(DD$1+$A89&lt;1950,"",SUM('longitudinális lx'!DD89:DD$112)/'longitudinális lx'!DD89-0.5)</f>
        <v>5.5037657017025179</v>
      </c>
      <c r="DE89" s="15">
        <f>IF(DE$1+$A89&lt;1950,"",SUM('longitudinális lx'!DE89:DE$112)/'longitudinális lx'!DE89-0.5)</f>
        <v>5.503765701702517</v>
      </c>
      <c r="DF89" s="15">
        <f>IF(DF$1+$A89&lt;1950,"",SUM('longitudinális lx'!DF89:DF$112)/'longitudinális lx'!DF89-0.5)</f>
        <v>5.5037657017025197</v>
      </c>
      <c r="DG89" s="15">
        <f>IF(DG$1+$A89&lt;1950,"",SUM('longitudinális lx'!DG89:DG$112)/'longitudinális lx'!DG89-0.5)</f>
        <v>5.5037657017025197</v>
      </c>
      <c r="DH89" s="15">
        <f>SUM('longitudinális lx'!DH89:DH$112)/'longitudinális lx'!DH89-0.5</f>
        <v>5.5037657017025197</v>
      </c>
      <c r="DI89" s="15">
        <f>SUM('longitudinális lx'!DI89:DI$112)/'longitudinális lx'!DI89-0.5</f>
        <v>5.5037657017025197</v>
      </c>
      <c r="DJ89" s="15">
        <f>SUM('longitudinális lx'!DJ89:DJ$112)/'longitudinális lx'!DJ89-0.5</f>
        <v>5.503765701702517</v>
      </c>
      <c r="DK89" s="15">
        <f>SUM('longitudinális lx'!DK89:DK$112)/'longitudinális lx'!DK89-0.5</f>
        <v>5.5037657017025179</v>
      </c>
      <c r="DL89" s="15">
        <f>SUM('longitudinális lx'!DL89:DL$112)/'longitudinális lx'!DL89-0.5</f>
        <v>5.5037657017025179</v>
      </c>
      <c r="DM89" s="15">
        <f>SUM('longitudinális lx'!DM89:DM$112)/'longitudinális lx'!DM89-0.5</f>
        <v>5.5037657017025179</v>
      </c>
      <c r="DN89" s="15">
        <f>SUM('longitudinális lx'!DN89:DN$112)/'longitudinális lx'!DN89-0.5</f>
        <v>5.5037657017025179</v>
      </c>
      <c r="DO89" s="15">
        <f>SUM('longitudinális lx'!DO89:DO$112)/'longitudinális lx'!DO89-0.5</f>
        <v>5.503765701702517</v>
      </c>
      <c r="DP89" s="15">
        <f>SUM('longitudinális lx'!DP89:DP$112)/'longitudinális lx'!DP89-0.5</f>
        <v>5.5037657017025152</v>
      </c>
      <c r="DQ89" s="15">
        <f>SUM('longitudinális lx'!DQ89:DQ$112)/'longitudinális lx'!DQ89-0.5</f>
        <v>5.5037657017025188</v>
      </c>
      <c r="DR89" s="15">
        <f>SUM('longitudinális lx'!DR89:DR$112)/'longitudinális lx'!DR89-0.5</f>
        <v>5.5037657017025206</v>
      </c>
      <c r="DS89" s="15">
        <f>SUM('longitudinális lx'!DS89:DS$112)/'longitudinális lx'!DS89-0.5</f>
        <v>5.5037657017025188</v>
      </c>
      <c r="DT89" s="15">
        <f>SUM('longitudinális lx'!DT89:DT$112)/'longitudinális lx'!DT89-0.5</f>
        <v>5.503765701702517</v>
      </c>
      <c r="DU89" s="15">
        <f>SUM('longitudinális lx'!DU89:DU$112)/'longitudinális lx'!DU89-0.5</f>
        <v>5.5037657017025179</v>
      </c>
      <c r="DV89" s="15">
        <f>SUM('longitudinális lx'!DV89:DV$112)/'longitudinális lx'!DV89-0.5</f>
        <v>5.5037657017025206</v>
      </c>
      <c r="DW89" s="15">
        <f>SUM('longitudinális lx'!DW89:DW$112)/'longitudinális lx'!DW89-0.5</f>
        <v>5.5037657017025188</v>
      </c>
      <c r="DX89" s="15">
        <f>SUM('longitudinális lx'!DX89:DX$112)/'longitudinális lx'!DX89-0.5</f>
        <v>5.5037657017025179</v>
      </c>
      <c r="DY89" s="15">
        <f>SUM('longitudinális lx'!DY89:DY$112)/'longitudinális lx'!DY89-0.5</f>
        <v>5.5037657017025179</v>
      </c>
      <c r="DZ89" s="15">
        <f>SUM('longitudinális lx'!DZ89:DZ$112)/'longitudinális lx'!DZ89-0.5</f>
        <v>5.5037657017025179</v>
      </c>
      <c r="EA89" s="15">
        <f>SUM('longitudinális lx'!EA89:EA$112)/'longitudinális lx'!EA89-0.5</f>
        <v>5.503765701702517</v>
      </c>
      <c r="EB89" s="15">
        <f>SUM('longitudinális lx'!EB89:EB$112)/'longitudinális lx'!EB89-0.5</f>
        <v>5.5037657017025179</v>
      </c>
      <c r="EC89" s="15">
        <f>SUM('longitudinális lx'!EC89:EC$112)/'longitudinális lx'!EC89-0.5</f>
        <v>5.5037657017025206</v>
      </c>
      <c r="ED89" s="15">
        <f>SUM('longitudinális lx'!ED89:ED$112)/'longitudinális lx'!ED89-0.5</f>
        <v>5.5037657017025188</v>
      </c>
      <c r="EE89" s="15">
        <f>SUM('longitudinális lx'!EE89:EE$112)/'longitudinális lx'!EE89-0.5</f>
        <v>5.5037657017025161</v>
      </c>
      <c r="EF89" s="15">
        <f>SUM('longitudinális lx'!EF89:EF$112)/'longitudinális lx'!EF89-0.5</f>
        <v>5.5037657017025179</v>
      </c>
      <c r="EG89" s="15">
        <f>SUM('longitudinális lx'!EG89:EG$112)/'longitudinális lx'!EG89-0.5</f>
        <v>5.5037657017025197</v>
      </c>
      <c r="EH89" s="15">
        <f>SUM('longitudinális lx'!EH89:EH$112)/'longitudinális lx'!EH89-0.5</f>
        <v>5.503765701702517</v>
      </c>
      <c r="EI89" s="15">
        <f>SUM('longitudinális lx'!EI89:EI$112)/'longitudinális lx'!EI89-0.5</f>
        <v>5.5037657017025188</v>
      </c>
      <c r="EJ89" s="15">
        <f>SUM('longitudinális lx'!EJ89:EJ$112)/'longitudinális lx'!EJ89-0.5</f>
        <v>5.5037657017025161</v>
      </c>
      <c r="EK89" s="15">
        <f>SUM('longitudinális lx'!EK89:EK$112)/'longitudinális lx'!EK89-0.5</f>
        <v>5.5037657017025197</v>
      </c>
      <c r="EL89" s="15">
        <f>SUM('longitudinális lx'!EL89:EL$112)/'longitudinális lx'!EL89-0.5</f>
        <v>5.5037657017025179</v>
      </c>
      <c r="EM89" s="15">
        <f>SUM('longitudinális lx'!EM89:EM$112)/'longitudinális lx'!EM89-0.5</f>
        <v>5.5037657017025188</v>
      </c>
      <c r="EN89" s="15">
        <f>SUM('longitudinális lx'!EN89:EN$112)/'longitudinális lx'!EN89-0.5</f>
        <v>5.5037657017025188</v>
      </c>
      <c r="EO89" s="15">
        <f>SUM('longitudinális lx'!EO89:EO$112)/'longitudinális lx'!EO89-0.5</f>
        <v>5.5037657017025206</v>
      </c>
      <c r="EP89" s="15">
        <f>SUM('longitudinális lx'!EP89:EP$112)/'longitudinális lx'!EP89-0.5</f>
        <v>5.5037657017025197</v>
      </c>
      <c r="EQ89" s="15">
        <f>SUM('longitudinális lx'!EQ89:EQ$112)/'longitudinális lx'!EQ89-0.5</f>
        <v>5.5037657017025197</v>
      </c>
      <c r="ER89" s="15">
        <f>SUM('longitudinális lx'!ER89:ER$112)/'longitudinális lx'!ER89-0.5</f>
        <v>5.5037657017025188</v>
      </c>
      <c r="ES89" s="15">
        <f>SUM('longitudinális lx'!ES89:ES$112)/'longitudinális lx'!ES89-0.5</f>
        <v>5.5037657017025179</v>
      </c>
      <c r="ET89" s="15">
        <f>SUM('longitudinális lx'!ET89:ET$112)/'longitudinális lx'!ET89-0.5</f>
        <v>5.5037657017025161</v>
      </c>
      <c r="EU89" s="15">
        <f>SUM('longitudinális lx'!EU89:EU$112)/'longitudinális lx'!EU89-0.5</f>
        <v>5.5037657017025197</v>
      </c>
      <c r="EV89" s="15">
        <f>SUM('longitudinális lx'!EV89:EV$112)/'longitudinális lx'!EV89-0.5</f>
        <v>5.503765701702517</v>
      </c>
      <c r="EW89" s="15">
        <f>SUM('longitudinális lx'!EW89:EW$112)/'longitudinális lx'!EW89-0.5</f>
        <v>5.5037657017025179</v>
      </c>
      <c r="EX89" s="15">
        <f>SUM('longitudinális lx'!EX89:EX$112)/'longitudinális lx'!EX89-0.5</f>
        <v>5.503765701702517</v>
      </c>
      <c r="EY89" s="15">
        <f>SUM('longitudinális lx'!EY89:EY$112)/'longitudinális lx'!EY89-0.5</f>
        <v>5.5037657017025197</v>
      </c>
      <c r="EZ89" s="15">
        <f>SUM('longitudinális lx'!EZ89:EZ$112)/'longitudinális lx'!EZ89-0.5</f>
        <v>5.5037657017025152</v>
      </c>
      <c r="FA89" s="15">
        <f>SUM('longitudinális lx'!FA89:FA$112)/'longitudinális lx'!FA89-0.5</f>
        <v>5.5037657017025214</v>
      </c>
      <c r="FB89" s="15">
        <f>SUM('longitudinális lx'!FB89:FB$112)/'longitudinális lx'!FB89-0.5</f>
        <v>5.5037657017025179</v>
      </c>
      <c r="FC89" s="15">
        <f>SUM('longitudinális lx'!FC89:FC$112)/'longitudinális lx'!FC89-0.5</f>
        <v>5.5037657017025188</v>
      </c>
      <c r="FD89" s="15">
        <f>SUM('longitudinális lx'!FD89:FD$112)/'longitudinális lx'!FD89-0.5</f>
        <v>5.5037657017025197</v>
      </c>
      <c r="FE89" s="15">
        <f>SUM('longitudinális lx'!FE89:FE$112)/'longitudinális lx'!FE89-0.5</f>
        <v>5.5037657017025161</v>
      </c>
      <c r="FF89" s="15">
        <f>SUM('longitudinális lx'!FF89:FF$112)/'longitudinális lx'!FF89-0.5</f>
        <v>5.5037657017025152</v>
      </c>
      <c r="FG89" s="15">
        <f>SUM('longitudinális lx'!FG89:FG$112)/'longitudinális lx'!FG89-0.5</f>
        <v>5.5037657017025206</v>
      </c>
      <c r="FH89" s="15">
        <f>SUM('longitudinális lx'!FH89:FH$112)/'longitudinális lx'!FH89-0.5</f>
        <v>5.5037657017025188</v>
      </c>
      <c r="FI89" s="15">
        <f>SUM('longitudinális lx'!FI89:FI$112)/'longitudinális lx'!FI89-0.5</f>
        <v>5.5037657017025161</v>
      </c>
      <c r="FJ89" s="15">
        <f>SUM('longitudinális lx'!FJ89:FJ$112)/'longitudinális lx'!FJ89-0.5</f>
        <v>5.5037657017025188</v>
      </c>
      <c r="FK89" s="15">
        <f>SUM('longitudinális lx'!FK89:FK$112)/'longitudinális lx'!FK89-0.5</f>
        <v>5.5037657017025188</v>
      </c>
      <c r="FL89" s="15">
        <f>SUM('longitudinális lx'!FL89:FL$112)/'longitudinális lx'!FL89-0.5</f>
        <v>5.5037657017025179</v>
      </c>
      <c r="FM89" s="15">
        <f>SUM('longitudinális lx'!FM89:FM$112)/'longitudinális lx'!FM89-0.5</f>
        <v>5.5037657017025152</v>
      </c>
      <c r="FN89" s="15">
        <f>SUM('longitudinális lx'!FN89:FN$112)/'longitudinális lx'!FN89-0.5</f>
        <v>5.5037657017025179</v>
      </c>
      <c r="FO89" s="15">
        <f>SUM('longitudinális lx'!FO89:FO$112)/'longitudinális lx'!FO89-0.5</f>
        <v>5.503765701702517</v>
      </c>
      <c r="FP89" s="15">
        <f>SUM('longitudinális lx'!FP89:FP$112)/'longitudinális lx'!FP89-0.5</f>
        <v>5.5037657017025161</v>
      </c>
      <c r="FQ89" s="15">
        <f>SUM('longitudinális lx'!FQ89:FQ$112)/'longitudinális lx'!FQ89-0.5</f>
        <v>5.5037657017025179</v>
      </c>
      <c r="FR89" s="15">
        <f>SUM('longitudinális lx'!FR89:FR$112)/'longitudinális lx'!FR89-0.5</f>
        <v>5.5037657017025197</v>
      </c>
      <c r="FS89" s="15">
        <f>SUM('longitudinális lx'!FS89:FS$112)/'longitudinális lx'!FS89-0.5</f>
        <v>5.503765701702517</v>
      </c>
      <c r="FT89" s="15">
        <f>SUM('longitudinális lx'!FT89:FT$112)/'longitudinális lx'!FT89-0.5</f>
        <v>5.5037657017025188</v>
      </c>
      <c r="FU89" s="15">
        <f>SUM('longitudinális lx'!FU89:FU$112)/'longitudinális lx'!FU89-0.5</f>
        <v>5.5037657017025179</v>
      </c>
      <c r="FV89" s="15">
        <f>SUM('longitudinális lx'!FV89:FV$112)/'longitudinális lx'!FV89-0.5</f>
        <v>5.503765701702517</v>
      </c>
      <c r="FW89" s="15">
        <f>SUM('longitudinális lx'!FW89:FW$112)/'longitudinális lx'!FW89-0.5</f>
        <v>5.5037657017025188</v>
      </c>
      <c r="FX89" s="15">
        <f>SUM('longitudinális lx'!FX89:FX$112)/'longitudinális lx'!FX89-0.5</f>
        <v>5.5037657017025197</v>
      </c>
      <c r="FY89" s="15">
        <f>SUM('longitudinális lx'!FY89:FY$112)/'longitudinális lx'!FY89-0.5</f>
        <v>5.5037657017025188</v>
      </c>
    </row>
    <row r="90" spans="1:181" x14ac:dyDescent="0.25">
      <c r="A90" s="13">
        <v>88</v>
      </c>
      <c r="B90" s="15" t="str">
        <f>IF(B$1+$A90&lt;1950,"",SUM('longitudinális lx'!B90:B$112)/'longitudinális lx'!B90-0.5)</f>
        <v/>
      </c>
      <c r="C90" s="15" t="str">
        <f>IF(C$1+$A90&lt;1950,"",SUM('longitudinális lx'!C90:C$112)/'longitudinális lx'!C90-0.5)</f>
        <v/>
      </c>
      <c r="D90" s="15" t="str">
        <f>IF(D$1+$A90&lt;1950,"",SUM('longitudinális lx'!D90:D$112)/'longitudinális lx'!D90-0.5)</f>
        <v/>
      </c>
      <c r="E90" s="15" t="str">
        <f>IF(E$1+$A90&lt;1950,"",SUM('longitudinális lx'!E90:E$112)/'longitudinális lx'!E90-0.5)</f>
        <v/>
      </c>
      <c r="F90" s="15" t="str">
        <f>IF(F$1+$A90&lt;1950,"",SUM('longitudinális lx'!F90:F$112)/'longitudinális lx'!F90-0.5)</f>
        <v/>
      </c>
      <c r="G90" s="15" t="str">
        <f>IF(G$1+$A90&lt;1950,"",SUM('longitudinális lx'!G90:G$112)/'longitudinális lx'!G90-0.5)</f>
        <v/>
      </c>
      <c r="H90" s="15" t="str">
        <f>IF(H$1+$A90&lt;1950,"",SUM('longitudinális lx'!H90:H$112)/'longitudinális lx'!H90-0.5)</f>
        <v/>
      </c>
      <c r="I90" s="15" t="str">
        <f>IF(I$1+$A90&lt;1950,"",SUM('longitudinális lx'!I90:I$112)/'longitudinális lx'!I90-0.5)</f>
        <v/>
      </c>
      <c r="J90" s="15" t="str">
        <f>IF(J$1+$A90&lt;1950,"",SUM('longitudinális lx'!J90:J$112)/'longitudinális lx'!J90-0.5)</f>
        <v/>
      </c>
      <c r="K90" s="15" t="str">
        <f>IF(K$1+$A90&lt;1950,"",SUM('longitudinális lx'!K90:K$112)/'longitudinális lx'!K90-0.5)</f>
        <v/>
      </c>
      <c r="L90" s="15" t="str">
        <f>IF(L$1+$A90&lt;1950,"",SUM('longitudinális lx'!L90:L$112)/'longitudinális lx'!L90-0.5)</f>
        <v/>
      </c>
      <c r="M90" s="15" t="str">
        <f>IF(M$1+$A90&lt;1950,"",SUM('longitudinális lx'!M90:M$112)/'longitudinális lx'!M90-0.5)</f>
        <v/>
      </c>
      <c r="N90" s="15" t="str">
        <f>IF(N$1+$A90&lt;1950,"",SUM('longitudinális lx'!N90:N$112)/'longitudinális lx'!N90-0.5)</f>
        <v/>
      </c>
      <c r="O90" s="15" t="str">
        <f>IF(O$1+$A90&lt;1950,"",SUM('longitudinális lx'!O90:O$112)/'longitudinális lx'!O90-0.5)</f>
        <v/>
      </c>
      <c r="P90" s="15" t="str">
        <f>IF(P$1+$A90&lt;1950,"",SUM('longitudinális lx'!P90:P$112)/'longitudinális lx'!P90-0.5)</f>
        <v/>
      </c>
      <c r="Q90" s="15" t="str">
        <f>IF(Q$1+$A90&lt;1950,"",SUM('longitudinális lx'!Q90:Q$112)/'longitudinális lx'!Q90-0.5)</f>
        <v/>
      </c>
      <c r="R90" s="15" t="str">
        <f>IF(R$1+$A90&lt;1950,"",SUM('longitudinális lx'!R90:R$112)/'longitudinális lx'!R90-0.5)</f>
        <v/>
      </c>
      <c r="S90" s="15" t="str">
        <f>IF(S$1+$A90&lt;1950,"",SUM('longitudinális lx'!S90:S$112)/'longitudinális lx'!S90-0.5)</f>
        <v/>
      </c>
      <c r="T90" s="15" t="str">
        <f>IF(T$1+$A90&lt;1950,"",SUM('longitudinális lx'!T90:T$112)/'longitudinális lx'!T90-0.5)</f>
        <v/>
      </c>
      <c r="U90" s="15" t="str">
        <f>IF(U$1+$A90&lt;1950,"",SUM('longitudinális lx'!U90:U$112)/'longitudinális lx'!U90-0.5)</f>
        <v/>
      </c>
      <c r="V90" s="15" t="str">
        <f>IF(V$1+$A90&lt;1950,"",SUM('longitudinális lx'!V90:V$112)/'longitudinális lx'!V90-0.5)</f>
        <v/>
      </c>
      <c r="W90" s="15" t="str">
        <f>IF(W$1+$A90&lt;1950,"",SUM('longitudinális lx'!W90:W$112)/'longitudinális lx'!W90-0.5)</f>
        <v/>
      </c>
      <c r="X90" s="15">
        <f>IF(X$1+$A90&lt;1950,"",SUM('longitudinális lx'!X90:X$112)/'longitudinális lx'!X90-0.5)</f>
        <v>3.1124983568828521</v>
      </c>
      <c r="Y90" s="15">
        <f>IF(Y$1+$A90&lt;1950,"",SUM('longitudinális lx'!Y90:Y$112)/'longitudinális lx'!Y90-0.5)</f>
        <v>3.0870533896682861</v>
      </c>
      <c r="Z90" s="15">
        <f>IF(Z$1+$A90&lt;1950,"",SUM('longitudinális lx'!Z90:Z$112)/'longitudinális lx'!Z90-0.5)</f>
        <v>2.9639444816848917</v>
      </c>
      <c r="AA90" s="15">
        <f>IF(AA$1+$A90&lt;1950,"",SUM('longitudinális lx'!AA90:AA$112)/'longitudinális lx'!AA90-0.5)</f>
        <v>3.074678142227274</v>
      </c>
      <c r="AB90" s="15">
        <f>IF(AB$1+$A90&lt;1950,"",SUM('longitudinális lx'!AB90:AB$112)/'longitudinális lx'!AB90-0.5)</f>
        <v>3.1394167843067913</v>
      </c>
      <c r="AC90" s="15">
        <f>IF(AC$1+$A90&lt;1950,"",SUM('longitudinális lx'!AC90:AC$112)/'longitudinális lx'!AC90-0.5)</f>
        <v>3.2437009399301178</v>
      </c>
      <c r="AD90" s="15">
        <f>IF(AD$1+$A90&lt;1950,"",SUM('longitudinális lx'!AD90:AD$112)/'longitudinális lx'!AD90-0.5)</f>
        <v>3.2125111362089052</v>
      </c>
      <c r="AE90" s="15">
        <f>IF(AE$1+$A90&lt;1950,"",SUM('longitudinális lx'!AE90:AE$112)/'longitudinális lx'!AE90-0.5)</f>
        <v>3.2967804769454876</v>
      </c>
      <c r="AF90" s="15">
        <f>IF(AF$1+$A90&lt;1950,"",SUM('longitudinális lx'!AF90:AF$112)/'longitudinális lx'!AF90-0.5)</f>
        <v>3.2308474809389174</v>
      </c>
      <c r="AG90" s="15">
        <f>IF(AG$1+$A90&lt;1950,"",SUM('longitudinális lx'!AG90:AG$112)/'longitudinális lx'!AG90-0.5)</f>
        <v>3.237008516374237</v>
      </c>
      <c r="AH90" s="15">
        <f>IF(AH$1+$A90&lt;1950,"",SUM('longitudinális lx'!AH90:AH$112)/'longitudinális lx'!AH90-0.5)</f>
        <v>3.3141952002071839</v>
      </c>
      <c r="AI90" s="15">
        <f>IF(AI$1+$A90&lt;1950,"",SUM('longitudinális lx'!AI90:AI$112)/'longitudinális lx'!AI90-0.5)</f>
        <v>3.3676053160402284</v>
      </c>
      <c r="AJ90" s="15">
        <f>IF(AJ$1+$A90&lt;1950,"",SUM('longitudinális lx'!AJ90:AJ$112)/'longitudinális lx'!AJ90-0.5)</f>
        <v>3.2883943509121942</v>
      </c>
      <c r="AK90" s="15">
        <f>IF(AK$1+$A90&lt;1950,"",SUM('longitudinális lx'!AK90:AK$112)/'longitudinális lx'!AK90-0.5)</f>
        <v>3.3407949804055126</v>
      </c>
      <c r="AL90" s="15">
        <f>IF(AL$1+$A90&lt;1950,"",SUM('longitudinális lx'!AL90:AL$112)/'longitudinális lx'!AL90-0.5)</f>
        <v>3.2851912010776103</v>
      </c>
      <c r="AM90" s="15">
        <f>IF(AM$1+$A90&lt;1950,"",SUM('longitudinális lx'!AM90:AM$112)/'longitudinális lx'!AM90-0.5)</f>
        <v>3.4017823897058292</v>
      </c>
      <c r="AN90" s="15">
        <f>IF(AN$1+$A90&lt;1950,"",SUM('longitudinális lx'!AN90:AN$112)/'longitudinális lx'!AN90-0.5)</f>
        <v>3.4863887024564368</v>
      </c>
      <c r="AO90" s="15">
        <f>IF(AO$1+$A90&lt;1950,"",SUM('longitudinális lx'!AO90:AO$112)/'longitudinális lx'!AO90-0.5)</f>
        <v>3.4165412748661446</v>
      </c>
      <c r="AP90" s="15">
        <f>IF(AP$1+$A90&lt;1950,"",SUM('longitudinális lx'!AP90:AP$112)/'longitudinális lx'!AP90-0.5)</f>
        <v>3.2846035409943557</v>
      </c>
      <c r="AQ90" s="15">
        <f>IF(AQ$1+$A90&lt;1950,"",SUM('longitudinális lx'!AQ90:AQ$112)/'longitudinális lx'!AQ90-0.5)</f>
        <v>3.5208758744618498</v>
      </c>
      <c r="AR90" s="15">
        <f>IF(AR$1+$A90&lt;1950,"",SUM('longitudinális lx'!AR90:AR$112)/'longitudinális lx'!AR90-0.5)</f>
        <v>3.3757873197412072</v>
      </c>
      <c r="AS90" s="15">
        <f>IF(AS$1+$A90&lt;1950,"",SUM('longitudinális lx'!AS90:AS$112)/'longitudinális lx'!AS90-0.5)</f>
        <v>3.5059194424643341</v>
      </c>
      <c r="AT90" s="15">
        <f>IF(AT$1+$A90&lt;1950,"",SUM('longitudinális lx'!AT90:AT$112)/'longitudinális lx'!AT90-0.5)</f>
        <v>3.3926402449636828</v>
      </c>
      <c r="AU90" s="15">
        <f>IF(AU$1+$A90&lt;1950,"",SUM('longitudinális lx'!AU90:AU$112)/'longitudinális lx'!AU90-0.5)</f>
        <v>3.4594632991285654</v>
      </c>
      <c r="AV90" s="15">
        <f>IF(AV$1+$A90&lt;1950,"",SUM('longitudinális lx'!AV90:AV$112)/'longitudinális lx'!AV90-0.5)</f>
        <v>3.4046936659532183</v>
      </c>
      <c r="AW90" s="15">
        <f>IF(AW$1+$A90&lt;1950,"",SUM('longitudinális lx'!AW90:AW$112)/'longitudinális lx'!AW90-0.5)</f>
        <v>3.4976282624947972</v>
      </c>
      <c r="AX90" s="15">
        <f>IF(AX$1+$A90&lt;1950,"",SUM('longitudinális lx'!AX90:AX$112)/'longitudinális lx'!AX90-0.5)</f>
        <v>3.4120499711819994</v>
      </c>
      <c r="AY90" s="15">
        <f>IF(AY$1+$A90&lt;1950,"",SUM('longitudinális lx'!AY90:AY$112)/'longitudinális lx'!AY90-0.5)</f>
        <v>3.5608661290351087</v>
      </c>
      <c r="AZ90" s="15">
        <f>IF(AZ$1+$A90&lt;1950,"",SUM('longitudinális lx'!AZ90:AZ$112)/'longitudinális lx'!AZ90-0.5)</f>
        <v>3.4487196214907718</v>
      </c>
      <c r="BA90" s="15">
        <f>IF(BA$1+$A90&lt;1950,"",SUM('longitudinális lx'!BA90:BA$112)/'longitudinális lx'!BA90-0.5)</f>
        <v>3.4789721562989584</v>
      </c>
      <c r="BB90" s="15">
        <f>IF(BB$1+$A90&lt;1950,"",SUM('longitudinális lx'!BB90:BB$112)/'longitudinális lx'!BB90-0.5)</f>
        <v>3.555115284289065</v>
      </c>
      <c r="BC90" s="15">
        <f>IF(BC$1+$A90&lt;1950,"",SUM('longitudinális lx'!BC90:BC$112)/'longitudinális lx'!BC90-0.5)</f>
        <v>3.6417001935218565</v>
      </c>
      <c r="BD90" s="15">
        <f>IF(BD$1+$A90&lt;1950,"",SUM('longitudinális lx'!BD90:BD$112)/'longitudinális lx'!BD90-0.5)</f>
        <v>3.5605232420016</v>
      </c>
      <c r="BE90" s="15">
        <f>IF(BE$1+$A90&lt;1950,"",SUM('longitudinális lx'!BE90:BE$112)/'longitudinális lx'!BE90-0.5)</f>
        <v>3.5303953573778948</v>
      </c>
      <c r="BF90" s="15">
        <f>IF(BF$1+$A90&lt;1950,"",SUM('longitudinális lx'!BF90:BF$112)/'longitudinális lx'!BF90-0.5)</f>
        <v>3.6450352114065119</v>
      </c>
      <c r="BG90" s="15">
        <f>IF(BG$1+$A90&lt;1950,"",SUM('longitudinális lx'!BG90:BG$112)/'longitudinális lx'!BG90-0.5)</f>
        <v>3.7003940718092219</v>
      </c>
      <c r="BH90" s="15">
        <f>IF(BH$1+$A90&lt;1950,"",SUM('longitudinális lx'!BH90:BH$112)/'longitudinális lx'!BH90-0.5)</f>
        <v>3.7301813147488234</v>
      </c>
      <c r="BI90" s="15">
        <f>IF(BI$1+$A90&lt;1950,"",SUM('longitudinális lx'!BI90:BI$112)/'longitudinális lx'!BI90-0.5)</f>
        <v>3.7173630284159458</v>
      </c>
      <c r="BJ90" s="15">
        <f>IF(BJ$1+$A90&lt;1950,"",SUM('longitudinális lx'!BJ90:BJ$112)/'longitudinális lx'!BJ90-0.5)</f>
        <v>3.7334455907580999</v>
      </c>
      <c r="BK90" s="15">
        <f>IF(BK$1+$A90&lt;1950,"",SUM('longitudinális lx'!BK90:BK$112)/'longitudinális lx'!BK90-0.5)</f>
        <v>3.8287492128044649</v>
      </c>
      <c r="BL90" s="15">
        <f>IF(BL$1+$A90&lt;1950,"",SUM('longitudinális lx'!BL90:BL$112)/'longitudinális lx'!BL90-0.5)</f>
        <v>3.7815495884421679</v>
      </c>
      <c r="BM90" s="15">
        <f>IF(BM$1+$A90&lt;1950,"",SUM('longitudinális lx'!BM90:BM$112)/'longitudinális lx'!BM90-0.5)</f>
        <v>3.8217813979756396</v>
      </c>
      <c r="BN90" s="15">
        <f>IF(BN$1+$A90&lt;1950,"",SUM('longitudinális lx'!BN90:BN$112)/'longitudinális lx'!BN90-0.5)</f>
        <v>3.858016291548287</v>
      </c>
      <c r="BO90" s="15">
        <f>IF(BO$1+$A90&lt;1950,"",SUM('longitudinális lx'!BO90:BO$112)/'longitudinális lx'!BO90-0.5)</f>
        <v>3.9310039266827319</v>
      </c>
      <c r="BP90" s="15">
        <f>IF(BP$1+$A90&lt;1950,"",SUM('longitudinális lx'!BP90:BP$112)/'longitudinális lx'!BP90-0.5)</f>
        <v>3.9679922799217149</v>
      </c>
      <c r="BQ90" s="15">
        <f>IF(BQ$1+$A90&lt;1950,"",SUM('longitudinális lx'!BQ90:BQ$112)/'longitudinális lx'!BQ90-0.5)</f>
        <v>3.9669627539492254</v>
      </c>
      <c r="BR90" s="15">
        <f>IF(BR$1+$A90&lt;1950,"",SUM('longitudinális lx'!BR90:BR$112)/'longitudinális lx'!BR90-0.5)</f>
        <v>3.9445405217606151</v>
      </c>
      <c r="BS90" s="15">
        <f>IF(BS$1+$A90&lt;1950,"",SUM('longitudinális lx'!BS90:BS$112)/'longitudinális lx'!BS90-0.5)</f>
        <v>4.0148978152292578</v>
      </c>
      <c r="BT90" s="15">
        <f>IF(BT$1+$A90&lt;1950,"",SUM('longitudinális lx'!BT90:BT$112)/'longitudinális lx'!BT90-0.5)</f>
        <v>4.0468543365946195</v>
      </c>
      <c r="BU90" s="15">
        <f>IF(BU$1+$A90&lt;1950,"",SUM('longitudinális lx'!BU90:BU$112)/'longitudinális lx'!BU90-0.5)</f>
        <v>4.1169050511905105</v>
      </c>
      <c r="BV90" s="15">
        <f>IF(BV$1+$A90&lt;1950,"",SUM('longitudinális lx'!BV90:BV$112)/'longitudinális lx'!BV90-0.5)</f>
        <v>4.2872945491793795</v>
      </c>
      <c r="BW90" s="15">
        <f>IF(BW$1+$A90&lt;1950,"",SUM('longitudinális lx'!BW90:BW$112)/'longitudinális lx'!BW90-0.5)</f>
        <v>4.2937495560294021</v>
      </c>
      <c r="BX90" s="15">
        <f>IF(BX$1+$A90&lt;1950,"",SUM('longitudinális lx'!BX90:BX$112)/'longitudinális lx'!BX90-0.5)</f>
        <v>4.3350266045832289</v>
      </c>
      <c r="BY90" s="15">
        <f>IF(BY$1+$A90&lt;1950,"",SUM('longitudinális lx'!BY90:BY$112)/'longitudinális lx'!BY90-0.5)</f>
        <v>4.2466514911146751</v>
      </c>
      <c r="BZ90" s="15">
        <f>IF(BZ$1+$A90&lt;1950,"",SUM('longitudinális lx'!BZ90:BZ$112)/'longitudinális lx'!BZ90-0.5)</f>
        <v>4.7295126276510766</v>
      </c>
      <c r="CA90" s="15">
        <f>IF(CA$1+$A90&lt;1950,"",SUM('longitudinális lx'!CA90:CA$112)/'longitudinális lx'!CA90-0.5)</f>
        <v>4.5206397628776855</v>
      </c>
      <c r="CB90" s="15">
        <f>IF(CB$1+$A90&lt;1950,"",SUM('longitudinális lx'!CB90:CB$112)/'longitudinális lx'!CB90-0.5)</f>
        <v>4.7273075759738479</v>
      </c>
      <c r="CC90" s="15">
        <f>IF(CC$1+$A90&lt;1950,"",SUM('longitudinális lx'!CC90:CC$112)/'longitudinális lx'!CC90-0.5)</f>
        <v>4.9665135348612104</v>
      </c>
      <c r="CD90" s="15">
        <f>IF(CD$1+$A90&lt;1950,"",SUM('longitudinális lx'!CD90:CD$112)/'longitudinális lx'!CD90-0.5)</f>
        <v>4.6063671415720266</v>
      </c>
      <c r="CE90" s="15">
        <f>IF(CE$1+$A90&lt;1950,"",SUM('longitudinális lx'!CE90:CE$112)/'longitudinális lx'!CE90-0.5)</f>
        <v>4.7623391059977127</v>
      </c>
      <c r="CF90" s="15">
        <f>IF(CF$1+$A90&lt;1950,"",SUM('longitudinális lx'!CF90:CF$112)/'longitudinális lx'!CF90-0.5)</f>
        <v>4.8014000937985521</v>
      </c>
      <c r="CG90" s="15">
        <f>IF(CG$1+$A90&lt;1950,"",SUM('longitudinális lx'!CG90:CG$112)/'longitudinális lx'!CG90-0.5)</f>
        <v>4.8524766582134378</v>
      </c>
      <c r="CH90" s="15">
        <f>IF(CH$1+$A90&lt;1950,"",SUM('longitudinális lx'!CH90:CH$112)/'longitudinális lx'!CH90-0.5)</f>
        <v>4.9014450541423153</v>
      </c>
      <c r="CI90" s="15">
        <f>IF(CI$1+$A90&lt;1950,"",SUM('longitudinális lx'!CI90:CI$112)/'longitudinális lx'!CI90-0.5)</f>
        <v>4.9480107031652221</v>
      </c>
      <c r="CJ90" s="15">
        <f>IF(CJ$1+$A90&lt;1950,"",SUM('longitudinális lx'!CJ90:CJ$112)/'longitudinális lx'!CJ90-0.5)</f>
        <v>4.9922107139831091</v>
      </c>
      <c r="CK90" s="15">
        <f>IF(CK$1+$A90&lt;1950,"",SUM('longitudinális lx'!CK90:CK$112)/'longitudinális lx'!CK90-0.5)</f>
        <v>5.0322363901286957</v>
      </c>
      <c r="CL90" s="15">
        <f>IF(CL$1+$A90&lt;1950,"",SUM('longitudinális lx'!CL90:CL$112)/'longitudinális lx'!CL90-0.5)</f>
        <v>5.0673757879953021</v>
      </c>
      <c r="CM90" s="15">
        <f>IF(CM$1+$A90&lt;1950,"",SUM('longitudinális lx'!CM90:CM$112)/'longitudinális lx'!CM90-0.5)</f>
        <v>5.0953824393687484</v>
      </c>
      <c r="CN90" s="15">
        <f>IF(CN$1+$A90&lt;1950,"",SUM('longitudinális lx'!CN90:CN$112)/'longitudinális lx'!CN90-0.5)</f>
        <v>5.1150528230189698</v>
      </c>
      <c r="CO90" s="15">
        <f>IF(CO$1+$A90&lt;1950,"",SUM('longitudinális lx'!CO90:CO$112)/'longitudinális lx'!CO90-0.5)</f>
        <v>5.1249857360274653</v>
      </c>
      <c r="CP90" s="15">
        <f>IF(CP$1+$A90&lt;1950,"",SUM('longitudinális lx'!CP90:CP$112)/'longitudinális lx'!CP90-0.5)</f>
        <v>5.124985736027468</v>
      </c>
      <c r="CQ90" s="15">
        <f>IF(CQ$1+$A90&lt;1950,"",SUM('longitudinális lx'!CQ90:CQ$112)/'longitudinális lx'!CQ90-0.5)</f>
        <v>5.124985736027468</v>
      </c>
      <c r="CR90" s="15">
        <f>IF(CR$1+$A90&lt;1950,"",SUM('longitudinális lx'!CR90:CR$112)/'longitudinális lx'!CR90-0.5)</f>
        <v>5.1249857360274662</v>
      </c>
      <c r="CS90" s="15">
        <f>IF(CS$1+$A90&lt;1950,"",SUM('longitudinális lx'!CS90:CS$112)/'longitudinális lx'!CS90-0.5)</f>
        <v>5.124985736027468</v>
      </c>
      <c r="CT90" s="15">
        <f>IF(CT$1+$A90&lt;1950,"",SUM('longitudinális lx'!CT90:CT$112)/'longitudinális lx'!CT90-0.5)</f>
        <v>5.1249857360274653</v>
      </c>
      <c r="CU90" s="15">
        <f>IF(CU$1+$A90&lt;1950,"",SUM('longitudinális lx'!CU90:CU$112)/'longitudinális lx'!CU90-0.5)</f>
        <v>5.1249857360274671</v>
      </c>
      <c r="CV90" s="15">
        <f>IF(CV$1+$A90&lt;1950,"",SUM('longitudinális lx'!CV90:CV$112)/'longitudinális lx'!CV90-0.5)</f>
        <v>5.1249857360274662</v>
      </c>
      <c r="CW90" s="15">
        <f>IF(CW$1+$A90&lt;1950,"",SUM('longitudinális lx'!CW90:CW$112)/'longitudinális lx'!CW90-0.5)</f>
        <v>5.124985736027468</v>
      </c>
      <c r="CX90" s="15">
        <f>IF(CX$1+$A90&lt;1950,"",SUM('longitudinális lx'!CX90:CX$112)/'longitudinális lx'!CX90-0.5)</f>
        <v>5.1249857360274635</v>
      </c>
      <c r="CY90" s="15">
        <f>IF(CY$1+$A90&lt;1950,"",SUM('longitudinális lx'!CY90:CY$112)/'longitudinális lx'!CY90-0.5)</f>
        <v>5.124985736027468</v>
      </c>
      <c r="CZ90" s="15">
        <f>IF(CZ$1+$A90&lt;1950,"",SUM('longitudinális lx'!CZ90:CZ$112)/'longitudinális lx'!CZ90-0.5)</f>
        <v>5.1249857360274671</v>
      </c>
      <c r="DA90" s="15">
        <f>IF(DA$1+$A90&lt;1950,"",SUM('longitudinális lx'!DA90:DA$112)/'longitudinális lx'!DA90-0.5)</f>
        <v>5.1249857360274689</v>
      </c>
      <c r="DB90" s="15">
        <f>IF(DB$1+$A90&lt;1950,"",SUM('longitudinális lx'!DB90:DB$112)/'longitudinális lx'!DB90-0.5)</f>
        <v>5.124985736027468</v>
      </c>
      <c r="DC90" s="15">
        <f>IF(DC$1+$A90&lt;1950,"",SUM('longitudinális lx'!DC90:DC$112)/'longitudinális lx'!DC90-0.5)</f>
        <v>5.1249857360274662</v>
      </c>
      <c r="DD90" s="15">
        <f>IF(DD$1+$A90&lt;1950,"",SUM('longitudinális lx'!DD90:DD$112)/'longitudinális lx'!DD90-0.5)</f>
        <v>5.1249857360274662</v>
      </c>
      <c r="DE90" s="15">
        <f>IF(DE$1+$A90&lt;1950,"",SUM('longitudinális lx'!DE90:DE$112)/'longitudinális lx'!DE90-0.5)</f>
        <v>5.1249857360274671</v>
      </c>
      <c r="DF90" s="15">
        <f>IF(DF$1+$A90&lt;1950,"",SUM('longitudinális lx'!DF90:DF$112)/'longitudinális lx'!DF90-0.5)</f>
        <v>5.1249857360274689</v>
      </c>
      <c r="DG90" s="15">
        <f>IF(DG$1+$A90&lt;1950,"",SUM('longitudinális lx'!DG90:DG$112)/'longitudinális lx'!DG90-0.5)</f>
        <v>5.124985736027468</v>
      </c>
      <c r="DH90" s="15">
        <f>SUM('longitudinális lx'!DH90:DH$112)/'longitudinális lx'!DH90-0.5</f>
        <v>5.1249857360274671</v>
      </c>
      <c r="DI90" s="15">
        <f>SUM('longitudinális lx'!DI90:DI$112)/'longitudinális lx'!DI90-0.5</f>
        <v>5.1249857360274689</v>
      </c>
      <c r="DJ90" s="15">
        <f>SUM('longitudinális lx'!DJ90:DJ$112)/'longitudinális lx'!DJ90-0.5</f>
        <v>5.1249857360274653</v>
      </c>
      <c r="DK90" s="15">
        <f>SUM('longitudinális lx'!DK90:DK$112)/'longitudinális lx'!DK90-0.5</f>
        <v>5.1249857360274662</v>
      </c>
      <c r="DL90" s="15">
        <f>SUM('longitudinális lx'!DL90:DL$112)/'longitudinális lx'!DL90-0.5</f>
        <v>5.1249857360274653</v>
      </c>
      <c r="DM90" s="15">
        <f>SUM('longitudinális lx'!DM90:DM$112)/'longitudinális lx'!DM90-0.5</f>
        <v>5.1249857360274662</v>
      </c>
      <c r="DN90" s="15">
        <f>SUM('longitudinális lx'!DN90:DN$112)/'longitudinális lx'!DN90-0.5</f>
        <v>5.124985736027468</v>
      </c>
      <c r="DO90" s="15">
        <f>SUM('longitudinális lx'!DO90:DO$112)/'longitudinális lx'!DO90-0.5</f>
        <v>5.1249857360274671</v>
      </c>
      <c r="DP90" s="15">
        <f>SUM('longitudinális lx'!DP90:DP$112)/'longitudinális lx'!DP90-0.5</f>
        <v>5.1249857360274653</v>
      </c>
      <c r="DQ90" s="15">
        <f>SUM('longitudinális lx'!DQ90:DQ$112)/'longitudinális lx'!DQ90-0.5</f>
        <v>5.124985736027468</v>
      </c>
      <c r="DR90" s="15">
        <f>SUM('longitudinális lx'!DR90:DR$112)/'longitudinális lx'!DR90-0.5</f>
        <v>5.1249857360274689</v>
      </c>
      <c r="DS90" s="15">
        <f>SUM('longitudinális lx'!DS90:DS$112)/'longitudinális lx'!DS90-0.5</f>
        <v>5.1249857360274671</v>
      </c>
      <c r="DT90" s="15">
        <f>SUM('longitudinális lx'!DT90:DT$112)/'longitudinális lx'!DT90-0.5</f>
        <v>5.1249857360274662</v>
      </c>
      <c r="DU90" s="15">
        <f>SUM('longitudinális lx'!DU90:DU$112)/'longitudinális lx'!DU90-0.5</f>
        <v>5.1249857360274671</v>
      </c>
      <c r="DV90" s="15">
        <f>SUM('longitudinális lx'!DV90:DV$112)/'longitudinális lx'!DV90-0.5</f>
        <v>5.1249857360274689</v>
      </c>
      <c r="DW90" s="15">
        <f>SUM('longitudinális lx'!DW90:DW$112)/'longitudinális lx'!DW90-0.5</f>
        <v>5.1249857360274671</v>
      </c>
      <c r="DX90" s="15">
        <f>SUM('longitudinális lx'!DX90:DX$112)/'longitudinális lx'!DX90-0.5</f>
        <v>5.1249857360274662</v>
      </c>
      <c r="DY90" s="15">
        <f>SUM('longitudinális lx'!DY90:DY$112)/'longitudinális lx'!DY90-0.5</f>
        <v>5.1249857360274671</v>
      </c>
      <c r="DZ90" s="15">
        <f>SUM('longitudinális lx'!DZ90:DZ$112)/'longitudinális lx'!DZ90-0.5</f>
        <v>5.1249857360274662</v>
      </c>
      <c r="EA90" s="15">
        <f>SUM('longitudinális lx'!EA90:EA$112)/'longitudinális lx'!EA90-0.5</f>
        <v>5.1249857360274653</v>
      </c>
      <c r="EB90" s="15">
        <f>SUM('longitudinális lx'!EB90:EB$112)/'longitudinális lx'!EB90-0.5</f>
        <v>5.1249857360274671</v>
      </c>
      <c r="EC90" s="15">
        <f>SUM('longitudinális lx'!EC90:EC$112)/'longitudinális lx'!EC90-0.5</f>
        <v>5.1249857360274698</v>
      </c>
      <c r="ED90" s="15">
        <f>SUM('longitudinális lx'!ED90:ED$112)/'longitudinális lx'!ED90-0.5</f>
        <v>5.124985736027468</v>
      </c>
      <c r="EE90" s="15">
        <f>SUM('longitudinális lx'!EE90:EE$112)/'longitudinális lx'!EE90-0.5</f>
        <v>5.1249857360274644</v>
      </c>
      <c r="EF90" s="15">
        <f>SUM('longitudinális lx'!EF90:EF$112)/'longitudinális lx'!EF90-0.5</f>
        <v>5.1249857360274671</v>
      </c>
      <c r="EG90" s="15">
        <f>SUM('longitudinális lx'!EG90:EG$112)/'longitudinális lx'!EG90-0.5</f>
        <v>5.124985736027468</v>
      </c>
      <c r="EH90" s="15">
        <f>SUM('longitudinális lx'!EH90:EH$112)/'longitudinális lx'!EH90-0.5</f>
        <v>5.1249857360274653</v>
      </c>
      <c r="EI90" s="15">
        <f>SUM('longitudinális lx'!EI90:EI$112)/'longitudinális lx'!EI90-0.5</f>
        <v>5.1249857360274689</v>
      </c>
      <c r="EJ90" s="15">
        <f>SUM('longitudinális lx'!EJ90:EJ$112)/'longitudinális lx'!EJ90-0.5</f>
        <v>5.1249857360274671</v>
      </c>
      <c r="EK90" s="15">
        <f>SUM('longitudinális lx'!EK90:EK$112)/'longitudinális lx'!EK90-0.5</f>
        <v>5.1249857360274671</v>
      </c>
      <c r="EL90" s="15">
        <f>SUM('longitudinális lx'!EL90:EL$112)/'longitudinális lx'!EL90-0.5</f>
        <v>5.1249857360274653</v>
      </c>
      <c r="EM90" s="15">
        <f>SUM('longitudinális lx'!EM90:EM$112)/'longitudinális lx'!EM90-0.5</f>
        <v>5.1249857360274653</v>
      </c>
      <c r="EN90" s="15">
        <f>SUM('longitudinális lx'!EN90:EN$112)/'longitudinális lx'!EN90-0.5</f>
        <v>5.1249857360274671</v>
      </c>
      <c r="EO90" s="15">
        <f>SUM('longitudinális lx'!EO90:EO$112)/'longitudinális lx'!EO90-0.5</f>
        <v>5.1249857360274689</v>
      </c>
      <c r="EP90" s="15">
        <f>SUM('longitudinális lx'!EP90:EP$112)/'longitudinális lx'!EP90-0.5</f>
        <v>5.1249857360274662</v>
      </c>
      <c r="EQ90" s="15">
        <f>SUM('longitudinális lx'!EQ90:EQ$112)/'longitudinális lx'!EQ90-0.5</f>
        <v>5.1249857360274653</v>
      </c>
      <c r="ER90" s="15">
        <f>SUM('longitudinális lx'!ER90:ER$112)/'longitudinális lx'!ER90-0.5</f>
        <v>5.1249857360274671</v>
      </c>
      <c r="ES90" s="15">
        <f>SUM('longitudinális lx'!ES90:ES$112)/'longitudinális lx'!ES90-0.5</f>
        <v>5.124985736027468</v>
      </c>
      <c r="ET90" s="15">
        <f>SUM('longitudinális lx'!ET90:ET$112)/'longitudinális lx'!ET90-0.5</f>
        <v>5.1249857360274671</v>
      </c>
      <c r="EU90" s="15">
        <f>SUM('longitudinális lx'!EU90:EU$112)/'longitudinális lx'!EU90-0.5</f>
        <v>5.124985736027468</v>
      </c>
      <c r="EV90" s="15">
        <f>SUM('longitudinális lx'!EV90:EV$112)/'longitudinális lx'!EV90-0.5</f>
        <v>5.1249857360274653</v>
      </c>
      <c r="EW90" s="15">
        <f>SUM('longitudinális lx'!EW90:EW$112)/'longitudinális lx'!EW90-0.5</f>
        <v>5.1249857360274671</v>
      </c>
      <c r="EX90" s="15">
        <f>SUM('longitudinális lx'!EX90:EX$112)/'longitudinális lx'!EX90-0.5</f>
        <v>5.1249857360274671</v>
      </c>
      <c r="EY90" s="15">
        <f>SUM('longitudinális lx'!EY90:EY$112)/'longitudinális lx'!EY90-0.5</f>
        <v>5.124985736027468</v>
      </c>
      <c r="EZ90" s="15">
        <f>SUM('longitudinális lx'!EZ90:EZ$112)/'longitudinális lx'!EZ90-0.5</f>
        <v>5.1249857360274662</v>
      </c>
      <c r="FA90" s="15">
        <f>SUM('longitudinális lx'!FA90:FA$112)/'longitudinális lx'!FA90-0.5</f>
        <v>5.1249857360274662</v>
      </c>
      <c r="FB90" s="15">
        <f>SUM('longitudinális lx'!FB90:FB$112)/'longitudinális lx'!FB90-0.5</f>
        <v>5.1249857360274671</v>
      </c>
      <c r="FC90" s="15">
        <f>SUM('longitudinális lx'!FC90:FC$112)/'longitudinális lx'!FC90-0.5</f>
        <v>5.1249857360274671</v>
      </c>
      <c r="FD90" s="15">
        <f>SUM('longitudinális lx'!FD90:FD$112)/'longitudinális lx'!FD90-0.5</f>
        <v>5.1249857360274662</v>
      </c>
      <c r="FE90" s="15">
        <f>SUM('longitudinális lx'!FE90:FE$112)/'longitudinális lx'!FE90-0.5</f>
        <v>5.1249857360274671</v>
      </c>
      <c r="FF90" s="15">
        <f>SUM('longitudinális lx'!FF90:FF$112)/'longitudinális lx'!FF90-0.5</f>
        <v>5.1249857360274662</v>
      </c>
      <c r="FG90" s="15">
        <f>SUM('longitudinális lx'!FG90:FG$112)/'longitudinális lx'!FG90-0.5</f>
        <v>5.1249857360274662</v>
      </c>
      <c r="FH90" s="15">
        <f>SUM('longitudinális lx'!FH90:FH$112)/'longitudinális lx'!FH90-0.5</f>
        <v>5.1249857360274671</v>
      </c>
      <c r="FI90" s="15">
        <f>SUM('longitudinális lx'!FI90:FI$112)/'longitudinális lx'!FI90-0.5</f>
        <v>5.1249857360274662</v>
      </c>
      <c r="FJ90" s="15">
        <f>SUM('longitudinális lx'!FJ90:FJ$112)/'longitudinális lx'!FJ90-0.5</f>
        <v>5.1249857360274653</v>
      </c>
      <c r="FK90" s="15">
        <f>SUM('longitudinális lx'!FK90:FK$112)/'longitudinális lx'!FK90-0.5</f>
        <v>5.124985736027468</v>
      </c>
      <c r="FL90" s="15">
        <f>SUM('longitudinális lx'!FL90:FL$112)/'longitudinális lx'!FL90-0.5</f>
        <v>5.1249857360274662</v>
      </c>
      <c r="FM90" s="15">
        <f>SUM('longitudinális lx'!FM90:FM$112)/'longitudinális lx'!FM90-0.5</f>
        <v>5.124985736027468</v>
      </c>
      <c r="FN90" s="15">
        <f>SUM('longitudinális lx'!FN90:FN$112)/'longitudinális lx'!FN90-0.5</f>
        <v>5.1249857360274644</v>
      </c>
      <c r="FO90" s="15">
        <f>SUM('longitudinális lx'!FO90:FO$112)/'longitudinális lx'!FO90-0.5</f>
        <v>5.1249857360274662</v>
      </c>
      <c r="FP90" s="15">
        <f>SUM('longitudinális lx'!FP90:FP$112)/'longitudinális lx'!FP90-0.5</f>
        <v>5.1249857360274671</v>
      </c>
      <c r="FQ90" s="15">
        <f>SUM('longitudinális lx'!FQ90:FQ$112)/'longitudinális lx'!FQ90-0.5</f>
        <v>5.1249857360274671</v>
      </c>
      <c r="FR90" s="15">
        <f>SUM('longitudinális lx'!FR90:FR$112)/'longitudinális lx'!FR90-0.5</f>
        <v>5.1249857360274662</v>
      </c>
      <c r="FS90" s="15">
        <f>SUM('longitudinális lx'!FS90:FS$112)/'longitudinális lx'!FS90-0.5</f>
        <v>5.1249857360274671</v>
      </c>
      <c r="FT90" s="15">
        <f>SUM('longitudinális lx'!FT90:FT$112)/'longitudinális lx'!FT90-0.5</f>
        <v>5.124985736027468</v>
      </c>
      <c r="FU90" s="15">
        <f>SUM('longitudinális lx'!FU90:FU$112)/'longitudinális lx'!FU90-0.5</f>
        <v>5.1249857360274689</v>
      </c>
      <c r="FV90" s="15">
        <f>SUM('longitudinális lx'!FV90:FV$112)/'longitudinális lx'!FV90-0.5</f>
        <v>5.124985736027468</v>
      </c>
      <c r="FW90" s="15">
        <f>SUM('longitudinális lx'!FW90:FW$112)/'longitudinális lx'!FW90-0.5</f>
        <v>5.1249857360274644</v>
      </c>
      <c r="FX90" s="15">
        <f>SUM('longitudinális lx'!FX90:FX$112)/'longitudinális lx'!FX90-0.5</f>
        <v>5.1249857360274698</v>
      </c>
      <c r="FY90" s="15">
        <f>SUM('longitudinális lx'!FY90:FY$112)/'longitudinális lx'!FY90-0.5</f>
        <v>5.1249857360274662</v>
      </c>
    </row>
    <row r="91" spans="1:181" x14ac:dyDescent="0.25">
      <c r="A91" s="13">
        <v>89</v>
      </c>
      <c r="B91" s="15" t="str">
        <f>IF(B$1+$A91&lt;1950,"",SUM('longitudinális lx'!B91:B$112)/'longitudinális lx'!B91-0.5)</f>
        <v/>
      </c>
      <c r="C91" s="15" t="str">
        <f>IF(C$1+$A91&lt;1950,"",SUM('longitudinális lx'!C91:C$112)/'longitudinális lx'!C91-0.5)</f>
        <v/>
      </c>
      <c r="D91" s="15" t="str">
        <f>IF(D$1+$A91&lt;1950,"",SUM('longitudinális lx'!D91:D$112)/'longitudinális lx'!D91-0.5)</f>
        <v/>
      </c>
      <c r="E91" s="15" t="str">
        <f>IF(E$1+$A91&lt;1950,"",SUM('longitudinális lx'!E91:E$112)/'longitudinális lx'!E91-0.5)</f>
        <v/>
      </c>
      <c r="F91" s="15" t="str">
        <f>IF(F$1+$A91&lt;1950,"",SUM('longitudinális lx'!F91:F$112)/'longitudinális lx'!F91-0.5)</f>
        <v/>
      </c>
      <c r="G91" s="15" t="str">
        <f>IF(G$1+$A91&lt;1950,"",SUM('longitudinális lx'!G91:G$112)/'longitudinális lx'!G91-0.5)</f>
        <v/>
      </c>
      <c r="H91" s="15" t="str">
        <f>IF(H$1+$A91&lt;1950,"",SUM('longitudinális lx'!H91:H$112)/'longitudinális lx'!H91-0.5)</f>
        <v/>
      </c>
      <c r="I91" s="15" t="str">
        <f>IF(I$1+$A91&lt;1950,"",SUM('longitudinális lx'!I91:I$112)/'longitudinális lx'!I91-0.5)</f>
        <v/>
      </c>
      <c r="J91" s="15" t="str">
        <f>IF(J$1+$A91&lt;1950,"",SUM('longitudinális lx'!J91:J$112)/'longitudinális lx'!J91-0.5)</f>
        <v/>
      </c>
      <c r="K91" s="15" t="str">
        <f>IF(K$1+$A91&lt;1950,"",SUM('longitudinális lx'!K91:K$112)/'longitudinális lx'!K91-0.5)</f>
        <v/>
      </c>
      <c r="L91" s="15" t="str">
        <f>IF(L$1+$A91&lt;1950,"",SUM('longitudinális lx'!L91:L$112)/'longitudinális lx'!L91-0.5)</f>
        <v/>
      </c>
      <c r="M91" s="15" t="str">
        <f>IF(M$1+$A91&lt;1950,"",SUM('longitudinális lx'!M91:M$112)/'longitudinális lx'!M91-0.5)</f>
        <v/>
      </c>
      <c r="N91" s="15" t="str">
        <f>IF(N$1+$A91&lt;1950,"",SUM('longitudinális lx'!N91:N$112)/'longitudinális lx'!N91-0.5)</f>
        <v/>
      </c>
      <c r="O91" s="15" t="str">
        <f>IF(O$1+$A91&lt;1950,"",SUM('longitudinális lx'!O91:O$112)/'longitudinális lx'!O91-0.5)</f>
        <v/>
      </c>
      <c r="P91" s="15" t="str">
        <f>IF(P$1+$A91&lt;1950,"",SUM('longitudinális lx'!P91:P$112)/'longitudinális lx'!P91-0.5)</f>
        <v/>
      </c>
      <c r="Q91" s="15" t="str">
        <f>IF(Q$1+$A91&lt;1950,"",SUM('longitudinális lx'!Q91:Q$112)/'longitudinális lx'!Q91-0.5)</f>
        <v/>
      </c>
      <c r="R91" s="15" t="str">
        <f>IF(R$1+$A91&lt;1950,"",SUM('longitudinális lx'!R91:R$112)/'longitudinális lx'!R91-0.5)</f>
        <v/>
      </c>
      <c r="S91" s="15" t="str">
        <f>IF(S$1+$A91&lt;1950,"",SUM('longitudinális lx'!S91:S$112)/'longitudinális lx'!S91-0.5)</f>
        <v/>
      </c>
      <c r="T91" s="15" t="str">
        <f>IF(T$1+$A91&lt;1950,"",SUM('longitudinális lx'!T91:T$112)/'longitudinális lx'!T91-0.5)</f>
        <v/>
      </c>
      <c r="U91" s="15" t="str">
        <f>IF(U$1+$A91&lt;1950,"",SUM('longitudinális lx'!U91:U$112)/'longitudinális lx'!U91-0.5)</f>
        <v/>
      </c>
      <c r="V91" s="15" t="str">
        <f>IF(V$1+$A91&lt;1950,"",SUM('longitudinális lx'!V91:V$112)/'longitudinális lx'!V91-0.5)</f>
        <v/>
      </c>
      <c r="W91" s="15">
        <f>IF(W$1+$A91&lt;1950,"",SUM('longitudinális lx'!W91:W$112)/'longitudinális lx'!W91-0.5)</f>
        <v>2.9000491620887416</v>
      </c>
      <c r="X91" s="15">
        <f>IF(X$1+$A91&lt;1950,"",SUM('longitudinális lx'!X91:X$112)/'longitudinális lx'!X91-0.5)</f>
        <v>2.8065832460641853</v>
      </c>
      <c r="Y91" s="15">
        <f>IF(Y$1+$A91&lt;1950,"",SUM('longitudinális lx'!Y91:Y$112)/'longitudinális lx'!Y91-0.5)</f>
        <v>2.8845564185777648</v>
      </c>
      <c r="Z91" s="15">
        <f>IF(Z$1+$A91&lt;1950,"",SUM('longitudinális lx'!Z91:Z$112)/'longitudinális lx'!Z91-0.5)</f>
        <v>2.7703465287421243</v>
      </c>
      <c r="AA91" s="15">
        <f>IF(AA$1+$A91&lt;1950,"",SUM('longitudinális lx'!AA91:AA$112)/'longitudinális lx'!AA91-0.5)</f>
        <v>2.9603563500131362</v>
      </c>
      <c r="AB91" s="15">
        <f>IF(AB$1+$A91&lt;1950,"",SUM('longitudinális lx'!AB91:AB$112)/'longitudinális lx'!AB91-0.5)</f>
        <v>3.011029975798857</v>
      </c>
      <c r="AC91" s="15">
        <f>IF(AC$1+$A91&lt;1950,"",SUM('longitudinális lx'!AC91:AC$112)/'longitudinális lx'!AC91-0.5)</f>
        <v>3.0557209283336815</v>
      </c>
      <c r="AD91" s="15">
        <f>IF(AD$1+$A91&lt;1950,"",SUM('longitudinális lx'!AD91:AD$112)/'longitudinális lx'!AD91-0.5)</f>
        <v>3.039843316031877</v>
      </c>
      <c r="AE91" s="15">
        <f>IF(AE$1+$A91&lt;1950,"",SUM('longitudinális lx'!AE91:AE$112)/'longitudinális lx'!AE91-0.5)</f>
        <v>3.152102999406488</v>
      </c>
      <c r="AF91" s="15">
        <f>IF(AF$1+$A91&lt;1950,"",SUM('longitudinális lx'!AF91:AF$112)/'longitudinális lx'!AF91-0.5)</f>
        <v>3.0091846324067295</v>
      </c>
      <c r="AG91" s="15">
        <f>IF(AG$1+$A91&lt;1950,"",SUM('longitudinális lx'!AG91:AG$112)/'longitudinális lx'!AG91-0.5)</f>
        <v>3.0624679696133441</v>
      </c>
      <c r="AH91" s="15">
        <f>IF(AH$1+$A91&lt;1950,"",SUM('longitudinális lx'!AH91:AH$112)/'longitudinális lx'!AH91-0.5)</f>
        <v>3.1272413484657915</v>
      </c>
      <c r="AI91" s="15">
        <f>IF(AI$1+$A91&lt;1950,"",SUM('longitudinális lx'!AI91:AI$112)/'longitudinális lx'!AI91-0.5)</f>
        <v>3.1318109831052316</v>
      </c>
      <c r="AJ91" s="15">
        <f>IF(AJ$1+$A91&lt;1950,"",SUM('longitudinális lx'!AJ91:AJ$112)/'longitudinális lx'!AJ91-0.5)</f>
        <v>3.2110308378080252</v>
      </c>
      <c r="AK91" s="15">
        <f>IF(AK$1+$A91&lt;1950,"",SUM('longitudinális lx'!AK91:AK$112)/'longitudinális lx'!AK91-0.5)</f>
        <v>3.1255902447935187</v>
      </c>
      <c r="AL91" s="15">
        <f>IF(AL$1+$A91&lt;1950,"",SUM('longitudinális lx'!AL91:AL$112)/'longitudinális lx'!AL91-0.5)</f>
        <v>3.0412475538176857</v>
      </c>
      <c r="AM91" s="15">
        <f>IF(AM$1+$A91&lt;1950,"",SUM('longitudinális lx'!AM91:AM$112)/'longitudinális lx'!AM91-0.5)</f>
        <v>3.2226678850348658</v>
      </c>
      <c r="AN91" s="15">
        <f>IF(AN$1+$A91&lt;1950,"",SUM('longitudinális lx'!AN91:AN$112)/'longitudinális lx'!AN91-0.5)</f>
        <v>3.18808346192165</v>
      </c>
      <c r="AO91" s="15">
        <f>IF(AO$1+$A91&lt;1950,"",SUM('longitudinális lx'!AO91:AO$112)/'longitudinális lx'!AO91-0.5)</f>
        <v>3.2070750236620835</v>
      </c>
      <c r="AP91" s="15">
        <f>IF(AP$1+$A91&lt;1950,"",SUM('longitudinális lx'!AP91:AP$112)/'longitudinális lx'!AP91-0.5)</f>
        <v>3.1363920040147772</v>
      </c>
      <c r="AQ91" s="15">
        <f>IF(AQ$1+$A91&lt;1950,"",SUM('longitudinális lx'!AQ91:AQ$112)/'longitudinális lx'!AQ91-0.5)</f>
        <v>3.2390316914359527</v>
      </c>
      <c r="AR91" s="15">
        <f>IF(AR$1+$A91&lt;1950,"",SUM('longitudinális lx'!AR91:AR$112)/'longitudinális lx'!AR91-0.5)</f>
        <v>3.2028099140426276</v>
      </c>
      <c r="AS91" s="15">
        <f>IF(AS$1+$A91&lt;1950,"",SUM('longitudinális lx'!AS91:AS$112)/'longitudinális lx'!AS91-0.5)</f>
        <v>3.3001990448227336</v>
      </c>
      <c r="AT91" s="15">
        <f>IF(AT$1+$A91&lt;1950,"",SUM('longitudinális lx'!AT91:AT$112)/'longitudinális lx'!AT91-0.5)</f>
        <v>3.1738937511445768</v>
      </c>
      <c r="AU91" s="15">
        <f>IF(AU$1+$A91&lt;1950,"",SUM('longitudinális lx'!AU91:AU$112)/'longitudinális lx'!AU91-0.5)</f>
        <v>3.2285986231020578</v>
      </c>
      <c r="AV91" s="15">
        <f>IF(AV$1+$A91&lt;1950,"",SUM('longitudinális lx'!AV91:AV$112)/'longitudinális lx'!AV91-0.5)</f>
        <v>3.1874229316557936</v>
      </c>
      <c r="AW91" s="15">
        <f>IF(AW$1+$A91&lt;1950,"",SUM('longitudinális lx'!AW91:AW$112)/'longitudinális lx'!AW91-0.5)</f>
        <v>3.2713606040143888</v>
      </c>
      <c r="AX91" s="15">
        <f>IF(AX$1+$A91&lt;1950,"",SUM('longitudinális lx'!AX91:AX$112)/'longitudinális lx'!AX91-0.5)</f>
        <v>3.2237062148280748</v>
      </c>
      <c r="AY91" s="15">
        <f>IF(AY$1+$A91&lt;1950,"",SUM('longitudinális lx'!AY91:AY$112)/'longitudinális lx'!AY91-0.5)</f>
        <v>3.3204475012295727</v>
      </c>
      <c r="AZ91" s="15">
        <f>IF(AZ$1+$A91&lt;1950,"",SUM('longitudinális lx'!AZ91:AZ$112)/'longitudinális lx'!AZ91-0.5)</f>
        <v>3.2765364004748618</v>
      </c>
      <c r="BA91" s="15">
        <f>IF(BA$1+$A91&lt;1950,"",SUM('longitudinális lx'!BA91:BA$112)/'longitudinális lx'!BA91-0.5)</f>
        <v>3.2570117116683592</v>
      </c>
      <c r="BB91" s="15">
        <f>IF(BB$1+$A91&lt;1950,"",SUM('longitudinális lx'!BB91:BB$112)/'longitudinális lx'!BB91-0.5)</f>
        <v>3.3199923531628657</v>
      </c>
      <c r="BC91" s="15">
        <f>IF(BC$1+$A91&lt;1950,"",SUM('longitudinális lx'!BC91:BC$112)/'longitudinális lx'!BC91-0.5)</f>
        <v>3.4224673119693572</v>
      </c>
      <c r="BD91" s="15">
        <f>IF(BD$1+$A91&lt;1950,"",SUM('longitudinális lx'!BD91:BD$112)/'longitudinális lx'!BD91-0.5)</f>
        <v>3.354029343543842</v>
      </c>
      <c r="BE91" s="15">
        <f>IF(BE$1+$A91&lt;1950,"",SUM('longitudinális lx'!BE91:BE$112)/'longitudinális lx'!BE91-0.5)</f>
        <v>3.3740959798750927</v>
      </c>
      <c r="BF91" s="15">
        <f>IF(BF$1+$A91&lt;1950,"",SUM('longitudinális lx'!BF91:BF$112)/'longitudinális lx'!BF91-0.5)</f>
        <v>3.437101238585055</v>
      </c>
      <c r="BG91" s="15">
        <f>IF(BG$1+$A91&lt;1950,"",SUM('longitudinális lx'!BG91:BG$112)/'longitudinális lx'!BG91-0.5)</f>
        <v>3.506903635578456</v>
      </c>
      <c r="BH91" s="15">
        <f>IF(BH$1+$A91&lt;1950,"",SUM('longitudinális lx'!BH91:BH$112)/'longitudinális lx'!BH91-0.5)</f>
        <v>3.52098927557644</v>
      </c>
      <c r="BI91" s="15">
        <f>IF(BI$1+$A91&lt;1950,"",SUM('longitudinális lx'!BI91:BI$112)/'longitudinális lx'!BI91-0.5)</f>
        <v>3.5159810125770132</v>
      </c>
      <c r="BJ91" s="15">
        <f>IF(BJ$1+$A91&lt;1950,"",SUM('longitudinális lx'!BJ91:BJ$112)/'longitudinális lx'!BJ91-0.5)</f>
        <v>3.5063011445540164</v>
      </c>
      <c r="BK91" s="15">
        <f>IF(BK$1+$A91&lt;1950,"",SUM('longitudinális lx'!BK91:BK$112)/'longitudinális lx'!BK91-0.5)</f>
        <v>3.5976281609193785</v>
      </c>
      <c r="BL91" s="15">
        <f>IF(BL$1+$A91&lt;1950,"",SUM('longitudinális lx'!BL91:BL$112)/'longitudinális lx'!BL91-0.5)</f>
        <v>3.5160929977263109</v>
      </c>
      <c r="BM91" s="15">
        <f>IF(BM$1+$A91&lt;1950,"",SUM('longitudinális lx'!BM91:BM$112)/'longitudinális lx'!BM91-0.5)</f>
        <v>3.57295682525797</v>
      </c>
      <c r="BN91" s="15">
        <f>IF(BN$1+$A91&lt;1950,"",SUM('longitudinális lx'!BN91:BN$112)/'longitudinális lx'!BN91-0.5)</f>
        <v>3.6016444259781215</v>
      </c>
      <c r="BO91" s="15">
        <f>IF(BO$1+$A91&lt;1950,"",SUM('longitudinális lx'!BO91:BO$112)/'longitudinális lx'!BO91-0.5)</f>
        <v>3.6890553900697549</v>
      </c>
      <c r="BP91" s="15">
        <f>IF(BP$1+$A91&lt;1950,"",SUM('longitudinális lx'!BP91:BP$112)/'longitudinális lx'!BP91-0.5)</f>
        <v>3.7059211447719553</v>
      </c>
      <c r="BQ91" s="15">
        <f>IF(BQ$1+$A91&lt;1950,"",SUM('longitudinális lx'!BQ91:BQ$112)/'longitudinális lx'!BQ91-0.5)</f>
        <v>3.6949552960206473</v>
      </c>
      <c r="BR91" s="15">
        <f>IF(BR$1+$A91&lt;1950,"",SUM('longitudinális lx'!BR91:BR$112)/'longitudinális lx'!BR91-0.5)</f>
        <v>3.7163419080244982</v>
      </c>
      <c r="BS91" s="15">
        <f>IF(BS$1+$A91&lt;1950,"",SUM('longitudinális lx'!BS91:BS$112)/'longitudinális lx'!BS91-0.5)</f>
        <v>3.7570765390466514</v>
      </c>
      <c r="BT91" s="15">
        <f>IF(BT$1+$A91&lt;1950,"",SUM('longitudinális lx'!BT91:BT$112)/'longitudinális lx'!BT91-0.5)</f>
        <v>3.7785764874841608</v>
      </c>
      <c r="BU91" s="15">
        <f>IF(BU$1+$A91&lt;1950,"",SUM('longitudinális lx'!BU91:BU$112)/'longitudinális lx'!BU91-0.5)</f>
        <v>3.9121511798459441</v>
      </c>
      <c r="BV91" s="15">
        <f>IF(BV$1+$A91&lt;1950,"",SUM('longitudinális lx'!BV91:BV$112)/'longitudinális lx'!BV91-0.5)</f>
        <v>4.0387260308462922</v>
      </c>
      <c r="BW91" s="15">
        <f>IF(BW$1+$A91&lt;1950,"",SUM('longitudinális lx'!BW91:BW$112)/'longitudinális lx'!BW91-0.5)</f>
        <v>4.0099257679855</v>
      </c>
      <c r="BX91" s="15">
        <f>IF(BX$1+$A91&lt;1950,"",SUM('longitudinális lx'!BX91:BX$112)/'longitudinális lx'!BX91-0.5)</f>
        <v>4.0782615913177525</v>
      </c>
      <c r="BY91" s="15">
        <f>IF(BY$1+$A91&lt;1950,"",SUM('longitudinális lx'!BY91:BY$112)/'longitudinális lx'!BY91-0.5)</f>
        <v>4.0057321938050041</v>
      </c>
      <c r="BZ91" s="15">
        <f>IF(BZ$1+$A91&lt;1950,"",SUM('longitudinális lx'!BZ91:BZ$112)/'longitudinális lx'!BZ91-0.5)</f>
        <v>4.4212997308112065</v>
      </c>
      <c r="CA91" s="15">
        <f>IF(CA$1+$A91&lt;1950,"",SUM('longitudinális lx'!CA91:CA$112)/'longitudinális lx'!CA91-0.5)</f>
        <v>4.2684805707955533</v>
      </c>
      <c r="CB91" s="15">
        <f>IF(CB$1+$A91&lt;1950,"",SUM('longitudinális lx'!CB91:CB$112)/'longitudinális lx'!CB91-0.5)</f>
        <v>4.4135313666385958</v>
      </c>
      <c r="CC91" s="15">
        <f>IF(CC$1+$A91&lt;1950,"",SUM('longitudinális lx'!CC91:CC$112)/'longitudinális lx'!CC91-0.5)</f>
        <v>4.5999823414987739</v>
      </c>
      <c r="CD91" s="15">
        <f>IF(CD$1+$A91&lt;1950,"",SUM('longitudinális lx'!CD91:CD$112)/'longitudinális lx'!CD91-0.5)</f>
        <v>4.3679593877921015</v>
      </c>
      <c r="CE91" s="15">
        <f>IF(CE$1+$A91&lt;1950,"",SUM('longitudinális lx'!CE91:CE$112)/'longitudinális lx'!CE91-0.5)</f>
        <v>4.4542496059670746</v>
      </c>
      <c r="CF91" s="15">
        <f>IF(CF$1+$A91&lt;1950,"",SUM('longitudinális lx'!CF91:CF$112)/'longitudinális lx'!CF91-0.5)</f>
        <v>4.502796251338351</v>
      </c>
      <c r="CG91" s="15">
        <f>IF(CG$1+$A91&lt;1950,"",SUM('longitudinális lx'!CG91:CG$112)/'longitudinális lx'!CG91-0.5)</f>
        <v>4.5496852751643662</v>
      </c>
      <c r="CH91" s="15">
        <f>IF(CH$1+$A91&lt;1950,"",SUM('longitudinális lx'!CH91:CH$112)/'longitudinális lx'!CH91-0.5)</f>
        <v>4.5940941474293275</v>
      </c>
      <c r="CI91" s="15">
        <f>IF(CI$1+$A91&lt;1950,"",SUM('longitudinális lx'!CI91:CI$112)/'longitudinális lx'!CI91-0.5)</f>
        <v>4.6357028385299008</v>
      </c>
      <c r="CJ91" s="15">
        <f>IF(CJ$1+$A91&lt;1950,"",SUM('longitudinális lx'!CJ91:CJ$112)/'longitudinális lx'!CJ91-0.5)</f>
        <v>4.6745757903100165</v>
      </c>
      <c r="CK91" s="15">
        <f>IF(CK$1+$A91&lt;1950,"",SUM('longitudinális lx'!CK91:CK$112)/'longitudinális lx'!CK91-0.5)</f>
        <v>4.7086549143614995</v>
      </c>
      <c r="CL91" s="15">
        <f>IF(CL$1+$A91&lt;1950,"",SUM('longitudinális lx'!CL91:CL$112)/'longitudinális lx'!CL91-0.5)</f>
        <v>4.7371577210660201</v>
      </c>
      <c r="CM91" s="15">
        <f>IF(CM$1+$A91&lt;1950,"",SUM('longitudinális lx'!CM91:CM$112)/'longitudinális lx'!CM91-0.5)</f>
        <v>4.757552013112341</v>
      </c>
      <c r="CN91" s="15">
        <f>IF(CN$1+$A91&lt;1950,"",SUM('longitudinális lx'!CN91:CN$112)/'longitudinális lx'!CN91-0.5)</f>
        <v>4.7685171938377451</v>
      </c>
      <c r="CO91" s="15">
        <f>IF(CO$1+$A91&lt;1950,"",SUM('longitudinális lx'!CO91:CO$112)/'longitudinális lx'!CO91-0.5)</f>
        <v>4.7685171938377424</v>
      </c>
      <c r="CP91" s="15">
        <f>IF(CP$1+$A91&lt;1950,"",SUM('longitudinális lx'!CP91:CP$112)/'longitudinális lx'!CP91-0.5)</f>
        <v>4.7685171938377442</v>
      </c>
      <c r="CQ91" s="15">
        <f>IF(CQ$1+$A91&lt;1950,"",SUM('longitudinális lx'!CQ91:CQ$112)/'longitudinális lx'!CQ91-0.5)</f>
        <v>4.7685171938377442</v>
      </c>
      <c r="CR91" s="15">
        <f>IF(CR$1+$A91&lt;1950,"",SUM('longitudinális lx'!CR91:CR$112)/'longitudinális lx'!CR91-0.5)</f>
        <v>4.7685171938377415</v>
      </c>
      <c r="CS91" s="15">
        <f>IF(CS$1+$A91&lt;1950,"",SUM('longitudinális lx'!CS91:CS$112)/'longitudinális lx'!CS91-0.5)</f>
        <v>4.7685171938377451</v>
      </c>
      <c r="CT91" s="15">
        <f>IF(CT$1+$A91&lt;1950,"",SUM('longitudinális lx'!CT91:CT$112)/'longitudinális lx'!CT91-0.5)</f>
        <v>4.7685171938377424</v>
      </c>
      <c r="CU91" s="15">
        <f>IF(CU$1+$A91&lt;1950,"",SUM('longitudinális lx'!CU91:CU$112)/'longitudinális lx'!CU91-0.5)</f>
        <v>4.7685171938377442</v>
      </c>
      <c r="CV91" s="15">
        <f>IF(CV$1+$A91&lt;1950,"",SUM('longitudinális lx'!CV91:CV$112)/'longitudinális lx'!CV91-0.5)</f>
        <v>4.7685171938377433</v>
      </c>
      <c r="CW91" s="15">
        <f>IF(CW$1+$A91&lt;1950,"",SUM('longitudinális lx'!CW91:CW$112)/'longitudinális lx'!CW91-0.5)</f>
        <v>4.7685171938377451</v>
      </c>
      <c r="CX91" s="15">
        <f>IF(CX$1+$A91&lt;1950,"",SUM('longitudinális lx'!CX91:CX$112)/'longitudinális lx'!CX91-0.5)</f>
        <v>4.7685171938377424</v>
      </c>
      <c r="CY91" s="15">
        <f>IF(CY$1+$A91&lt;1950,"",SUM('longitudinális lx'!CY91:CY$112)/'longitudinális lx'!CY91-0.5)</f>
        <v>4.7685171938377433</v>
      </c>
      <c r="CZ91" s="15">
        <f>IF(CZ$1+$A91&lt;1950,"",SUM('longitudinális lx'!CZ91:CZ$112)/'longitudinális lx'!CZ91-0.5)</f>
        <v>4.7685171938377451</v>
      </c>
      <c r="DA91" s="15">
        <f>IF(DA$1+$A91&lt;1950,"",SUM('longitudinális lx'!DA91:DA$112)/'longitudinális lx'!DA91-0.5)</f>
        <v>4.7685171938377451</v>
      </c>
      <c r="DB91" s="15">
        <f>IF(DB$1+$A91&lt;1950,"",SUM('longitudinális lx'!DB91:DB$112)/'longitudinális lx'!DB91-0.5)</f>
        <v>4.7685171938377442</v>
      </c>
      <c r="DC91" s="15">
        <f>IF(DC$1+$A91&lt;1950,"",SUM('longitudinális lx'!DC91:DC$112)/'longitudinális lx'!DC91-0.5)</f>
        <v>4.7685171938377433</v>
      </c>
      <c r="DD91" s="15">
        <f>IF(DD$1+$A91&lt;1950,"",SUM('longitudinális lx'!DD91:DD$112)/'longitudinális lx'!DD91-0.5)</f>
        <v>4.7685171938377433</v>
      </c>
      <c r="DE91" s="15">
        <f>IF(DE$1+$A91&lt;1950,"",SUM('longitudinális lx'!DE91:DE$112)/'longitudinális lx'!DE91-0.5)</f>
        <v>4.7685171938377424</v>
      </c>
      <c r="DF91" s="15">
        <f>IF(DF$1+$A91&lt;1950,"",SUM('longitudinális lx'!DF91:DF$112)/'longitudinális lx'!DF91-0.5)</f>
        <v>4.7685171938377451</v>
      </c>
      <c r="DG91" s="15">
        <f>IF(DG$1+$A91&lt;1950,"",SUM('longitudinális lx'!DG91:DG$112)/'longitudinális lx'!DG91-0.5)</f>
        <v>4.7685171938377442</v>
      </c>
      <c r="DH91" s="15">
        <f>SUM('longitudinális lx'!DH91:DH$112)/'longitudinális lx'!DH91-0.5</f>
        <v>4.7685171938377442</v>
      </c>
      <c r="DI91" s="15">
        <f>SUM('longitudinális lx'!DI91:DI$112)/'longitudinális lx'!DI91-0.5</f>
        <v>4.7685171938377451</v>
      </c>
      <c r="DJ91" s="15">
        <f>SUM('longitudinális lx'!DJ91:DJ$112)/'longitudinális lx'!DJ91-0.5</f>
        <v>4.7685171938377424</v>
      </c>
      <c r="DK91" s="15">
        <f>SUM('longitudinális lx'!DK91:DK$112)/'longitudinális lx'!DK91-0.5</f>
        <v>4.7685171938377424</v>
      </c>
      <c r="DL91" s="15">
        <f>SUM('longitudinális lx'!DL91:DL$112)/'longitudinális lx'!DL91-0.5</f>
        <v>4.7685171938377433</v>
      </c>
      <c r="DM91" s="15">
        <f>SUM('longitudinális lx'!DM91:DM$112)/'longitudinális lx'!DM91-0.5</f>
        <v>4.7685171938377442</v>
      </c>
      <c r="DN91" s="15">
        <f>SUM('longitudinális lx'!DN91:DN$112)/'longitudinális lx'!DN91-0.5</f>
        <v>4.7685171938377433</v>
      </c>
      <c r="DO91" s="15">
        <f>SUM('longitudinális lx'!DO91:DO$112)/'longitudinális lx'!DO91-0.5</f>
        <v>4.7685171938377433</v>
      </c>
      <c r="DP91" s="15">
        <f>SUM('longitudinális lx'!DP91:DP$112)/'longitudinális lx'!DP91-0.5</f>
        <v>4.7685171938377424</v>
      </c>
      <c r="DQ91" s="15">
        <f>SUM('longitudinális lx'!DQ91:DQ$112)/'longitudinális lx'!DQ91-0.5</f>
        <v>4.7685171938377433</v>
      </c>
      <c r="DR91" s="15">
        <f>SUM('longitudinális lx'!DR91:DR$112)/'longitudinális lx'!DR91-0.5</f>
        <v>4.768517193837746</v>
      </c>
      <c r="DS91" s="15">
        <f>SUM('longitudinális lx'!DS91:DS$112)/'longitudinális lx'!DS91-0.5</f>
        <v>4.7685171938377442</v>
      </c>
      <c r="DT91" s="15">
        <f>SUM('longitudinális lx'!DT91:DT$112)/'longitudinális lx'!DT91-0.5</f>
        <v>4.7685171938377424</v>
      </c>
      <c r="DU91" s="15">
        <f>SUM('longitudinális lx'!DU91:DU$112)/'longitudinális lx'!DU91-0.5</f>
        <v>4.7685171938377424</v>
      </c>
      <c r="DV91" s="15">
        <f>SUM('longitudinális lx'!DV91:DV$112)/'longitudinális lx'!DV91-0.5</f>
        <v>4.7685171938377451</v>
      </c>
      <c r="DW91" s="15">
        <f>SUM('longitudinális lx'!DW91:DW$112)/'longitudinális lx'!DW91-0.5</f>
        <v>4.7685171938377433</v>
      </c>
      <c r="DX91" s="15">
        <f>SUM('longitudinális lx'!DX91:DX$112)/'longitudinális lx'!DX91-0.5</f>
        <v>4.7685171938377433</v>
      </c>
      <c r="DY91" s="15">
        <f>SUM('longitudinális lx'!DY91:DY$112)/'longitudinális lx'!DY91-0.5</f>
        <v>4.7685171938377442</v>
      </c>
      <c r="DZ91" s="15">
        <f>SUM('longitudinális lx'!DZ91:DZ$112)/'longitudinális lx'!DZ91-0.5</f>
        <v>4.7685171938377442</v>
      </c>
      <c r="EA91" s="15">
        <f>SUM('longitudinális lx'!EA91:EA$112)/'longitudinális lx'!EA91-0.5</f>
        <v>4.7685171938377424</v>
      </c>
      <c r="EB91" s="15">
        <f>SUM('longitudinális lx'!EB91:EB$112)/'longitudinális lx'!EB91-0.5</f>
        <v>4.7685171938377442</v>
      </c>
      <c r="EC91" s="15">
        <f>SUM('longitudinális lx'!EC91:EC$112)/'longitudinális lx'!EC91-0.5</f>
        <v>4.768517193837746</v>
      </c>
      <c r="ED91" s="15">
        <f>SUM('longitudinális lx'!ED91:ED$112)/'longitudinális lx'!ED91-0.5</f>
        <v>4.7685171938377451</v>
      </c>
      <c r="EE91" s="15">
        <f>SUM('longitudinális lx'!EE91:EE$112)/'longitudinális lx'!EE91-0.5</f>
        <v>4.7685171938377415</v>
      </c>
      <c r="EF91" s="15">
        <f>SUM('longitudinális lx'!EF91:EF$112)/'longitudinális lx'!EF91-0.5</f>
        <v>4.7685171938377451</v>
      </c>
      <c r="EG91" s="15">
        <f>SUM('longitudinális lx'!EG91:EG$112)/'longitudinális lx'!EG91-0.5</f>
        <v>4.7685171938377442</v>
      </c>
      <c r="EH91" s="15">
        <f>SUM('longitudinális lx'!EH91:EH$112)/'longitudinális lx'!EH91-0.5</f>
        <v>4.7685171938377424</v>
      </c>
      <c r="EI91" s="15">
        <f>SUM('longitudinális lx'!EI91:EI$112)/'longitudinális lx'!EI91-0.5</f>
        <v>4.7685171938377451</v>
      </c>
      <c r="EJ91" s="15">
        <f>SUM('longitudinális lx'!EJ91:EJ$112)/'longitudinális lx'!EJ91-0.5</f>
        <v>4.7685171938377442</v>
      </c>
      <c r="EK91" s="15">
        <f>SUM('longitudinális lx'!EK91:EK$112)/'longitudinális lx'!EK91-0.5</f>
        <v>4.7685171938377424</v>
      </c>
      <c r="EL91" s="15">
        <f>SUM('longitudinális lx'!EL91:EL$112)/'longitudinális lx'!EL91-0.5</f>
        <v>4.7685171938377424</v>
      </c>
      <c r="EM91" s="15">
        <f>SUM('longitudinális lx'!EM91:EM$112)/'longitudinális lx'!EM91-0.5</f>
        <v>4.7685171938377433</v>
      </c>
      <c r="EN91" s="15">
        <f>SUM('longitudinális lx'!EN91:EN$112)/'longitudinális lx'!EN91-0.5</f>
        <v>4.7685171938377442</v>
      </c>
      <c r="EO91" s="15">
        <f>SUM('longitudinális lx'!EO91:EO$112)/'longitudinális lx'!EO91-0.5</f>
        <v>4.7685171938377451</v>
      </c>
      <c r="EP91" s="15">
        <f>SUM('longitudinális lx'!EP91:EP$112)/'longitudinális lx'!EP91-0.5</f>
        <v>4.7685171938377433</v>
      </c>
      <c r="EQ91" s="15">
        <f>SUM('longitudinális lx'!EQ91:EQ$112)/'longitudinális lx'!EQ91-0.5</f>
        <v>4.7685171938377415</v>
      </c>
      <c r="ER91" s="15">
        <f>SUM('longitudinális lx'!ER91:ER$112)/'longitudinális lx'!ER91-0.5</f>
        <v>4.7685171938377433</v>
      </c>
      <c r="ES91" s="15">
        <f>SUM('longitudinális lx'!ES91:ES$112)/'longitudinális lx'!ES91-0.5</f>
        <v>4.7685171938377451</v>
      </c>
      <c r="ET91" s="15">
        <f>SUM('longitudinális lx'!ET91:ET$112)/'longitudinális lx'!ET91-0.5</f>
        <v>4.7685171938377442</v>
      </c>
      <c r="EU91" s="15">
        <f>SUM('longitudinális lx'!EU91:EU$112)/'longitudinális lx'!EU91-0.5</f>
        <v>4.7685171938377442</v>
      </c>
      <c r="EV91" s="15">
        <f>SUM('longitudinális lx'!EV91:EV$112)/'longitudinális lx'!EV91-0.5</f>
        <v>4.7685171938377433</v>
      </c>
      <c r="EW91" s="15">
        <f>SUM('longitudinális lx'!EW91:EW$112)/'longitudinális lx'!EW91-0.5</f>
        <v>4.768517193837746</v>
      </c>
      <c r="EX91" s="15">
        <f>SUM('longitudinális lx'!EX91:EX$112)/'longitudinális lx'!EX91-0.5</f>
        <v>4.7685171938377433</v>
      </c>
      <c r="EY91" s="15">
        <f>SUM('longitudinális lx'!EY91:EY$112)/'longitudinális lx'!EY91-0.5</f>
        <v>4.7685171938377442</v>
      </c>
      <c r="EZ91" s="15">
        <f>SUM('longitudinális lx'!EZ91:EZ$112)/'longitudinális lx'!EZ91-0.5</f>
        <v>4.7685171938377433</v>
      </c>
      <c r="FA91" s="15">
        <f>SUM('longitudinális lx'!FA91:FA$112)/'longitudinális lx'!FA91-0.5</f>
        <v>4.7685171938377424</v>
      </c>
      <c r="FB91" s="15">
        <f>SUM('longitudinális lx'!FB91:FB$112)/'longitudinális lx'!FB91-0.5</f>
        <v>4.7685171938377442</v>
      </c>
      <c r="FC91" s="15">
        <f>SUM('longitudinális lx'!FC91:FC$112)/'longitudinális lx'!FC91-0.5</f>
        <v>4.7685171938377433</v>
      </c>
      <c r="FD91" s="15">
        <f>SUM('longitudinális lx'!FD91:FD$112)/'longitudinális lx'!FD91-0.5</f>
        <v>4.7685171938377433</v>
      </c>
      <c r="FE91" s="15">
        <f>SUM('longitudinális lx'!FE91:FE$112)/'longitudinális lx'!FE91-0.5</f>
        <v>4.7685171938377451</v>
      </c>
      <c r="FF91" s="15">
        <f>SUM('longitudinális lx'!FF91:FF$112)/'longitudinális lx'!FF91-0.5</f>
        <v>4.7685171938377424</v>
      </c>
      <c r="FG91" s="15">
        <f>SUM('longitudinális lx'!FG91:FG$112)/'longitudinális lx'!FG91-0.5</f>
        <v>4.7685171938377433</v>
      </c>
      <c r="FH91" s="15">
        <f>SUM('longitudinális lx'!FH91:FH$112)/'longitudinális lx'!FH91-0.5</f>
        <v>4.7685171938377442</v>
      </c>
      <c r="FI91" s="15">
        <f>SUM('longitudinális lx'!FI91:FI$112)/'longitudinális lx'!FI91-0.5</f>
        <v>4.7685171938377433</v>
      </c>
      <c r="FJ91" s="15">
        <f>SUM('longitudinális lx'!FJ91:FJ$112)/'longitudinális lx'!FJ91-0.5</f>
        <v>4.7685171938377442</v>
      </c>
      <c r="FK91" s="15">
        <f>SUM('longitudinális lx'!FK91:FK$112)/'longitudinális lx'!FK91-0.5</f>
        <v>4.7685171938377442</v>
      </c>
      <c r="FL91" s="15">
        <f>SUM('longitudinális lx'!FL91:FL$112)/'longitudinális lx'!FL91-0.5</f>
        <v>4.7685171938377433</v>
      </c>
      <c r="FM91" s="15">
        <f>SUM('longitudinális lx'!FM91:FM$112)/'longitudinális lx'!FM91-0.5</f>
        <v>4.768517193837746</v>
      </c>
      <c r="FN91" s="15">
        <f>SUM('longitudinális lx'!FN91:FN$112)/'longitudinális lx'!FN91-0.5</f>
        <v>4.7685171938377424</v>
      </c>
      <c r="FO91" s="15">
        <f>SUM('longitudinális lx'!FO91:FO$112)/'longitudinális lx'!FO91-0.5</f>
        <v>4.7685171938377424</v>
      </c>
      <c r="FP91" s="15">
        <f>SUM('longitudinális lx'!FP91:FP$112)/'longitudinális lx'!FP91-0.5</f>
        <v>4.7685171938377433</v>
      </c>
      <c r="FQ91" s="15">
        <f>SUM('longitudinális lx'!FQ91:FQ$112)/'longitudinális lx'!FQ91-0.5</f>
        <v>4.7685171938377442</v>
      </c>
      <c r="FR91" s="15">
        <f>SUM('longitudinális lx'!FR91:FR$112)/'longitudinális lx'!FR91-0.5</f>
        <v>4.7685171938377433</v>
      </c>
      <c r="FS91" s="15">
        <f>SUM('longitudinális lx'!FS91:FS$112)/'longitudinális lx'!FS91-0.5</f>
        <v>4.7685171938377442</v>
      </c>
      <c r="FT91" s="15">
        <f>SUM('longitudinális lx'!FT91:FT$112)/'longitudinális lx'!FT91-0.5</f>
        <v>4.7685171938377451</v>
      </c>
      <c r="FU91" s="15">
        <f>SUM('longitudinális lx'!FU91:FU$112)/'longitudinális lx'!FU91-0.5</f>
        <v>4.7685171938377451</v>
      </c>
      <c r="FV91" s="15">
        <f>SUM('longitudinális lx'!FV91:FV$112)/'longitudinális lx'!FV91-0.5</f>
        <v>4.7685171938377442</v>
      </c>
      <c r="FW91" s="15">
        <f>SUM('longitudinális lx'!FW91:FW$112)/'longitudinális lx'!FW91-0.5</f>
        <v>4.7685171938377424</v>
      </c>
      <c r="FX91" s="15">
        <f>SUM('longitudinális lx'!FX91:FX$112)/'longitudinális lx'!FX91-0.5</f>
        <v>4.7685171938377469</v>
      </c>
      <c r="FY91" s="15">
        <f>SUM('longitudinális lx'!FY91:FY$112)/'longitudinális lx'!FY91-0.5</f>
        <v>4.7685171938377433</v>
      </c>
    </row>
    <row r="92" spans="1:181" x14ac:dyDescent="0.25">
      <c r="A92" s="13">
        <v>90</v>
      </c>
      <c r="B92" s="15" t="str">
        <f>IF(B$1+$A92&lt;1950,"",SUM('longitudinális lx'!B92:B$112)/'longitudinális lx'!B92-0.5)</f>
        <v/>
      </c>
      <c r="C92" s="15" t="str">
        <f>IF(C$1+$A92&lt;1950,"",SUM('longitudinális lx'!C92:C$112)/'longitudinális lx'!C92-0.5)</f>
        <v/>
      </c>
      <c r="D92" s="15" t="str">
        <f>IF(D$1+$A92&lt;1950,"",SUM('longitudinális lx'!D92:D$112)/'longitudinális lx'!D92-0.5)</f>
        <v/>
      </c>
      <c r="E92" s="15" t="str">
        <f>IF(E$1+$A92&lt;1950,"",SUM('longitudinális lx'!E92:E$112)/'longitudinális lx'!E92-0.5)</f>
        <v/>
      </c>
      <c r="F92" s="15" t="str">
        <f>IF(F$1+$A92&lt;1950,"",SUM('longitudinális lx'!F92:F$112)/'longitudinális lx'!F92-0.5)</f>
        <v/>
      </c>
      <c r="G92" s="15" t="str">
        <f>IF(G$1+$A92&lt;1950,"",SUM('longitudinális lx'!G92:G$112)/'longitudinális lx'!G92-0.5)</f>
        <v/>
      </c>
      <c r="H92" s="15" t="str">
        <f>IF(H$1+$A92&lt;1950,"",SUM('longitudinális lx'!H92:H$112)/'longitudinális lx'!H92-0.5)</f>
        <v/>
      </c>
      <c r="I92" s="15" t="str">
        <f>IF(I$1+$A92&lt;1950,"",SUM('longitudinális lx'!I92:I$112)/'longitudinális lx'!I92-0.5)</f>
        <v/>
      </c>
      <c r="J92" s="15" t="str">
        <f>IF(J$1+$A92&lt;1950,"",SUM('longitudinális lx'!J92:J$112)/'longitudinális lx'!J92-0.5)</f>
        <v/>
      </c>
      <c r="K92" s="15" t="str">
        <f>IF(K$1+$A92&lt;1950,"",SUM('longitudinális lx'!K92:K$112)/'longitudinális lx'!K92-0.5)</f>
        <v/>
      </c>
      <c r="L92" s="15" t="str">
        <f>IF(L$1+$A92&lt;1950,"",SUM('longitudinális lx'!L92:L$112)/'longitudinális lx'!L92-0.5)</f>
        <v/>
      </c>
      <c r="M92" s="15" t="str">
        <f>IF(M$1+$A92&lt;1950,"",SUM('longitudinális lx'!M92:M$112)/'longitudinális lx'!M92-0.5)</f>
        <v/>
      </c>
      <c r="N92" s="15" t="str">
        <f>IF(N$1+$A92&lt;1950,"",SUM('longitudinális lx'!N92:N$112)/'longitudinális lx'!N92-0.5)</f>
        <v/>
      </c>
      <c r="O92" s="15" t="str">
        <f>IF(O$1+$A92&lt;1950,"",SUM('longitudinális lx'!O92:O$112)/'longitudinális lx'!O92-0.5)</f>
        <v/>
      </c>
      <c r="P92" s="15" t="str">
        <f>IF(P$1+$A92&lt;1950,"",SUM('longitudinális lx'!P92:P$112)/'longitudinális lx'!P92-0.5)</f>
        <v/>
      </c>
      <c r="Q92" s="15" t="str">
        <f>IF(Q$1+$A92&lt;1950,"",SUM('longitudinális lx'!Q92:Q$112)/'longitudinális lx'!Q92-0.5)</f>
        <v/>
      </c>
      <c r="R92" s="15" t="str">
        <f>IF(R$1+$A92&lt;1950,"",SUM('longitudinális lx'!R92:R$112)/'longitudinális lx'!R92-0.5)</f>
        <v/>
      </c>
      <c r="S92" s="15" t="str">
        <f>IF(S$1+$A92&lt;1950,"",SUM('longitudinális lx'!S92:S$112)/'longitudinális lx'!S92-0.5)</f>
        <v/>
      </c>
      <c r="T92" s="15" t="str">
        <f>IF(T$1+$A92&lt;1950,"",SUM('longitudinális lx'!T92:T$112)/'longitudinális lx'!T92-0.5)</f>
        <v/>
      </c>
      <c r="U92" s="15" t="str">
        <f>IF(U$1+$A92&lt;1950,"",SUM('longitudinális lx'!U92:U$112)/'longitudinális lx'!U92-0.5)</f>
        <v/>
      </c>
      <c r="V92" s="15">
        <f>IF(V$1+$A92&lt;1950,"",SUM('longitudinális lx'!V92:V$112)/'longitudinális lx'!V92-0.5)</f>
        <v>2.8742452161983691</v>
      </c>
      <c r="W92" s="15">
        <f>IF(W$1+$A92&lt;1950,"",SUM('longitudinális lx'!W92:W$112)/'longitudinális lx'!W92-0.5)</f>
        <v>2.5364226134064696</v>
      </c>
      <c r="X92" s="15">
        <f>IF(X$1+$A92&lt;1950,"",SUM('longitudinális lx'!X92:X$112)/'longitudinális lx'!X92-0.5)</f>
        <v>2.5574258981259592</v>
      </c>
      <c r="Y92" s="15">
        <f>IF(Y$1+$A92&lt;1950,"",SUM('longitudinális lx'!Y92:Y$112)/'longitudinális lx'!Y92-0.5)</f>
        <v>2.719197843448713</v>
      </c>
      <c r="Z92" s="15">
        <f>IF(Z$1+$A92&lt;1950,"",SUM('longitudinális lx'!Z92:Z$112)/'longitudinális lx'!Z92-0.5)</f>
        <v>2.7864040773303489</v>
      </c>
      <c r="AA92" s="15">
        <f>IF(AA$1+$A92&lt;1950,"",SUM('longitudinális lx'!AA92:AA$112)/'longitudinális lx'!AA92-0.5)</f>
        <v>2.8416495986705095</v>
      </c>
      <c r="AB92" s="15">
        <f>IF(AB$1+$A92&lt;1950,"",SUM('longitudinális lx'!AB92:AB$112)/'longitudinális lx'!AB92-0.5)</f>
        <v>2.7868605369376085</v>
      </c>
      <c r="AC92" s="15">
        <f>IF(AC$1+$A92&lt;1950,"",SUM('longitudinális lx'!AC92:AC$112)/'longitudinális lx'!AC92-0.5)</f>
        <v>2.8681531495323886</v>
      </c>
      <c r="AD92" s="15">
        <f>IF(AD$1+$A92&lt;1950,"",SUM('longitudinális lx'!AD92:AD$112)/'longitudinális lx'!AD92-0.5)</f>
        <v>2.9059397299645666</v>
      </c>
      <c r="AE92" s="15">
        <f>IF(AE$1+$A92&lt;1950,"",SUM('longitudinális lx'!AE92:AE$112)/'longitudinális lx'!AE92-0.5)</f>
        <v>2.9258699969081658</v>
      </c>
      <c r="AF92" s="15">
        <f>IF(AF$1+$A92&lt;1950,"",SUM('longitudinális lx'!AF92:AF$112)/'longitudinális lx'!AF92-0.5)</f>
        <v>2.9118605882364452</v>
      </c>
      <c r="AG92" s="15">
        <f>IF(AG$1+$A92&lt;1950,"",SUM('longitudinális lx'!AG92:AG$112)/'longitudinális lx'!AG92-0.5)</f>
        <v>2.9355884074938254</v>
      </c>
      <c r="AH92" s="15">
        <f>IF(AH$1+$A92&lt;1950,"",SUM('longitudinális lx'!AH92:AH$112)/'longitudinális lx'!AH92-0.5)</f>
        <v>2.8360100419861753</v>
      </c>
      <c r="AI92" s="15">
        <f>IF(AI$1+$A92&lt;1950,"",SUM('longitudinális lx'!AI92:AI$112)/'longitudinális lx'!AI92-0.5)</f>
        <v>3.0314471427108112</v>
      </c>
      <c r="AJ92" s="15">
        <f>IF(AJ$1+$A92&lt;1950,"",SUM('longitudinális lx'!AJ92:AJ$112)/'longitudinális lx'!AJ92-0.5)</f>
        <v>3.0420254220828928</v>
      </c>
      <c r="AK92" s="15">
        <f>IF(AK$1+$A92&lt;1950,"",SUM('longitudinális lx'!AK92:AK$112)/'longitudinális lx'!AK92-0.5)</f>
        <v>2.9413209667525422</v>
      </c>
      <c r="AL92" s="15">
        <f>IF(AL$1+$A92&lt;1950,"",SUM('longitudinális lx'!AL92:AL$112)/'longitudinális lx'!AL92-0.5)</f>
        <v>2.899935183851126</v>
      </c>
      <c r="AM92" s="15">
        <f>IF(AM$1+$A92&lt;1950,"",SUM('longitudinális lx'!AM92:AM$112)/'longitudinális lx'!AM92-0.5)</f>
        <v>3.0096781028086856</v>
      </c>
      <c r="AN92" s="15">
        <f>IF(AN$1+$A92&lt;1950,"",SUM('longitudinális lx'!AN92:AN$112)/'longitudinális lx'!AN92-0.5)</f>
        <v>2.97378390571664</v>
      </c>
      <c r="AO92" s="15">
        <f>IF(AO$1+$A92&lt;1950,"",SUM('longitudinális lx'!AO92:AO$112)/'longitudinális lx'!AO92-0.5)</f>
        <v>3.092619903733306</v>
      </c>
      <c r="AP92" s="15">
        <f>IF(AP$1+$A92&lt;1950,"",SUM('longitudinális lx'!AP92:AP$112)/'longitudinális lx'!AP92-0.5)</f>
        <v>2.9331150026887589</v>
      </c>
      <c r="AQ92" s="15">
        <f>IF(AQ$1+$A92&lt;1950,"",SUM('longitudinális lx'!AQ92:AQ$112)/'longitudinális lx'!AQ92-0.5)</f>
        <v>3.0809953083306572</v>
      </c>
      <c r="AR92" s="15">
        <f>IF(AR$1+$A92&lt;1950,"",SUM('longitudinális lx'!AR92:AR$112)/'longitudinális lx'!AR92-0.5)</f>
        <v>3.015621636371784</v>
      </c>
      <c r="AS92" s="15">
        <f>IF(AS$1+$A92&lt;1950,"",SUM('longitudinális lx'!AS92:AS$112)/'longitudinális lx'!AS92-0.5)</f>
        <v>3.0756503324131796</v>
      </c>
      <c r="AT92" s="15">
        <f>IF(AT$1+$A92&lt;1950,"",SUM('longitudinális lx'!AT92:AT$112)/'longitudinális lx'!AT92-0.5)</f>
        <v>2.9627407129651719</v>
      </c>
      <c r="AU92" s="15">
        <f>IF(AU$1+$A92&lt;1950,"",SUM('longitudinális lx'!AU92:AU$112)/'longitudinális lx'!AU92-0.5)</f>
        <v>3.0344999586808878</v>
      </c>
      <c r="AV92" s="15">
        <f>IF(AV$1+$A92&lt;1950,"",SUM('longitudinális lx'!AV92:AV$112)/'longitudinális lx'!AV92-0.5)</f>
        <v>3.0117317177673155</v>
      </c>
      <c r="AW92" s="15">
        <f>IF(AW$1+$A92&lt;1950,"",SUM('longitudinális lx'!AW92:AW$112)/'longitudinális lx'!AW92-0.5)</f>
        <v>3.1002450134642663</v>
      </c>
      <c r="AX92" s="15">
        <f>IF(AX$1+$A92&lt;1950,"",SUM('longitudinális lx'!AX92:AX$112)/'longitudinális lx'!AX92-0.5)</f>
        <v>3.0376023986960821</v>
      </c>
      <c r="AY92" s="15">
        <f>IF(AY$1+$A92&lt;1950,"",SUM('longitudinális lx'!AY92:AY$112)/'longitudinális lx'!AY92-0.5)</f>
        <v>3.1645845530170504</v>
      </c>
      <c r="AZ92" s="15">
        <f>IF(AZ$1+$A92&lt;1950,"",SUM('longitudinális lx'!AZ92:AZ$112)/'longitudinális lx'!AZ92-0.5)</f>
        <v>3.0687211131781473</v>
      </c>
      <c r="BA92" s="15">
        <f>IF(BA$1+$A92&lt;1950,"",SUM('longitudinális lx'!BA92:BA$112)/'longitudinális lx'!BA92-0.5)</f>
        <v>3.1082290197075721</v>
      </c>
      <c r="BB92" s="15">
        <f>IF(BB$1+$A92&lt;1950,"",SUM('longitudinális lx'!BB92:BB$112)/'longitudinális lx'!BB92-0.5)</f>
        <v>3.1041004462487418</v>
      </c>
      <c r="BC92" s="15">
        <f>IF(BC$1+$A92&lt;1950,"",SUM('longitudinális lx'!BC92:BC$112)/'longitudinális lx'!BC92-0.5)</f>
        <v>3.1868185295066822</v>
      </c>
      <c r="BD92" s="15">
        <f>IF(BD$1+$A92&lt;1950,"",SUM('longitudinális lx'!BD92:BD$112)/'longitudinális lx'!BD92-0.5)</f>
        <v>3.1902847768187357</v>
      </c>
      <c r="BE92" s="15">
        <f>IF(BE$1+$A92&lt;1950,"",SUM('longitudinális lx'!BE92:BE$112)/'longitudinális lx'!BE92-0.5)</f>
        <v>3.1534963579074993</v>
      </c>
      <c r="BF92" s="15">
        <f>IF(BF$1+$A92&lt;1950,"",SUM('longitudinális lx'!BF92:BF$112)/'longitudinális lx'!BF92-0.5)</f>
        <v>3.2418639096289543</v>
      </c>
      <c r="BG92" s="15">
        <f>IF(BG$1+$A92&lt;1950,"",SUM('longitudinális lx'!BG92:BG$112)/'longitudinális lx'!BG92-0.5)</f>
        <v>3.3267943182672033</v>
      </c>
      <c r="BH92" s="15">
        <f>IF(BH$1+$A92&lt;1950,"",SUM('longitudinális lx'!BH92:BH$112)/'longitudinális lx'!BH92-0.5)</f>
        <v>3.2971207586430866</v>
      </c>
      <c r="BI92" s="15">
        <f>IF(BI$1+$A92&lt;1950,"",SUM('longitudinális lx'!BI92:BI$112)/'longitudinális lx'!BI92-0.5)</f>
        <v>3.3014810398389312</v>
      </c>
      <c r="BJ92" s="15">
        <f>IF(BJ$1+$A92&lt;1950,"",SUM('longitudinális lx'!BJ92:BJ$112)/'longitudinális lx'!BJ92-0.5)</f>
        <v>3.283652563783293</v>
      </c>
      <c r="BK92" s="15">
        <f>IF(BK$1+$A92&lt;1950,"",SUM('longitudinális lx'!BK92:BK$112)/'longitudinális lx'!BK92-0.5)</f>
        <v>3.3864636976266609</v>
      </c>
      <c r="BL92" s="15">
        <f>IF(BL$1+$A92&lt;1950,"",SUM('longitudinális lx'!BL92:BL$112)/'longitudinális lx'!BL92-0.5)</f>
        <v>3.3021972867649687</v>
      </c>
      <c r="BM92" s="15">
        <f>IF(BM$1+$A92&lt;1950,"",SUM('longitudinális lx'!BM92:BM$112)/'longitudinális lx'!BM92-0.5)</f>
        <v>3.3517884498094368</v>
      </c>
      <c r="BN92" s="15">
        <f>IF(BN$1+$A92&lt;1950,"",SUM('longitudinális lx'!BN92:BN$112)/'longitudinális lx'!BN92-0.5)</f>
        <v>3.423897053549398</v>
      </c>
      <c r="BO92" s="15">
        <f>IF(BO$1+$A92&lt;1950,"",SUM('longitudinális lx'!BO92:BO$112)/'longitudinális lx'!BO92-0.5)</f>
        <v>3.4261026383711761</v>
      </c>
      <c r="BP92" s="15">
        <f>IF(BP$1+$A92&lt;1950,"",SUM('longitudinális lx'!BP92:BP$112)/'longitudinális lx'!BP92-0.5)</f>
        <v>3.4847877604245356</v>
      </c>
      <c r="BQ92" s="15">
        <f>IF(BQ$1+$A92&lt;1950,"",SUM('longitudinális lx'!BQ92:BQ$112)/'longitudinális lx'!BQ92-0.5)</f>
        <v>3.5394407869378819</v>
      </c>
      <c r="BR92" s="15">
        <f>IF(BR$1+$A92&lt;1950,"",SUM('longitudinális lx'!BR92:BR$112)/'longitudinális lx'!BR92-0.5)</f>
        <v>3.4783562675017907</v>
      </c>
      <c r="BS92" s="15">
        <f>IF(BS$1+$A92&lt;1950,"",SUM('longitudinális lx'!BS92:BS$112)/'longitudinális lx'!BS92-0.5)</f>
        <v>3.5459070333362117</v>
      </c>
      <c r="BT92" s="15">
        <f>IF(BT$1+$A92&lt;1950,"",SUM('longitudinális lx'!BT92:BT$112)/'longitudinális lx'!BT92-0.5)</f>
        <v>3.6014505016252292</v>
      </c>
      <c r="BU92" s="15">
        <f>IF(BU$1+$A92&lt;1950,"",SUM('longitudinális lx'!BU92:BU$112)/'longitudinális lx'!BU92-0.5)</f>
        <v>3.6746512263362634</v>
      </c>
      <c r="BV92" s="15">
        <f>IF(BV$1+$A92&lt;1950,"",SUM('longitudinális lx'!BV92:BV$112)/'longitudinális lx'!BV92-0.5)</f>
        <v>3.7946225449899762</v>
      </c>
      <c r="BW92" s="15">
        <f>IF(BW$1+$A92&lt;1950,"",SUM('longitudinális lx'!BW92:BW$112)/'longitudinális lx'!BW92-0.5)</f>
        <v>3.7761732532321721</v>
      </c>
      <c r="BX92" s="15">
        <f>IF(BX$1+$A92&lt;1950,"",SUM('longitudinális lx'!BX92:BX$112)/'longitudinális lx'!BX92-0.5)</f>
        <v>3.8494652801392437</v>
      </c>
      <c r="BY92" s="15">
        <f>IF(BY$1+$A92&lt;1950,"",SUM('longitudinális lx'!BY92:BY$112)/'longitudinális lx'!BY92-0.5)</f>
        <v>3.7893018570510995</v>
      </c>
      <c r="BZ92" s="15">
        <f>IF(BZ$1+$A92&lt;1950,"",SUM('longitudinális lx'!BZ92:BZ$112)/'longitudinális lx'!BZ92-0.5)</f>
        <v>4.1522081538649243</v>
      </c>
      <c r="CA92" s="15">
        <f>IF(CA$1+$A92&lt;1950,"",SUM('longitudinális lx'!CA92:CA$112)/'longitudinális lx'!CA92-0.5)</f>
        <v>4.0274103713439366</v>
      </c>
      <c r="CB92" s="15">
        <f>IF(CB$1+$A92&lt;1950,"",SUM('longitudinális lx'!CB92:CB$112)/'longitudinális lx'!CB92-0.5)</f>
        <v>4.1312336445316689</v>
      </c>
      <c r="CC92" s="15">
        <f>IF(CC$1+$A92&lt;1950,"",SUM('longitudinális lx'!CC92:CC$112)/'longitudinális lx'!CC92-0.5)</f>
        <v>4.2001436891687272</v>
      </c>
      <c r="CD92" s="15">
        <f>IF(CD$1+$A92&lt;1950,"",SUM('longitudinális lx'!CD92:CD$112)/'longitudinális lx'!CD92-0.5)</f>
        <v>4.1266903359913183</v>
      </c>
      <c r="CE92" s="15">
        <f>IF(CE$1+$A92&lt;1950,"",SUM('longitudinális lx'!CE92:CE$112)/'longitudinális lx'!CE92-0.5)</f>
        <v>4.1710793467723137</v>
      </c>
      <c r="CF92" s="15">
        <f>IF(CF$1+$A92&lt;1950,"",SUM('longitudinális lx'!CF92:CF$112)/'longitudinális lx'!CF92-0.5)</f>
        <v>4.2142281670879642</v>
      </c>
      <c r="CG92" s="15">
        <f>IF(CG$1+$A92&lt;1950,"",SUM('longitudinális lx'!CG92:CG$112)/'longitudinális lx'!CG92-0.5)</f>
        <v>4.2554087681376389</v>
      </c>
      <c r="CH92" s="15">
        <f>IF(CH$1+$A92&lt;1950,"",SUM('longitudinális lx'!CH92:CH$112)/'longitudinális lx'!CH92-0.5)</f>
        <v>4.293677579859505</v>
      </c>
      <c r="CI92" s="15">
        <f>IF(CI$1+$A92&lt;1950,"",SUM('longitudinális lx'!CI92:CI$112)/'longitudinális lx'!CI92-0.5)</f>
        <v>4.3286877765436396</v>
      </c>
      <c r="CJ92" s="15">
        <f>IF(CJ$1+$A92&lt;1950,"",SUM('longitudinális lx'!CJ92:CJ$112)/'longitudinális lx'!CJ92-0.5)</f>
        <v>4.3605431449055398</v>
      </c>
      <c r="CK92" s="15">
        <f>IF(CK$1+$A92&lt;1950,"",SUM('longitudinális lx'!CK92:CK$112)/'longitudinális lx'!CK92-0.5)</f>
        <v>4.3868808089390559</v>
      </c>
      <c r="CL92" s="15">
        <f>IF(CL$1+$A92&lt;1950,"",SUM('longitudinális lx'!CL92:CL$112)/'longitudinális lx'!CL92-0.5)</f>
        <v>4.4068394381301115</v>
      </c>
      <c r="CM92" s="15">
        <f>IF(CM$1+$A92&lt;1950,"",SUM('longitudinális lx'!CM92:CM$112)/'longitudinális lx'!CM92-0.5)</f>
        <v>4.4175442842088035</v>
      </c>
      <c r="CN92" s="15">
        <f>IF(CN$1+$A92&lt;1950,"",SUM('longitudinális lx'!CN92:CN$112)/'longitudinális lx'!CN92-0.5)</f>
        <v>4.4175442842088044</v>
      </c>
      <c r="CO92" s="15">
        <f>IF(CO$1+$A92&lt;1950,"",SUM('longitudinális lx'!CO92:CO$112)/'longitudinális lx'!CO92-0.5)</f>
        <v>4.4175442842088044</v>
      </c>
      <c r="CP92" s="15">
        <f>IF(CP$1+$A92&lt;1950,"",SUM('longitudinális lx'!CP92:CP$112)/'longitudinális lx'!CP92-0.5)</f>
        <v>4.4175442842088035</v>
      </c>
      <c r="CQ92" s="15">
        <f>IF(CQ$1+$A92&lt;1950,"",SUM('longitudinális lx'!CQ92:CQ$112)/'longitudinális lx'!CQ92-0.5)</f>
        <v>4.4175442842088035</v>
      </c>
      <c r="CR92" s="15">
        <f>IF(CR$1+$A92&lt;1950,"",SUM('longitudinális lx'!CR92:CR$112)/'longitudinális lx'!CR92-0.5)</f>
        <v>4.4175442842088035</v>
      </c>
      <c r="CS92" s="15">
        <f>IF(CS$1+$A92&lt;1950,"",SUM('longitudinális lx'!CS92:CS$112)/'longitudinális lx'!CS92-0.5)</f>
        <v>4.4175442842088035</v>
      </c>
      <c r="CT92" s="15">
        <f>IF(CT$1+$A92&lt;1950,"",SUM('longitudinális lx'!CT92:CT$112)/'longitudinális lx'!CT92-0.5)</f>
        <v>4.4175442842088026</v>
      </c>
      <c r="CU92" s="15">
        <f>IF(CU$1+$A92&lt;1950,"",SUM('longitudinális lx'!CU92:CU$112)/'longitudinális lx'!CU92-0.5)</f>
        <v>4.4175442842088035</v>
      </c>
      <c r="CV92" s="15">
        <f>IF(CV$1+$A92&lt;1950,"",SUM('longitudinális lx'!CV92:CV$112)/'longitudinális lx'!CV92-0.5)</f>
        <v>4.4175442842088017</v>
      </c>
      <c r="CW92" s="15">
        <f>IF(CW$1+$A92&lt;1950,"",SUM('longitudinális lx'!CW92:CW$112)/'longitudinális lx'!CW92-0.5)</f>
        <v>4.4175442842088035</v>
      </c>
      <c r="CX92" s="15">
        <f>IF(CX$1+$A92&lt;1950,"",SUM('longitudinális lx'!CX92:CX$112)/'longitudinális lx'!CX92-0.5)</f>
        <v>4.4175442842088026</v>
      </c>
      <c r="CY92" s="15">
        <f>IF(CY$1+$A92&lt;1950,"",SUM('longitudinális lx'!CY92:CY$112)/'longitudinális lx'!CY92-0.5)</f>
        <v>4.4175442842088035</v>
      </c>
      <c r="CZ92" s="15">
        <f>IF(CZ$1+$A92&lt;1950,"",SUM('longitudinális lx'!CZ92:CZ$112)/'longitudinális lx'!CZ92-0.5)</f>
        <v>4.4175442842088035</v>
      </c>
      <c r="DA92" s="15">
        <f>IF(DA$1+$A92&lt;1950,"",SUM('longitudinális lx'!DA92:DA$112)/'longitudinális lx'!DA92-0.5)</f>
        <v>4.4175442842088035</v>
      </c>
      <c r="DB92" s="15">
        <f>IF(DB$1+$A92&lt;1950,"",SUM('longitudinális lx'!DB92:DB$112)/'longitudinális lx'!DB92-0.5)</f>
        <v>4.4175442842088044</v>
      </c>
      <c r="DC92" s="15">
        <f>IF(DC$1+$A92&lt;1950,"",SUM('longitudinális lx'!DC92:DC$112)/'longitudinális lx'!DC92-0.5)</f>
        <v>4.4175442842088035</v>
      </c>
      <c r="DD92" s="15">
        <f>IF(DD$1+$A92&lt;1950,"",SUM('longitudinális lx'!DD92:DD$112)/'longitudinális lx'!DD92-0.5)</f>
        <v>4.4175442842088026</v>
      </c>
      <c r="DE92" s="15">
        <f>IF(DE$1+$A92&lt;1950,"",SUM('longitudinális lx'!DE92:DE$112)/'longitudinális lx'!DE92-0.5)</f>
        <v>4.4175442842088026</v>
      </c>
      <c r="DF92" s="15">
        <f>IF(DF$1+$A92&lt;1950,"",SUM('longitudinális lx'!DF92:DF$112)/'longitudinális lx'!DF92-0.5)</f>
        <v>4.4175442842088062</v>
      </c>
      <c r="DG92" s="15">
        <f>IF(DG$1+$A92&lt;1950,"",SUM('longitudinális lx'!DG92:DG$112)/'longitudinális lx'!DG92-0.5)</f>
        <v>4.4175442842088026</v>
      </c>
      <c r="DH92" s="15">
        <f>SUM('longitudinális lx'!DH92:DH$112)/'longitudinális lx'!DH92-0.5</f>
        <v>4.4175442842088035</v>
      </c>
      <c r="DI92" s="15">
        <f>SUM('longitudinális lx'!DI92:DI$112)/'longitudinális lx'!DI92-0.5</f>
        <v>4.4175442842088044</v>
      </c>
      <c r="DJ92" s="15">
        <f>SUM('longitudinális lx'!DJ92:DJ$112)/'longitudinális lx'!DJ92-0.5</f>
        <v>4.4175442842088009</v>
      </c>
      <c r="DK92" s="15">
        <f>SUM('longitudinális lx'!DK92:DK$112)/'longitudinális lx'!DK92-0.5</f>
        <v>4.4175442842088035</v>
      </c>
      <c r="DL92" s="15">
        <f>SUM('longitudinális lx'!DL92:DL$112)/'longitudinális lx'!DL92-0.5</f>
        <v>4.4175442842088009</v>
      </c>
      <c r="DM92" s="15">
        <f>SUM('longitudinális lx'!DM92:DM$112)/'longitudinális lx'!DM92-0.5</f>
        <v>4.4175442842088035</v>
      </c>
      <c r="DN92" s="15">
        <f>SUM('longitudinális lx'!DN92:DN$112)/'longitudinális lx'!DN92-0.5</f>
        <v>4.4175442842088053</v>
      </c>
      <c r="DO92" s="15">
        <f>SUM('longitudinális lx'!DO92:DO$112)/'longitudinális lx'!DO92-0.5</f>
        <v>4.4175442842088026</v>
      </c>
      <c r="DP92" s="15">
        <f>SUM('longitudinális lx'!DP92:DP$112)/'longitudinális lx'!DP92-0.5</f>
        <v>4.4175442842088017</v>
      </c>
      <c r="DQ92" s="15">
        <f>SUM('longitudinális lx'!DQ92:DQ$112)/'longitudinális lx'!DQ92-0.5</f>
        <v>4.4175442842088035</v>
      </c>
      <c r="DR92" s="15">
        <f>SUM('longitudinális lx'!DR92:DR$112)/'longitudinális lx'!DR92-0.5</f>
        <v>4.4175442842088044</v>
      </c>
      <c r="DS92" s="15">
        <f>SUM('longitudinális lx'!DS92:DS$112)/'longitudinális lx'!DS92-0.5</f>
        <v>4.4175442842088035</v>
      </c>
      <c r="DT92" s="15">
        <f>SUM('longitudinális lx'!DT92:DT$112)/'longitudinális lx'!DT92-0.5</f>
        <v>4.4175442842088035</v>
      </c>
      <c r="DU92" s="15">
        <f>SUM('longitudinális lx'!DU92:DU$112)/'longitudinális lx'!DU92-0.5</f>
        <v>4.4175442842088035</v>
      </c>
      <c r="DV92" s="15">
        <f>SUM('longitudinális lx'!DV92:DV$112)/'longitudinális lx'!DV92-0.5</f>
        <v>4.4175442842088044</v>
      </c>
      <c r="DW92" s="15">
        <f>SUM('longitudinális lx'!DW92:DW$112)/'longitudinális lx'!DW92-0.5</f>
        <v>4.4175442842088026</v>
      </c>
      <c r="DX92" s="15">
        <f>SUM('longitudinális lx'!DX92:DX$112)/'longitudinális lx'!DX92-0.5</f>
        <v>4.4175442842088044</v>
      </c>
      <c r="DY92" s="15">
        <f>SUM('longitudinális lx'!DY92:DY$112)/'longitudinális lx'!DY92-0.5</f>
        <v>4.4175442842088026</v>
      </c>
      <c r="DZ92" s="15">
        <f>SUM('longitudinális lx'!DZ92:DZ$112)/'longitudinális lx'!DZ92-0.5</f>
        <v>4.4175442842088035</v>
      </c>
      <c r="EA92" s="15">
        <f>SUM('longitudinális lx'!EA92:EA$112)/'longitudinális lx'!EA92-0.5</f>
        <v>4.4175442842088026</v>
      </c>
      <c r="EB92" s="15">
        <f>SUM('longitudinális lx'!EB92:EB$112)/'longitudinális lx'!EB92-0.5</f>
        <v>4.4175442842088026</v>
      </c>
      <c r="EC92" s="15">
        <f>SUM('longitudinális lx'!EC92:EC$112)/'longitudinális lx'!EC92-0.5</f>
        <v>4.4175442842088062</v>
      </c>
      <c r="ED92" s="15">
        <f>SUM('longitudinális lx'!ED92:ED$112)/'longitudinális lx'!ED92-0.5</f>
        <v>4.4175442842088044</v>
      </c>
      <c r="EE92" s="15">
        <f>SUM('longitudinális lx'!EE92:EE$112)/'longitudinális lx'!EE92-0.5</f>
        <v>4.4175442842088026</v>
      </c>
      <c r="EF92" s="15">
        <f>SUM('longitudinális lx'!EF92:EF$112)/'longitudinális lx'!EF92-0.5</f>
        <v>4.4175442842088053</v>
      </c>
      <c r="EG92" s="15">
        <f>SUM('longitudinális lx'!EG92:EG$112)/'longitudinális lx'!EG92-0.5</f>
        <v>4.4175442842088044</v>
      </c>
      <c r="EH92" s="15">
        <f>SUM('longitudinális lx'!EH92:EH$112)/'longitudinális lx'!EH92-0.5</f>
        <v>4.4175442842088026</v>
      </c>
      <c r="EI92" s="15">
        <f>SUM('longitudinális lx'!EI92:EI$112)/'longitudinális lx'!EI92-0.5</f>
        <v>4.4175442842088035</v>
      </c>
      <c r="EJ92" s="15">
        <f>SUM('longitudinális lx'!EJ92:EJ$112)/'longitudinális lx'!EJ92-0.5</f>
        <v>4.4175442842088044</v>
      </c>
      <c r="EK92" s="15">
        <f>SUM('longitudinális lx'!EK92:EK$112)/'longitudinális lx'!EK92-0.5</f>
        <v>4.4175442842088035</v>
      </c>
      <c r="EL92" s="15">
        <f>SUM('longitudinális lx'!EL92:EL$112)/'longitudinális lx'!EL92-0.5</f>
        <v>4.4175442842088017</v>
      </c>
      <c r="EM92" s="15">
        <f>SUM('longitudinális lx'!EM92:EM$112)/'longitudinális lx'!EM92-0.5</f>
        <v>4.4175442842088044</v>
      </c>
      <c r="EN92" s="15">
        <f>SUM('longitudinális lx'!EN92:EN$112)/'longitudinális lx'!EN92-0.5</f>
        <v>4.4175442842088017</v>
      </c>
      <c r="EO92" s="15">
        <f>SUM('longitudinális lx'!EO92:EO$112)/'longitudinális lx'!EO92-0.5</f>
        <v>4.4175442842088035</v>
      </c>
      <c r="EP92" s="15">
        <f>SUM('longitudinális lx'!EP92:EP$112)/'longitudinális lx'!EP92-0.5</f>
        <v>4.4175442842088026</v>
      </c>
      <c r="EQ92" s="15">
        <f>SUM('longitudinális lx'!EQ92:EQ$112)/'longitudinális lx'!EQ92-0.5</f>
        <v>4.4175442842088009</v>
      </c>
      <c r="ER92" s="15">
        <f>SUM('longitudinális lx'!ER92:ER$112)/'longitudinális lx'!ER92-0.5</f>
        <v>4.4175442842088035</v>
      </c>
      <c r="ES92" s="15">
        <f>SUM('longitudinális lx'!ES92:ES$112)/'longitudinális lx'!ES92-0.5</f>
        <v>4.4175442842088044</v>
      </c>
      <c r="ET92" s="15">
        <f>SUM('longitudinális lx'!ET92:ET$112)/'longitudinális lx'!ET92-0.5</f>
        <v>4.4175442842088053</v>
      </c>
      <c r="EU92" s="15">
        <f>SUM('longitudinális lx'!EU92:EU$112)/'longitudinális lx'!EU92-0.5</f>
        <v>4.4175442842088035</v>
      </c>
      <c r="EV92" s="15">
        <f>SUM('longitudinális lx'!EV92:EV$112)/'longitudinális lx'!EV92-0.5</f>
        <v>4.4175442842088035</v>
      </c>
      <c r="EW92" s="15">
        <f>SUM('longitudinális lx'!EW92:EW$112)/'longitudinális lx'!EW92-0.5</f>
        <v>4.4175442842088053</v>
      </c>
      <c r="EX92" s="15">
        <f>SUM('longitudinális lx'!EX92:EX$112)/'longitudinális lx'!EX92-0.5</f>
        <v>4.4175442842088035</v>
      </c>
      <c r="EY92" s="15">
        <f>SUM('longitudinális lx'!EY92:EY$112)/'longitudinális lx'!EY92-0.5</f>
        <v>4.4175442842088044</v>
      </c>
      <c r="EZ92" s="15">
        <f>SUM('longitudinális lx'!EZ92:EZ$112)/'longitudinális lx'!EZ92-0.5</f>
        <v>4.4175442842088026</v>
      </c>
      <c r="FA92" s="15">
        <f>SUM('longitudinális lx'!FA92:FA$112)/'longitudinális lx'!FA92-0.5</f>
        <v>4.4175442842088</v>
      </c>
      <c r="FB92" s="15">
        <f>SUM('longitudinális lx'!FB92:FB$112)/'longitudinális lx'!FB92-0.5</f>
        <v>4.4175442842088035</v>
      </c>
      <c r="FC92" s="15">
        <f>SUM('longitudinális lx'!FC92:FC$112)/'longitudinális lx'!FC92-0.5</f>
        <v>4.4175442842088026</v>
      </c>
      <c r="FD92" s="15">
        <f>SUM('longitudinális lx'!FD92:FD$112)/'longitudinális lx'!FD92-0.5</f>
        <v>4.4175442842088035</v>
      </c>
      <c r="FE92" s="15">
        <f>SUM('longitudinális lx'!FE92:FE$112)/'longitudinális lx'!FE92-0.5</f>
        <v>4.4175442842088044</v>
      </c>
      <c r="FF92" s="15">
        <f>SUM('longitudinális lx'!FF92:FF$112)/'longitudinális lx'!FF92-0.5</f>
        <v>4.4175442842088035</v>
      </c>
      <c r="FG92" s="15">
        <f>SUM('longitudinális lx'!FG92:FG$112)/'longitudinális lx'!FG92-0.5</f>
        <v>4.4175442842088017</v>
      </c>
      <c r="FH92" s="15">
        <f>SUM('longitudinális lx'!FH92:FH$112)/'longitudinális lx'!FH92-0.5</f>
        <v>4.4175442842088026</v>
      </c>
      <c r="FI92" s="15">
        <f>SUM('longitudinális lx'!FI92:FI$112)/'longitudinális lx'!FI92-0.5</f>
        <v>4.4175442842088035</v>
      </c>
      <c r="FJ92" s="15">
        <f>SUM('longitudinális lx'!FJ92:FJ$112)/'longitudinális lx'!FJ92-0.5</f>
        <v>4.4175442842088009</v>
      </c>
      <c r="FK92" s="15">
        <f>SUM('longitudinális lx'!FK92:FK$112)/'longitudinális lx'!FK92-0.5</f>
        <v>4.4175442842088044</v>
      </c>
      <c r="FL92" s="15">
        <f>SUM('longitudinális lx'!FL92:FL$112)/'longitudinális lx'!FL92-0.5</f>
        <v>4.4175442842088026</v>
      </c>
      <c r="FM92" s="15">
        <f>SUM('longitudinális lx'!FM92:FM$112)/'longitudinális lx'!FM92-0.5</f>
        <v>4.4175442842088035</v>
      </c>
      <c r="FN92" s="15">
        <f>SUM('longitudinális lx'!FN92:FN$112)/'longitudinális lx'!FN92-0.5</f>
        <v>4.4175442842088009</v>
      </c>
      <c r="FO92" s="15">
        <f>SUM('longitudinális lx'!FO92:FO$112)/'longitudinális lx'!FO92-0.5</f>
        <v>4.4175442842088009</v>
      </c>
      <c r="FP92" s="15">
        <f>SUM('longitudinális lx'!FP92:FP$112)/'longitudinális lx'!FP92-0.5</f>
        <v>4.4175442842088026</v>
      </c>
      <c r="FQ92" s="15">
        <f>SUM('longitudinális lx'!FQ92:FQ$112)/'longitudinális lx'!FQ92-0.5</f>
        <v>4.4175442842088035</v>
      </c>
      <c r="FR92" s="15">
        <f>SUM('longitudinális lx'!FR92:FR$112)/'longitudinális lx'!FR92-0.5</f>
        <v>4.4175442842088017</v>
      </c>
      <c r="FS92" s="15">
        <f>SUM('longitudinális lx'!FS92:FS$112)/'longitudinális lx'!FS92-0.5</f>
        <v>4.4175442842088053</v>
      </c>
      <c r="FT92" s="15">
        <f>SUM('longitudinális lx'!FT92:FT$112)/'longitudinális lx'!FT92-0.5</f>
        <v>4.4175442842088044</v>
      </c>
      <c r="FU92" s="15">
        <f>SUM('longitudinális lx'!FU92:FU$112)/'longitudinális lx'!FU92-0.5</f>
        <v>4.4175442842088053</v>
      </c>
      <c r="FV92" s="15">
        <f>SUM('longitudinális lx'!FV92:FV$112)/'longitudinális lx'!FV92-0.5</f>
        <v>4.4175442842088035</v>
      </c>
      <c r="FW92" s="15">
        <f>SUM('longitudinális lx'!FW92:FW$112)/'longitudinális lx'!FW92-0.5</f>
        <v>4.4175442842088017</v>
      </c>
      <c r="FX92" s="15">
        <f>SUM('longitudinális lx'!FX92:FX$112)/'longitudinális lx'!FX92-0.5</f>
        <v>4.4175442842088071</v>
      </c>
      <c r="FY92" s="15">
        <f>SUM('longitudinális lx'!FY92:FY$112)/'longitudinális lx'!FY92-0.5</f>
        <v>4.4175442842088017</v>
      </c>
    </row>
    <row r="93" spans="1:181" x14ac:dyDescent="0.25">
      <c r="A93" s="13">
        <v>91</v>
      </c>
      <c r="B93" s="15" t="str">
        <f>IF(B$1+$A93&lt;1950,"",SUM('longitudinális lx'!B93:B$112)/'longitudinális lx'!B93-0.5)</f>
        <v/>
      </c>
      <c r="C93" s="15" t="str">
        <f>IF(C$1+$A93&lt;1950,"",SUM('longitudinális lx'!C93:C$112)/'longitudinális lx'!C93-0.5)</f>
        <v/>
      </c>
      <c r="D93" s="15" t="str">
        <f>IF(D$1+$A93&lt;1950,"",SUM('longitudinális lx'!D93:D$112)/'longitudinális lx'!D93-0.5)</f>
        <v/>
      </c>
      <c r="E93" s="15" t="str">
        <f>IF(E$1+$A93&lt;1950,"",SUM('longitudinális lx'!E93:E$112)/'longitudinális lx'!E93-0.5)</f>
        <v/>
      </c>
      <c r="F93" s="15" t="str">
        <f>IF(F$1+$A93&lt;1950,"",SUM('longitudinális lx'!F93:F$112)/'longitudinális lx'!F93-0.5)</f>
        <v/>
      </c>
      <c r="G93" s="15" t="str">
        <f>IF(G$1+$A93&lt;1950,"",SUM('longitudinális lx'!G93:G$112)/'longitudinális lx'!G93-0.5)</f>
        <v/>
      </c>
      <c r="H93" s="15" t="str">
        <f>IF(H$1+$A93&lt;1950,"",SUM('longitudinális lx'!H93:H$112)/'longitudinális lx'!H93-0.5)</f>
        <v/>
      </c>
      <c r="I93" s="15" t="str">
        <f>IF(I$1+$A93&lt;1950,"",SUM('longitudinális lx'!I93:I$112)/'longitudinális lx'!I93-0.5)</f>
        <v/>
      </c>
      <c r="J93" s="15" t="str">
        <f>IF(J$1+$A93&lt;1950,"",SUM('longitudinális lx'!J93:J$112)/'longitudinális lx'!J93-0.5)</f>
        <v/>
      </c>
      <c r="K93" s="15" t="str">
        <f>IF(K$1+$A93&lt;1950,"",SUM('longitudinális lx'!K93:K$112)/'longitudinális lx'!K93-0.5)</f>
        <v/>
      </c>
      <c r="L93" s="15" t="str">
        <f>IF(L$1+$A93&lt;1950,"",SUM('longitudinális lx'!L93:L$112)/'longitudinális lx'!L93-0.5)</f>
        <v/>
      </c>
      <c r="M93" s="15" t="str">
        <f>IF(M$1+$A93&lt;1950,"",SUM('longitudinális lx'!M93:M$112)/'longitudinális lx'!M93-0.5)</f>
        <v/>
      </c>
      <c r="N93" s="15" t="str">
        <f>IF(N$1+$A93&lt;1950,"",SUM('longitudinális lx'!N93:N$112)/'longitudinális lx'!N93-0.5)</f>
        <v/>
      </c>
      <c r="O93" s="15" t="str">
        <f>IF(O$1+$A93&lt;1950,"",SUM('longitudinális lx'!O93:O$112)/'longitudinális lx'!O93-0.5)</f>
        <v/>
      </c>
      <c r="P93" s="15" t="str">
        <f>IF(P$1+$A93&lt;1950,"",SUM('longitudinális lx'!P93:P$112)/'longitudinális lx'!P93-0.5)</f>
        <v/>
      </c>
      <c r="Q93" s="15" t="str">
        <f>IF(Q$1+$A93&lt;1950,"",SUM('longitudinális lx'!Q93:Q$112)/'longitudinális lx'!Q93-0.5)</f>
        <v/>
      </c>
      <c r="R93" s="15" t="str">
        <f>IF(R$1+$A93&lt;1950,"",SUM('longitudinális lx'!R93:R$112)/'longitudinális lx'!R93-0.5)</f>
        <v/>
      </c>
      <c r="S93" s="15" t="str">
        <f>IF(S$1+$A93&lt;1950,"",SUM('longitudinális lx'!S93:S$112)/'longitudinális lx'!S93-0.5)</f>
        <v/>
      </c>
      <c r="T93" s="15" t="str">
        <f>IF(T$1+$A93&lt;1950,"",SUM('longitudinális lx'!T93:T$112)/'longitudinális lx'!T93-0.5)</f>
        <v/>
      </c>
      <c r="U93" s="15">
        <f>IF(U$1+$A93&lt;1950,"",SUM('longitudinális lx'!U93:U$112)/'longitudinális lx'!U93-0.5)</f>
        <v>2.7164818310994776</v>
      </c>
      <c r="V93" s="15">
        <f>IF(V$1+$A93&lt;1950,"",SUM('longitudinális lx'!V93:V$112)/'longitudinális lx'!V93-0.5)</f>
        <v>2.6280403891839068</v>
      </c>
      <c r="W93" s="15">
        <f>IF(W$1+$A93&lt;1950,"",SUM('longitudinális lx'!W93:W$112)/'longitudinális lx'!W93-0.5)</f>
        <v>2.3427363524016815</v>
      </c>
      <c r="X93" s="15">
        <f>IF(X$1+$A93&lt;1950,"",SUM('longitudinális lx'!X93:X$112)/'longitudinális lx'!X93-0.5)</f>
        <v>2.4288869090424496</v>
      </c>
      <c r="Y93" s="15">
        <f>IF(Y$1+$A93&lt;1950,"",SUM('longitudinális lx'!Y93:Y$112)/'longitudinális lx'!Y93-0.5)</f>
        <v>2.7221593998355118</v>
      </c>
      <c r="Z93" s="15">
        <f>IF(Z$1+$A93&lt;1950,"",SUM('longitudinális lx'!Z93:Z$112)/'longitudinális lx'!Z93-0.5)</f>
        <v>2.7439085699109711</v>
      </c>
      <c r="AA93" s="15">
        <f>IF(AA$1+$A93&lt;1950,"",SUM('longitudinális lx'!AA93:AA$112)/'longitudinális lx'!AA93-0.5)</f>
        <v>2.6453914847750872</v>
      </c>
      <c r="AB93" s="15">
        <f>IF(AB$1+$A93&lt;1950,"",SUM('longitudinális lx'!AB93:AB$112)/'longitudinális lx'!AB93-0.5)</f>
        <v>2.6608737327918965</v>
      </c>
      <c r="AC93" s="15">
        <f>IF(AC$1+$A93&lt;1950,"",SUM('longitudinális lx'!AC93:AC$112)/'longitudinális lx'!AC93-0.5)</f>
        <v>2.761784154280662</v>
      </c>
      <c r="AD93" s="15">
        <f>IF(AD$1+$A93&lt;1950,"",SUM('longitudinális lx'!AD93:AD$112)/'longitudinális lx'!AD93-0.5)</f>
        <v>2.6849877283089301</v>
      </c>
      <c r="AE93" s="15">
        <f>IF(AE$1+$A93&lt;1950,"",SUM('longitudinális lx'!AE93:AE$112)/'longitudinális lx'!AE93-0.5)</f>
        <v>2.8047748748834063</v>
      </c>
      <c r="AF93" s="15">
        <f>IF(AF$1+$A93&lt;1950,"",SUM('longitudinális lx'!AF93:AF$112)/'longitudinális lx'!AF93-0.5)</f>
        <v>2.6874247875408965</v>
      </c>
      <c r="AG93" s="15">
        <f>IF(AG$1+$A93&lt;1950,"",SUM('longitudinális lx'!AG93:AG$112)/'longitudinális lx'!AG93-0.5)</f>
        <v>2.6693169819956348</v>
      </c>
      <c r="AH93" s="15">
        <f>IF(AH$1+$A93&lt;1950,"",SUM('longitudinális lx'!AH93:AH$112)/'longitudinális lx'!AH93-0.5)</f>
        <v>2.7222605964276307</v>
      </c>
      <c r="AI93" s="15">
        <f>IF(AI$1+$A93&lt;1950,"",SUM('longitudinális lx'!AI93:AI$112)/'longitudinális lx'!AI93-0.5)</f>
        <v>2.8000223474264248</v>
      </c>
      <c r="AJ93" s="15">
        <f>IF(AJ$1+$A93&lt;1950,"",SUM('longitudinális lx'!AJ93:AJ$112)/'longitudinális lx'!AJ93-0.5)</f>
        <v>2.8016747481334336</v>
      </c>
      <c r="AK93" s="15">
        <f>IF(AK$1+$A93&lt;1950,"",SUM('longitudinális lx'!AK93:AK$112)/'longitudinális lx'!AK93-0.5)</f>
        <v>2.8490465413089101</v>
      </c>
      <c r="AL93" s="15">
        <f>IF(AL$1+$A93&lt;1950,"",SUM('longitudinális lx'!AL93:AL$112)/'longitudinális lx'!AL93-0.5)</f>
        <v>2.7476321197476601</v>
      </c>
      <c r="AM93" s="15">
        <f>IF(AM$1+$A93&lt;1950,"",SUM('longitudinális lx'!AM93:AM$112)/'longitudinális lx'!AM93-0.5)</f>
        <v>2.8392473127036562</v>
      </c>
      <c r="AN93" s="15">
        <f>IF(AN$1+$A93&lt;1950,"",SUM('longitudinális lx'!AN93:AN$112)/'longitudinális lx'!AN93-0.5)</f>
        <v>2.8522378287372305</v>
      </c>
      <c r="AO93" s="15">
        <f>IF(AO$1+$A93&lt;1950,"",SUM('longitudinális lx'!AO93:AO$112)/'longitudinális lx'!AO93-0.5)</f>
        <v>2.8830754925729827</v>
      </c>
      <c r="AP93" s="15">
        <f>IF(AP$1+$A93&lt;1950,"",SUM('longitudinális lx'!AP93:AP$112)/'longitudinális lx'!AP93-0.5)</f>
        <v>2.7829800476148034</v>
      </c>
      <c r="AQ93" s="15">
        <f>IF(AQ$1+$A93&lt;1950,"",SUM('longitudinális lx'!AQ93:AQ$112)/'longitudinális lx'!AQ93-0.5)</f>
        <v>2.8917621272217442</v>
      </c>
      <c r="AR93" s="15">
        <f>IF(AR$1+$A93&lt;1950,"",SUM('longitudinális lx'!AR93:AR$112)/'longitudinális lx'!AR93-0.5)</f>
        <v>2.7984405265341312</v>
      </c>
      <c r="AS93" s="15">
        <f>IF(AS$1+$A93&lt;1950,"",SUM('longitudinális lx'!AS93:AS$112)/'longitudinális lx'!AS93-0.5)</f>
        <v>2.9301757037252023</v>
      </c>
      <c r="AT93" s="15">
        <f>IF(AT$1+$A93&lt;1950,"",SUM('longitudinális lx'!AT93:AT$112)/'longitudinális lx'!AT93-0.5)</f>
        <v>2.7790635949206739</v>
      </c>
      <c r="AU93" s="15">
        <f>IF(AU$1+$A93&lt;1950,"",SUM('longitudinális lx'!AU93:AU$112)/'longitudinális lx'!AU93-0.5)</f>
        <v>2.8840709776098379</v>
      </c>
      <c r="AV93" s="15">
        <f>IF(AV$1+$A93&lt;1950,"",SUM('longitudinális lx'!AV93:AV$112)/'longitudinális lx'!AV93-0.5)</f>
        <v>2.8525516788138217</v>
      </c>
      <c r="AW93" s="15">
        <f>IF(AW$1+$A93&lt;1950,"",SUM('longitudinális lx'!AW93:AW$112)/'longitudinális lx'!AW93-0.5)</f>
        <v>2.8754949352410866</v>
      </c>
      <c r="AX93" s="15">
        <f>IF(AX$1+$A93&lt;1950,"",SUM('longitudinális lx'!AX93:AX$112)/'longitudinális lx'!AX93-0.5)</f>
        <v>2.8330737892348794</v>
      </c>
      <c r="AY93" s="15">
        <f>IF(AY$1+$A93&lt;1950,"",SUM('longitudinális lx'!AY93:AY$112)/'longitudinális lx'!AY93-0.5)</f>
        <v>2.9336987319970773</v>
      </c>
      <c r="AZ93" s="15">
        <f>IF(AZ$1+$A93&lt;1950,"",SUM('longitudinális lx'!AZ93:AZ$112)/'longitudinális lx'!AZ93-0.5)</f>
        <v>2.9132653615984525</v>
      </c>
      <c r="BA93" s="15">
        <f>IF(BA$1+$A93&lt;1950,"",SUM('longitudinális lx'!BA93:BA$112)/'longitudinális lx'!BA93-0.5)</f>
        <v>2.9361302396484747</v>
      </c>
      <c r="BB93" s="15">
        <f>IF(BB$1+$A93&lt;1950,"",SUM('longitudinális lx'!BB93:BB$112)/'longitudinális lx'!BB93-0.5)</f>
        <v>2.9099366832295481</v>
      </c>
      <c r="BC93" s="15">
        <f>IF(BC$1+$A93&lt;1950,"",SUM('longitudinális lx'!BC93:BC$112)/'longitudinális lx'!BC93-0.5)</f>
        <v>3.0213873256968329</v>
      </c>
      <c r="BD93" s="15">
        <f>IF(BD$1+$A93&lt;1950,"",SUM('longitudinális lx'!BD93:BD$112)/'longitudinális lx'!BD93-0.5)</f>
        <v>3.0014704317399237</v>
      </c>
      <c r="BE93" s="15">
        <f>IF(BE$1+$A93&lt;1950,"",SUM('longitudinális lx'!BE93:BE$112)/'longitudinális lx'!BE93-0.5)</f>
        <v>2.9370824044810999</v>
      </c>
      <c r="BF93" s="15">
        <f>IF(BF$1+$A93&lt;1950,"",SUM('longitudinális lx'!BF93:BF$112)/'longitudinális lx'!BF93-0.5)</f>
        <v>3.1148025861609643</v>
      </c>
      <c r="BG93" s="15">
        <f>IF(BG$1+$A93&lt;1950,"",SUM('longitudinális lx'!BG93:BG$112)/'longitudinális lx'!BG93-0.5)</f>
        <v>3.1236307117897733</v>
      </c>
      <c r="BH93" s="15">
        <f>IF(BH$1+$A93&lt;1950,"",SUM('longitudinális lx'!BH93:BH$112)/'longitudinális lx'!BH93-0.5)</f>
        <v>3.1169353177684935</v>
      </c>
      <c r="BI93" s="15">
        <f>IF(BI$1+$A93&lt;1950,"",SUM('longitudinális lx'!BI93:BI$112)/'longitudinális lx'!BI93-0.5)</f>
        <v>3.104721026080433</v>
      </c>
      <c r="BJ93" s="15">
        <f>IF(BJ$1+$A93&lt;1950,"",SUM('longitudinális lx'!BJ93:BJ$112)/'longitudinális lx'!BJ93-0.5)</f>
        <v>3.0949176239888603</v>
      </c>
      <c r="BK93" s="15">
        <f>IF(BK$1+$A93&lt;1950,"",SUM('longitudinális lx'!BK93:BK$112)/'longitudinális lx'!BK93-0.5)</f>
        <v>3.1413524803222712</v>
      </c>
      <c r="BL93" s="15">
        <f>IF(BL$1+$A93&lt;1950,"",SUM('longitudinális lx'!BL93:BL$112)/'longitudinális lx'!BL93-0.5)</f>
        <v>3.0786132084758986</v>
      </c>
      <c r="BM93" s="15">
        <f>IF(BM$1+$A93&lt;1950,"",SUM('longitudinális lx'!BM93:BM$112)/'longitudinális lx'!BM93-0.5)</f>
        <v>3.1950316145705906</v>
      </c>
      <c r="BN93" s="15">
        <f>IF(BN$1+$A93&lt;1950,"",SUM('longitudinális lx'!BN93:BN$112)/'longitudinális lx'!BN93-0.5)</f>
        <v>3.1736528672204121</v>
      </c>
      <c r="BO93" s="15">
        <f>IF(BO$1+$A93&lt;1950,"",SUM('longitudinális lx'!BO93:BO$112)/'longitudinális lx'!BO93-0.5)</f>
        <v>3.1889846676388993</v>
      </c>
      <c r="BP93" s="15">
        <f>IF(BP$1+$A93&lt;1950,"",SUM('longitudinális lx'!BP93:BP$112)/'longitudinális lx'!BP93-0.5)</f>
        <v>3.2877055917673865</v>
      </c>
      <c r="BQ93" s="15">
        <f>IF(BQ$1+$A93&lt;1950,"",SUM('longitudinális lx'!BQ93:BQ$112)/'longitudinális lx'!BQ93-0.5)</f>
        <v>3.307248615156491</v>
      </c>
      <c r="BR93" s="15">
        <f>IF(BR$1+$A93&lt;1950,"",SUM('longitudinális lx'!BR93:BR$112)/'longitudinális lx'!BR93-0.5)</f>
        <v>3.2443819208742433</v>
      </c>
      <c r="BS93" s="15">
        <f>IF(BS$1+$A93&lt;1950,"",SUM('longitudinális lx'!BS93:BS$112)/'longitudinális lx'!BS93-0.5)</f>
        <v>3.3481258238300642</v>
      </c>
      <c r="BT93" s="15">
        <f>IF(BT$1+$A93&lt;1950,"",SUM('longitudinális lx'!BT93:BT$112)/'longitudinális lx'!BT93-0.5)</f>
        <v>3.4027174138660734</v>
      </c>
      <c r="BU93" s="15">
        <f>IF(BU$1+$A93&lt;1950,"",SUM('longitudinális lx'!BU93:BU$112)/'longitudinális lx'!BU93-0.5)</f>
        <v>3.4475891896745368</v>
      </c>
      <c r="BV93" s="15">
        <f>IF(BV$1+$A93&lt;1950,"",SUM('longitudinális lx'!BV93:BV$112)/'longitudinális lx'!BV93-0.5)</f>
        <v>3.582049987597542</v>
      </c>
      <c r="BW93" s="15">
        <f>IF(BW$1+$A93&lt;1950,"",SUM('longitudinális lx'!BW93:BW$112)/'longitudinális lx'!BW93-0.5)</f>
        <v>3.5632691131381664</v>
      </c>
      <c r="BX93" s="15">
        <f>IF(BX$1+$A93&lt;1950,"",SUM('longitudinális lx'!BX93:BX$112)/'longitudinális lx'!BX93-0.5)</f>
        <v>3.6374408994370251</v>
      </c>
      <c r="BY93" s="15">
        <f>IF(BY$1+$A93&lt;1950,"",SUM('longitudinális lx'!BY93:BY$112)/'longitudinális lx'!BY93-0.5)</f>
        <v>3.5989717460479511</v>
      </c>
      <c r="BZ93" s="15">
        <f>IF(BZ$1+$A93&lt;1950,"",SUM('longitudinális lx'!BZ93:BZ$112)/'longitudinális lx'!BZ93-0.5)</f>
        <v>3.8678863288464091</v>
      </c>
      <c r="CA93" s="15">
        <f>IF(CA$1+$A93&lt;1950,"",SUM('longitudinális lx'!CA93:CA$112)/'longitudinális lx'!CA93-0.5)</f>
        <v>3.7975272555359831</v>
      </c>
      <c r="CB93" s="15">
        <f>IF(CB$1+$A93&lt;1950,"",SUM('longitudinális lx'!CB93:CB$112)/'longitudinális lx'!CB93-0.5)</f>
        <v>3.8372514327556306</v>
      </c>
      <c r="CC93" s="15">
        <f>IF(CC$1+$A93&lt;1950,"",SUM('longitudinális lx'!CC93:CC$112)/'longitudinális lx'!CC93-0.5)</f>
        <v>3.8069999873923015</v>
      </c>
      <c r="CD93" s="15">
        <f>IF(CD$1+$A93&lt;1950,"",SUM('longitudinális lx'!CD93:CD$112)/'longitudinális lx'!CD93-0.5)</f>
        <v>3.8470637453376533</v>
      </c>
      <c r="CE93" s="15">
        <f>IF(CE$1+$A93&lt;1950,"",SUM('longitudinális lx'!CE93:CE$112)/'longitudinális lx'!CE93-0.5)</f>
        <v>3.8862559259618532</v>
      </c>
      <c r="CF93" s="15">
        <f>IF(CF$1+$A93&lt;1950,"",SUM('longitudinális lx'!CF93:CF$112)/'longitudinális lx'!CF93-0.5)</f>
        <v>3.9239480745776749</v>
      </c>
      <c r="CG93" s="15">
        <f>IF(CG$1+$A93&lt;1950,"",SUM('longitudinális lx'!CG93:CG$112)/'longitudinális lx'!CG93-0.5)</f>
        <v>3.9592918251842288</v>
      </c>
      <c r="CH93" s="15">
        <f>IF(CH$1+$A93&lt;1950,"",SUM('longitudinális lx'!CH93:CH$112)/'longitudinális lx'!CH93-0.5)</f>
        <v>3.9911933293362143</v>
      </c>
      <c r="CI93" s="15">
        <f>IF(CI$1+$A93&lt;1950,"",SUM('longitudinális lx'!CI93:CI$112)/'longitudinális lx'!CI93-0.5)</f>
        <v>4.019275278944872</v>
      </c>
      <c r="CJ93" s="15">
        <f>IF(CJ$1+$A93&lt;1950,"",SUM('longitudinális lx'!CJ93:CJ$112)/'longitudinális lx'!CJ93-0.5)</f>
        <v>4.043694053330098</v>
      </c>
      <c r="CK93" s="15">
        <f>IF(CK$1+$A93&lt;1950,"",SUM('longitudinális lx'!CK93:CK$112)/'longitudinális lx'!CK93-0.5)</f>
        <v>4.0617082350293252</v>
      </c>
      <c r="CL93" s="15">
        <f>IF(CL$1+$A93&lt;1950,"",SUM('longitudinális lx'!CL93:CL$112)/'longitudinális lx'!CL93-0.5)</f>
        <v>4.0723632457842855</v>
      </c>
      <c r="CM93" s="15">
        <f>IF(CM$1+$A93&lt;1950,"",SUM('longitudinális lx'!CM93:CM$112)/'longitudinális lx'!CM93-0.5)</f>
        <v>4.0723632457842847</v>
      </c>
      <c r="CN93" s="15">
        <f>IF(CN$1+$A93&lt;1950,"",SUM('longitudinális lx'!CN93:CN$112)/'longitudinális lx'!CN93-0.5)</f>
        <v>4.0723632457842855</v>
      </c>
      <c r="CO93" s="15">
        <f>IF(CO$1+$A93&lt;1950,"",SUM('longitudinális lx'!CO93:CO$112)/'longitudinális lx'!CO93-0.5)</f>
        <v>4.0723632457842864</v>
      </c>
      <c r="CP93" s="15">
        <f>IF(CP$1+$A93&lt;1950,"",SUM('longitudinális lx'!CP93:CP$112)/'longitudinális lx'!CP93-0.5)</f>
        <v>4.0723632457842855</v>
      </c>
      <c r="CQ93" s="15">
        <f>IF(CQ$1+$A93&lt;1950,"",SUM('longitudinális lx'!CQ93:CQ$112)/'longitudinális lx'!CQ93-0.5)</f>
        <v>4.0723632457842855</v>
      </c>
      <c r="CR93" s="15">
        <f>IF(CR$1+$A93&lt;1950,"",SUM('longitudinális lx'!CR93:CR$112)/'longitudinális lx'!CR93-0.5)</f>
        <v>4.0723632457842855</v>
      </c>
      <c r="CS93" s="15">
        <f>IF(CS$1+$A93&lt;1950,"",SUM('longitudinális lx'!CS93:CS$112)/'longitudinális lx'!CS93-0.5)</f>
        <v>4.0723632457842847</v>
      </c>
      <c r="CT93" s="15">
        <f>IF(CT$1+$A93&lt;1950,"",SUM('longitudinális lx'!CT93:CT$112)/'longitudinális lx'!CT93-0.5)</f>
        <v>4.0723632457842838</v>
      </c>
      <c r="CU93" s="15">
        <f>IF(CU$1+$A93&lt;1950,"",SUM('longitudinális lx'!CU93:CU$112)/'longitudinális lx'!CU93-0.5)</f>
        <v>4.0723632457842864</v>
      </c>
      <c r="CV93" s="15">
        <f>IF(CV$1+$A93&lt;1950,"",SUM('longitudinális lx'!CV93:CV$112)/'longitudinális lx'!CV93-0.5)</f>
        <v>4.0723632457842838</v>
      </c>
      <c r="CW93" s="15">
        <f>IF(CW$1+$A93&lt;1950,"",SUM('longitudinális lx'!CW93:CW$112)/'longitudinális lx'!CW93-0.5)</f>
        <v>4.0723632457842847</v>
      </c>
      <c r="CX93" s="15">
        <f>IF(CX$1+$A93&lt;1950,"",SUM('longitudinális lx'!CX93:CX$112)/'longitudinális lx'!CX93-0.5)</f>
        <v>4.0723632457842838</v>
      </c>
      <c r="CY93" s="15">
        <f>IF(CY$1+$A93&lt;1950,"",SUM('longitudinális lx'!CY93:CY$112)/'longitudinális lx'!CY93-0.5)</f>
        <v>4.0723632457842855</v>
      </c>
      <c r="CZ93" s="15">
        <f>IF(CZ$1+$A93&lt;1950,"",SUM('longitudinális lx'!CZ93:CZ$112)/'longitudinális lx'!CZ93-0.5)</f>
        <v>4.0723632457842873</v>
      </c>
      <c r="DA93" s="15">
        <f>IF(DA$1+$A93&lt;1950,"",SUM('longitudinális lx'!DA93:DA$112)/'longitudinális lx'!DA93-0.5)</f>
        <v>4.0723632457842847</v>
      </c>
      <c r="DB93" s="15">
        <f>IF(DB$1+$A93&lt;1950,"",SUM('longitudinális lx'!DB93:DB$112)/'longitudinális lx'!DB93-0.5)</f>
        <v>4.0723632457842847</v>
      </c>
      <c r="DC93" s="15">
        <f>IF(DC$1+$A93&lt;1950,"",SUM('longitudinális lx'!DC93:DC$112)/'longitudinális lx'!DC93-0.5)</f>
        <v>4.0723632457842855</v>
      </c>
      <c r="DD93" s="15">
        <f>IF(DD$1+$A93&lt;1950,"",SUM('longitudinális lx'!DD93:DD$112)/'longitudinális lx'!DD93-0.5)</f>
        <v>4.0723632457842847</v>
      </c>
      <c r="DE93" s="15">
        <f>IF(DE$1+$A93&lt;1950,"",SUM('longitudinális lx'!DE93:DE$112)/'longitudinális lx'!DE93-0.5)</f>
        <v>4.0723632457842855</v>
      </c>
      <c r="DF93" s="15">
        <f>IF(DF$1+$A93&lt;1950,"",SUM('longitudinális lx'!DF93:DF$112)/'longitudinális lx'!DF93-0.5)</f>
        <v>4.0723632457842847</v>
      </c>
      <c r="DG93" s="15">
        <f>IF(DG$1+$A93&lt;1950,"",SUM('longitudinális lx'!DG93:DG$112)/'longitudinális lx'!DG93-0.5)</f>
        <v>4.0723632457842847</v>
      </c>
      <c r="DH93" s="15">
        <f>SUM('longitudinális lx'!DH93:DH$112)/'longitudinális lx'!DH93-0.5</f>
        <v>4.0723632457842838</v>
      </c>
      <c r="DI93" s="15">
        <f>SUM('longitudinális lx'!DI93:DI$112)/'longitudinális lx'!DI93-0.5</f>
        <v>4.0723632457842847</v>
      </c>
      <c r="DJ93" s="15">
        <f>SUM('longitudinális lx'!DJ93:DJ$112)/'longitudinális lx'!DJ93-0.5</f>
        <v>4.0723632457842847</v>
      </c>
      <c r="DK93" s="15">
        <f>SUM('longitudinális lx'!DK93:DK$112)/'longitudinális lx'!DK93-0.5</f>
        <v>4.0723632457842847</v>
      </c>
      <c r="DL93" s="15">
        <f>SUM('longitudinális lx'!DL93:DL$112)/'longitudinális lx'!DL93-0.5</f>
        <v>4.0723632457842855</v>
      </c>
      <c r="DM93" s="15">
        <f>SUM('longitudinális lx'!DM93:DM$112)/'longitudinális lx'!DM93-0.5</f>
        <v>4.0723632457842847</v>
      </c>
      <c r="DN93" s="15">
        <f>SUM('longitudinális lx'!DN93:DN$112)/'longitudinális lx'!DN93-0.5</f>
        <v>4.0723632457842855</v>
      </c>
      <c r="DO93" s="15">
        <f>SUM('longitudinális lx'!DO93:DO$112)/'longitudinális lx'!DO93-0.5</f>
        <v>4.0723632457842847</v>
      </c>
      <c r="DP93" s="15">
        <f>SUM('longitudinális lx'!DP93:DP$112)/'longitudinális lx'!DP93-0.5</f>
        <v>4.0723632457842855</v>
      </c>
      <c r="DQ93" s="15">
        <f>SUM('longitudinális lx'!DQ93:DQ$112)/'longitudinális lx'!DQ93-0.5</f>
        <v>4.0723632457842864</v>
      </c>
      <c r="DR93" s="15">
        <f>SUM('longitudinális lx'!DR93:DR$112)/'longitudinális lx'!DR93-0.5</f>
        <v>4.0723632457842838</v>
      </c>
      <c r="DS93" s="15">
        <f>SUM('longitudinális lx'!DS93:DS$112)/'longitudinális lx'!DS93-0.5</f>
        <v>4.0723632457842838</v>
      </c>
      <c r="DT93" s="15">
        <f>SUM('longitudinális lx'!DT93:DT$112)/'longitudinális lx'!DT93-0.5</f>
        <v>4.0723632457842855</v>
      </c>
      <c r="DU93" s="15">
        <f>SUM('longitudinális lx'!DU93:DU$112)/'longitudinális lx'!DU93-0.5</f>
        <v>4.0723632457842847</v>
      </c>
      <c r="DV93" s="15">
        <f>SUM('longitudinális lx'!DV93:DV$112)/'longitudinális lx'!DV93-0.5</f>
        <v>4.0723632457842847</v>
      </c>
      <c r="DW93" s="15">
        <f>SUM('longitudinális lx'!DW93:DW$112)/'longitudinális lx'!DW93-0.5</f>
        <v>4.0723632457842864</v>
      </c>
      <c r="DX93" s="15">
        <f>SUM('longitudinális lx'!DX93:DX$112)/'longitudinális lx'!DX93-0.5</f>
        <v>4.0723632457842847</v>
      </c>
      <c r="DY93" s="15">
        <f>SUM('longitudinális lx'!DY93:DY$112)/'longitudinális lx'!DY93-0.5</f>
        <v>4.0723632457842847</v>
      </c>
      <c r="DZ93" s="15">
        <f>SUM('longitudinális lx'!DZ93:DZ$112)/'longitudinális lx'!DZ93-0.5</f>
        <v>4.0723632457842873</v>
      </c>
      <c r="EA93" s="15">
        <f>SUM('longitudinális lx'!EA93:EA$112)/'longitudinális lx'!EA93-0.5</f>
        <v>4.0723632457842847</v>
      </c>
      <c r="EB93" s="15">
        <f>SUM('longitudinális lx'!EB93:EB$112)/'longitudinális lx'!EB93-0.5</f>
        <v>4.0723632457842855</v>
      </c>
      <c r="EC93" s="15">
        <f>SUM('longitudinális lx'!EC93:EC$112)/'longitudinális lx'!EC93-0.5</f>
        <v>4.0723632457842838</v>
      </c>
      <c r="ED93" s="15">
        <f>SUM('longitudinális lx'!ED93:ED$112)/'longitudinális lx'!ED93-0.5</f>
        <v>4.0723632457842847</v>
      </c>
      <c r="EE93" s="15">
        <f>SUM('longitudinális lx'!EE93:EE$112)/'longitudinális lx'!EE93-0.5</f>
        <v>4.0723632457842847</v>
      </c>
      <c r="EF93" s="15">
        <f>SUM('longitudinális lx'!EF93:EF$112)/'longitudinális lx'!EF93-0.5</f>
        <v>4.0723632457842847</v>
      </c>
      <c r="EG93" s="15">
        <f>SUM('longitudinális lx'!EG93:EG$112)/'longitudinális lx'!EG93-0.5</f>
        <v>4.0723632457842864</v>
      </c>
      <c r="EH93" s="15">
        <f>SUM('longitudinális lx'!EH93:EH$112)/'longitudinális lx'!EH93-0.5</f>
        <v>4.0723632457842838</v>
      </c>
      <c r="EI93" s="15">
        <f>SUM('longitudinális lx'!EI93:EI$112)/'longitudinális lx'!EI93-0.5</f>
        <v>4.0723632457842855</v>
      </c>
      <c r="EJ93" s="15">
        <f>SUM('longitudinális lx'!EJ93:EJ$112)/'longitudinális lx'!EJ93-0.5</f>
        <v>4.0723632457842829</v>
      </c>
      <c r="EK93" s="15">
        <f>SUM('longitudinális lx'!EK93:EK$112)/'longitudinális lx'!EK93-0.5</f>
        <v>4.0723632457842864</v>
      </c>
      <c r="EL93" s="15">
        <f>SUM('longitudinális lx'!EL93:EL$112)/'longitudinális lx'!EL93-0.5</f>
        <v>4.0723632457842847</v>
      </c>
      <c r="EM93" s="15">
        <f>SUM('longitudinális lx'!EM93:EM$112)/'longitudinális lx'!EM93-0.5</f>
        <v>4.0723632457842847</v>
      </c>
      <c r="EN93" s="15">
        <f>SUM('longitudinális lx'!EN93:EN$112)/'longitudinális lx'!EN93-0.5</f>
        <v>4.0723632457842855</v>
      </c>
      <c r="EO93" s="15">
        <f>SUM('longitudinális lx'!EO93:EO$112)/'longitudinális lx'!EO93-0.5</f>
        <v>4.0723632457842855</v>
      </c>
      <c r="EP93" s="15">
        <f>SUM('longitudinális lx'!EP93:EP$112)/'longitudinális lx'!EP93-0.5</f>
        <v>4.0723632457842855</v>
      </c>
      <c r="EQ93" s="15">
        <f>SUM('longitudinális lx'!EQ93:EQ$112)/'longitudinális lx'!EQ93-0.5</f>
        <v>4.0723632457842855</v>
      </c>
      <c r="ER93" s="15">
        <f>SUM('longitudinális lx'!ER93:ER$112)/'longitudinális lx'!ER93-0.5</f>
        <v>4.0723632457842855</v>
      </c>
      <c r="ES93" s="15">
        <f>SUM('longitudinális lx'!ES93:ES$112)/'longitudinális lx'!ES93-0.5</f>
        <v>4.0723632457842855</v>
      </c>
      <c r="ET93" s="15">
        <f>SUM('longitudinális lx'!ET93:ET$112)/'longitudinális lx'!ET93-0.5</f>
        <v>4.0723632457842847</v>
      </c>
      <c r="EU93" s="15">
        <f>SUM('longitudinális lx'!EU93:EU$112)/'longitudinális lx'!EU93-0.5</f>
        <v>4.0723632457842855</v>
      </c>
      <c r="EV93" s="15">
        <f>SUM('longitudinális lx'!EV93:EV$112)/'longitudinális lx'!EV93-0.5</f>
        <v>4.0723632457842838</v>
      </c>
      <c r="EW93" s="15">
        <f>SUM('longitudinális lx'!EW93:EW$112)/'longitudinális lx'!EW93-0.5</f>
        <v>4.0723632457842847</v>
      </c>
      <c r="EX93" s="15">
        <f>SUM('longitudinális lx'!EX93:EX$112)/'longitudinális lx'!EX93-0.5</f>
        <v>4.0723632457842873</v>
      </c>
      <c r="EY93" s="15">
        <f>SUM('longitudinális lx'!EY93:EY$112)/'longitudinális lx'!EY93-0.5</f>
        <v>4.0723632457842855</v>
      </c>
      <c r="EZ93" s="15">
        <f>SUM('longitudinális lx'!EZ93:EZ$112)/'longitudinális lx'!EZ93-0.5</f>
        <v>4.0723632457842838</v>
      </c>
      <c r="FA93" s="15">
        <f>SUM('longitudinális lx'!FA93:FA$112)/'longitudinális lx'!FA93-0.5</f>
        <v>4.0723632457842838</v>
      </c>
      <c r="FB93" s="15">
        <f>SUM('longitudinális lx'!FB93:FB$112)/'longitudinális lx'!FB93-0.5</f>
        <v>4.0723632457842847</v>
      </c>
      <c r="FC93" s="15">
        <f>SUM('longitudinális lx'!FC93:FC$112)/'longitudinális lx'!FC93-0.5</f>
        <v>4.0723632457842847</v>
      </c>
      <c r="FD93" s="15">
        <f>SUM('longitudinális lx'!FD93:FD$112)/'longitudinális lx'!FD93-0.5</f>
        <v>4.0723632457842847</v>
      </c>
      <c r="FE93" s="15">
        <f>SUM('longitudinális lx'!FE93:FE$112)/'longitudinális lx'!FE93-0.5</f>
        <v>4.0723632457842864</v>
      </c>
      <c r="FF93" s="15">
        <f>SUM('longitudinális lx'!FF93:FF$112)/'longitudinális lx'!FF93-0.5</f>
        <v>4.0723632457842838</v>
      </c>
      <c r="FG93" s="15">
        <f>SUM('longitudinális lx'!FG93:FG$112)/'longitudinális lx'!FG93-0.5</f>
        <v>4.0723632457842847</v>
      </c>
      <c r="FH93" s="15">
        <f>SUM('longitudinális lx'!FH93:FH$112)/'longitudinális lx'!FH93-0.5</f>
        <v>4.0723632457842847</v>
      </c>
      <c r="FI93" s="15">
        <f>SUM('longitudinális lx'!FI93:FI$112)/'longitudinális lx'!FI93-0.5</f>
        <v>4.0723632457842855</v>
      </c>
      <c r="FJ93" s="15">
        <f>SUM('longitudinális lx'!FJ93:FJ$112)/'longitudinális lx'!FJ93-0.5</f>
        <v>4.0723632457842855</v>
      </c>
      <c r="FK93" s="15">
        <f>SUM('longitudinális lx'!FK93:FK$112)/'longitudinális lx'!FK93-0.5</f>
        <v>4.0723632457842847</v>
      </c>
      <c r="FL93" s="15">
        <f>SUM('longitudinális lx'!FL93:FL$112)/'longitudinális lx'!FL93-0.5</f>
        <v>4.0723632457842847</v>
      </c>
      <c r="FM93" s="15">
        <f>SUM('longitudinális lx'!FM93:FM$112)/'longitudinális lx'!FM93-0.5</f>
        <v>4.0723632457842847</v>
      </c>
      <c r="FN93" s="15">
        <f>SUM('longitudinális lx'!FN93:FN$112)/'longitudinális lx'!FN93-0.5</f>
        <v>4.0723632457842864</v>
      </c>
      <c r="FO93" s="15">
        <f>SUM('longitudinális lx'!FO93:FO$112)/'longitudinális lx'!FO93-0.5</f>
        <v>4.0723632457842855</v>
      </c>
      <c r="FP93" s="15">
        <f>SUM('longitudinális lx'!FP93:FP$112)/'longitudinális lx'!FP93-0.5</f>
        <v>4.0723632457842864</v>
      </c>
      <c r="FQ93" s="15">
        <f>SUM('longitudinális lx'!FQ93:FQ$112)/'longitudinális lx'!FQ93-0.5</f>
        <v>4.0723632457842855</v>
      </c>
      <c r="FR93" s="15">
        <f>SUM('longitudinális lx'!FR93:FR$112)/'longitudinális lx'!FR93-0.5</f>
        <v>4.0723632457842838</v>
      </c>
      <c r="FS93" s="15">
        <f>SUM('longitudinális lx'!FS93:FS$112)/'longitudinális lx'!FS93-0.5</f>
        <v>4.0723632457842855</v>
      </c>
      <c r="FT93" s="15">
        <f>SUM('longitudinális lx'!FT93:FT$112)/'longitudinális lx'!FT93-0.5</f>
        <v>4.0723632457842847</v>
      </c>
      <c r="FU93" s="15">
        <f>SUM('longitudinális lx'!FU93:FU$112)/'longitudinális lx'!FU93-0.5</f>
        <v>4.0723632457842855</v>
      </c>
      <c r="FV93" s="15">
        <f>SUM('longitudinális lx'!FV93:FV$112)/'longitudinális lx'!FV93-0.5</f>
        <v>4.0723632457842838</v>
      </c>
      <c r="FW93" s="15">
        <f>SUM('longitudinális lx'!FW93:FW$112)/'longitudinális lx'!FW93-0.5</f>
        <v>4.0723632457842847</v>
      </c>
      <c r="FX93" s="15">
        <f>SUM('longitudinális lx'!FX93:FX$112)/'longitudinális lx'!FX93-0.5</f>
        <v>4.0723632457842847</v>
      </c>
      <c r="FY93" s="15">
        <f>SUM('longitudinális lx'!FY93:FY$112)/'longitudinális lx'!FY93-0.5</f>
        <v>4.0723632457842847</v>
      </c>
    </row>
    <row r="94" spans="1:181" x14ac:dyDescent="0.25">
      <c r="A94" s="13">
        <v>92</v>
      </c>
      <c r="B94" s="15" t="str">
        <f>IF(B$1+$A94&lt;1950,"",SUM('longitudinális lx'!B94:B$112)/'longitudinális lx'!B94-0.5)</f>
        <v/>
      </c>
      <c r="C94" s="15" t="str">
        <f>IF(C$1+$A94&lt;1950,"",SUM('longitudinális lx'!C94:C$112)/'longitudinális lx'!C94-0.5)</f>
        <v/>
      </c>
      <c r="D94" s="15" t="str">
        <f>IF(D$1+$A94&lt;1950,"",SUM('longitudinális lx'!D94:D$112)/'longitudinális lx'!D94-0.5)</f>
        <v/>
      </c>
      <c r="E94" s="15" t="str">
        <f>IF(E$1+$A94&lt;1950,"",SUM('longitudinális lx'!E94:E$112)/'longitudinális lx'!E94-0.5)</f>
        <v/>
      </c>
      <c r="F94" s="15" t="str">
        <f>IF(F$1+$A94&lt;1950,"",SUM('longitudinális lx'!F94:F$112)/'longitudinális lx'!F94-0.5)</f>
        <v/>
      </c>
      <c r="G94" s="15" t="str">
        <f>IF(G$1+$A94&lt;1950,"",SUM('longitudinális lx'!G94:G$112)/'longitudinális lx'!G94-0.5)</f>
        <v/>
      </c>
      <c r="H94" s="15" t="str">
        <f>IF(H$1+$A94&lt;1950,"",SUM('longitudinális lx'!H94:H$112)/'longitudinális lx'!H94-0.5)</f>
        <v/>
      </c>
      <c r="I94" s="15" t="str">
        <f>IF(I$1+$A94&lt;1950,"",SUM('longitudinális lx'!I94:I$112)/'longitudinális lx'!I94-0.5)</f>
        <v/>
      </c>
      <c r="J94" s="15" t="str">
        <f>IF(J$1+$A94&lt;1950,"",SUM('longitudinális lx'!J94:J$112)/'longitudinális lx'!J94-0.5)</f>
        <v/>
      </c>
      <c r="K94" s="15" t="str">
        <f>IF(K$1+$A94&lt;1950,"",SUM('longitudinális lx'!K94:K$112)/'longitudinális lx'!K94-0.5)</f>
        <v/>
      </c>
      <c r="L94" s="15" t="str">
        <f>IF(L$1+$A94&lt;1950,"",SUM('longitudinális lx'!L94:L$112)/'longitudinális lx'!L94-0.5)</f>
        <v/>
      </c>
      <c r="M94" s="15" t="str">
        <f>IF(M$1+$A94&lt;1950,"",SUM('longitudinális lx'!M94:M$112)/'longitudinális lx'!M94-0.5)</f>
        <v/>
      </c>
      <c r="N94" s="15" t="str">
        <f>IF(N$1+$A94&lt;1950,"",SUM('longitudinális lx'!N94:N$112)/'longitudinális lx'!N94-0.5)</f>
        <v/>
      </c>
      <c r="O94" s="15" t="str">
        <f>IF(O$1+$A94&lt;1950,"",SUM('longitudinális lx'!O94:O$112)/'longitudinális lx'!O94-0.5)</f>
        <v/>
      </c>
      <c r="P94" s="15" t="str">
        <f>IF(P$1+$A94&lt;1950,"",SUM('longitudinális lx'!P94:P$112)/'longitudinális lx'!P94-0.5)</f>
        <v/>
      </c>
      <c r="Q94" s="15" t="str">
        <f>IF(Q$1+$A94&lt;1950,"",SUM('longitudinális lx'!Q94:Q$112)/'longitudinális lx'!Q94-0.5)</f>
        <v/>
      </c>
      <c r="R94" s="15" t="str">
        <f>IF(R$1+$A94&lt;1950,"",SUM('longitudinális lx'!R94:R$112)/'longitudinális lx'!R94-0.5)</f>
        <v/>
      </c>
      <c r="S94" s="15" t="str">
        <f>IF(S$1+$A94&lt;1950,"",SUM('longitudinális lx'!S94:S$112)/'longitudinális lx'!S94-0.5)</f>
        <v/>
      </c>
      <c r="T94" s="15">
        <f>IF(T$1+$A94&lt;1950,"",SUM('longitudinális lx'!T94:T$112)/'longitudinális lx'!T94-0.5)</f>
        <v>2.457306440071529</v>
      </c>
      <c r="U94" s="15">
        <f>IF(U$1+$A94&lt;1950,"",SUM('longitudinális lx'!U94:U$112)/'longitudinális lx'!U94-0.5)</f>
        <v>2.450745288752699</v>
      </c>
      <c r="V94" s="15">
        <f>IF(V$1+$A94&lt;1950,"",SUM('longitudinális lx'!V94:V$112)/'longitudinális lx'!V94-0.5)</f>
        <v>2.3714231209724685</v>
      </c>
      <c r="W94" s="15">
        <f>IF(W$1+$A94&lt;1950,"",SUM('longitudinális lx'!W94:W$112)/'longitudinális lx'!W94-0.5)</f>
        <v>2.278259762090372</v>
      </c>
      <c r="X94" s="15">
        <f>IF(X$1+$A94&lt;1950,"",SUM('longitudinális lx'!X94:X$112)/'longitudinális lx'!X94-0.5)</f>
        <v>2.5920568578154755</v>
      </c>
      <c r="Y94" s="15">
        <f>IF(Y$1+$A94&lt;1950,"",SUM('longitudinális lx'!Y94:Y$112)/'longitudinális lx'!Y94-0.5)</f>
        <v>2.5765473699421446</v>
      </c>
      <c r="Z94" s="15">
        <f>IF(Z$1+$A94&lt;1950,"",SUM('longitudinális lx'!Z94:Z$112)/'longitudinális lx'!Z94-0.5)</f>
        <v>2.5543081518381991</v>
      </c>
      <c r="AA94" s="15">
        <f>IF(AA$1+$A94&lt;1950,"",SUM('longitudinális lx'!AA94:AA$112)/'longitudinális lx'!AA94-0.5)</f>
        <v>2.5285029429349075</v>
      </c>
      <c r="AB94" s="15">
        <f>IF(AB$1+$A94&lt;1950,"",SUM('longitudinális lx'!AB94:AB$112)/'longitudinális lx'!AB94-0.5)</f>
        <v>2.5515643291982943</v>
      </c>
      <c r="AC94" s="15">
        <f>IF(AC$1+$A94&lt;1950,"",SUM('longitudinális lx'!AC94:AC$112)/'longitudinális lx'!AC94-0.5)</f>
        <v>2.5409316656547132</v>
      </c>
      <c r="AD94" s="15">
        <f>IF(AD$1+$A94&lt;1950,"",SUM('longitudinális lx'!AD94:AD$112)/'longitudinális lx'!AD94-0.5)</f>
        <v>2.5302860111073162</v>
      </c>
      <c r="AE94" s="15">
        <f>IF(AE$1+$A94&lt;1950,"",SUM('longitudinális lx'!AE94:AE$112)/'longitudinális lx'!AE94-0.5)</f>
        <v>2.6232127852610705</v>
      </c>
      <c r="AF94" s="15">
        <f>IF(AF$1+$A94&lt;1950,"",SUM('longitudinális lx'!AF94:AF$112)/'longitudinális lx'!AF94-0.5)</f>
        <v>2.4147398131049824</v>
      </c>
      <c r="AG94" s="15">
        <f>IF(AG$1+$A94&lt;1950,"",SUM('longitudinális lx'!AG94:AG$112)/'longitudinális lx'!AG94-0.5)</f>
        <v>2.6301920291987875</v>
      </c>
      <c r="AH94" s="15">
        <f>IF(AH$1+$A94&lt;1950,"",SUM('longitudinális lx'!AH94:AH$112)/'longitudinális lx'!AH94-0.5)</f>
        <v>2.6321502416175182</v>
      </c>
      <c r="AI94" s="15">
        <f>IF(AI$1+$A94&lt;1950,"",SUM('longitudinális lx'!AI94:AI$112)/'longitudinális lx'!AI94-0.5)</f>
        <v>2.6566396489664501</v>
      </c>
      <c r="AJ94" s="15">
        <f>IF(AJ$1+$A94&lt;1950,"",SUM('longitudinális lx'!AJ94:AJ$112)/'longitudinális lx'!AJ94-0.5)</f>
        <v>2.7079090566319635</v>
      </c>
      <c r="AK94" s="15">
        <f>IF(AK$1+$A94&lt;1950,"",SUM('longitudinális lx'!AK94:AK$112)/'longitudinális lx'!AK94-0.5)</f>
        <v>2.6737438915205161</v>
      </c>
      <c r="AL94" s="15">
        <f>IF(AL$1+$A94&lt;1950,"",SUM('longitudinális lx'!AL94:AL$112)/'longitudinális lx'!AL94-0.5)</f>
        <v>2.5002831510100396</v>
      </c>
      <c r="AM94" s="15">
        <f>IF(AM$1+$A94&lt;1950,"",SUM('longitudinális lx'!AM94:AM$112)/'longitudinális lx'!AM94-0.5)</f>
        <v>2.690114707483712</v>
      </c>
      <c r="AN94" s="15">
        <f>IF(AN$1+$A94&lt;1950,"",SUM('longitudinális lx'!AN94:AN$112)/'longitudinális lx'!AN94-0.5)</f>
        <v>2.6497982414564074</v>
      </c>
      <c r="AO94" s="15">
        <f>IF(AO$1+$A94&lt;1950,"",SUM('longitudinális lx'!AO94:AO$112)/'longitudinális lx'!AO94-0.5)</f>
        <v>2.6838866670759165</v>
      </c>
      <c r="AP94" s="15">
        <f>IF(AP$1+$A94&lt;1950,"",SUM('longitudinális lx'!AP94:AP$112)/'longitudinális lx'!AP94-0.5)</f>
        <v>2.642609431510067</v>
      </c>
      <c r="AQ94" s="15">
        <f>IF(AQ$1+$A94&lt;1950,"",SUM('longitudinális lx'!AQ94:AQ$112)/'longitudinális lx'!AQ94-0.5)</f>
        <v>2.6504961039315882</v>
      </c>
      <c r="AR94" s="15">
        <f>IF(AR$1+$A94&lt;1950,"",SUM('longitudinális lx'!AR94:AR$112)/'longitudinális lx'!AR94-0.5)</f>
        <v>2.6517868036121093</v>
      </c>
      <c r="AS94" s="15">
        <f>IF(AS$1+$A94&lt;1950,"",SUM('longitudinális lx'!AS94:AS$112)/'longitudinális lx'!AS94-0.5)</f>
        <v>2.7621121705910348</v>
      </c>
      <c r="AT94" s="15">
        <f>IF(AT$1+$A94&lt;1950,"",SUM('longitudinális lx'!AT94:AT$112)/'longitudinális lx'!AT94-0.5)</f>
        <v>2.7060202215885791</v>
      </c>
      <c r="AU94" s="15">
        <f>IF(AU$1+$A94&lt;1950,"",SUM('longitudinális lx'!AU94:AU$112)/'longitudinális lx'!AU94-0.5)</f>
        <v>2.7068102033921213</v>
      </c>
      <c r="AV94" s="15">
        <f>IF(AV$1+$A94&lt;1950,"",SUM('longitudinális lx'!AV94:AV$112)/'longitudinális lx'!AV94-0.5)</f>
        <v>2.6595262880428461</v>
      </c>
      <c r="AW94" s="15">
        <f>IF(AW$1+$A94&lt;1950,"",SUM('longitudinális lx'!AW94:AW$112)/'longitudinális lx'!AW94-0.5)</f>
        <v>2.770590008868111</v>
      </c>
      <c r="AX94" s="15">
        <f>IF(AX$1+$A94&lt;1950,"",SUM('longitudinális lx'!AX94:AX$112)/'longitudinális lx'!AX94-0.5)</f>
        <v>2.6635756755910376</v>
      </c>
      <c r="AY94" s="15">
        <f>IF(AY$1+$A94&lt;1950,"",SUM('longitudinális lx'!AY94:AY$112)/'longitudinális lx'!AY94-0.5)</f>
        <v>2.7948374471963029</v>
      </c>
      <c r="AZ94" s="15">
        <f>IF(AZ$1+$A94&lt;1950,"",SUM('longitudinális lx'!AZ94:AZ$112)/'longitudinális lx'!AZ94-0.5)</f>
        <v>2.7106664914034013</v>
      </c>
      <c r="BA94" s="15">
        <f>IF(BA$1+$A94&lt;1950,"",SUM('longitudinális lx'!BA94:BA$112)/'longitudinális lx'!BA94-0.5)</f>
        <v>2.7515986701305044</v>
      </c>
      <c r="BB94" s="15">
        <f>IF(BB$1+$A94&lt;1950,"",SUM('longitudinális lx'!BB94:BB$112)/'longitudinális lx'!BB94-0.5)</f>
        <v>2.7729474728780263</v>
      </c>
      <c r="BC94" s="15">
        <f>IF(BC$1+$A94&lt;1950,"",SUM('longitudinális lx'!BC94:BC$112)/'longitudinális lx'!BC94-0.5)</f>
        <v>2.8561666587203445</v>
      </c>
      <c r="BD94" s="15">
        <f>IF(BD$1+$A94&lt;1950,"",SUM('longitudinális lx'!BD94:BD$112)/'longitudinális lx'!BD94-0.5)</f>
        <v>2.8699368599064021</v>
      </c>
      <c r="BE94" s="15">
        <f>IF(BE$1+$A94&lt;1950,"",SUM('longitudinális lx'!BE94:BE$112)/'longitudinális lx'!BE94-0.5)</f>
        <v>2.7621001545745485</v>
      </c>
      <c r="BF94" s="15">
        <f>IF(BF$1+$A94&lt;1950,"",SUM('longitudinális lx'!BF94:BF$112)/'longitudinális lx'!BF94-0.5)</f>
        <v>2.9525682790796388</v>
      </c>
      <c r="BG94" s="15">
        <f>IF(BG$1+$A94&lt;1950,"",SUM('longitudinális lx'!BG94:BG$112)/'longitudinális lx'!BG94-0.5)</f>
        <v>2.9040411964991741</v>
      </c>
      <c r="BH94" s="15">
        <f>IF(BH$1+$A94&lt;1950,"",SUM('longitudinális lx'!BH94:BH$112)/'longitudinális lx'!BH94-0.5)</f>
        <v>2.915874114381086</v>
      </c>
      <c r="BI94" s="15">
        <f>IF(BI$1+$A94&lt;1950,"",SUM('longitudinális lx'!BI94:BI$112)/'longitudinális lx'!BI94-0.5)</f>
        <v>2.9244708607194574</v>
      </c>
      <c r="BJ94" s="15">
        <f>IF(BJ$1+$A94&lt;1950,"",SUM('longitudinális lx'!BJ94:BJ$112)/'longitudinális lx'!BJ94-0.5)</f>
        <v>2.9086692290368199</v>
      </c>
      <c r="BK94" s="15">
        <f>IF(BK$1+$A94&lt;1950,"",SUM('longitudinális lx'!BK94:BK$112)/'longitudinális lx'!BK94-0.5)</f>
        <v>2.9478357377361299</v>
      </c>
      <c r="BL94" s="15">
        <f>IF(BL$1+$A94&lt;1950,"",SUM('longitudinális lx'!BL94:BL$112)/'longitudinális lx'!BL94-0.5)</f>
        <v>2.9091955107631171</v>
      </c>
      <c r="BM94" s="15">
        <f>IF(BM$1+$A94&lt;1950,"",SUM('longitudinális lx'!BM94:BM$112)/'longitudinális lx'!BM94-0.5)</f>
        <v>3.0463742066091939</v>
      </c>
      <c r="BN94" s="15">
        <f>IF(BN$1+$A94&lt;1950,"",SUM('longitudinális lx'!BN94:BN$112)/'longitudinális lx'!BN94-0.5)</f>
        <v>2.9924601492004603</v>
      </c>
      <c r="BO94" s="15">
        <f>IF(BO$1+$A94&lt;1950,"",SUM('longitudinális lx'!BO94:BO$112)/'longitudinális lx'!BO94-0.5)</f>
        <v>3.0081339434297436</v>
      </c>
      <c r="BP94" s="15">
        <f>IF(BP$1+$A94&lt;1950,"",SUM('longitudinális lx'!BP94:BP$112)/'longitudinális lx'!BP94-0.5)</f>
        <v>3.0752191037505132</v>
      </c>
      <c r="BQ94" s="15">
        <f>IF(BQ$1+$A94&lt;1950,"",SUM('longitudinális lx'!BQ94:BQ$112)/'longitudinális lx'!BQ94-0.5)</f>
        <v>3.1188009064332021</v>
      </c>
      <c r="BR94" s="15">
        <f>IF(BR$1+$A94&lt;1950,"",SUM('longitudinális lx'!BR94:BR$112)/'longitudinális lx'!BR94-0.5)</f>
        <v>3.1220857365566546</v>
      </c>
      <c r="BS94" s="15">
        <f>IF(BS$1+$A94&lt;1950,"",SUM('longitudinális lx'!BS94:BS$112)/'longitudinális lx'!BS94-0.5)</f>
        <v>3.1536449191564961</v>
      </c>
      <c r="BT94" s="15">
        <f>IF(BT$1+$A94&lt;1950,"",SUM('longitudinális lx'!BT94:BT$112)/'longitudinális lx'!BT94-0.5)</f>
        <v>3.1974465822562284</v>
      </c>
      <c r="BU94" s="15">
        <f>IF(BU$1+$A94&lt;1950,"",SUM('longitudinális lx'!BU94:BU$112)/'longitudinális lx'!BU94-0.5)</f>
        <v>3.2396937155692629</v>
      </c>
      <c r="BV94" s="15">
        <f>IF(BV$1+$A94&lt;1950,"",SUM('longitudinális lx'!BV94:BV$112)/'longitudinális lx'!BV94-0.5)</f>
        <v>3.3745018512295162</v>
      </c>
      <c r="BW94" s="15">
        <f>IF(BW$1+$A94&lt;1950,"",SUM('longitudinális lx'!BW94:BW$112)/'longitudinális lx'!BW94-0.5)</f>
        <v>3.3511341343418142</v>
      </c>
      <c r="BX94" s="15">
        <f>IF(BX$1+$A94&lt;1950,"",SUM('longitudinális lx'!BX94:BX$112)/'longitudinális lx'!BX94-0.5)</f>
        <v>3.451934625818144</v>
      </c>
      <c r="BY94" s="15">
        <f>IF(BY$1+$A94&lt;1950,"",SUM('longitudinális lx'!BY94:BY$112)/'longitudinális lx'!BY94-0.5)</f>
        <v>3.3848350228127404</v>
      </c>
      <c r="BZ94" s="15">
        <f>IF(BZ$1+$A94&lt;1950,"",SUM('longitudinális lx'!BZ94:BZ$112)/'longitudinális lx'!BZ94-0.5)</f>
        <v>3.5868935027927344</v>
      </c>
      <c r="CA94" s="15">
        <f>IF(CA$1+$A94&lt;1950,"",SUM('longitudinális lx'!CA94:CA$112)/'longitudinális lx'!CA94-0.5)</f>
        <v>3.5370305030924607</v>
      </c>
      <c r="CB94" s="15">
        <f>IF(CB$1+$A94&lt;1950,"",SUM('longitudinális lx'!CB94:CB$112)/'longitudinális lx'!CB94-0.5)</f>
        <v>3.5186060964003003</v>
      </c>
      <c r="CC94" s="15">
        <f>IF(CC$1+$A94&lt;1950,"",SUM('longitudinális lx'!CC94:CC$112)/'longitudinális lx'!CC94-0.5)</f>
        <v>3.5540579556426986</v>
      </c>
      <c r="CD94" s="15">
        <f>IF(CD$1+$A94&lt;1950,"",SUM('longitudinális lx'!CD94:CD$112)/'longitudinális lx'!CD94-0.5)</f>
        <v>3.5889593657397896</v>
      </c>
      <c r="CE94" s="15">
        <f>IF(CE$1+$A94&lt;1950,"",SUM('longitudinális lx'!CE94:CE$112)/'longitudinális lx'!CE94-0.5)</f>
        <v>3.6227777072002123</v>
      </c>
      <c r="CF94" s="15">
        <f>IF(CF$1+$A94&lt;1950,"",SUM('longitudinális lx'!CF94:CF$112)/'longitudinális lx'!CF94-0.5)</f>
        <v>3.6547633796855461</v>
      </c>
      <c r="CG94" s="15">
        <f>IF(CG$1+$A94&lt;1950,"",SUM('longitudinális lx'!CG94:CG$112)/'longitudinális lx'!CG94-0.5)</f>
        <v>3.68391022838777</v>
      </c>
      <c r="CH94" s="15">
        <f>IF(CH$1+$A94&lt;1950,"",SUM('longitudinális lx'!CH94:CH$112)/'longitudinális lx'!CH94-0.5)</f>
        <v>3.708928470571581</v>
      </c>
      <c r="CI94" s="15">
        <f>IF(CI$1+$A94&lt;1950,"",SUM('longitudinális lx'!CI94:CI$112)/'longitudinális lx'!CI94-0.5)</f>
        <v>3.7294048295222924</v>
      </c>
      <c r="CJ94" s="15">
        <f>IF(CJ$1+$A94&lt;1950,"",SUM('longitudinális lx'!CJ94:CJ$112)/'longitudinális lx'!CJ94-0.5)</f>
        <v>3.7455692991806639</v>
      </c>
      <c r="CK94" s="15">
        <f>IF(CK$1+$A94&lt;1950,"",SUM('longitudinális lx'!CK94:CK$112)/'longitudinális lx'!CK94-0.5)</f>
        <v>3.7541865633020333</v>
      </c>
      <c r="CL94" s="15">
        <f>IF(CL$1+$A94&lt;1950,"",SUM('longitudinális lx'!CL94:CL$112)/'longitudinális lx'!CL94-0.5)</f>
        <v>3.7541865633020333</v>
      </c>
      <c r="CM94" s="15">
        <f>IF(CM$1+$A94&lt;1950,"",SUM('longitudinális lx'!CM94:CM$112)/'longitudinális lx'!CM94-0.5)</f>
        <v>3.7541865633020333</v>
      </c>
      <c r="CN94" s="15">
        <f>IF(CN$1+$A94&lt;1950,"",SUM('longitudinális lx'!CN94:CN$112)/'longitudinális lx'!CN94-0.5)</f>
        <v>3.7541865633020324</v>
      </c>
      <c r="CO94" s="15">
        <f>IF(CO$1+$A94&lt;1950,"",SUM('longitudinális lx'!CO94:CO$112)/'longitudinális lx'!CO94-0.5)</f>
        <v>3.7541865633020324</v>
      </c>
      <c r="CP94" s="15">
        <f>IF(CP$1+$A94&lt;1950,"",SUM('longitudinális lx'!CP94:CP$112)/'longitudinális lx'!CP94-0.5)</f>
        <v>3.7541865633020315</v>
      </c>
      <c r="CQ94" s="15">
        <f>IF(CQ$1+$A94&lt;1950,"",SUM('longitudinális lx'!CQ94:CQ$112)/'longitudinális lx'!CQ94-0.5)</f>
        <v>3.7541865633020333</v>
      </c>
      <c r="CR94" s="15">
        <f>IF(CR$1+$A94&lt;1950,"",SUM('longitudinális lx'!CR94:CR$112)/'longitudinális lx'!CR94-0.5)</f>
        <v>3.7541865633020324</v>
      </c>
      <c r="CS94" s="15">
        <f>IF(CS$1+$A94&lt;1950,"",SUM('longitudinális lx'!CS94:CS$112)/'longitudinális lx'!CS94-0.5)</f>
        <v>3.7541865633020324</v>
      </c>
      <c r="CT94" s="15">
        <f>IF(CT$1+$A94&lt;1950,"",SUM('longitudinális lx'!CT94:CT$112)/'longitudinális lx'!CT94-0.5)</f>
        <v>3.7541865633020315</v>
      </c>
      <c r="CU94" s="15">
        <f>IF(CU$1+$A94&lt;1950,"",SUM('longitudinális lx'!CU94:CU$112)/'longitudinális lx'!CU94-0.5)</f>
        <v>3.754186563302035</v>
      </c>
      <c r="CV94" s="15">
        <f>IF(CV$1+$A94&lt;1950,"",SUM('longitudinális lx'!CV94:CV$112)/'longitudinális lx'!CV94-0.5)</f>
        <v>3.7541865633020324</v>
      </c>
      <c r="CW94" s="15">
        <f>IF(CW$1+$A94&lt;1950,"",SUM('longitudinális lx'!CW94:CW$112)/'longitudinális lx'!CW94-0.5)</f>
        <v>3.7541865633020324</v>
      </c>
      <c r="CX94" s="15">
        <f>IF(CX$1+$A94&lt;1950,"",SUM('longitudinális lx'!CX94:CX$112)/'longitudinális lx'!CX94-0.5)</f>
        <v>3.7541865633020315</v>
      </c>
      <c r="CY94" s="15">
        <f>IF(CY$1+$A94&lt;1950,"",SUM('longitudinális lx'!CY94:CY$112)/'longitudinális lx'!CY94-0.5)</f>
        <v>3.7541865633020324</v>
      </c>
      <c r="CZ94" s="15">
        <f>IF(CZ$1+$A94&lt;1950,"",SUM('longitudinális lx'!CZ94:CZ$112)/'longitudinális lx'!CZ94-0.5)</f>
        <v>3.7541865633020342</v>
      </c>
      <c r="DA94" s="15">
        <f>IF(DA$1+$A94&lt;1950,"",SUM('longitudinális lx'!DA94:DA$112)/'longitudinális lx'!DA94-0.5)</f>
        <v>3.7541865633020324</v>
      </c>
      <c r="DB94" s="15">
        <f>IF(DB$1+$A94&lt;1950,"",SUM('longitudinális lx'!DB94:DB$112)/'longitudinális lx'!DB94-0.5)</f>
        <v>3.7541865633020324</v>
      </c>
      <c r="DC94" s="15">
        <f>IF(DC$1+$A94&lt;1950,"",SUM('longitudinális lx'!DC94:DC$112)/'longitudinális lx'!DC94-0.5)</f>
        <v>3.7541865633020333</v>
      </c>
      <c r="DD94" s="15">
        <f>IF(DD$1+$A94&lt;1950,"",SUM('longitudinális lx'!DD94:DD$112)/'longitudinális lx'!DD94-0.5)</f>
        <v>3.7541865633020324</v>
      </c>
      <c r="DE94" s="15">
        <f>IF(DE$1+$A94&lt;1950,"",SUM('longitudinális lx'!DE94:DE$112)/'longitudinális lx'!DE94-0.5)</f>
        <v>3.7541865633020324</v>
      </c>
      <c r="DF94" s="15">
        <f>IF(DF$1+$A94&lt;1950,"",SUM('longitudinális lx'!DF94:DF$112)/'longitudinális lx'!DF94-0.5)</f>
        <v>3.7541865633020315</v>
      </c>
      <c r="DG94" s="15">
        <f>IF(DG$1+$A94&lt;1950,"",SUM('longitudinális lx'!DG94:DG$112)/'longitudinális lx'!DG94-0.5)</f>
        <v>3.7541865633020324</v>
      </c>
      <c r="DH94" s="15">
        <f>SUM('longitudinális lx'!DH94:DH$112)/'longitudinális lx'!DH94-0.5</f>
        <v>3.7541865633020315</v>
      </c>
      <c r="DI94" s="15">
        <f>SUM('longitudinális lx'!DI94:DI$112)/'longitudinális lx'!DI94-0.5</f>
        <v>3.7541865633020315</v>
      </c>
      <c r="DJ94" s="15">
        <f>SUM('longitudinális lx'!DJ94:DJ$112)/'longitudinális lx'!DJ94-0.5</f>
        <v>3.7541865633020324</v>
      </c>
      <c r="DK94" s="15">
        <f>SUM('longitudinális lx'!DK94:DK$112)/'longitudinális lx'!DK94-0.5</f>
        <v>3.7541865633020333</v>
      </c>
      <c r="DL94" s="15">
        <f>SUM('longitudinális lx'!DL94:DL$112)/'longitudinális lx'!DL94-0.5</f>
        <v>3.7541865633020333</v>
      </c>
      <c r="DM94" s="15">
        <f>SUM('longitudinális lx'!DM94:DM$112)/'longitudinális lx'!DM94-0.5</f>
        <v>3.7541865633020324</v>
      </c>
      <c r="DN94" s="15">
        <f>SUM('longitudinális lx'!DN94:DN$112)/'longitudinális lx'!DN94-0.5</f>
        <v>3.7541865633020324</v>
      </c>
      <c r="DO94" s="15">
        <f>SUM('longitudinális lx'!DO94:DO$112)/'longitudinális lx'!DO94-0.5</f>
        <v>3.7541865633020324</v>
      </c>
      <c r="DP94" s="15">
        <f>SUM('longitudinális lx'!DP94:DP$112)/'longitudinális lx'!DP94-0.5</f>
        <v>3.7541865633020315</v>
      </c>
      <c r="DQ94" s="15">
        <f>SUM('longitudinális lx'!DQ94:DQ$112)/'longitudinális lx'!DQ94-0.5</f>
        <v>3.7541865633020342</v>
      </c>
      <c r="DR94" s="15">
        <f>SUM('longitudinális lx'!DR94:DR$112)/'longitudinális lx'!DR94-0.5</f>
        <v>3.7541865633020315</v>
      </c>
      <c r="DS94" s="15">
        <f>SUM('longitudinális lx'!DS94:DS$112)/'longitudinális lx'!DS94-0.5</f>
        <v>3.7541865633020315</v>
      </c>
      <c r="DT94" s="15">
        <f>SUM('longitudinális lx'!DT94:DT$112)/'longitudinális lx'!DT94-0.5</f>
        <v>3.7541865633020333</v>
      </c>
      <c r="DU94" s="15">
        <f>SUM('longitudinális lx'!DU94:DU$112)/'longitudinális lx'!DU94-0.5</f>
        <v>3.7541865633020324</v>
      </c>
      <c r="DV94" s="15">
        <f>SUM('longitudinális lx'!DV94:DV$112)/'longitudinális lx'!DV94-0.5</f>
        <v>3.7541865633020315</v>
      </c>
      <c r="DW94" s="15">
        <f>SUM('longitudinális lx'!DW94:DW$112)/'longitudinális lx'!DW94-0.5</f>
        <v>3.7541865633020342</v>
      </c>
      <c r="DX94" s="15">
        <f>SUM('longitudinális lx'!DX94:DX$112)/'longitudinális lx'!DX94-0.5</f>
        <v>3.7541865633020324</v>
      </c>
      <c r="DY94" s="15">
        <f>SUM('longitudinális lx'!DY94:DY$112)/'longitudinális lx'!DY94-0.5</f>
        <v>3.7541865633020324</v>
      </c>
      <c r="DZ94" s="15">
        <f>SUM('longitudinális lx'!DZ94:DZ$112)/'longitudinális lx'!DZ94-0.5</f>
        <v>3.7541865633020342</v>
      </c>
      <c r="EA94" s="15">
        <f>SUM('longitudinális lx'!EA94:EA$112)/'longitudinális lx'!EA94-0.5</f>
        <v>3.7541865633020324</v>
      </c>
      <c r="EB94" s="15">
        <f>SUM('longitudinális lx'!EB94:EB$112)/'longitudinális lx'!EB94-0.5</f>
        <v>3.7541865633020324</v>
      </c>
      <c r="EC94" s="15">
        <f>SUM('longitudinális lx'!EC94:EC$112)/'longitudinális lx'!EC94-0.5</f>
        <v>3.7541865633020315</v>
      </c>
      <c r="ED94" s="15">
        <f>SUM('longitudinális lx'!ED94:ED$112)/'longitudinális lx'!ED94-0.5</f>
        <v>3.7541865633020324</v>
      </c>
      <c r="EE94" s="15">
        <f>SUM('longitudinális lx'!EE94:EE$112)/'longitudinális lx'!EE94-0.5</f>
        <v>3.7541865633020333</v>
      </c>
      <c r="EF94" s="15">
        <f>SUM('longitudinális lx'!EF94:EF$112)/'longitudinális lx'!EF94-0.5</f>
        <v>3.7541865633020333</v>
      </c>
      <c r="EG94" s="15">
        <f>SUM('longitudinális lx'!EG94:EG$112)/'longitudinális lx'!EG94-0.5</f>
        <v>3.7541865633020333</v>
      </c>
      <c r="EH94" s="15">
        <f>SUM('longitudinális lx'!EH94:EH$112)/'longitudinális lx'!EH94-0.5</f>
        <v>3.7541865633020315</v>
      </c>
      <c r="EI94" s="15">
        <f>SUM('longitudinális lx'!EI94:EI$112)/'longitudinális lx'!EI94-0.5</f>
        <v>3.7541865633020333</v>
      </c>
      <c r="EJ94" s="15">
        <f>SUM('longitudinális lx'!EJ94:EJ$112)/'longitudinális lx'!EJ94-0.5</f>
        <v>3.7541865633020315</v>
      </c>
      <c r="EK94" s="15">
        <f>SUM('longitudinális lx'!EK94:EK$112)/'longitudinális lx'!EK94-0.5</f>
        <v>3.7541865633020342</v>
      </c>
      <c r="EL94" s="15">
        <f>SUM('longitudinális lx'!EL94:EL$112)/'longitudinális lx'!EL94-0.5</f>
        <v>3.7541865633020324</v>
      </c>
      <c r="EM94" s="15">
        <f>SUM('longitudinális lx'!EM94:EM$112)/'longitudinális lx'!EM94-0.5</f>
        <v>3.7541865633020324</v>
      </c>
      <c r="EN94" s="15">
        <f>SUM('longitudinális lx'!EN94:EN$112)/'longitudinális lx'!EN94-0.5</f>
        <v>3.7541865633020333</v>
      </c>
      <c r="EO94" s="15">
        <f>SUM('longitudinális lx'!EO94:EO$112)/'longitudinális lx'!EO94-0.5</f>
        <v>3.7541865633020333</v>
      </c>
      <c r="EP94" s="15">
        <f>SUM('longitudinális lx'!EP94:EP$112)/'longitudinális lx'!EP94-0.5</f>
        <v>3.7541865633020333</v>
      </c>
      <c r="EQ94" s="15">
        <f>SUM('longitudinális lx'!EQ94:EQ$112)/'longitudinális lx'!EQ94-0.5</f>
        <v>3.7541865633020333</v>
      </c>
      <c r="ER94" s="15">
        <f>SUM('longitudinális lx'!ER94:ER$112)/'longitudinális lx'!ER94-0.5</f>
        <v>3.7541865633020333</v>
      </c>
      <c r="ES94" s="15">
        <f>SUM('longitudinális lx'!ES94:ES$112)/'longitudinális lx'!ES94-0.5</f>
        <v>3.7541865633020324</v>
      </c>
      <c r="ET94" s="15">
        <f>SUM('longitudinális lx'!ET94:ET$112)/'longitudinális lx'!ET94-0.5</f>
        <v>3.7541865633020315</v>
      </c>
      <c r="EU94" s="15">
        <f>SUM('longitudinális lx'!EU94:EU$112)/'longitudinális lx'!EU94-0.5</f>
        <v>3.7541865633020324</v>
      </c>
      <c r="EV94" s="15">
        <f>SUM('longitudinális lx'!EV94:EV$112)/'longitudinális lx'!EV94-0.5</f>
        <v>3.7541865633020315</v>
      </c>
      <c r="EW94" s="15">
        <f>SUM('longitudinális lx'!EW94:EW$112)/'longitudinális lx'!EW94-0.5</f>
        <v>3.7541865633020333</v>
      </c>
      <c r="EX94" s="15">
        <f>SUM('longitudinális lx'!EX94:EX$112)/'longitudinális lx'!EX94-0.5</f>
        <v>3.7541865633020333</v>
      </c>
      <c r="EY94" s="15">
        <f>SUM('longitudinális lx'!EY94:EY$112)/'longitudinális lx'!EY94-0.5</f>
        <v>3.7541865633020324</v>
      </c>
      <c r="EZ94" s="15">
        <f>SUM('longitudinális lx'!EZ94:EZ$112)/'longitudinális lx'!EZ94-0.5</f>
        <v>3.7541865633020324</v>
      </c>
      <c r="FA94" s="15">
        <f>SUM('longitudinális lx'!FA94:FA$112)/'longitudinális lx'!FA94-0.5</f>
        <v>3.7541865633020315</v>
      </c>
      <c r="FB94" s="15">
        <f>SUM('longitudinális lx'!FB94:FB$112)/'longitudinális lx'!FB94-0.5</f>
        <v>3.7541865633020315</v>
      </c>
      <c r="FC94" s="15">
        <f>SUM('longitudinális lx'!FC94:FC$112)/'longitudinális lx'!FC94-0.5</f>
        <v>3.7541865633020324</v>
      </c>
      <c r="FD94" s="15">
        <f>SUM('longitudinális lx'!FD94:FD$112)/'longitudinális lx'!FD94-0.5</f>
        <v>3.7541865633020324</v>
      </c>
      <c r="FE94" s="15">
        <f>SUM('longitudinális lx'!FE94:FE$112)/'longitudinális lx'!FE94-0.5</f>
        <v>3.7541865633020342</v>
      </c>
      <c r="FF94" s="15">
        <f>SUM('longitudinális lx'!FF94:FF$112)/'longitudinális lx'!FF94-0.5</f>
        <v>3.7541865633020306</v>
      </c>
      <c r="FG94" s="15">
        <f>SUM('longitudinális lx'!FG94:FG$112)/'longitudinális lx'!FG94-0.5</f>
        <v>3.7541865633020324</v>
      </c>
      <c r="FH94" s="15">
        <f>SUM('longitudinális lx'!FH94:FH$112)/'longitudinális lx'!FH94-0.5</f>
        <v>3.7541865633020315</v>
      </c>
      <c r="FI94" s="15">
        <f>SUM('longitudinális lx'!FI94:FI$112)/'longitudinális lx'!FI94-0.5</f>
        <v>3.7541865633020333</v>
      </c>
      <c r="FJ94" s="15">
        <f>SUM('longitudinális lx'!FJ94:FJ$112)/'longitudinális lx'!FJ94-0.5</f>
        <v>3.7541865633020333</v>
      </c>
      <c r="FK94" s="15">
        <f>SUM('longitudinális lx'!FK94:FK$112)/'longitudinális lx'!FK94-0.5</f>
        <v>3.7541865633020333</v>
      </c>
      <c r="FL94" s="15">
        <f>SUM('longitudinális lx'!FL94:FL$112)/'longitudinális lx'!FL94-0.5</f>
        <v>3.7541865633020324</v>
      </c>
      <c r="FM94" s="15">
        <f>SUM('longitudinális lx'!FM94:FM$112)/'longitudinális lx'!FM94-0.5</f>
        <v>3.7541865633020324</v>
      </c>
      <c r="FN94" s="15">
        <f>SUM('longitudinális lx'!FN94:FN$112)/'longitudinális lx'!FN94-0.5</f>
        <v>3.7541865633020333</v>
      </c>
      <c r="FO94" s="15">
        <f>SUM('longitudinális lx'!FO94:FO$112)/'longitudinális lx'!FO94-0.5</f>
        <v>3.7541865633020333</v>
      </c>
      <c r="FP94" s="15">
        <f>SUM('longitudinális lx'!FP94:FP$112)/'longitudinális lx'!FP94-0.5</f>
        <v>3.7541865633020342</v>
      </c>
      <c r="FQ94" s="15">
        <f>SUM('longitudinális lx'!FQ94:FQ$112)/'longitudinális lx'!FQ94-0.5</f>
        <v>3.7541865633020333</v>
      </c>
      <c r="FR94" s="15">
        <f>SUM('longitudinális lx'!FR94:FR$112)/'longitudinális lx'!FR94-0.5</f>
        <v>3.7541865633020324</v>
      </c>
      <c r="FS94" s="15">
        <f>SUM('longitudinális lx'!FS94:FS$112)/'longitudinális lx'!FS94-0.5</f>
        <v>3.7541865633020324</v>
      </c>
      <c r="FT94" s="15">
        <f>SUM('longitudinális lx'!FT94:FT$112)/'longitudinális lx'!FT94-0.5</f>
        <v>3.7541865633020324</v>
      </c>
      <c r="FU94" s="15">
        <f>SUM('longitudinális lx'!FU94:FU$112)/'longitudinális lx'!FU94-0.5</f>
        <v>3.7541865633020333</v>
      </c>
      <c r="FV94" s="15">
        <f>SUM('longitudinális lx'!FV94:FV$112)/'longitudinális lx'!FV94-0.5</f>
        <v>3.7541865633020315</v>
      </c>
      <c r="FW94" s="15">
        <f>SUM('longitudinális lx'!FW94:FW$112)/'longitudinális lx'!FW94-0.5</f>
        <v>3.7541865633020324</v>
      </c>
      <c r="FX94" s="15">
        <f>SUM('longitudinális lx'!FX94:FX$112)/'longitudinális lx'!FX94-0.5</f>
        <v>3.7541865633020315</v>
      </c>
      <c r="FY94" s="15">
        <f>SUM('longitudinális lx'!FY94:FY$112)/'longitudinális lx'!FY94-0.5</f>
        <v>3.7541865633020324</v>
      </c>
    </row>
    <row r="95" spans="1:181" x14ac:dyDescent="0.25">
      <c r="A95" s="13">
        <v>93</v>
      </c>
      <c r="B95" s="15" t="str">
        <f>IF(B$1+$A95&lt;1950,"",SUM('longitudinális lx'!B95:B$112)/'longitudinális lx'!B95-0.5)</f>
        <v/>
      </c>
      <c r="C95" s="15" t="str">
        <f>IF(C$1+$A95&lt;1950,"",SUM('longitudinális lx'!C95:C$112)/'longitudinális lx'!C95-0.5)</f>
        <v/>
      </c>
      <c r="D95" s="15" t="str">
        <f>IF(D$1+$A95&lt;1950,"",SUM('longitudinális lx'!D95:D$112)/'longitudinális lx'!D95-0.5)</f>
        <v/>
      </c>
      <c r="E95" s="15" t="str">
        <f>IF(E$1+$A95&lt;1950,"",SUM('longitudinális lx'!E95:E$112)/'longitudinális lx'!E95-0.5)</f>
        <v/>
      </c>
      <c r="F95" s="15" t="str">
        <f>IF(F$1+$A95&lt;1950,"",SUM('longitudinális lx'!F95:F$112)/'longitudinális lx'!F95-0.5)</f>
        <v/>
      </c>
      <c r="G95" s="15" t="str">
        <f>IF(G$1+$A95&lt;1950,"",SUM('longitudinális lx'!G95:G$112)/'longitudinális lx'!G95-0.5)</f>
        <v/>
      </c>
      <c r="H95" s="15" t="str">
        <f>IF(H$1+$A95&lt;1950,"",SUM('longitudinális lx'!H95:H$112)/'longitudinális lx'!H95-0.5)</f>
        <v/>
      </c>
      <c r="I95" s="15" t="str">
        <f>IF(I$1+$A95&lt;1950,"",SUM('longitudinális lx'!I95:I$112)/'longitudinális lx'!I95-0.5)</f>
        <v/>
      </c>
      <c r="J95" s="15" t="str">
        <f>IF(J$1+$A95&lt;1950,"",SUM('longitudinális lx'!J95:J$112)/'longitudinális lx'!J95-0.5)</f>
        <v/>
      </c>
      <c r="K95" s="15" t="str">
        <f>IF(K$1+$A95&lt;1950,"",SUM('longitudinális lx'!K95:K$112)/'longitudinális lx'!K95-0.5)</f>
        <v/>
      </c>
      <c r="L95" s="15" t="str">
        <f>IF(L$1+$A95&lt;1950,"",SUM('longitudinális lx'!L95:L$112)/'longitudinális lx'!L95-0.5)</f>
        <v/>
      </c>
      <c r="M95" s="15" t="str">
        <f>IF(M$1+$A95&lt;1950,"",SUM('longitudinális lx'!M95:M$112)/'longitudinális lx'!M95-0.5)</f>
        <v/>
      </c>
      <c r="N95" s="15" t="str">
        <f>IF(N$1+$A95&lt;1950,"",SUM('longitudinális lx'!N95:N$112)/'longitudinális lx'!N95-0.5)</f>
        <v/>
      </c>
      <c r="O95" s="15" t="str">
        <f>IF(O$1+$A95&lt;1950,"",SUM('longitudinális lx'!O95:O$112)/'longitudinális lx'!O95-0.5)</f>
        <v/>
      </c>
      <c r="P95" s="15" t="str">
        <f>IF(P$1+$A95&lt;1950,"",SUM('longitudinális lx'!P95:P$112)/'longitudinális lx'!P95-0.5)</f>
        <v/>
      </c>
      <c r="Q95" s="15" t="str">
        <f>IF(Q$1+$A95&lt;1950,"",SUM('longitudinális lx'!Q95:Q$112)/'longitudinális lx'!Q95-0.5)</f>
        <v/>
      </c>
      <c r="R95" s="15" t="str">
        <f>IF(R$1+$A95&lt;1950,"",SUM('longitudinális lx'!R95:R$112)/'longitudinális lx'!R95-0.5)</f>
        <v/>
      </c>
      <c r="S95" s="15">
        <f>IF(S$1+$A95&lt;1950,"",SUM('longitudinális lx'!S95:S$112)/'longitudinális lx'!S95-0.5)</f>
        <v>2.3249507030374637</v>
      </c>
      <c r="T95" s="15">
        <f>IF(T$1+$A95&lt;1950,"",SUM('longitudinális lx'!T95:T$112)/'longitudinális lx'!T95-0.5)</f>
        <v>2.2014843278698311</v>
      </c>
      <c r="U95" s="15">
        <f>IF(U$1+$A95&lt;1950,"",SUM('longitudinális lx'!U95:U$112)/'longitudinális lx'!U95-0.5)</f>
        <v>2.1941390870395101</v>
      </c>
      <c r="V95" s="15">
        <f>IF(V$1+$A95&lt;1950,"",SUM('longitudinális lx'!V95:V$112)/'longitudinális lx'!V95-0.5)</f>
        <v>2.2112250937667053</v>
      </c>
      <c r="W95" s="15">
        <f>IF(W$1+$A95&lt;1950,"",SUM('longitudinális lx'!W95:W$112)/'longitudinális lx'!W95-0.5)</f>
        <v>2.3849588119378522</v>
      </c>
      <c r="X95" s="15">
        <f>IF(X$1+$A95&lt;1950,"",SUM('longitudinális lx'!X95:X$112)/'longitudinális lx'!X95-0.5)</f>
        <v>2.4351902600006672</v>
      </c>
      <c r="Y95" s="15">
        <f>IF(Y$1+$A95&lt;1950,"",SUM('longitudinális lx'!Y95:Y$112)/'longitudinális lx'!Y95-0.5)</f>
        <v>2.3920466977829928</v>
      </c>
      <c r="Z95" s="15">
        <f>IF(Z$1+$A95&lt;1950,"",SUM('longitudinális lx'!Z95:Z$112)/'longitudinális lx'!Z95-0.5)</f>
        <v>2.3782303805842457</v>
      </c>
      <c r="AA95" s="15">
        <f>IF(AA$1+$A95&lt;1950,"",SUM('longitudinális lx'!AA95:AA$112)/'longitudinális lx'!AA95-0.5)</f>
        <v>2.4208526298937456</v>
      </c>
      <c r="AB95" s="15">
        <f>IF(AB$1+$A95&lt;1950,"",SUM('longitudinális lx'!AB95:AB$112)/'longitudinális lx'!AB95-0.5)</f>
        <v>2.3648331692988531</v>
      </c>
      <c r="AC95" s="15">
        <f>IF(AC$1+$A95&lt;1950,"",SUM('longitudinális lx'!AC95:AC$112)/'longitudinális lx'!AC95-0.5)</f>
        <v>2.3744706707623915</v>
      </c>
      <c r="AD95" s="15">
        <f>IF(AD$1+$A95&lt;1950,"",SUM('longitudinális lx'!AD95:AD$112)/'longitudinális lx'!AD95-0.5)</f>
        <v>2.3860197175614677</v>
      </c>
      <c r="AE95" s="15">
        <f>IF(AE$1+$A95&lt;1950,"",SUM('longitudinális lx'!AE95:AE$112)/'longitudinális lx'!AE95-0.5)</f>
        <v>2.3969624991623388</v>
      </c>
      <c r="AF95" s="15">
        <f>IF(AF$1+$A95&lt;1950,"",SUM('longitudinális lx'!AF95:AF$112)/'longitudinális lx'!AF95-0.5)</f>
        <v>2.4429012082212349</v>
      </c>
      <c r="AG95" s="15">
        <f>IF(AG$1+$A95&lt;1950,"",SUM('longitudinális lx'!AG95:AG$112)/'longitudinális lx'!AG95-0.5)</f>
        <v>2.4453867085142855</v>
      </c>
      <c r="AH95" s="15">
        <f>IF(AH$1+$A95&lt;1950,"",SUM('longitudinális lx'!AH95:AH$112)/'longitudinális lx'!AH95-0.5)</f>
        <v>2.4660572325485406</v>
      </c>
      <c r="AI95" s="15">
        <f>IF(AI$1+$A95&lt;1950,"",SUM('longitudinális lx'!AI95:AI$112)/'longitudinális lx'!AI95-0.5)</f>
        <v>2.5761238200037795</v>
      </c>
      <c r="AJ95" s="15">
        <f>IF(AJ$1+$A95&lt;1950,"",SUM('longitudinális lx'!AJ95:AJ$112)/'longitudinális lx'!AJ95-0.5)</f>
        <v>2.46323856748351</v>
      </c>
      <c r="AK95" s="15">
        <f>IF(AK$1+$A95&lt;1950,"",SUM('longitudinális lx'!AK95:AK$112)/'longitudinális lx'!AK95-0.5)</f>
        <v>2.4032801200989882</v>
      </c>
      <c r="AL95" s="15">
        <f>IF(AL$1+$A95&lt;1950,"",SUM('longitudinális lx'!AL95:AL$112)/'longitudinális lx'!AL95-0.5)</f>
        <v>2.3872030585731152</v>
      </c>
      <c r="AM95" s="15">
        <f>IF(AM$1+$A95&lt;1950,"",SUM('longitudinális lx'!AM95:AM$112)/'longitudinális lx'!AM95-0.5)</f>
        <v>2.5149842478541196</v>
      </c>
      <c r="AN95" s="15">
        <f>IF(AN$1+$A95&lt;1950,"",SUM('longitudinális lx'!AN95:AN$112)/'longitudinális lx'!AN95-0.5)</f>
        <v>2.536009379263394</v>
      </c>
      <c r="AO95" s="15">
        <f>IF(AO$1+$A95&lt;1950,"",SUM('longitudinális lx'!AO95:AO$112)/'longitudinális lx'!AO95-0.5)</f>
        <v>2.507694073923588</v>
      </c>
      <c r="AP95" s="15">
        <f>IF(AP$1+$A95&lt;1950,"",SUM('longitudinális lx'!AP95:AP$112)/'longitudinális lx'!AP95-0.5)</f>
        <v>2.537955750212777</v>
      </c>
      <c r="AQ95" s="15">
        <f>IF(AQ$1+$A95&lt;1950,"",SUM('longitudinális lx'!AQ95:AQ$112)/'longitudinális lx'!AQ95-0.5)</f>
        <v>2.4786502263689449</v>
      </c>
      <c r="AR95" s="15">
        <f>IF(AR$1+$A95&lt;1950,"",SUM('longitudinális lx'!AR95:AR$112)/'longitudinális lx'!AR95-0.5)</f>
        <v>2.4591655256231202</v>
      </c>
      <c r="AS95" s="15">
        <f>IF(AS$1+$A95&lt;1950,"",SUM('longitudinális lx'!AS95:AS$112)/'longitudinális lx'!AS95-0.5)</f>
        <v>2.5989960553339735</v>
      </c>
      <c r="AT95" s="15">
        <f>IF(AT$1+$A95&lt;1950,"",SUM('longitudinális lx'!AT95:AT$112)/'longitudinális lx'!AT95-0.5)</f>
        <v>2.4889037917657939</v>
      </c>
      <c r="AU95" s="15">
        <f>IF(AU$1+$A95&lt;1950,"",SUM('longitudinális lx'!AU95:AU$112)/'longitudinális lx'!AU95-0.5)</f>
        <v>2.5411915045919722</v>
      </c>
      <c r="AV95" s="15">
        <f>IF(AV$1+$A95&lt;1950,"",SUM('longitudinális lx'!AV95:AV$112)/'longitudinális lx'!AV95-0.5)</f>
        <v>2.5931238638767713</v>
      </c>
      <c r="AW95" s="15">
        <f>IF(AW$1+$A95&lt;1950,"",SUM('longitudinális lx'!AW95:AW$112)/'longitudinális lx'!AW95-0.5)</f>
        <v>2.569775314155303</v>
      </c>
      <c r="AX95" s="15">
        <f>IF(AX$1+$A95&lt;1950,"",SUM('longitudinális lx'!AX95:AX$112)/'longitudinális lx'!AX95-0.5)</f>
        <v>2.5332767995612362</v>
      </c>
      <c r="AY95" s="15">
        <f>IF(AY$1+$A95&lt;1950,"",SUM('longitudinális lx'!AY95:AY$112)/'longitudinális lx'!AY95-0.5)</f>
        <v>2.6026410783574461</v>
      </c>
      <c r="AZ95" s="15">
        <f>IF(AZ$1+$A95&lt;1950,"",SUM('longitudinális lx'!AZ95:AZ$112)/'longitudinális lx'!AZ95-0.5)</f>
        <v>2.5889467092422507</v>
      </c>
      <c r="BA95" s="15">
        <f>IF(BA$1+$A95&lt;1950,"",SUM('longitudinális lx'!BA95:BA$112)/'longitudinális lx'!BA95-0.5)</f>
        <v>2.6160113897652946</v>
      </c>
      <c r="BB95" s="15">
        <f>IF(BB$1+$A95&lt;1950,"",SUM('longitudinális lx'!BB95:BB$112)/'longitudinális lx'!BB95-0.5)</f>
        <v>2.5722979547430795</v>
      </c>
      <c r="BC95" s="15">
        <f>IF(BC$1+$A95&lt;1950,"",SUM('longitudinális lx'!BC95:BC$112)/'longitudinális lx'!BC95-0.5)</f>
        <v>2.7082879339873949</v>
      </c>
      <c r="BD95" s="15">
        <f>IF(BD$1+$A95&lt;1950,"",SUM('longitudinális lx'!BD95:BD$112)/'longitudinális lx'!BD95-0.5)</f>
        <v>2.745021921468926</v>
      </c>
      <c r="BE95" s="15">
        <f>IF(BE$1+$A95&lt;1950,"",SUM('longitudinális lx'!BE95:BE$112)/'longitudinális lx'!BE95-0.5)</f>
        <v>2.6687400607588776</v>
      </c>
      <c r="BF95" s="15">
        <f>IF(BF$1+$A95&lt;1950,"",SUM('longitudinális lx'!BF95:BF$112)/'longitudinális lx'!BF95-0.5)</f>
        <v>2.7241363486829582</v>
      </c>
      <c r="BG95" s="15">
        <f>IF(BG$1+$A95&lt;1950,"",SUM('longitudinális lx'!BG95:BG$112)/'longitudinális lx'!BG95-0.5)</f>
        <v>2.6907533400127077</v>
      </c>
      <c r="BH95" s="15">
        <f>IF(BH$1+$A95&lt;1950,"",SUM('longitudinális lx'!BH95:BH$112)/'longitudinális lx'!BH95-0.5)</f>
        <v>2.7201779645989728</v>
      </c>
      <c r="BI95" s="15">
        <f>IF(BI$1+$A95&lt;1950,"",SUM('longitudinális lx'!BI95:BI$112)/'longitudinális lx'!BI95-0.5)</f>
        <v>2.7478276476837689</v>
      </c>
      <c r="BJ95" s="15">
        <f>IF(BJ$1+$A95&lt;1950,"",SUM('longitudinális lx'!BJ95:BJ$112)/'longitudinális lx'!BJ95-0.5)</f>
        <v>2.7523214002657559</v>
      </c>
      <c r="BK95" s="15">
        <f>IF(BK$1+$A95&lt;1950,"",SUM('longitudinális lx'!BK95:BK$112)/'longitudinális lx'!BK95-0.5)</f>
        <v>2.7852004908485051</v>
      </c>
      <c r="BL95" s="15">
        <f>IF(BL$1+$A95&lt;1950,"",SUM('longitudinális lx'!BL95:BL$112)/'longitudinális lx'!BL95-0.5)</f>
        <v>2.7558456007934455</v>
      </c>
      <c r="BM95" s="15">
        <f>IF(BM$1+$A95&lt;1950,"",SUM('longitudinális lx'!BM95:BM$112)/'longitudinális lx'!BM95-0.5)</f>
        <v>2.8388065541777379</v>
      </c>
      <c r="BN95" s="15">
        <f>IF(BN$1+$A95&lt;1950,"",SUM('longitudinális lx'!BN95:BN$112)/'longitudinális lx'!BN95-0.5)</f>
        <v>2.8480108389980119</v>
      </c>
      <c r="BO95" s="15">
        <f>IF(BO$1+$A95&lt;1950,"",SUM('longitudinális lx'!BO95:BO$112)/'longitudinális lx'!BO95-0.5)</f>
        <v>2.8292634908008694</v>
      </c>
      <c r="BP95" s="15">
        <f>IF(BP$1+$A95&lt;1950,"",SUM('longitudinális lx'!BP95:BP$112)/'longitudinális lx'!BP95-0.5)</f>
        <v>2.9037181349879235</v>
      </c>
      <c r="BQ95" s="15">
        <f>IF(BQ$1+$A95&lt;1950,"",SUM('longitudinális lx'!BQ95:BQ$112)/'longitudinális lx'!BQ95-0.5)</f>
        <v>2.9511035494553481</v>
      </c>
      <c r="BR95" s="15">
        <f>IF(BR$1+$A95&lt;1950,"",SUM('longitudinális lx'!BR95:BR$112)/'longitudinális lx'!BR95-0.5)</f>
        <v>2.9190266609597657</v>
      </c>
      <c r="BS95" s="15">
        <f>IF(BS$1+$A95&lt;1950,"",SUM('longitudinális lx'!BS95:BS$112)/'longitudinális lx'!BS95-0.5)</f>
        <v>2.961215786451318</v>
      </c>
      <c r="BT95" s="15">
        <f>IF(BT$1+$A95&lt;1950,"",SUM('longitudinális lx'!BT95:BT$112)/'longitudinális lx'!BT95-0.5)</f>
        <v>3.0047249204274982</v>
      </c>
      <c r="BU95" s="15">
        <f>IF(BU$1+$A95&lt;1950,"",SUM('longitudinális lx'!BU95:BU$112)/'longitudinális lx'!BU95-0.5)</f>
        <v>3.097192452363728</v>
      </c>
      <c r="BV95" s="15">
        <f>IF(BV$1+$A95&lt;1950,"",SUM('longitudinális lx'!BV95:BV$112)/'longitudinális lx'!BV95-0.5)</f>
        <v>3.1920275007122223</v>
      </c>
      <c r="BW95" s="15">
        <f>IF(BW$1+$A95&lt;1950,"",SUM('longitudinális lx'!BW95:BW$112)/'longitudinális lx'!BW95-0.5)</f>
        <v>3.2310695853509936</v>
      </c>
      <c r="BX95" s="15">
        <f>IF(BX$1+$A95&lt;1950,"",SUM('longitudinális lx'!BX95:BX$112)/'longitudinális lx'!BX95-0.5)</f>
        <v>3.2912878409192583</v>
      </c>
      <c r="BY95" s="15">
        <f>IF(BY$1+$A95&lt;1950,"",SUM('longitudinális lx'!BY95:BY$112)/'longitudinális lx'!BY95-0.5)</f>
        <v>3.240175834376243</v>
      </c>
      <c r="BZ95" s="15">
        <f>IF(BZ$1+$A95&lt;1950,"",SUM('longitudinális lx'!BZ95:BZ$112)/'longitudinális lx'!BZ95-0.5)</f>
        <v>3.3185223933606309</v>
      </c>
      <c r="CA95" s="15">
        <f>IF(CA$1+$A95&lt;1950,"",SUM('longitudinális lx'!CA95:CA$112)/'longitudinális lx'!CA95-0.5)</f>
        <v>3.2889943148095684</v>
      </c>
      <c r="CB95" s="15">
        <f>IF(CB$1+$A95&lt;1950,"",SUM('longitudinális lx'!CB95:CB$112)/'longitudinális lx'!CB95-0.5)</f>
        <v>3.3227481560532879</v>
      </c>
      <c r="CC95" s="15">
        <f>IF(CC$1+$A95&lt;1950,"",SUM('longitudinális lx'!CC95:CC$112)/'longitudinális lx'!CC95-0.5)</f>
        <v>3.3561887252950782</v>
      </c>
      <c r="CD95" s="15">
        <f>IF(CD$1+$A95&lt;1950,"",SUM('longitudinális lx'!CD95:CD$112)/'longitudinális lx'!CD95-0.5)</f>
        <v>3.3888668831263113</v>
      </c>
      <c r="CE95" s="15">
        <f>IF(CE$1+$A95&lt;1950,"",SUM('longitudinális lx'!CE95:CE$112)/'longitudinális lx'!CE95-0.5)</f>
        <v>3.4201224589767398</v>
      </c>
      <c r="CF95" s="15">
        <f>IF(CF$1+$A95&lt;1950,"",SUM('longitudinális lx'!CF95:CF$112)/'longitudinális lx'!CF95-0.5)</f>
        <v>3.449030990939689</v>
      </c>
      <c r="CG95" s="15">
        <f>IF(CG$1+$A95&lt;1950,"",SUM('longitudinális lx'!CG95:CG$112)/'longitudinális lx'!CG95-0.5)</f>
        <v>3.4743578219403579</v>
      </c>
      <c r="CH95" s="15">
        <f>IF(CH$1+$A95&lt;1950,"",SUM('longitudinális lx'!CH95:CH$112)/'longitudinális lx'!CH95-0.5)</f>
        <v>3.4945283978739239</v>
      </c>
      <c r="CI95" s="15">
        <f>IF(CI$1+$A95&lt;1950,"",SUM('longitudinális lx'!CI95:CI$112)/'longitudinális lx'!CI95-0.5)</f>
        <v>3.5090727466048932</v>
      </c>
      <c r="CJ95" s="15">
        <f>IF(CJ$1+$A95&lt;1950,"",SUM('longitudinális lx'!CJ95:CJ$112)/'longitudinális lx'!CJ95-0.5)</f>
        <v>3.5183214172363897</v>
      </c>
      <c r="CK95" s="15">
        <f>IF(CK$1+$A95&lt;1950,"",SUM('longitudinális lx'!CK95:CK$112)/'longitudinális lx'!CK95-0.5)</f>
        <v>3.5183214172363915</v>
      </c>
      <c r="CL95" s="15">
        <f>IF(CL$1+$A95&lt;1950,"",SUM('longitudinális lx'!CL95:CL$112)/'longitudinális lx'!CL95-0.5)</f>
        <v>3.5183214172363897</v>
      </c>
      <c r="CM95" s="15">
        <f>IF(CM$1+$A95&lt;1950,"",SUM('longitudinális lx'!CM95:CM$112)/'longitudinális lx'!CM95-0.5)</f>
        <v>3.5183214172363906</v>
      </c>
      <c r="CN95" s="15">
        <f>IF(CN$1+$A95&lt;1950,"",SUM('longitudinális lx'!CN95:CN$112)/'longitudinális lx'!CN95-0.5)</f>
        <v>3.5183214172363915</v>
      </c>
      <c r="CO95" s="15">
        <f>IF(CO$1+$A95&lt;1950,"",SUM('longitudinális lx'!CO95:CO$112)/'longitudinális lx'!CO95-0.5)</f>
        <v>3.5183214172363915</v>
      </c>
      <c r="CP95" s="15">
        <f>IF(CP$1+$A95&lt;1950,"",SUM('longitudinális lx'!CP95:CP$112)/'longitudinális lx'!CP95-0.5)</f>
        <v>3.5183214172363897</v>
      </c>
      <c r="CQ95" s="15">
        <f>IF(CQ$1+$A95&lt;1950,"",SUM('longitudinális lx'!CQ95:CQ$112)/'longitudinális lx'!CQ95-0.5)</f>
        <v>3.5183214172363897</v>
      </c>
      <c r="CR95" s="15">
        <f>IF(CR$1+$A95&lt;1950,"",SUM('longitudinális lx'!CR95:CR$112)/'longitudinális lx'!CR95-0.5)</f>
        <v>3.5183214172363906</v>
      </c>
      <c r="CS95" s="15">
        <f>IF(CS$1+$A95&lt;1950,"",SUM('longitudinális lx'!CS95:CS$112)/'longitudinális lx'!CS95-0.5)</f>
        <v>3.5183214172363897</v>
      </c>
      <c r="CT95" s="15">
        <f>IF(CT$1+$A95&lt;1950,"",SUM('longitudinális lx'!CT95:CT$112)/'longitudinális lx'!CT95-0.5)</f>
        <v>3.5183214172363897</v>
      </c>
      <c r="CU95" s="15">
        <f>IF(CU$1+$A95&lt;1950,"",SUM('longitudinális lx'!CU95:CU$112)/'longitudinális lx'!CU95-0.5)</f>
        <v>3.5183214172363897</v>
      </c>
      <c r="CV95" s="15">
        <f>IF(CV$1+$A95&lt;1950,"",SUM('longitudinális lx'!CV95:CV$112)/'longitudinális lx'!CV95-0.5)</f>
        <v>3.5183214172363906</v>
      </c>
      <c r="CW95" s="15">
        <f>IF(CW$1+$A95&lt;1950,"",SUM('longitudinális lx'!CW95:CW$112)/'longitudinális lx'!CW95-0.5)</f>
        <v>3.5183214172363897</v>
      </c>
      <c r="CX95" s="15">
        <f>IF(CX$1+$A95&lt;1950,"",SUM('longitudinális lx'!CX95:CX$112)/'longitudinális lx'!CX95-0.5)</f>
        <v>3.5183214172363906</v>
      </c>
      <c r="CY95" s="15">
        <f>IF(CY$1+$A95&lt;1950,"",SUM('longitudinális lx'!CY95:CY$112)/'longitudinális lx'!CY95-0.5)</f>
        <v>3.5183214172363906</v>
      </c>
      <c r="CZ95" s="15">
        <f>IF(CZ$1+$A95&lt;1950,"",SUM('longitudinális lx'!CZ95:CZ$112)/'longitudinális lx'!CZ95-0.5)</f>
        <v>3.5183214172363906</v>
      </c>
      <c r="DA95" s="15">
        <f>IF(DA$1+$A95&lt;1950,"",SUM('longitudinális lx'!DA95:DA$112)/'longitudinális lx'!DA95-0.5)</f>
        <v>3.5183214172363906</v>
      </c>
      <c r="DB95" s="15">
        <f>IF(DB$1+$A95&lt;1950,"",SUM('longitudinális lx'!DB95:DB$112)/'longitudinális lx'!DB95-0.5)</f>
        <v>3.5183214172363915</v>
      </c>
      <c r="DC95" s="15">
        <f>IF(DC$1+$A95&lt;1950,"",SUM('longitudinális lx'!DC95:DC$112)/'longitudinális lx'!DC95-0.5)</f>
        <v>3.5183214172363897</v>
      </c>
      <c r="DD95" s="15">
        <f>IF(DD$1+$A95&lt;1950,"",SUM('longitudinális lx'!DD95:DD$112)/'longitudinális lx'!DD95-0.5)</f>
        <v>3.5183214172363906</v>
      </c>
      <c r="DE95" s="15">
        <f>IF(DE$1+$A95&lt;1950,"",SUM('longitudinális lx'!DE95:DE$112)/'longitudinális lx'!DE95-0.5)</f>
        <v>3.5183214172363906</v>
      </c>
      <c r="DF95" s="15">
        <f>IF(DF$1+$A95&lt;1950,"",SUM('longitudinális lx'!DF95:DF$112)/'longitudinális lx'!DF95-0.5)</f>
        <v>3.5183214172363897</v>
      </c>
      <c r="DG95" s="15">
        <f>IF(DG$1+$A95&lt;1950,"",SUM('longitudinális lx'!DG95:DG$112)/'longitudinális lx'!DG95-0.5)</f>
        <v>3.5183214172363888</v>
      </c>
      <c r="DH95" s="15">
        <f>SUM('longitudinális lx'!DH95:DH$112)/'longitudinális lx'!DH95-0.5</f>
        <v>3.5183214172363906</v>
      </c>
      <c r="DI95" s="15">
        <f>SUM('longitudinális lx'!DI95:DI$112)/'longitudinális lx'!DI95-0.5</f>
        <v>3.5183214172363897</v>
      </c>
      <c r="DJ95" s="15">
        <f>SUM('longitudinális lx'!DJ95:DJ$112)/'longitudinális lx'!DJ95-0.5</f>
        <v>3.5183214172363897</v>
      </c>
      <c r="DK95" s="15">
        <f>SUM('longitudinális lx'!DK95:DK$112)/'longitudinális lx'!DK95-0.5</f>
        <v>3.5183214172363897</v>
      </c>
      <c r="DL95" s="15">
        <f>SUM('longitudinális lx'!DL95:DL$112)/'longitudinális lx'!DL95-0.5</f>
        <v>3.5183214172363897</v>
      </c>
      <c r="DM95" s="15">
        <f>SUM('longitudinális lx'!DM95:DM$112)/'longitudinális lx'!DM95-0.5</f>
        <v>3.5183214172363897</v>
      </c>
      <c r="DN95" s="15">
        <f>SUM('longitudinális lx'!DN95:DN$112)/'longitudinális lx'!DN95-0.5</f>
        <v>3.5183214172363906</v>
      </c>
      <c r="DO95" s="15">
        <f>SUM('longitudinális lx'!DO95:DO$112)/'longitudinális lx'!DO95-0.5</f>
        <v>3.5183214172363906</v>
      </c>
      <c r="DP95" s="15">
        <f>SUM('longitudinális lx'!DP95:DP$112)/'longitudinális lx'!DP95-0.5</f>
        <v>3.5183214172363897</v>
      </c>
      <c r="DQ95" s="15">
        <f>SUM('longitudinális lx'!DQ95:DQ$112)/'longitudinális lx'!DQ95-0.5</f>
        <v>3.5183214172363897</v>
      </c>
      <c r="DR95" s="15">
        <f>SUM('longitudinális lx'!DR95:DR$112)/'longitudinális lx'!DR95-0.5</f>
        <v>3.5183214172363897</v>
      </c>
      <c r="DS95" s="15">
        <f>SUM('longitudinális lx'!DS95:DS$112)/'longitudinális lx'!DS95-0.5</f>
        <v>3.5183214172363906</v>
      </c>
      <c r="DT95" s="15">
        <f>SUM('longitudinális lx'!DT95:DT$112)/'longitudinális lx'!DT95-0.5</f>
        <v>3.5183214172363906</v>
      </c>
      <c r="DU95" s="15">
        <f>SUM('longitudinális lx'!DU95:DU$112)/'longitudinális lx'!DU95-0.5</f>
        <v>3.5183214172363915</v>
      </c>
      <c r="DV95" s="15">
        <f>SUM('longitudinális lx'!DV95:DV$112)/'longitudinális lx'!DV95-0.5</f>
        <v>3.5183214172363897</v>
      </c>
      <c r="DW95" s="15">
        <f>SUM('longitudinális lx'!DW95:DW$112)/'longitudinális lx'!DW95-0.5</f>
        <v>3.5183214172363897</v>
      </c>
      <c r="DX95" s="15">
        <f>SUM('longitudinális lx'!DX95:DX$112)/'longitudinális lx'!DX95-0.5</f>
        <v>3.5183214172363906</v>
      </c>
      <c r="DY95" s="15">
        <f>SUM('longitudinális lx'!DY95:DY$112)/'longitudinális lx'!DY95-0.5</f>
        <v>3.5183214172363897</v>
      </c>
      <c r="DZ95" s="15">
        <f>SUM('longitudinális lx'!DZ95:DZ$112)/'longitudinális lx'!DZ95-0.5</f>
        <v>3.5183214172363915</v>
      </c>
      <c r="EA95" s="15">
        <f>SUM('longitudinális lx'!EA95:EA$112)/'longitudinális lx'!EA95-0.5</f>
        <v>3.5183214172363906</v>
      </c>
      <c r="EB95" s="15">
        <f>SUM('longitudinális lx'!EB95:EB$112)/'longitudinális lx'!EB95-0.5</f>
        <v>3.5183214172363888</v>
      </c>
      <c r="EC95" s="15">
        <f>SUM('longitudinális lx'!EC95:EC$112)/'longitudinális lx'!EC95-0.5</f>
        <v>3.5183214172363888</v>
      </c>
      <c r="ED95" s="15">
        <f>SUM('longitudinális lx'!ED95:ED$112)/'longitudinális lx'!ED95-0.5</f>
        <v>3.5183214172363906</v>
      </c>
      <c r="EE95" s="15">
        <f>SUM('longitudinális lx'!EE95:EE$112)/'longitudinális lx'!EE95-0.5</f>
        <v>3.5183214172363906</v>
      </c>
      <c r="EF95" s="15">
        <f>SUM('longitudinális lx'!EF95:EF$112)/'longitudinális lx'!EF95-0.5</f>
        <v>3.5183214172363906</v>
      </c>
      <c r="EG95" s="15">
        <f>SUM('longitudinális lx'!EG95:EG$112)/'longitudinális lx'!EG95-0.5</f>
        <v>3.5183214172363915</v>
      </c>
      <c r="EH95" s="15">
        <f>SUM('longitudinális lx'!EH95:EH$112)/'longitudinális lx'!EH95-0.5</f>
        <v>3.5183214172363906</v>
      </c>
      <c r="EI95" s="15">
        <f>SUM('longitudinális lx'!EI95:EI$112)/'longitudinális lx'!EI95-0.5</f>
        <v>3.5183214172363915</v>
      </c>
      <c r="EJ95" s="15">
        <f>SUM('longitudinális lx'!EJ95:EJ$112)/'longitudinális lx'!EJ95-0.5</f>
        <v>3.5183214172363897</v>
      </c>
      <c r="EK95" s="15">
        <f>SUM('longitudinális lx'!EK95:EK$112)/'longitudinális lx'!EK95-0.5</f>
        <v>3.5183214172363915</v>
      </c>
      <c r="EL95" s="15">
        <f>SUM('longitudinális lx'!EL95:EL$112)/'longitudinális lx'!EL95-0.5</f>
        <v>3.5183214172363906</v>
      </c>
      <c r="EM95" s="15">
        <f>SUM('longitudinális lx'!EM95:EM$112)/'longitudinális lx'!EM95-0.5</f>
        <v>3.5183214172363897</v>
      </c>
      <c r="EN95" s="15">
        <f>SUM('longitudinális lx'!EN95:EN$112)/'longitudinális lx'!EN95-0.5</f>
        <v>3.5183214172363915</v>
      </c>
      <c r="EO95" s="15">
        <f>SUM('longitudinális lx'!EO95:EO$112)/'longitudinális lx'!EO95-0.5</f>
        <v>3.5183214172363915</v>
      </c>
      <c r="EP95" s="15">
        <f>SUM('longitudinális lx'!EP95:EP$112)/'longitudinális lx'!EP95-0.5</f>
        <v>3.5183214172363906</v>
      </c>
      <c r="EQ95" s="15">
        <f>SUM('longitudinális lx'!EQ95:EQ$112)/'longitudinális lx'!EQ95-0.5</f>
        <v>3.5183214172363915</v>
      </c>
      <c r="ER95" s="15">
        <f>SUM('longitudinális lx'!ER95:ER$112)/'longitudinális lx'!ER95-0.5</f>
        <v>3.5183214172363915</v>
      </c>
      <c r="ES95" s="15">
        <f>SUM('longitudinális lx'!ES95:ES$112)/'longitudinális lx'!ES95-0.5</f>
        <v>3.5183214172363897</v>
      </c>
      <c r="ET95" s="15">
        <f>SUM('longitudinális lx'!ET95:ET$112)/'longitudinális lx'!ET95-0.5</f>
        <v>3.5183214172363897</v>
      </c>
      <c r="EU95" s="15">
        <f>SUM('longitudinális lx'!EU95:EU$112)/'longitudinális lx'!EU95-0.5</f>
        <v>3.5183214172363897</v>
      </c>
      <c r="EV95" s="15">
        <f>SUM('longitudinális lx'!EV95:EV$112)/'longitudinális lx'!EV95-0.5</f>
        <v>3.5183214172363888</v>
      </c>
      <c r="EW95" s="15">
        <f>SUM('longitudinális lx'!EW95:EW$112)/'longitudinális lx'!EW95-0.5</f>
        <v>3.5183214172363915</v>
      </c>
      <c r="EX95" s="15">
        <f>SUM('longitudinális lx'!EX95:EX$112)/'longitudinális lx'!EX95-0.5</f>
        <v>3.5183214172363924</v>
      </c>
      <c r="EY95" s="15">
        <f>SUM('longitudinális lx'!EY95:EY$112)/'longitudinális lx'!EY95-0.5</f>
        <v>3.5183214172363897</v>
      </c>
      <c r="EZ95" s="15">
        <f>SUM('longitudinális lx'!EZ95:EZ$112)/'longitudinális lx'!EZ95-0.5</f>
        <v>3.5183214172363906</v>
      </c>
      <c r="FA95" s="15">
        <f>SUM('longitudinális lx'!FA95:FA$112)/'longitudinális lx'!FA95-0.5</f>
        <v>3.5183214172363906</v>
      </c>
      <c r="FB95" s="15">
        <f>SUM('longitudinális lx'!FB95:FB$112)/'longitudinális lx'!FB95-0.5</f>
        <v>3.5183214172363906</v>
      </c>
      <c r="FC95" s="15">
        <f>SUM('longitudinális lx'!FC95:FC$112)/'longitudinális lx'!FC95-0.5</f>
        <v>3.5183214172363906</v>
      </c>
      <c r="FD95" s="15">
        <f>SUM('longitudinális lx'!FD95:FD$112)/'longitudinális lx'!FD95-0.5</f>
        <v>3.5183214172363897</v>
      </c>
      <c r="FE95" s="15">
        <f>SUM('longitudinális lx'!FE95:FE$112)/'longitudinális lx'!FE95-0.5</f>
        <v>3.5183214172363915</v>
      </c>
      <c r="FF95" s="15">
        <f>SUM('longitudinális lx'!FF95:FF$112)/'longitudinális lx'!FF95-0.5</f>
        <v>3.5183214172363897</v>
      </c>
      <c r="FG95" s="15">
        <f>SUM('longitudinális lx'!FG95:FG$112)/'longitudinális lx'!FG95-0.5</f>
        <v>3.5183214172363906</v>
      </c>
      <c r="FH95" s="15">
        <f>SUM('longitudinális lx'!FH95:FH$112)/'longitudinális lx'!FH95-0.5</f>
        <v>3.5183214172363888</v>
      </c>
      <c r="FI95" s="15">
        <f>SUM('longitudinális lx'!FI95:FI$112)/'longitudinális lx'!FI95-0.5</f>
        <v>3.5183214172363915</v>
      </c>
      <c r="FJ95" s="15">
        <f>SUM('longitudinális lx'!FJ95:FJ$112)/'longitudinális lx'!FJ95-0.5</f>
        <v>3.5183214172363924</v>
      </c>
      <c r="FK95" s="15">
        <f>SUM('longitudinális lx'!FK95:FK$112)/'longitudinális lx'!FK95-0.5</f>
        <v>3.5183214172363915</v>
      </c>
      <c r="FL95" s="15">
        <f>SUM('longitudinális lx'!FL95:FL$112)/'longitudinális lx'!FL95-0.5</f>
        <v>3.5183214172363906</v>
      </c>
      <c r="FM95" s="15">
        <f>SUM('longitudinális lx'!FM95:FM$112)/'longitudinális lx'!FM95-0.5</f>
        <v>3.5183214172363906</v>
      </c>
      <c r="FN95" s="15">
        <f>SUM('longitudinális lx'!FN95:FN$112)/'longitudinális lx'!FN95-0.5</f>
        <v>3.5183214172363924</v>
      </c>
      <c r="FO95" s="15">
        <f>SUM('longitudinális lx'!FO95:FO$112)/'longitudinális lx'!FO95-0.5</f>
        <v>3.5183214172363906</v>
      </c>
      <c r="FP95" s="15">
        <f>SUM('longitudinális lx'!FP95:FP$112)/'longitudinális lx'!FP95-0.5</f>
        <v>3.5183214172363924</v>
      </c>
      <c r="FQ95" s="15">
        <f>SUM('longitudinális lx'!FQ95:FQ$112)/'longitudinális lx'!FQ95-0.5</f>
        <v>3.5183214172363915</v>
      </c>
      <c r="FR95" s="15">
        <f>SUM('longitudinális lx'!FR95:FR$112)/'longitudinális lx'!FR95-0.5</f>
        <v>3.5183214172363906</v>
      </c>
      <c r="FS95" s="15">
        <f>SUM('longitudinális lx'!FS95:FS$112)/'longitudinális lx'!FS95-0.5</f>
        <v>3.5183214172363915</v>
      </c>
      <c r="FT95" s="15">
        <f>SUM('longitudinális lx'!FT95:FT$112)/'longitudinális lx'!FT95-0.5</f>
        <v>3.5183214172363915</v>
      </c>
      <c r="FU95" s="15">
        <f>SUM('longitudinális lx'!FU95:FU$112)/'longitudinális lx'!FU95-0.5</f>
        <v>3.5183214172363915</v>
      </c>
      <c r="FV95" s="15">
        <f>SUM('longitudinális lx'!FV95:FV$112)/'longitudinális lx'!FV95-0.5</f>
        <v>3.5183214172363906</v>
      </c>
      <c r="FW95" s="15">
        <f>SUM('longitudinális lx'!FW95:FW$112)/'longitudinális lx'!FW95-0.5</f>
        <v>3.5183214172363915</v>
      </c>
      <c r="FX95" s="15">
        <f>SUM('longitudinális lx'!FX95:FX$112)/'longitudinális lx'!FX95-0.5</f>
        <v>3.5183214172363888</v>
      </c>
      <c r="FY95" s="15">
        <f>SUM('longitudinális lx'!FY95:FY$112)/'longitudinális lx'!FY95-0.5</f>
        <v>3.5183214172363906</v>
      </c>
    </row>
    <row r="96" spans="1:181" x14ac:dyDescent="0.25">
      <c r="A96" s="13">
        <v>94</v>
      </c>
      <c r="B96" s="15" t="str">
        <f>IF(B$1+$A96&lt;1950,"",SUM('longitudinális lx'!B96:B$112)/'longitudinális lx'!B96-0.5)</f>
        <v/>
      </c>
      <c r="C96" s="15" t="str">
        <f>IF(C$1+$A96&lt;1950,"",SUM('longitudinális lx'!C96:C$112)/'longitudinális lx'!C96-0.5)</f>
        <v/>
      </c>
      <c r="D96" s="15" t="str">
        <f>IF(D$1+$A96&lt;1950,"",SUM('longitudinális lx'!D96:D$112)/'longitudinális lx'!D96-0.5)</f>
        <v/>
      </c>
      <c r="E96" s="15" t="str">
        <f>IF(E$1+$A96&lt;1950,"",SUM('longitudinális lx'!E96:E$112)/'longitudinális lx'!E96-0.5)</f>
        <v/>
      </c>
      <c r="F96" s="15" t="str">
        <f>IF(F$1+$A96&lt;1950,"",SUM('longitudinális lx'!F96:F$112)/'longitudinális lx'!F96-0.5)</f>
        <v/>
      </c>
      <c r="G96" s="15" t="str">
        <f>IF(G$1+$A96&lt;1950,"",SUM('longitudinális lx'!G96:G$112)/'longitudinális lx'!G96-0.5)</f>
        <v/>
      </c>
      <c r="H96" s="15" t="str">
        <f>IF(H$1+$A96&lt;1950,"",SUM('longitudinális lx'!H96:H$112)/'longitudinális lx'!H96-0.5)</f>
        <v/>
      </c>
      <c r="I96" s="15" t="str">
        <f>IF(I$1+$A96&lt;1950,"",SUM('longitudinális lx'!I96:I$112)/'longitudinális lx'!I96-0.5)</f>
        <v/>
      </c>
      <c r="J96" s="15" t="str">
        <f>IF(J$1+$A96&lt;1950,"",SUM('longitudinális lx'!J96:J$112)/'longitudinális lx'!J96-0.5)</f>
        <v/>
      </c>
      <c r="K96" s="15" t="str">
        <f>IF(K$1+$A96&lt;1950,"",SUM('longitudinális lx'!K96:K$112)/'longitudinális lx'!K96-0.5)</f>
        <v/>
      </c>
      <c r="L96" s="15" t="str">
        <f>IF(L$1+$A96&lt;1950,"",SUM('longitudinális lx'!L96:L$112)/'longitudinális lx'!L96-0.5)</f>
        <v/>
      </c>
      <c r="M96" s="15" t="str">
        <f>IF(M$1+$A96&lt;1950,"",SUM('longitudinális lx'!M96:M$112)/'longitudinális lx'!M96-0.5)</f>
        <v/>
      </c>
      <c r="N96" s="15" t="str">
        <f>IF(N$1+$A96&lt;1950,"",SUM('longitudinális lx'!N96:N$112)/'longitudinális lx'!N96-0.5)</f>
        <v/>
      </c>
      <c r="O96" s="15" t="str">
        <f>IF(O$1+$A96&lt;1950,"",SUM('longitudinális lx'!O96:O$112)/'longitudinális lx'!O96-0.5)</f>
        <v/>
      </c>
      <c r="P96" s="15" t="str">
        <f>IF(P$1+$A96&lt;1950,"",SUM('longitudinális lx'!P96:P$112)/'longitudinális lx'!P96-0.5)</f>
        <v/>
      </c>
      <c r="Q96" s="15" t="str">
        <f>IF(Q$1+$A96&lt;1950,"",SUM('longitudinális lx'!Q96:Q$112)/'longitudinális lx'!Q96-0.5)</f>
        <v/>
      </c>
      <c r="R96" s="15">
        <f>IF(R$1+$A96&lt;1950,"",SUM('longitudinális lx'!R96:R$112)/'longitudinális lx'!R96-0.5)</f>
        <v>2.2043186438612845</v>
      </c>
      <c r="S96" s="15">
        <f>IF(S$1+$A96&lt;1950,"",SUM('longitudinális lx'!S96:S$112)/'longitudinális lx'!S96-0.5)</f>
        <v>2.0775775808780437</v>
      </c>
      <c r="T96" s="15">
        <f>IF(T$1+$A96&lt;1950,"",SUM('longitudinális lx'!T96:T$112)/'longitudinális lx'!T96-0.5)</f>
        <v>2.0697133914334511</v>
      </c>
      <c r="U96" s="15">
        <f>IF(U$1+$A96&lt;1950,"",SUM('longitudinális lx'!U96:U$112)/'longitudinális lx'!U96-0.5)</f>
        <v>2.0843807103252487</v>
      </c>
      <c r="V96" s="15">
        <f>IF(V$1+$A96&lt;1950,"",SUM('longitudinális lx'!V96:V$112)/'longitudinális lx'!V96-0.5)</f>
        <v>2.2582609506233169</v>
      </c>
      <c r="W96" s="15">
        <f>IF(W$1+$A96&lt;1950,"",SUM('longitudinális lx'!W96:W$112)/'longitudinális lx'!W96-0.5)</f>
        <v>2.3054574587177261</v>
      </c>
      <c r="X96" s="15">
        <f>IF(X$1+$A96&lt;1950,"",SUM('longitudinális lx'!X96:X$112)/'longitudinális lx'!X96-0.5)</f>
        <v>2.2617957185680986</v>
      </c>
      <c r="Y96" s="15">
        <f>IF(Y$1+$A96&lt;1950,"",SUM('longitudinális lx'!Y96:Y$112)/'longitudinális lx'!Y96-0.5)</f>
        <v>2.2462757787691312</v>
      </c>
      <c r="Z96" s="15">
        <f>IF(Z$1+$A96&lt;1950,"",SUM('longitudinális lx'!Z96:Z$112)/'longitudinális lx'!Z96-0.5)</f>
        <v>2.290874129755637</v>
      </c>
      <c r="AA96" s="15">
        <f>IF(AA$1+$A96&lt;1950,"",SUM('longitudinális lx'!AA96:AA$112)/'longitudinális lx'!AA96-0.5)</f>
        <v>2.2327926558832041</v>
      </c>
      <c r="AB96" s="15">
        <f>IF(AB$1+$A96&lt;1950,"",SUM('longitudinális lx'!AB96:AB$112)/'longitudinális lx'!AB96-0.5)</f>
        <v>2.2405075452244083</v>
      </c>
      <c r="AC96" s="15">
        <f>IF(AC$1+$A96&lt;1950,"",SUM('longitudinális lx'!AC96:AC$112)/'longitudinális lx'!AC96-0.5)</f>
        <v>2.2511935050010883</v>
      </c>
      <c r="AD96" s="15">
        <f>IF(AD$1+$A96&lt;1950,"",SUM('longitudinális lx'!AD96:AD$112)/'longitudinális lx'!AD96-0.5)</f>
        <v>2.1553560161086165</v>
      </c>
      <c r="AE96" s="15">
        <f>IF(AE$1+$A96&lt;1950,"",SUM('longitudinális lx'!AE96:AE$112)/'longitudinális lx'!AE96-0.5)</f>
        <v>2.3000273058427392</v>
      </c>
      <c r="AF96" s="15">
        <f>IF(AF$1+$A96&lt;1950,"",SUM('longitudinális lx'!AF96:AF$112)/'longitudinális lx'!AF96-0.5)</f>
        <v>2.3041352753348177</v>
      </c>
      <c r="AG96" s="15">
        <f>IF(AG$1+$A96&lt;1950,"",SUM('longitudinális lx'!AG96:AG$112)/'longitudinális lx'!AG96-0.5)</f>
        <v>2.2967031462252518</v>
      </c>
      <c r="AH96" s="15">
        <f>IF(AH$1+$A96&lt;1950,"",SUM('longitudinális lx'!AH96:AH$112)/'longitudinális lx'!AH96-0.5)</f>
        <v>2.3627593408980299</v>
      </c>
      <c r="AI96" s="15">
        <f>IF(AI$1+$A96&lt;1950,"",SUM('longitudinális lx'!AI96:AI$112)/'longitudinális lx'!AI96-0.5)</f>
        <v>2.3243892690543477</v>
      </c>
      <c r="AJ96" s="15">
        <f>IF(AJ$1+$A96&lt;1950,"",SUM('longitudinális lx'!AJ96:AJ$112)/'longitudinális lx'!AJ96-0.5)</f>
        <v>2.2913476852736414</v>
      </c>
      <c r="AK96" s="15">
        <f>IF(AK$1+$A96&lt;1950,"",SUM('longitudinális lx'!AK96:AK$112)/'longitudinális lx'!AK96-0.5)</f>
        <v>2.3316721517823491</v>
      </c>
      <c r="AL96" s="15">
        <f>IF(AL$1+$A96&lt;1950,"",SUM('longitudinális lx'!AL96:AL$112)/'longitudinális lx'!AL96-0.5)</f>
        <v>2.1890895676447908</v>
      </c>
      <c r="AM96" s="15">
        <f>IF(AM$1+$A96&lt;1950,"",SUM('longitudinális lx'!AM96:AM$112)/'longitudinális lx'!AM96-0.5)</f>
        <v>2.3321820592220504</v>
      </c>
      <c r="AN96" s="15">
        <f>IF(AN$1+$A96&lt;1950,"",SUM('longitudinális lx'!AN96:AN$112)/'longitudinális lx'!AN96-0.5)</f>
        <v>2.3395433589905354</v>
      </c>
      <c r="AO96" s="15">
        <f>IF(AO$1+$A96&lt;1950,"",SUM('longitudinális lx'!AO96:AO$112)/'longitudinális lx'!AO96-0.5)</f>
        <v>2.3247939808137832</v>
      </c>
      <c r="AP96" s="15">
        <f>IF(AP$1+$A96&lt;1950,"",SUM('longitudinális lx'!AP96:AP$112)/'longitudinális lx'!AP96-0.5)</f>
        <v>2.3545196378025839</v>
      </c>
      <c r="AQ96" s="15">
        <f>IF(AQ$1+$A96&lt;1950,"",SUM('longitudinális lx'!AQ96:AQ$112)/'longitudinális lx'!AQ96-0.5)</f>
        <v>2.3305250434437874</v>
      </c>
      <c r="AR96" s="15">
        <f>IF(AR$1+$A96&lt;1950,"",SUM('longitudinális lx'!AR96:AR$112)/'longitudinális lx'!AR96-0.5)</f>
        <v>2.2706658449507438</v>
      </c>
      <c r="AS96" s="15">
        <f>IF(AS$1+$A96&lt;1950,"",SUM('longitudinális lx'!AS96:AS$112)/'longitudinális lx'!AS96-0.5)</f>
        <v>2.3798738496727356</v>
      </c>
      <c r="AT96" s="15">
        <f>IF(AT$1+$A96&lt;1950,"",SUM('longitudinális lx'!AT96:AT$112)/'longitudinális lx'!AT96-0.5)</f>
        <v>2.3237836723255727</v>
      </c>
      <c r="AU96" s="15">
        <f>IF(AU$1+$A96&lt;1950,"",SUM('longitudinális lx'!AU96:AU$112)/'longitudinális lx'!AU96-0.5)</f>
        <v>2.4078873204529847</v>
      </c>
      <c r="AV96" s="15">
        <f>IF(AV$1+$A96&lt;1950,"",SUM('longitudinális lx'!AV96:AV$112)/'longitudinális lx'!AV96-0.5)</f>
        <v>2.4079242343383878</v>
      </c>
      <c r="AW96" s="15">
        <f>IF(AW$1+$A96&lt;1950,"",SUM('longitudinális lx'!AW96:AW$112)/'longitudinális lx'!AW96-0.5)</f>
        <v>2.5021544089397079</v>
      </c>
      <c r="AX96" s="15">
        <f>IF(AX$1+$A96&lt;1950,"",SUM('longitudinális lx'!AX96:AX$112)/'longitudinális lx'!AX96-0.5)</f>
        <v>2.4249047694936929</v>
      </c>
      <c r="AY96" s="15">
        <f>IF(AY$1+$A96&lt;1950,"",SUM('longitudinális lx'!AY96:AY$112)/'longitudinális lx'!AY96-0.5)</f>
        <v>2.4723089557080709</v>
      </c>
      <c r="AZ96" s="15">
        <f>IF(AZ$1+$A96&lt;1950,"",SUM('longitudinális lx'!AZ96:AZ$112)/'longitudinális lx'!AZ96-0.5)</f>
        <v>2.385803679172021</v>
      </c>
      <c r="BA96" s="15">
        <f>IF(BA$1+$A96&lt;1950,"",SUM('longitudinális lx'!BA96:BA$112)/'longitudinális lx'!BA96-0.5)</f>
        <v>2.4879148106656324</v>
      </c>
      <c r="BB96" s="15">
        <f>IF(BB$1+$A96&lt;1950,"",SUM('longitudinális lx'!BB96:BB$112)/'longitudinális lx'!BB96-0.5)</f>
        <v>2.494131010147199</v>
      </c>
      <c r="BC96" s="15">
        <f>IF(BC$1+$A96&lt;1950,"",SUM('longitudinális lx'!BC96:BC$112)/'longitudinális lx'!BC96-0.5)</f>
        <v>2.5812746748721813</v>
      </c>
      <c r="BD96" s="15">
        <f>IF(BD$1+$A96&lt;1950,"",SUM('longitudinális lx'!BD96:BD$112)/'longitudinális lx'!BD96-0.5)</f>
        <v>2.5710813951313591</v>
      </c>
      <c r="BE96" s="15">
        <f>IF(BE$1+$A96&lt;1950,"",SUM('longitudinális lx'!BE96:BE$112)/'longitudinális lx'!BE96-0.5)</f>
        <v>2.5321003002528832</v>
      </c>
      <c r="BF96" s="15">
        <f>IF(BF$1+$A96&lt;1950,"",SUM('longitudinális lx'!BF96:BF$112)/'longitudinális lx'!BF96-0.5)</f>
        <v>2.5211855099064864</v>
      </c>
      <c r="BG96" s="15">
        <f>IF(BG$1+$A96&lt;1950,"",SUM('longitudinális lx'!BG96:BG$112)/'longitudinális lx'!BG96-0.5)</f>
        <v>2.5595404446856422</v>
      </c>
      <c r="BH96" s="15">
        <f>IF(BH$1+$A96&lt;1950,"",SUM('longitudinális lx'!BH96:BH$112)/'longitudinális lx'!BH96-0.5)</f>
        <v>2.6249425937745055</v>
      </c>
      <c r="BI96" s="15">
        <f>IF(BI$1+$A96&lt;1950,"",SUM('longitudinális lx'!BI96:BI$112)/'longitudinális lx'!BI96-0.5)</f>
        <v>2.5667389493209392</v>
      </c>
      <c r="BJ96" s="15">
        <f>IF(BJ$1+$A96&lt;1950,"",SUM('longitudinális lx'!BJ96:BJ$112)/'longitudinális lx'!BJ96-0.5)</f>
        <v>2.6368068190267202</v>
      </c>
      <c r="BK96" s="15">
        <f>IF(BK$1+$A96&lt;1950,"",SUM('longitudinális lx'!BK96:BK$112)/'longitudinális lx'!BK96-0.5)</f>
        <v>2.6526529500565701</v>
      </c>
      <c r="BL96" s="15">
        <f>IF(BL$1+$A96&lt;1950,"",SUM('longitudinális lx'!BL96:BL$112)/'longitudinális lx'!BL96-0.5)</f>
        <v>2.6062412745183288</v>
      </c>
      <c r="BM96" s="15">
        <f>IF(BM$1+$A96&lt;1950,"",SUM('longitudinális lx'!BM96:BM$112)/'longitudinális lx'!BM96-0.5)</f>
        <v>2.620905463274271</v>
      </c>
      <c r="BN96" s="15">
        <f>IF(BN$1+$A96&lt;1950,"",SUM('longitudinális lx'!BN96:BN$112)/'longitudinális lx'!BN96-0.5)</f>
        <v>2.6125040947506712</v>
      </c>
      <c r="BO96" s="15">
        <f>IF(BO$1+$A96&lt;1950,"",SUM('longitudinális lx'!BO96:BO$112)/'longitudinális lx'!BO96-0.5)</f>
        <v>2.6642872543517533</v>
      </c>
      <c r="BP96" s="15">
        <f>IF(BP$1+$A96&lt;1950,"",SUM('longitudinális lx'!BP96:BP$112)/'longitudinális lx'!BP96-0.5)</f>
        <v>2.7537639729108929</v>
      </c>
      <c r="BQ96" s="15">
        <f>IF(BQ$1+$A96&lt;1950,"",SUM('longitudinális lx'!BQ96:BQ$112)/'longitudinális lx'!BQ96-0.5)</f>
        <v>2.7866308421456023</v>
      </c>
      <c r="BR96" s="15">
        <f>IF(BR$1+$A96&lt;1950,"",SUM('longitudinális lx'!BR96:BR$112)/'longitudinális lx'!BR96-0.5)</f>
        <v>2.7734227269107352</v>
      </c>
      <c r="BS96" s="15">
        <f>IF(BS$1+$A96&lt;1950,"",SUM('longitudinális lx'!BS96:BS$112)/'longitudinális lx'!BS96-0.5)</f>
        <v>2.7603634787205005</v>
      </c>
      <c r="BT96" s="15">
        <f>IF(BT$1+$A96&lt;1950,"",SUM('longitudinális lx'!BT96:BT$112)/'longitudinális lx'!BT96-0.5)</f>
        <v>2.8554260994112273</v>
      </c>
      <c r="BU96" s="15">
        <f>IF(BU$1+$A96&lt;1950,"",SUM('longitudinális lx'!BU96:BU$112)/'longitudinális lx'!BU96-0.5)</f>
        <v>2.9530245993003095</v>
      </c>
      <c r="BV96" s="15">
        <f>IF(BV$1+$A96&lt;1950,"",SUM('longitudinális lx'!BV96:BV$112)/'longitudinális lx'!BV96-0.5)</f>
        <v>3.0429339466883669</v>
      </c>
      <c r="BW96" s="15">
        <f>IF(BW$1+$A96&lt;1950,"",SUM('longitudinális lx'!BW96:BW$112)/'longitudinális lx'!BW96-0.5)</f>
        <v>3.038663330678423</v>
      </c>
      <c r="BX96" s="15">
        <f>IF(BX$1+$A96&lt;1950,"",SUM('longitudinális lx'!BX96:BX$112)/'longitudinális lx'!BX96-0.5)</f>
        <v>3.1138789726808804</v>
      </c>
      <c r="BY96" s="15">
        <f>IF(BY$1+$A96&lt;1950,"",SUM('longitudinális lx'!BY96:BY$112)/'longitudinális lx'!BY96-0.5)</f>
        <v>3.0762259329908419</v>
      </c>
      <c r="BZ96" s="15">
        <f>IF(BZ$1+$A96&lt;1950,"",SUM('longitudinális lx'!BZ96:BZ$112)/'longitudinális lx'!BZ96-0.5)</f>
        <v>3.0640955392074347</v>
      </c>
      <c r="CA96" s="15">
        <f>IF(CA$1+$A96&lt;1950,"",SUM('longitudinális lx'!CA96:CA$112)/'longitudinális lx'!CA96-0.5)</f>
        <v>3.0950940284163329</v>
      </c>
      <c r="CB96" s="15">
        <f>IF(CB$1+$A96&lt;1950,"",SUM('longitudinális lx'!CB96:CB$112)/'longitudinális lx'!CB96-0.5)</f>
        <v>3.1259986305773224</v>
      </c>
      <c r="CC96" s="15">
        <f>IF(CC$1+$A96&lt;1950,"",SUM('longitudinális lx'!CC96:CC$112)/'longitudinális lx'!CC96-0.5)</f>
        <v>3.1564406454707017</v>
      </c>
      <c r="CD96" s="15">
        <f>IF(CD$1+$A96&lt;1950,"",SUM('longitudinális lx'!CD96:CD$112)/'longitudinális lx'!CD96-0.5)</f>
        <v>3.1858536863635911</v>
      </c>
      <c r="CE96" s="15">
        <f>IF(CE$1+$A96&lt;1950,"",SUM('longitudinális lx'!CE96:CE$112)/'longitudinális lx'!CE96-0.5)</f>
        <v>3.2134103478473328</v>
      </c>
      <c r="CF96" s="15">
        <f>IF(CF$1+$A96&lt;1950,"",SUM('longitudinális lx'!CF96:CF$112)/'longitudinális lx'!CF96-0.5)</f>
        <v>3.2379587261832268</v>
      </c>
      <c r="CG96" s="15">
        <f>IF(CG$1+$A96&lt;1950,"",SUM('longitudinális lx'!CG96:CG$112)/'longitudinális lx'!CG96-0.5)</f>
        <v>3.2579693081110443</v>
      </c>
      <c r="CH96" s="15">
        <f>IF(CH$1+$A96&lt;1950,"",SUM('longitudinális lx'!CH96:CH$112)/'longitudinális lx'!CH96-0.5)</f>
        <v>3.2715030925212969</v>
      </c>
      <c r="CI96" s="15">
        <f>IF(CI$1+$A96&lt;1950,"",SUM('longitudinális lx'!CI96:CI$112)/'longitudinális lx'!CI96-0.5)</f>
        <v>3.2780310058511679</v>
      </c>
      <c r="CJ96" s="15">
        <f>IF(CJ$1+$A96&lt;1950,"",SUM('longitudinális lx'!CJ96:CJ$112)/'longitudinális lx'!CJ96-0.5)</f>
        <v>3.2780310058511675</v>
      </c>
      <c r="CK96" s="15">
        <f>IF(CK$1+$A96&lt;1950,"",SUM('longitudinális lx'!CK96:CK$112)/'longitudinális lx'!CK96-0.5)</f>
        <v>3.2780310058511679</v>
      </c>
      <c r="CL96" s="15">
        <f>IF(CL$1+$A96&lt;1950,"",SUM('longitudinális lx'!CL96:CL$112)/'longitudinális lx'!CL96-0.5)</f>
        <v>3.2780310058511666</v>
      </c>
      <c r="CM96" s="15">
        <f>IF(CM$1+$A96&lt;1950,"",SUM('longitudinális lx'!CM96:CM$112)/'longitudinális lx'!CM96-0.5)</f>
        <v>3.2780310058511675</v>
      </c>
      <c r="CN96" s="15">
        <f>IF(CN$1+$A96&lt;1950,"",SUM('longitudinális lx'!CN96:CN$112)/'longitudinális lx'!CN96-0.5)</f>
        <v>3.2780310058511688</v>
      </c>
      <c r="CO96" s="15">
        <f>IF(CO$1+$A96&lt;1950,"",SUM('longitudinális lx'!CO96:CO$112)/'longitudinális lx'!CO96-0.5)</f>
        <v>3.2780310058511679</v>
      </c>
      <c r="CP96" s="15">
        <f>IF(CP$1+$A96&lt;1950,"",SUM('longitudinális lx'!CP96:CP$112)/'longitudinális lx'!CP96-0.5)</f>
        <v>3.278031005851167</v>
      </c>
      <c r="CQ96" s="15">
        <f>IF(CQ$1+$A96&lt;1950,"",SUM('longitudinális lx'!CQ96:CQ$112)/'longitudinális lx'!CQ96-0.5)</f>
        <v>3.278031005851167</v>
      </c>
      <c r="CR96" s="15">
        <f>IF(CR$1+$A96&lt;1950,"",SUM('longitudinális lx'!CR96:CR$112)/'longitudinális lx'!CR96-0.5)</f>
        <v>3.2780310058511684</v>
      </c>
      <c r="CS96" s="15">
        <f>IF(CS$1+$A96&lt;1950,"",SUM('longitudinális lx'!CS96:CS$112)/'longitudinális lx'!CS96-0.5)</f>
        <v>3.278031005851167</v>
      </c>
      <c r="CT96" s="15">
        <f>IF(CT$1+$A96&lt;1950,"",SUM('longitudinális lx'!CT96:CT$112)/'longitudinális lx'!CT96-0.5)</f>
        <v>3.2780310058511661</v>
      </c>
      <c r="CU96" s="15">
        <f>IF(CU$1+$A96&lt;1950,"",SUM('longitudinális lx'!CU96:CU$112)/'longitudinális lx'!CU96-0.5)</f>
        <v>3.2780310058511666</v>
      </c>
      <c r="CV96" s="15">
        <f>IF(CV$1+$A96&lt;1950,"",SUM('longitudinális lx'!CV96:CV$112)/'longitudinális lx'!CV96-0.5)</f>
        <v>3.2780310058511679</v>
      </c>
      <c r="CW96" s="15">
        <f>IF(CW$1+$A96&lt;1950,"",SUM('longitudinális lx'!CW96:CW$112)/'longitudinális lx'!CW96-0.5)</f>
        <v>3.2780310058511666</v>
      </c>
      <c r="CX96" s="15">
        <f>IF(CX$1+$A96&lt;1950,"",SUM('longitudinális lx'!CX96:CX$112)/'longitudinális lx'!CX96-0.5)</f>
        <v>3.2780310058511679</v>
      </c>
      <c r="CY96" s="15">
        <f>IF(CY$1+$A96&lt;1950,"",SUM('longitudinális lx'!CY96:CY$112)/'longitudinális lx'!CY96-0.5)</f>
        <v>3.2780310058511661</v>
      </c>
      <c r="CZ96" s="15">
        <f>IF(CZ$1+$A96&lt;1950,"",SUM('longitudinális lx'!CZ96:CZ$112)/'longitudinális lx'!CZ96-0.5)</f>
        <v>3.278031005851167</v>
      </c>
      <c r="DA96" s="15">
        <f>IF(DA$1+$A96&lt;1950,"",SUM('longitudinális lx'!DA96:DA$112)/'longitudinális lx'!DA96-0.5)</f>
        <v>3.2780310058511675</v>
      </c>
      <c r="DB96" s="15">
        <f>IF(DB$1+$A96&lt;1950,"",SUM('longitudinális lx'!DB96:DB$112)/'longitudinális lx'!DB96-0.5)</f>
        <v>3.2780310058511666</v>
      </c>
      <c r="DC96" s="15">
        <f>IF(DC$1+$A96&lt;1950,"",SUM('longitudinális lx'!DC96:DC$112)/'longitudinális lx'!DC96-0.5)</f>
        <v>3.2780310058511666</v>
      </c>
      <c r="DD96" s="15">
        <f>IF(DD$1+$A96&lt;1950,"",SUM('longitudinális lx'!DD96:DD$112)/'longitudinális lx'!DD96-0.5)</f>
        <v>3.278031005851167</v>
      </c>
      <c r="DE96" s="15">
        <f>IF(DE$1+$A96&lt;1950,"",SUM('longitudinális lx'!DE96:DE$112)/'longitudinális lx'!DE96-0.5)</f>
        <v>3.2780310058511688</v>
      </c>
      <c r="DF96" s="15">
        <f>IF(DF$1+$A96&lt;1950,"",SUM('longitudinális lx'!DF96:DF$112)/'longitudinális lx'!DF96-0.5)</f>
        <v>3.2780310058511679</v>
      </c>
      <c r="DG96" s="15">
        <f>IF(DG$1+$A96&lt;1950,"",SUM('longitudinális lx'!DG96:DG$112)/'longitudinális lx'!DG96-0.5)</f>
        <v>3.2780310058511666</v>
      </c>
      <c r="DH96" s="15">
        <f>SUM('longitudinális lx'!DH96:DH$112)/'longitudinális lx'!DH96-0.5</f>
        <v>3.278031005851167</v>
      </c>
      <c r="DI96" s="15">
        <f>SUM('longitudinális lx'!DI96:DI$112)/'longitudinális lx'!DI96-0.5</f>
        <v>3.2780310058511657</v>
      </c>
      <c r="DJ96" s="15">
        <f>SUM('longitudinális lx'!DJ96:DJ$112)/'longitudinális lx'!DJ96-0.5</f>
        <v>3.278031005851167</v>
      </c>
      <c r="DK96" s="15">
        <f>SUM('longitudinális lx'!DK96:DK$112)/'longitudinális lx'!DK96-0.5</f>
        <v>3.278031005851167</v>
      </c>
      <c r="DL96" s="15">
        <f>SUM('longitudinális lx'!DL96:DL$112)/'longitudinális lx'!DL96-0.5</f>
        <v>3.2780310058511666</v>
      </c>
      <c r="DM96" s="15">
        <f>SUM('longitudinális lx'!DM96:DM$112)/'longitudinális lx'!DM96-0.5</f>
        <v>3.2780310058511657</v>
      </c>
      <c r="DN96" s="15">
        <f>SUM('longitudinális lx'!DN96:DN$112)/'longitudinális lx'!DN96-0.5</f>
        <v>3.2780310058511675</v>
      </c>
      <c r="DO96" s="15">
        <f>SUM('longitudinális lx'!DO96:DO$112)/'longitudinális lx'!DO96-0.5</f>
        <v>3.2780310058511679</v>
      </c>
      <c r="DP96" s="15">
        <f>SUM('longitudinális lx'!DP96:DP$112)/'longitudinális lx'!DP96-0.5</f>
        <v>3.2780310058511666</v>
      </c>
      <c r="DQ96" s="15">
        <f>SUM('longitudinális lx'!DQ96:DQ$112)/'longitudinális lx'!DQ96-0.5</f>
        <v>3.278031005851167</v>
      </c>
      <c r="DR96" s="15">
        <f>SUM('longitudinális lx'!DR96:DR$112)/'longitudinális lx'!DR96-0.5</f>
        <v>3.2780310058511684</v>
      </c>
      <c r="DS96" s="15">
        <f>SUM('longitudinális lx'!DS96:DS$112)/'longitudinális lx'!DS96-0.5</f>
        <v>3.278031005851167</v>
      </c>
      <c r="DT96" s="15">
        <f>SUM('longitudinális lx'!DT96:DT$112)/'longitudinális lx'!DT96-0.5</f>
        <v>3.2780310058511666</v>
      </c>
      <c r="DU96" s="15">
        <f>SUM('longitudinális lx'!DU96:DU$112)/'longitudinális lx'!DU96-0.5</f>
        <v>3.2780310058511666</v>
      </c>
      <c r="DV96" s="15">
        <f>SUM('longitudinális lx'!DV96:DV$112)/'longitudinális lx'!DV96-0.5</f>
        <v>3.2780310058511675</v>
      </c>
      <c r="DW96" s="15">
        <f>SUM('longitudinális lx'!DW96:DW$112)/'longitudinális lx'!DW96-0.5</f>
        <v>3.2780310058511666</v>
      </c>
      <c r="DX96" s="15">
        <f>SUM('longitudinális lx'!DX96:DX$112)/'longitudinális lx'!DX96-0.5</f>
        <v>3.2780310058511661</v>
      </c>
      <c r="DY96" s="15">
        <f>SUM('longitudinális lx'!DY96:DY$112)/'longitudinális lx'!DY96-0.5</f>
        <v>3.2780310058511679</v>
      </c>
      <c r="DZ96" s="15">
        <f>SUM('longitudinális lx'!DZ96:DZ$112)/'longitudinális lx'!DZ96-0.5</f>
        <v>3.278031005851167</v>
      </c>
      <c r="EA96" s="15">
        <f>SUM('longitudinális lx'!EA96:EA$112)/'longitudinális lx'!EA96-0.5</f>
        <v>3.2780310058511684</v>
      </c>
      <c r="EB96" s="15">
        <f>SUM('longitudinális lx'!EB96:EB$112)/'longitudinális lx'!EB96-0.5</f>
        <v>3.278031005851167</v>
      </c>
      <c r="EC96" s="15">
        <f>SUM('longitudinális lx'!EC96:EC$112)/'longitudinális lx'!EC96-0.5</f>
        <v>3.278031005851167</v>
      </c>
      <c r="ED96" s="15">
        <f>SUM('longitudinális lx'!ED96:ED$112)/'longitudinális lx'!ED96-0.5</f>
        <v>3.278031005851167</v>
      </c>
      <c r="EE96" s="15">
        <f>SUM('longitudinális lx'!EE96:EE$112)/'longitudinális lx'!EE96-0.5</f>
        <v>3.2780310058511666</v>
      </c>
      <c r="EF96" s="15">
        <f>SUM('longitudinális lx'!EF96:EF$112)/'longitudinális lx'!EF96-0.5</f>
        <v>3.2780310058511679</v>
      </c>
      <c r="EG96" s="15">
        <f>SUM('longitudinális lx'!EG96:EG$112)/'longitudinális lx'!EG96-0.5</f>
        <v>3.2780310058511675</v>
      </c>
      <c r="EH96" s="15">
        <f>SUM('longitudinális lx'!EH96:EH$112)/'longitudinális lx'!EH96-0.5</f>
        <v>3.2780310058511679</v>
      </c>
      <c r="EI96" s="15">
        <f>SUM('longitudinális lx'!EI96:EI$112)/'longitudinális lx'!EI96-0.5</f>
        <v>3.2780310058511666</v>
      </c>
      <c r="EJ96" s="15">
        <f>SUM('longitudinális lx'!EJ96:EJ$112)/'longitudinális lx'!EJ96-0.5</f>
        <v>3.2780310058511666</v>
      </c>
      <c r="EK96" s="15">
        <f>SUM('longitudinális lx'!EK96:EK$112)/'longitudinális lx'!EK96-0.5</f>
        <v>3.2780310058511684</v>
      </c>
      <c r="EL96" s="15">
        <f>SUM('longitudinális lx'!EL96:EL$112)/'longitudinális lx'!EL96-0.5</f>
        <v>3.278031005851167</v>
      </c>
      <c r="EM96" s="15">
        <f>SUM('longitudinális lx'!EM96:EM$112)/'longitudinális lx'!EM96-0.5</f>
        <v>3.278031005851167</v>
      </c>
      <c r="EN96" s="15">
        <f>SUM('longitudinális lx'!EN96:EN$112)/'longitudinális lx'!EN96-0.5</f>
        <v>3.2780310058511675</v>
      </c>
      <c r="EO96" s="15">
        <f>SUM('longitudinális lx'!EO96:EO$112)/'longitudinális lx'!EO96-0.5</f>
        <v>3.2780310058511675</v>
      </c>
      <c r="EP96" s="15">
        <f>SUM('longitudinális lx'!EP96:EP$112)/'longitudinális lx'!EP96-0.5</f>
        <v>3.278031005851167</v>
      </c>
      <c r="EQ96" s="15">
        <f>SUM('longitudinális lx'!EQ96:EQ$112)/'longitudinális lx'!EQ96-0.5</f>
        <v>3.278031005851167</v>
      </c>
      <c r="ER96" s="15">
        <f>SUM('longitudinális lx'!ER96:ER$112)/'longitudinális lx'!ER96-0.5</f>
        <v>3.2780310058511675</v>
      </c>
      <c r="ES96" s="15">
        <f>SUM('longitudinális lx'!ES96:ES$112)/'longitudinális lx'!ES96-0.5</f>
        <v>3.278031005851167</v>
      </c>
      <c r="ET96" s="15">
        <f>SUM('longitudinális lx'!ET96:ET$112)/'longitudinális lx'!ET96-0.5</f>
        <v>3.278031005851167</v>
      </c>
      <c r="EU96" s="15">
        <f>SUM('longitudinális lx'!EU96:EU$112)/'longitudinális lx'!EU96-0.5</f>
        <v>3.2780310058511666</v>
      </c>
      <c r="EV96" s="15">
        <f>SUM('longitudinális lx'!EV96:EV$112)/'longitudinális lx'!EV96-0.5</f>
        <v>3.2780310058511675</v>
      </c>
      <c r="EW96" s="15">
        <f>SUM('longitudinális lx'!EW96:EW$112)/'longitudinális lx'!EW96-0.5</f>
        <v>3.2780310058511679</v>
      </c>
      <c r="EX96" s="15">
        <f>SUM('longitudinális lx'!EX96:EX$112)/'longitudinális lx'!EX96-0.5</f>
        <v>3.2780310058511675</v>
      </c>
      <c r="EY96" s="15">
        <f>SUM('longitudinális lx'!EY96:EY$112)/'longitudinális lx'!EY96-0.5</f>
        <v>3.278031005851167</v>
      </c>
      <c r="EZ96" s="15">
        <f>SUM('longitudinális lx'!EZ96:EZ$112)/'longitudinális lx'!EZ96-0.5</f>
        <v>3.2780310058511675</v>
      </c>
      <c r="FA96" s="15">
        <f>SUM('longitudinális lx'!FA96:FA$112)/'longitudinális lx'!FA96-0.5</f>
        <v>3.2780310058511675</v>
      </c>
      <c r="FB96" s="15">
        <f>SUM('longitudinális lx'!FB96:FB$112)/'longitudinális lx'!FB96-0.5</f>
        <v>3.2780310058511675</v>
      </c>
      <c r="FC96" s="15">
        <f>SUM('longitudinális lx'!FC96:FC$112)/'longitudinális lx'!FC96-0.5</f>
        <v>3.278031005851167</v>
      </c>
      <c r="FD96" s="15">
        <f>SUM('longitudinális lx'!FD96:FD$112)/'longitudinális lx'!FD96-0.5</f>
        <v>3.278031005851167</v>
      </c>
      <c r="FE96" s="15">
        <f>SUM('longitudinális lx'!FE96:FE$112)/'longitudinális lx'!FE96-0.5</f>
        <v>3.2780310058511688</v>
      </c>
      <c r="FF96" s="15">
        <f>SUM('longitudinális lx'!FF96:FF$112)/'longitudinális lx'!FF96-0.5</f>
        <v>3.2780310058511675</v>
      </c>
      <c r="FG96" s="15">
        <f>SUM('longitudinális lx'!FG96:FG$112)/'longitudinális lx'!FG96-0.5</f>
        <v>3.278031005851167</v>
      </c>
      <c r="FH96" s="15">
        <f>SUM('longitudinális lx'!FH96:FH$112)/'longitudinális lx'!FH96-0.5</f>
        <v>3.2780310058511666</v>
      </c>
      <c r="FI96" s="15">
        <f>SUM('longitudinális lx'!FI96:FI$112)/'longitudinális lx'!FI96-0.5</f>
        <v>3.2780310058511679</v>
      </c>
      <c r="FJ96" s="15">
        <f>SUM('longitudinális lx'!FJ96:FJ$112)/'longitudinális lx'!FJ96-0.5</f>
        <v>3.2780310058511666</v>
      </c>
      <c r="FK96" s="15">
        <f>SUM('longitudinális lx'!FK96:FK$112)/'longitudinális lx'!FK96-0.5</f>
        <v>3.278031005851167</v>
      </c>
      <c r="FL96" s="15">
        <f>SUM('longitudinális lx'!FL96:FL$112)/'longitudinális lx'!FL96-0.5</f>
        <v>3.2780310058511675</v>
      </c>
      <c r="FM96" s="15">
        <f>SUM('longitudinális lx'!FM96:FM$112)/'longitudinális lx'!FM96-0.5</f>
        <v>3.2780310058511666</v>
      </c>
      <c r="FN96" s="15">
        <f>SUM('longitudinális lx'!FN96:FN$112)/'longitudinális lx'!FN96-0.5</f>
        <v>3.2780310058511675</v>
      </c>
      <c r="FO96" s="15">
        <f>SUM('longitudinális lx'!FO96:FO$112)/'longitudinális lx'!FO96-0.5</f>
        <v>3.2780310058511675</v>
      </c>
      <c r="FP96" s="15">
        <f>SUM('longitudinális lx'!FP96:FP$112)/'longitudinális lx'!FP96-0.5</f>
        <v>3.2780310058511675</v>
      </c>
      <c r="FQ96" s="15">
        <f>SUM('longitudinális lx'!FQ96:FQ$112)/'longitudinális lx'!FQ96-0.5</f>
        <v>3.2780310058511675</v>
      </c>
      <c r="FR96" s="15">
        <f>SUM('longitudinális lx'!FR96:FR$112)/'longitudinális lx'!FR96-0.5</f>
        <v>3.2780310058511666</v>
      </c>
      <c r="FS96" s="15">
        <f>SUM('longitudinális lx'!FS96:FS$112)/'longitudinális lx'!FS96-0.5</f>
        <v>3.278031005851167</v>
      </c>
      <c r="FT96" s="15">
        <f>SUM('longitudinális lx'!FT96:FT$112)/'longitudinális lx'!FT96-0.5</f>
        <v>3.2780310058511666</v>
      </c>
      <c r="FU96" s="15">
        <f>SUM('longitudinális lx'!FU96:FU$112)/'longitudinális lx'!FU96-0.5</f>
        <v>3.278031005851167</v>
      </c>
      <c r="FV96" s="15">
        <f>SUM('longitudinális lx'!FV96:FV$112)/'longitudinális lx'!FV96-0.5</f>
        <v>3.278031005851167</v>
      </c>
      <c r="FW96" s="15">
        <f>SUM('longitudinális lx'!FW96:FW$112)/'longitudinális lx'!FW96-0.5</f>
        <v>3.278031005851167</v>
      </c>
      <c r="FX96" s="15">
        <f>SUM('longitudinális lx'!FX96:FX$112)/'longitudinális lx'!FX96-0.5</f>
        <v>3.2780310058511666</v>
      </c>
      <c r="FY96" s="15">
        <f>SUM('longitudinális lx'!FY96:FY$112)/'longitudinális lx'!FY96-0.5</f>
        <v>3.2780310058511675</v>
      </c>
    </row>
    <row r="97" spans="1:181" x14ac:dyDescent="0.25">
      <c r="A97" s="13">
        <v>95</v>
      </c>
      <c r="B97" s="15" t="str">
        <f>IF(B$1+$A97&lt;1950,"",SUM('longitudinális lx'!B97:B$112)/'longitudinális lx'!B97-0.5)</f>
        <v/>
      </c>
      <c r="C97" s="15" t="str">
        <f>IF(C$1+$A97&lt;1950,"",SUM('longitudinális lx'!C97:C$112)/'longitudinális lx'!C97-0.5)</f>
        <v/>
      </c>
      <c r="D97" s="15" t="str">
        <f>IF(D$1+$A97&lt;1950,"",SUM('longitudinális lx'!D97:D$112)/'longitudinális lx'!D97-0.5)</f>
        <v/>
      </c>
      <c r="E97" s="15" t="str">
        <f>IF(E$1+$A97&lt;1950,"",SUM('longitudinális lx'!E97:E$112)/'longitudinális lx'!E97-0.5)</f>
        <v/>
      </c>
      <c r="F97" s="15" t="str">
        <f>IF(F$1+$A97&lt;1950,"",SUM('longitudinális lx'!F97:F$112)/'longitudinális lx'!F97-0.5)</f>
        <v/>
      </c>
      <c r="G97" s="15" t="str">
        <f>IF(G$1+$A97&lt;1950,"",SUM('longitudinális lx'!G97:G$112)/'longitudinális lx'!G97-0.5)</f>
        <v/>
      </c>
      <c r="H97" s="15" t="str">
        <f>IF(H$1+$A97&lt;1950,"",SUM('longitudinális lx'!H97:H$112)/'longitudinális lx'!H97-0.5)</f>
        <v/>
      </c>
      <c r="I97" s="15" t="str">
        <f>IF(I$1+$A97&lt;1950,"",SUM('longitudinális lx'!I97:I$112)/'longitudinális lx'!I97-0.5)</f>
        <v/>
      </c>
      <c r="J97" s="15" t="str">
        <f>IF(J$1+$A97&lt;1950,"",SUM('longitudinális lx'!J97:J$112)/'longitudinális lx'!J97-0.5)</f>
        <v/>
      </c>
      <c r="K97" s="15" t="str">
        <f>IF(K$1+$A97&lt;1950,"",SUM('longitudinális lx'!K97:K$112)/'longitudinális lx'!K97-0.5)</f>
        <v/>
      </c>
      <c r="L97" s="15" t="str">
        <f>IF(L$1+$A97&lt;1950,"",SUM('longitudinális lx'!L97:L$112)/'longitudinális lx'!L97-0.5)</f>
        <v/>
      </c>
      <c r="M97" s="15" t="str">
        <f>IF(M$1+$A97&lt;1950,"",SUM('longitudinális lx'!M97:M$112)/'longitudinális lx'!M97-0.5)</f>
        <v/>
      </c>
      <c r="N97" s="15" t="str">
        <f>IF(N$1+$A97&lt;1950,"",SUM('longitudinális lx'!N97:N$112)/'longitudinális lx'!N97-0.5)</f>
        <v/>
      </c>
      <c r="O97" s="15" t="str">
        <f>IF(O$1+$A97&lt;1950,"",SUM('longitudinális lx'!O97:O$112)/'longitudinális lx'!O97-0.5)</f>
        <v/>
      </c>
      <c r="P97" s="15" t="str">
        <f>IF(P$1+$A97&lt;1950,"",SUM('longitudinális lx'!P97:P$112)/'longitudinális lx'!P97-0.5)</f>
        <v/>
      </c>
      <c r="Q97" s="15">
        <f>IF(Q$1+$A97&lt;1950,"",SUM('longitudinális lx'!Q97:Q$112)/'longitudinális lx'!Q97-0.5)</f>
        <v>2.0944676757356926</v>
      </c>
      <c r="R97" s="15">
        <f>IF(R$1+$A97&lt;1950,"",SUM('longitudinális lx'!R97:R$112)/'longitudinális lx'!R97-0.5)</f>
        <v>1.9654534253287892</v>
      </c>
      <c r="S97" s="15">
        <f>IF(S$1+$A97&lt;1950,"",SUM('longitudinális lx'!S97:S$112)/'longitudinális lx'!S97-0.5)</f>
        <v>1.9571711304425703</v>
      </c>
      <c r="T97" s="15">
        <f>IF(T$1+$A97&lt;1950,"",SUM('longitudinális lx'!T97:T$112)/'longitudinális lx'!T97-0.5)</f>
        <v>1.9694617972680724</v>
      </c>
      <c r="U97" s="15">
        <f>IF(U$1+$A97&lt;1950,"",SUM('longitudinális lx'!U97:U$112)/'longitudinális lx'!U97-0.5)</f>
        <v>2.1423079789287351</v>
      </c>
      <c r="V97" s="15">
        <f>IF(V$1+$A97&lt;1950,"",SUM('longitudinális lx'!V97:V$112)/'longitudinális lx'!V97-0.5)</f>
        <v>2.1865827562010152</v>
      </c>
      <c r="W97" s="15">
        <f>IF(W$1+$A97&lt;1950,"",SUM('longitudinális lx'!W97:W$112)/'longitudinális lx'!W97-0.5)</f>
        <v>2.142725868318343</v>
      </c>
      <c r="X97" s="15">
        <f>IF(X$1+$A97&lt;1950,"",SUM('longitudinális lx'!X97:X$112)/'longitudinális lx'!X97-0.5)</f>
        <v>2.1257443977645769</v>
      </c>
      <c r="Y97" s="15">
        <f>IF(Y$1+$A97&lt;1950,"",SUM('longitudinális lx'!Y97:Y$112)/'longitudinális lx'!Y97-0.5)</f>
        <v>2.1721076306297151</v>
      </c>
      <c r="Z97" s="15">
        <f>IF(Z$1+$A97&lt;1950,"",SUM('longitudinális lx'!Z97:Z$112)/'longitudinális lx'!Z97-0.5)</f>
        <v>2.1126984167417562</v>
      </c>
      <c r="AA97" s="15">
        <f>IF(AA$1+$A97&lt;1950,"",SUM('longitudinális lx'!AA97:AA$112)/'longitudinális lx'!AA97-0.5)</f>
        <v>2.1188170173699952</v>
      </c>
      <c r="AB97" s="15">
        <f>IF(AB$1+$A97&lt;1950,"",SUM('longitudinális lx'!AB97:AB$112)/'longitudinális lx'!AB97-0.5)</f>
        <v>2.1290066238058238</v>
      </c>
      <c r="AC97" s="15">
        <f>IF(AC$1+$A97&lt;1950,"",SUM('longitudinális lx'!AC97:AC$112)/'longitudinális lx'!AC97-0.5)</f>
        <v>2.0278502006482588</v>
      </c>
      <c r="AD97" s="15">
        <f>IF(AD$1+$A97&lt;1950,"",SUM('longitudinális lx'!AD97:AD$112)/'longitudinális lx'!AD97-0.5)</f>
        <v>2.169756815864488</v>
      </c>
      <c r="AE97" s="15">
        <f>IF(AE$1+$A97&lt;1950,"",SUM('longitudinális lx'!AE97:AE$112)/'longitudinális lx'!AE97-0.5)</f>
        <v>2.1751884579893872</v>
      </c>
      <c r="AF97" s="15">
        <f>IF(AF$1+$A97&lt;1950,"",SUM('longitudinális lx'!AF97:AF$112)/'longitudinális lx'!AF97-0.5)</f>
        <v>2.1682470980327113</v>
      </c>
      <c r="AG97" s="15">
        <f>IF(AG$1+$A97&lt;1950,"",SUM('longitudinális lx'!AG97:AG$112)/'longitudinális lx'!AG97-0.5)</f>
        <v>2.2344166469710256</v>
      </c>
      <c r="AH97" s="15">
        <f>IF(AH$1+$A97&lt;1950,"",SUM('longitudinális lx'!AH97:AH$112)/'longitudinális lx'!AH97-0.5)</f>
        <v>2.1977745059929763</v>
      </c>
      <c r="AI97" s="15">
        <f>IF(AI$1+$A97&lt;1950,"",SUM('longitudinális lx'!AI97:AI$112)/'longitudinális lx'!AI97-0.5)</f>
        <v>2.1624480379644044</v>
      </c>
      <c r="AJ97" s="15">
        <f>IF(AJ$1+$A97&lt;1950,"",SUM('longitudinális lx'!AJ97:AJ$112)/'longitudinális lx'!AJ97-0.5)</f>
        <v>2.2026156200380802</v>
      </c>
      <c r="AK97" s="15">
        <f>IF(AK$1+$A97&lt;1950,"",SUM('longitudinális lx'!AK97:AK$112)/'longitudinális lx'!AK97-0.5)</f>
        <v>2.1621980898832169</v>
      </c>
      <c r="AL97" s="15">
        <f>IF(AL$1+$A97&lt;1950,"",SUM('longitudinális lx'!AL97:AL$112)/'longitudinális lx'!AL97-0.5)</f>
        <v>2.1991747381584434</v>
      </c>
      <c r="AM97" s="15">
        <f>IF(AM$1+$A97&lt;1950,"",SUM('longitudinális lx'!AM97:AM$112)/'longitudinális lx'!AM97-0.5)</f>
        <v>2.2054858304249061</v>
      </c>
      <c r="AN97" s="15">
        <f>IF(AN$1+$A97&lt;1950,"",SUM('longitudinális lx'!AN97:AN$112)/'longitudinális lx'!AN97-0.5)</f>
        <v>2.1901381363105745</v>
      </c>
      <c r="AO97" s="15">
        <f>IF(AO$1+$A97&lt;1950,"",SUM('longitudinális lx'!AO97:AO$112)/'longitudinális lx'!AO97-0.5)</f>
        <v>2.1915953460584445</v>
      </c>
      <c r="AP97" s="15">
        <f>IF(AP$1+$A97&lt;1950,"",SUM('longitudinális lx'!AP97:AP$112)/'longitudinális lx'!AP97-0.5)</f>
        <v>2.1949351708240701</v>
      </c>
      <c r="AQ97" s="15">
        <f>IF(AQ$1+$A97&lt;1950,"",SUM('longitudinális lx'!AQ97:AQ$112)/'longitudinális lx'!AQ97-0.5)</f>
        <v>2.2170412685444805</v>
      </c>
      <c r="AR97" s="15">
        <f>IF(AR$1+$A97&lt;1950,"",SUM('longitudinális lx'!AR97:AR$112)/'longitudinális lx'!AR97-0.5)</f>
        <v>2.2433044309408068</v>
      </c>
      <c r="AS97" s="15">
        <f>IF(AS$1+$A97&lt;1950,"",SUM('longitudinális lx'!AS97:AS$112)/'longitudinális lx'!AS97-0.5)</f>
        <v>2.233685997168315</v>
      </c>
      <c r="AT97" s="15">
        <f>IF(AT$1+$A97&lt;1950,"",SUM('longitudinális lx'!AT97:AT$112)/'longitudinális lx'!AT97-0.5)</f>
        <v>2.2703604209587631</v>
      </c>
      <c r="AU97" s="15">
        <f>IF(AU$1+$A97&lt;1950,"",SUM('longitudinális lx'!AU97:AU$112)/'longitudinális lx'!AU97-0.5)</f>
        <v>2.2586173138806331</v>
      </c>
      <c r="AV97" s="15">
        <f>IF(AV$1+$A97&lt;1950,"",SUM('longitudinális lx'!AV97:AV$112)/'longitudinális lx'!AV97-0.5)</f>
        <v>2.2758489144055809</v>
      </c>
      <c r="AW97" s="15">
        <f>IF(AW$1+$A97&lt;1950,"",SUM('longitudinális lx'!AW97:AW$112)/'longitudinális lx'!AW97-0.5)</f>
        <v>2.276489590963525</v>
      </c>
      <c r="AX97" s="15">
        <f>IF(AX$1+$A97&lt;1950,"",SUM('longitudinális lx'!AX97:AX$112)/'longitudinális lx'!AX97-0.5)</f>
        <v>2.2811318242146608</v>
      </c>
      <c r="AY97" s="15">
        <f>IF(AY$1+$A97&lt;1950,"",SUM('longitudinális lx'!AY97:AY$112)/'longitudinális lx'!AY97-0.5)</f>
        <v>2.3116396129726744</v>
      </c>
      <c r="AZ97" s="15">
        <f>IF(AZ$1+$A97&lt;1950,"",SUM('longitudinális lx'!AZ97:AZ$112)/'longitudinális lx'!AZ97-0.5)</f>
        <v>2.3087214655307795</v>
      </c>
      <c r="BA97" s="15">
        <f>IF(BA$1+$A97&lt;1950,"",SUM('longitudinális lx'!BA97:BA$112)/'longitudinális lx'!BA97-0.5)</f>
        <v>2.3407711147298187</v>
      </c>
      <c r="BB97" s="15">
        <f>IF(BB$1+$A97&lt;1950,"",SUM('longitudinális lx'!BB97:BB$112)/'longitudinális lx'!BB97-0.5)</f>
        <v>2.3816922111953751</v>
      </c>
      <c r="BC97" s="15">
        <f>IF(BC$1+$A97&lt;1950,"",SUM('longitudinális lx'!BC97:BC$112)/'longitudinális lx'!BC97-0.5)</f>
        <v>2.397661953710609</v>
      </c>
      <c r="BD97" s="15">
        <f>IF(BD$1+$A97&lt;1950,"",SUM('longitudinális lx'!BD97:BD$112)/'longitudinális lx'!BD97-0.5)</f>
        <v>2.3846350058238657</v>
      </c>
      <c r="BE97" s="15">
        <f>IF(BE$1+$A97&lt;1950,"",SUM('longitudinális lx'!BE97:BE$112)/'longitudinális lx'!BE97-0.5)</f>
        <v>2.3776361219718822</v>
      </c>
      <c r="BF97" s="15">
        <f>IF(BF$1+$A97&lt;1950,"",SUM('longitudinális lx'!BF97:BF$112)/'longitudinális lx'!BF97-0.5)</f>
        <v>2.3883981792421491</v>
      </c>
      <c r="BG97" s="15">
        <f>IF(BG$1+$A97&lt;1950,"",SUM('longitudinális lx'!BG97:BG$112)/'longitudinális lx'!BG97-0.5)</f>
        <v>2.3949712472036806</v>
      </c>
      <c r="BH97" s="15">
        <f>IF(BH$1+$A97&lt;1950,"",SUM('longitudinális lx'!BH97:BH$112)/'longitudinális lx'!BH97-0.5)</f>
        <v>2.4002724197449123</v>
      </c>
      <c r="BI97" s="15">
        <f>IF(BI$1+$A97&lt;1950,"",SUM('longitudinális lx'!BI97:BI$112)/'longitudinális lx'!BI97-0.5)</f>
        <v>2.4434855574685113</v>
      </c>
      <c r="BJ97" s="15">
        <f>IF(BJ$1+$A97&lt;1950,"",SUM('longitudinális lx'!BJ97:BJ$112)/'longitudinális lx'!BJ97-0.5)</f>
        <v>2.4389286025096908</v>
      </c>
      <c r="BK97" s="15">
        <f>IF(BK$1+$A97&lt;1950,"",SUM('longitudinális lx'!BK97:BK$112)/'longitudinális lx'!BK97-0.5)</f>
        <v>2.4231718065433268</v>
      </c>
      <c r="BL97" s="15">
        <f>IF(BL$1+$A97&lt;1950,"",SUM('longitudinális lx'!BL97:BL$112)/'longitudinális lx'!BL97-0.5)</f>
        <v>2.4450505809982501</v>
      </c>
      <c r="BM97" s="15">
        <f>IF(BM$1+$A97&lt;1950,"",SUM('longitudinális lx'!BM97:BM$112)/'longitudinális lx'!BM97-0.5)</f>
        <v>2.4493477538544459</v>
      </c>
      <c r="BN97" s="15">
        <f>IF(BN$1+$A97&lt;1950,"",SUM('longitudinális lx'!BN97:BN$112)/'longitudinális lx'!BN97-0.5)</f>
        <v>2.4735151381547662</v>
      </c>
      <c r="BO97" s="15">
        <f>IF(BO$1+$A97&lt;1950,"",SUM('longitudinális lx'!BO97:BO$112)/'longitudinális lx'!BO97-0.5)</f>
        <v>2.5645643124077906</v>
      </c>
      <c r="BP97" s="15">
        <f>IF(BP$1+$A97&lt;1950,"",SUM('longitudinális lx'!BP97:BP$112)/'longitudinális lx'!BP97-0.5)</f>
        <v>2.5982554650081702</v>
      </c>
      <c r="BQ97" s="15">
        <f>IF(BQ$1+$A97&lt;1950,"",SUM('longitudinális lx'!BQ97:BQ$112)/'longitudinális lx'!BQ97-0.5)</f>
        <v>2.6249225710574815</v>
      </c>
      <c r="BR97" s="15">
        <f>IF(BR$1+$A97&lt;1950,"",SUM('longitudinális lx'!BR97:BR$112)/'longitudinális lx'!BR97-0.5)</f>
        <v>2.6609119849154443</v>
      </c>
      <c r="BS97" s="15">
        <f>IF(BS$1+$A97&lt;1950,"",SUM('longitudinális lx'!BS97:BS$112)/'longitudinális lx'!BS97-0.5)</f>
        <v>2.7250363524718941</v>
      </c>
      <c r="BT97" s="15">
        <f>IF(BT$1+$A97&lt;1950,"",SUM('longitudinális lx'!BT97:BT$112)/'longitudinális lx'!BT97-0.5)</f>
        <v>2.7742446264995233</v>
      </c>
      <c r="BU97" s="15">
        <f>IF(BU$1+$A97&lt;1950,"",SUM('longitudinális lx'!BU97:BU$112)/'longitudinális lx'!BU97-0.5)</f>
        <v>2.8426329263078913</v>
      </c>
      <c r="BV97" s="15">
        <f>IF(BV$1+$A97&lt;1950,"",SUM('longitudinális lx'!BV97:BV$112)/'longitudinális lx'!BV97-0.5)</f>
        <v>2.8723230866089811</v>
      </c>
      <c r="BW97" s="15">
        <f>IF(BW$1+$A97&lt;1950,"",SUM('longitudinális lx'!BW97:BW$112)/'longitudinális lx'!BW97-0.5)</f>
        <v>2.9097071086555761</v>
      </c>
      <c r="BX97" s="15">
        <f>IF(BX$1+$A97&lt;1950,"",SUM('longitudinális lx'!BX97:BX$112)/'longitudinális lx'!BX97-0.5)</f>
        <v>2.915317339588785</v>
      </c>
      <c r="BY97" s="15">
        <f>IF(BY$1+$A97&lt;1950,"",SUM('longitudinális lx'!BY97:BY$112)/'longitudinális lx'!BY97-0.5)</f>
        <v>2.9010481240307882</v>
      </c>
      <c r="BZ97" s="15">
        <f>IF(BZ$1+$A97&lt;1950,"",SUM('longitudinális lx'!BZ97:BZ$112)/'longitudinális lx'!BZ97-0.5)</f>
        <v>2.9336354451763023</v>
      </c>
      <c r="CA97" s="15">
        <f>IF(CA$1+$A97&lt;1950,"",SUM('longitudinális lx'!CA97:CA$112)/'longitudinális lx'!CA97-0.5)</f>
        <v>2.9663007502184571</v>
      </c>
      <c r="CB97" s="15">
        <f>IF(CB$1+$A97&lt;1950,"",SUM('longitudinális lx'!CB97:CB$112)/'longitudinális lx'!CB97-0.5)</f>
        <v>2.9987419432846427</v>
      </c>
      <c r="CC97" s="15">
        <f>IF(CC$1+$A97&lt;1950,"",SUM('longitudinális lx'!CC97:CC$112)/'longitudinális lx'!CC97-0.5)</f>
        <v>3.0304720514395158</v>
      </c>
      <c r="CD97" s="15">
        <f>IF(CD$1+$A97&lt;1950,"",SUM('longitudinális lx'!CD97:CD$112)/'longitudinális lx'!CD97-0.5)</f>
        <v>3.0607467913472255</v>
      </c>
      <c r="CE97" s="15">
        <f>IF(CE$1+$A97&lt;1950,"",SUM('longitudinális lx'!CE97:CE$112)/'longitudinális lx'!CE97-0.5)</f>
        <v>3.0884838685237042</v>
      </c>
      <c r="CF97" s="15">
        <f>IF(CF$1+$A97&lt;1950,"",SUM('longitudinális lx'!CF97:CF$112)/'longitudinális lx'!CF97-0.5)</f>
        <v>3.1121831847138766</v>
      </c>
      <c r="CG97" s="15">
        <f>IF(CG$1+$A97&lt;1950,"",SUM('longitudinális lx'!CG97:CG$112)/'longitudinális lx'!CG97-0.5)</f>
        <v>3.1298617490043408</v>
      </c>
      <c r="CH97" s="15">
        <f>IF(CH$1+$A97&lt;1950,"",SUM('longitudinális lx'!CH97:CH$112)/'longitudinális lx'!CH97-0.5)</f>
        <v>3.1390172849313784</v>
      </c>
      <c r="CI97" s="15">
        <f>IF(CI$1+$A97&lt;1950,"",SUM('longitudinális lx'!CI97:CI$112)/'longitudinális lx'!CI97-0.5)</f>
        <v>3.1390172849313784</v>
      </c>
      <c r="CJ97" s="15">
        <f>IF(CJ$1+$A97&lt;1950,"",SUM('longitudinális lx'!CJ97:CJ$112)/'longitudinális lx'!CJ97-0.5)</f>
        <v>3.139017284931378</v>
      </c>
      <c r="CK97" s="15">
        <f>IF(CK$1+$A97&lt;1950,"",SUM('longitudinális lx'!CK97:CK$112)/'longitudinális lx'!CK97-0.5)</f>
        <v>3.1390172849313775</v>
      </c>
      <c r="CL97" s="15">
        <f>IF(CL$1+$A97&lt;1950,"",SUM('longitudinális lx'!CL97:CL$112)/'longitudinális lx'!CL97-0.5)</f>
        <v>3.1390172849313784</v>
      </c>
      <c r="CM97" s="15">
        <f>IF(CM$1+$A97&lt;1950,"",SUM('longitudinális lx'!CM97:CM$112)/'longitudinális lx'!CM97-0.5)</f>
        <v>3.1390172849313789</v>
      </c>
      <c r="CN97" s="15">
        <f>IF(CN$1+$A97&lt;1950,"",SUM('longitudinális lx'!CN97:CN$112)/'longitudinális lx'!CN97-0.5)</f>
        <v>3.1390172849313784</v>
      </c>
      <c r="CO97" s="15">
        <f>IF(CO$1+$A97&lt;1950,"",SUM('longitudinális lx'!CO97:CO$112)/'longitudinális lx'!CO97-0.5)</f>
        <v>3.139017284931378</v>
      </c>
      <c r="CP97" s="15">
        <f>IF(CP$1+$A97&lt;1950,"",SUM('longitudinális lx'!CP97:CP$112)/'longitudinális lx'!CP97-0.5)</f>
        <v>3.1390172849313784</v>
      </c>
      <c r="CQ97" s="15">
        <f>IF(CQ$1+$A97&lt;1950,"",SUM('longitudinális lx'!CQ97:CQ$112)/'longitudinális lx'!CQ97-0.5)</f>
        <v>3.1390172849313784</v>
      </c>
      <c r="CR97" s="15">
        <f>IF(CR$1+$A97&lt;1950,"",SUM('longitudinális lx'!CR97:CR$112)/'longitudinális lx'!CR97-0.5)</f>
        <v>3.1390172849313789</v>
      </c>
      <c r="CS97" s="15">
        <f>IF(CS$1+$A97&lt;1950,"",SUM('longitudinális lx'!CS97:CS$112)/'longitudinális lx'!CS97-0.5)</f>
        <v>3.1390172849313784</v>
      </c>
      <c r="CT97" s="15">
        <f>IF(CT$1+$A97&lt;1950,"",SUM('longitudinális lx'!CT97:CT$112)/'longitudinális lx'!CT97-0.5)</f>
        <v>3.139017284931378</v>
      </c>
      <c r="CU97" s="15">
        <f>IF(CU$1+$A97&lt;1950,"",SUM('longitudinális lx'!CU97:CU$112)/'longitudinális lx'!CU97-0.5)</f>
        <v>3.1390172849313784</v>
      </c>
      <c r="CV97" s="15">
        <f>IF(CV$1+$A97&lt;1950,"",SUM('longitudinális lx'!CV97:CV$112)/'longitudinális lx'!CV97-0.5)</f>
        <v>3.1390172849313789</v>
      </c>
      <c r="CW97" s="15">
        <f>IF(CW$1+$A97&lt;1950,"",SUM('longitudinális lx'!CW97:CW$112)/'longitudinális lx'!CW97-0.5)</f>
        <v>3.139017284931378</v>
      </c>
      <c r="CX97" s="15">
        <f>IF(CX$1+$A97&lt;1950,"",SUM('longitudinális lx'!CX97:CX$112)/'longitudinális lx'!CX97-0.5)</f>
        <v>3.1390172849313802</v>
      </c>
      <c r="CY97" s="15">
        <f>IF(CY$1+$A97&lt;1950,"",SUM('longitudinális lx'!CY97:CY$112)/'longitudinális lx'!CY97-0.5)</f>
        <v>3.139017284931378</v>
      </c>
      <c r="CZ97" s="15">
        <f>IF(CZ$1+$A97&lt;1950,"",SUM('longitudinális lx'!CZ97:CZ$112)/'longitudinális lx'!CZ97-0.5)</f>
        <v>3.1390172849313793</v>
      </c>
      <c r="DA97" s="15">
        <f>IF(DA$1+$A97&lt;1950,"",SUM('longitudinális lx'!DA97:DA$112)/'longitudinális lx'!DA97-0.5)</f>
        <v>3.139017284931378</v>
      </c>
      <c r="DB97" s="15">
        <f>IF(DB$1+$A97&lt;1950,"",SUM('longitudinális lx'!DB97:DB$112)/'longitudinális lx'!DB97-0.5)</f>
        <v>3.1390172849313784</v>
      </c>
      <c r="DC97" s="15">
        <f>IF(DC$1+$A97&lt;1950,"",SUM('longitudinális lx'!DC97:DC$112)/'longitudinális lx'!DC97-0.5)</f>
        <v>3.1390172849313789</v>
      </c>
      <c r="DD97" s="15">
        <f>IF(DD$1+$A97&lt;1950,"",SUM('longitudinális lx'!DD97:DD$112)/'longitudinális lx'!DD97-0.5)</f>
        <v>3.1390172849313793</v>
      </c>
      <c r="DE97" s="15">
        <f>IF(DE$1+$A97&lt;1950,"",SUM('longitudinális lx'!DE97:DE$112)/'longitudinális lx'!DE97-0.5)</f>
        <v>3.1390172849313798</v>
      </c>
      <c r="DF97" s="15">
        <f>IF(DF$1+$A97&lt;1950,"",SUM('longitudinális lx'!DF97:DF$112)/'longitudinális lx'!DF97-0.5)</f>
        <v>3.1390172849313789</v>
      </c>
      <c r="DG97" s="15">
        <f>IF(DG$1+$A97&lt;1950,"",SUM('longitudinális lx'!DG97:DG$112)/'longitudinális lx'!DG97-0.5)</f>
        <v>3.1390172849313775</v>
      </c>
      <c r="DH97" s="15">
        <f>SUM('longitudinális lx'!DH97:DH$112)/'longitudinális lx'!DH97-0.5</f>
        <v>3.1390172849313784</v>
      </c>
      <c r="DI97" s="15">
        <f>SUM('longitudinális lx'!DI97:DI$112)/'longitudinális lx'!DI97-0.5</f>
        <v>3.1390172849313771</v>
      </c>
      <c r="DJ97" s="15">
        <f>SUM('longitudinális lx'!DJ97:DJ$112)/'longitudinális lx'!DJ97-0.5</f>
        <v>3.1390172849313789</v>
      </c>
      <c r="DK97" s="15">
        <f>SUM('longitudinális lx'!DK97:DK$112)/'longitudinális lx'!DK97-0.5</f>
        <v>3.1390172849313789</v>
      </c>
      <c r="DL97" s="15">
        <f>SUM('longitudinális lx'!DL97:DL$112)/'longitudinális lx'!DL97-0.5</f>
        <v>3.1390172849313775</v>
      </c>
      <c r="DM97" s="15">
        <f>SUM('longitudinális lx'!DM97:DM$112)/'longitudinális lx'!DM97-0.5</f>
        <v>3.1390172849313771</v>
      </c>
      <c r="DN97" s="15">
        <f>SUM('longitudinális lx'!DN97:DN$112)/'longitudinális lx'!DN97-0.5</f>
        <v>3.139017284931378</v>
      </c>
      <c r="DO97" s="15">
        <f>SUM('longitudinális lx'!DO97:DO$112)/'longitudinális lx'!DO97-0.5</f>
        <v>3.1390172849313789</v>
      </c>
      <c r="DP97" s="15">
        <f>SUM('longitudinális lx'!DP97:DP$112)/'longitudinális lx'!DP97-0.5</f>
        <v>3.139017284931378</v>
      </c>
      <c r="DQ97" s="15">
        <f>SUM('longitudinális lx'!DQ97:DQ$112)/'longitudinális lx'!DQ97-0.5</f>
        <v>3.1390172849313789</v>
      </c>
      <c r="DR97" s="15">
        <f>SUM('longitudinális lx'!DR97:DR$112)/'longitudinális lx'!DR97-0.5</f>
        <v>3.1390172849313802</v>
      </c>
      <c r="DS97" s="15">
        <f>SUM('longitudinális lx'!DS97:DS$112)/'longitudinális lx'!DS97-0.5</f>
        <v>3.1390172849313784</v>
      </c>
      <c r="DT97" s="15">
        <f>SUM('longitudinális lx'!DT97:DT$112)/'longitudinális lx'!DT97-0.5</f>
        <v>3.1390172849313789</v>
      </c>
      <c r="DU97" s="15">
        <f>SUM('longitudinális lx'!DU97:DU$112)/'longitudinális lx'!DU97-0.5</f>
        <v>3.1390172849313775</v>
      </c>
      <c r="DV97" s="15">
        <f>SUM('longitudinális lx'!DV97:DV$112)/'longitudinális lx'!DV97-0.5</f>
        <v>3.1390172849313789</v>
      </c>
      <c r="DW97" s="15">
        <f>SUM('longitudinális lx'!DW97:DW$112)/'longitudinális lx'!DW97-0.5</f>
        <v>3.139017284931378</v>
      </c>
      <c r="DX97" s="15">
        <f>SUM('longitudinális lx'!DX97:DX$112)/'longitudinális lx'!DX97-0.5</f>
        <v>3.1390172849313771</v>
      </c>
      <c r="DY97" s="15">
        <f>SUM('longitudinális lx'!DY97:DY$112)/'longitudinális lx'!DY97-0.5</f>
        <v>3.1390172849313793</v>
      </c>
      <c r="DZ97" s="15">
        <f>SUM('longitudinális lx'!DZ97:DZ$112)/'longitudinális lx'!DZ97-0.5</f>
        <v>3.1390172849313784</v>
      </c>
      <c r="EA97" s="15">
        <f>SUM('longitudinális lx'!EA97:EA$112)/'longitudinális lx'!EA97-0.5</f>
        <v>3.1390172849313793</v>
      </c>
      <c r="EB97" s="15">
        <f>SUM('longitudinális lx'!EB97:EB$112)/'longitudinális lx'!EB97-0.5</f>
        <v>3.1390172849313784</v>
      </c>
      <c r="EC97" s="15">
        <f>SUM('longitudinális lx'!EC97:EC$112)/'longitudinális lx'!EC97-0.5</f>
        <v>3.139017284931378</v>
      </c>
      <c r="ED97" s="15">
        <f>SUM('longitudinális lx'!ED97:ED$112)/'longitudinális lx'!ED97-0.5</f>
        <v>3.1390172849313784</v>
      </c>
      <c r="EE97" s="15">
        <f>SUM('longitudinális lx'!EE97:EE$112)/'longitudinális lx'!EE97-0.5</f>
        <v>3.1390172849313775</v>
      </c>
      <c r="EF97" s="15">
        <f>SUM('longitudinális lx'!EF97:EF$112)/'longitudinális lx'!EF97-0.5</f>
        <v>3.1390172849313798</v>
      </c>
      <c r="EG97" s="15">
        <f>SUM('longitudinális lx'!EG97:EG$112)/'longitudinális lx'!EG97-0.5</f>
        <v>3.1390172849313784</v>
      </c>
      <c r="EH97" s="15">
        <f>SUM('longitudinális lx'!EH97:EH$112)/'longitudinális lx'!EH97-0.5</f>
        <v>3.1390172849313789</v>
      </c>
      <c r="EI97" s="15">
        <f>SUM('longitudinális lx'!EI97:EI$112)/'longitudinális lx'!EI97-0.5</f>
        <v>3.139017284931378</v>
      </c>
      <c r="EJ97" s="15">
        <f>SUM('longitudinális lx'!EJ97:EJ$112)/'longitudinális lx'!EJ97-0.5</f>
        <v>3.1390172849313775</v>
      </c>
      <c r="EK97" s="15">
        <f>SUM('longitudinális lx'!EK97:EK$112)/'longitudinális lx'!EK97-0.5</f>
        <v>3.1390172849313793</v>
      </c>
      <c r="EL97" s="15">
        <f>SUM('longitudinális lx'!EL97:EL$112)/'longitudinális lx'!EL97-0.5</f>
        <v>3.1390172849313784</v>
      </c>
      <c r="EM97" s="15">
        <f>SUM('longitudinális lx'!EM97:EM$112)/'longitudinális lx'!EM97-0.5</f>
        <v>3.1390172849313775</v>
      </c>
      <c r="EN97" s="15">
        <f>SUM('longitudinális lx'!EN97:EN$112)/'longitudinális lx'!EN97-0.5</f>
        <v>3.1390172849313789</v>
      </c>
      <c r="EO97" s="15">
        <f>SUM('longitudinális lx'!EO97:EO$112)/'longitudinális lx'!EO97-0.5</f>
        <v>3.1390172849313789</v>
      </c>
      <c r="EP97" s="15">
        <f>SUM('longitudinális lx'!EP97:EP$112)/'longitudinális lx'!EP97-0.5</f>
        <v>3.139017284931378</v>
      </c>
      <c r="EQ97" s="15">
        <f>SUM('longitudinális lx'!EQ97:EQ$112)/'longitudinális lx'!EQ97-0.5</f>
        <v>3.139017284931378</v>
      </c>
      <c r="ER97" s="15">
        <f>SUM('longitudinális lx'!ER97:ER$112)/'longitudinális lx'!ER97-0.5</f>
        <v>3.1390172849313789</v>
      </c>
      <c r="ES97" s="15">
        <f>SUM('longitudinális lx'!ES97:ES$112)/'longitudinális lx'!ES97-0.5</f>
        <v>3.139017284931378</v>
      </c>
      <c r="ET97" s="15">
        <f>SUM('longitudinális lx'!ET97:ET$112)/'longitudinális lx'!ET97-0.5</f>
        <v>3.1390172849313775</v>
      </c>
      <c r="EU97" s="15">
        <f>SUM('longitudinális lx'!EU97:EU$112)/'longitudinális lx'!EU97-0.5</f>
        <v>3.1390172849313775</v>
      </c>
      <c r="EV97" s="15">
        <f>SUM('longitudinális lx'!EV97:EV$112)/'longitudinális lx'!EV97-0.5</f>
        <v>3.1390172849313784</v>
      </c>
      <c r="EW97" s="15">
        <f>SUM('longitudinális lx'!EW97:EW$112)/'longitudinális lx'!EW97-0.5</f>
        <v>3.1390172849313793</v>
      </c>
      <c r="EX97" s="15">
        <f>SUM('longitudinális lx'!EX97:EX$112)/'longitudinális lx'!EX97-0.5</f>
        <v>3.1390172849313789</v>
      </c>
      <c r="EY97" s="15">
        <f>SUM('longitudinális lx'!EY97:EY$112)/'longitudinális lx'!EY97-0.5</f>
        <v>3.1390172849313775</v>
      </c>
      <c r="EZ97" s="15">
        <f>SUM('longitudinális lx'!EZ97:EZ$112)/'longitudinális lx'!EZ97-0.5</f>
        <v>3.1390172849313789</v>
      </c>
      <c r="FA97" s="15">
        <f>SUM('longitudinális lx'!FA97:FA$112)/'longitudinális lx'!FA97-0.5</f>
        <v>3.1390172849313789</v>
      </c>
      <c r="FB97" s="15">
        <f>SUM('longitudinális lx'!FB97:FB$112)/'longitudinális lx'!FB97-0.5</f>
        <v>3.1390172849313793</v>
      </c>
      <c r="FC97" s="15">
        <f>SUM('longitudinális lx'!FC97:FC$112)/'longitudinális lx'!FC97-0.5</f>
        <v>3.1390172849313789</v>
      </c>
      <c r="FD97" s="15">
        <f>SUM('longitudinális lx'!FD97:FD$112)/'longitudinális lx'!FD97-0.5</f>
        <v>3.1390172849313784</v>
      </c>
      <c r="FE97" s="15">
        <f>SUM('longitudinális lx'!FE97:FE$112)/'longitudinális lx'!FE97-0.5</f>
        <v>3.1390172849313798</v>
      </c>
      <c r="FF97" s="15">
        <f>SUM('longitudinális lx'!FF97:FF$112)/'longitudinális lx'!FF97-0.5</f>
        <v>3.1390172849313789</v>
      </c>
      <c r="FG97" s="15">
        <f>SUM('longitudinális lx'!FG97:FG$112)/'longitudinális lx'!FG97-0.5</f>
        <v>3.139017284931378</v>
      </c>
      <c r="FH97" s="15">
        <f>SUM('longitudinális lx'!FH97:FH$112)/'longitudinális lx'!FH97-0.5</f>
        <v>3.1390172849313784</v>
      </c>
      <c r="FI97" s="15">
        <f>SUM('longitudinális lx'!FI97:FI$112)/'longitudinális lx'!FI97-0.5</f>
        <v>3.1390172849313789</v>
      </c>
      <c r="FJ97" s="15">
        <f>SUM('longitudinális lx'!FJ97:FJ$112)/'longitudinális lx'!FJ97-0.5</f>
        <v>3.1390172849313771</v>
      </c>
      <c r="FK97" s="15">
        <f>SUM('longitudinális lx'!FK97:FK$112)/'longitudinális lx'!FK97-0.5</f>
        <v>3.1390172849313775</v>
      </c>
      <c r="FL97" s="15">
        <f>SUM('longitudinális lx'!FL97:FL$112)/'longitudinális lx'!FL97-0.5</f>
        <v>3.139017284931378</v>
      </c>
      <c r="FM97" s="15">
        <f>SUM('longitudinális lx'!FM97:FM$112)/'longitudinális lx'!FM97-0.5</f>
        <v>3.1390172849313784</v>
      </c>
      <c r="FN97" s="15">
        <f>SUM('longitudinális lx'!FN97:FN$112)/'longitudinális lx'!FN97-0.5</f>
        <v>3.1390172849313784</v>
      </c>
      <c r="FO97" s="15">
        <f>SUM('longitudinális lx'!FO97:FO$112)/'longitudinális lx'!FO97-0.5</f>
        <v>3.1390172849313793</v>
      </c>
      <c r="FP97" s="15">
        <f>SUM('longitudinális lx'!FP97:FP$112)/'longitudinális lx'!FP97-0.5</f>
        <v>3.1390172849313784</v>
      </c>
      <c r="FQ97" s="15">
        <f>SUM('longitudinális lx'!FQ97:FQ$112)/'longitudinális lx'!FQ97-0.5</f>
        <v>3.139017284931378</v>
      </c>
      <c r="FR97" s="15">
        <f>SUM('longitudinális lx'!FR97:FR$112)/'longitudinális lx'!FR97-0.5</f>
        <v>3.139017284931378</v>
      </c>
      <c r="FS97" s="15">
        <f>SUM('longitudinális lx'!FS97:FS$112)/'longitudinális lx'!FS97-0.5</f>
        <v>3.1390172849313784</v>
      </c>
      <c r="FT97" s="15">
        <f>SUM('longitudinális lx'!FT97:FT$112)/'longitudinális lx'!FT97-0.5</f>
        <v>3.139017284931378</v>
      </c>
      <c r="FU97" s="15">
        <f>SUM('longitudinális lx'!FU97:FU$112)/'longitudinális lx'!FU97-0.5</f>
        <v>3.1390172849313784</v>
      </c>
      <c r="FV97" s="15">
        <f>SUM('longitudinális lx'!FV97:FV$112)/'longitudinális lx'!FV97-0.5</f>
        <v>3.1390172849313775</v>
      </c>
      <c r="FW97" s="15">
        <f>SUM('longitudinális lx'!FW97:FW$112)/'longitudinális lx'!FW97-0.5</f>
        <v>3.1390172849313775</v>
      </c>
      <c r="FX97" s="15">
        <f>SUM('longitudinális lx'!FX97:FX$112)/'longitudinális lx'!FX97-0.5</f>
        <v>3.1390172849313784</v>
      </c>
      <c r="FY97" s="15">
        <f>SUM('longitudinális lx'!FY97:FY$112)/'longitudinális lx'!FY97-0.5</f>
        <v>3.1390172849313784</v>
      </c>
    </row>
    <row r="98" spans="1:181" x14ac:dyDescent="0.25">
      <c r="A98" s="13">
        <v>96</v>
      </c>
      <c r="B98" s="15" t="str">
        <f>IF(B$1+$A98&lt;1950,"",SUM('longitudinális lx'!B98:B$112)/'longitudinális lx'!B98-0.5)</f>
        <v/>
      </c>
      <c r="C98" s="15" t="str">
        <f>IF(C$1+$A98&lt;1950,"",SUM('longitudinális lx'!C98:C$112)/'longitudinális lx'!C98-0.5)</f>
        <v/>
      </c>
      <c r="D98" s="15" t="str">
        <f>IF(D$1+$A98&lt;1950,"",SUM('longitudinális lx'!D98:D$112)/'longitudinális lx'!D98-0.5)</f>
        <v/>
      </c>
      <c r="E98" s="15" t="str">
        <f>IF(E$1+$A98&lt;1950,"",SUM('longitudinális lx'!E98:E$112)/'longitudinális lx'!E98-0.5)</f>
        <v/>
      </c>
      <c r="F98" s="15" t="str">
        <f>IF(F$1+$A98&lt;1950,"",SUM('longitudinális lx'!F98:F$112)/'longitudinális lx'!F98-0.5)</f>
        <v/>
      </c>
      <c r="G98" s="15" t="str">
        <f>IF(G$1+$A98&lt;1950,"",SUM('longitudinális lx'!G98:G$112)/'longitudinális lx'!G98-0.5)</f>
        <v/>
      </c>
      <c r="H98" s="15" t="str">
        <f>IF(H$1+$A98&lt;1950,"",SUM('longitudinális lx'!H98:H$112)/'longitudinális lx'!H98-0.5)</f>
        <v/>
      </c>
      <c r="I98" s="15" t="str">
        <f>IF(I$1+$A98&lt;1950,"",SUM('longitudinális lx'!I98:I$112)/'longitudinális lx'!I98-0.5)</f>
        <v/>
      </c>
      <c r="J98" s="15" t="str">
        <f>IF(J$1+$A98&lt;1950,"",SUM('longitudinális lx'!J98:J$112)/'longitudinális lx'!J98-0.5)</f>
        <v/>
      </c>
      <c r="K98" s="15" t="str">
        <f>IF(K$1+$A98&lt;1950,"",SUM('longitudinális lx'!K98:K$112)/'longitudinális lx'!K98-0.5)</f>
        <v/>
      </c>
      <c r="L98" s="15" t="str">
        <f>IF(L$1+$A98&lt;1950,"",SUM('longitudinális lx'!L98:L$112)/'longitudinális lx'!L98-0.5)</f>
        <v/>
      </c>
      <c r="M98" s="15" t="str">
        <f>IF(M$1+$A98&lt;1950,"",SUM('longitudinális lx'!M98:M$112)/'longitudinális lx'!M98-0.5)</f>
        <v/>
      </c>
      <c r="N98" s="15" t="str">
        <f>IF(N$1+$A98&lt;1950,"",SUM('longitudinális lx'!N98:N$112)/'longitudinális lx'!N98-0.5)</f>
        <v/>
      </c>
      <c r="O98" s="15" t="str">
        <f>IF(O$1+$A98&lt;1950,"",SUM('longitudinális lx'!O98:O$112)/'longitudinális lx'!O98-0.5)</f>
        <v/>
      </c>
      <c r="P98" s="15">
        <f>IF(P$1+$A98&lt;1950,"",SUM('longitudinális lx'!P98:P$112)/'longitudinális lx'!P98-0.5)</f>
        <v>1.994447906561152</v>
      </c>
      <c r="Q98" s="15">
        <f>IF(Q$1+$A98&lt;1950,"",SUM('longitudinális lx'!Q98:Q$112)/'longitudinális lx'!Q98-0.5)</f>
        <v>1.8641707452748126</v>
      </c>
      <c r="R98" s="15">
        <f>IF(R$1+$A98&lt;1950,"",SUM('longitudinális lx'!R98:R$112)/'longitudinális lx'!R98-0.5)</f>
        <v>1.855655723081159</v>
      </c>
      <c r="S98" s="15">
        <f>IF(S$1+$A98&lt;1950,"",SUM('longitudinális lx'!S98:S$112)/'longitudinális lx'!S98-0.5)</f>
        <v>1.8655759516267647</v>
      </c>
      <c r="T98" s="15">
        <f>IF(T$1+$A98&lt;1950,"",SUM('longitudinális lx'!T98:T$112)/'longitudinális lx'!T98-0.5)</f>
        <v>2.0363097800508707</v>
      </c>
      <c r="U98" s="15">
        <f>IF(U$1+$A98&lt;1950,"",SUM('longitudinális lx'!U98:U$112)/'longitudinális lx'!U98-0.5)</f>
        <v>2.0777868135751612</v>
      </c>
      <c r="V98" s="15">
        <f>IF(V$1+$A98&lt;1950,"",SUM('longitudinális lx'!V98:V$112)/'longitudinális lx'!V98-0.5)</f>
        <v>2.0340426344351683</v>
      </c>
      <c r="W98" s="15">
        <f>IF(W$1+$A98&lt;1950,"",SUM('longitudinális lx'!W98:W$112)/'longitudinális lx'!W98-0.5)</f>
        <v>2.0158139370227004</v>
      </c>
      <c r="X98" s="15">
        <f>IF(X$1+$A98&lt;1950,"",SUM('longitudinális lx'!X98:X$112)/'longitudinális lx'!X98-0.5)</f>
        <v>2.0636994950083212</v>
      </c>
      <c r="Y98" s="15">
        <f>IF(Y$1+$A98&lt;1950,"",SUM('longitudinális lx'!Y98:Y$112)/'longitudinális lx'!Y98-0.5)</f>
        <v>2.0035299156007111</v>
      </c>
      <c r="Z98" s="15">
        <f>IF(Z$1+$A98&lt;1950,"",SUM('longitudinális lx'!Z98:Z$112)/'longitudinális lx'!Z98-0.5)</f>
        <v>2.0084357324380644</v>
      </c>
      <c r="AA98" s="15">
        <f>IF(AA$1+$A98&lt;1950,"",SUM('longitudinális lx'!AA98:AA$112)/'longitudinális lx'!AA98-0.5)</f>
        <v>2.0184620202401988</v>
      </c>
      <c r="AB98" s="15">
        <f>IF(AB$1+$A98&lt;1950,"",SUM('longitudinális lx'!AB98:AB$112)/'longitudinális lx'!AB98-0.5)</f>
        <v>1.9129856670209215</v>
      </c>
      <c r="AC98" s="15">
        <f>IF(AC$1+$A98&lt;1950,"",SUM('longitudinális lx'!AC98:AC$112)/'longitudinális lx'!AC98-0.5)</f>
        <v>2.0511792022579796</v>
      </c>
      <c r="AD98" s="15">
        <f>IF(AD$1+$A98&lt;1950,"",SUM('longitudinális lx'!AD98:AD$112)/'longitudinális lx'!AD98-0.5)</f>
        <v>2.0577990776251704</v>
      </c>
      <c r="AE98" s="15">
        <f>IF(AE$1+$A98&lt;1950,"",SUM('longitudinális lx'!AE98:AE$112)/'longitudinális lx'!AE98-0.5)</f>
        <v>2.0511908654636355</v>
      </c>
      <c r="AF98" s="15">
        <f>IF(AF$1+$A98&lt;1950,"",SUM('longitudinális lx'!AF98:AF$112)/'longitudinális lx'!AF98-0.5)</f>
        <v>2.1171455658389324</v>
      </c>
      <c r="AG98" s="15">
        <f>IF(AG$1+$A98&lt;1950,"",SUM('longitudinális lx'!AG98:AG$112)/'longitudinális lx'!AG98-0.5)</f>
        <v>2.0824759115722302</v>
      </c>
      <c r="AH98" s="15">
        <f>IF(AH$1+$A98&lt;1950,"",SUM('longitudinális lx'!AH98:AH$112)/'longitudinális lx'!AH98-0.5)</f>
        <v>2.0453127432355491</v>
      </c>
      <c r="AI98" s="15">
        <f>IF(AI$1+$A98&lt;1950,"",SUM('longitudinális lx'!AI98:AI$112)/'longitudinális lx'!AI98-0.5)</f>
        <v>2.0852547048665029</v>
      </c>
      <c r="AJ98" s="15">
        <f>IF(AJ$1+$A98&lt;1950,"",SUM('longitudinális lx'!AJ98:AJ$112)/'longitudinális lx'!AJ98-0.5)</f>
        <v>2.0425835076131662</v>
      </c>
      <c r="AK98" s="15">
        <f>IF(AK$1+$A98&lt;1950,"",SUM('longitudinális lx'!AK98:AK$112)/'longitudinális lx'!AK98-0.5)</f>
        <v>2.0782904805150024</v>
      </c>
      <c r="AL98" s="15">
        <f>IF(AL$1+$A98&lt;1950,"",SUM('longitudinális lx'!AL98:AL$112)/'longitudinális lx'!AL98-0.5)</f>
        <v>2.0837067409084531</v>
      </c>
      <c r="AM98" s="15">
        <f>IF(AM$1+$A98&lt;1950,"",SUM('longitudinális lx'!AM98:AM$112)/'longitudinális lx'!AM98-0.5)</f>
        <v>2.0679226536549056</v>
      </c>
      <c r="AN98" s="15">
        <f>IF(AN$1+$A98&lt;1950,"",SUM('longitudinális lx'!AN98:AN$112)/'longitudinális lx'!AN98-0.5)</f>
        <v>2.0686770666442369</v>
      </c>
      <c r="AO98" s="15">
        <f>IF(AO$1+$A98&lt;1950,"",SUM('longitudinális lx'!AO98:AO$112)/'longitudinális lx'!AO98-0.5)</f>
        <v>2.0718298203825896</v>
      </c>
      <c r="AP98" s="15">
        <f>IF(AP$1+$A98&lt;1950,"",SUM('longitudinális lx'!AP98:AP$112)/'longitudinális lx'!AP98-0.5)</f>
        <v>2.0929523625438979</v>
      </c>
      <c r="AQ98" s="15">
        <f>IF(AQ$1+$A98&lt;1950,"",SUM('longitudinális lx'!AQ98:AQ$112)/'longitudinális lx'!AQ98-0.5)</f>
        <v>2.118918091826917</v>
      </c>
      <c r="AR98" s="15">
        <f>IF(AR$1+$A98&lt;1950,"",SUM('longitudinális lx'!AR98:AR$112)/'longitudinális lx'!AR98-0.5)</f>
        <v>2.1096981047301782</v>
      </c>
      <c r="AS98" s="15">
        <f>IF(AS$1+$A98&lt;1950,"",SUM('longitudinális lx'!AS98:AS$112)/'longitudinális lx'!AS98-0.5)</f>
        <v>2.1450316533195748</v>
      </c>
      <c r="AT98" s="15">
        <f>IF(AT$1+$A98&lt;1950,"",SUM('longitudinális lx'!AT98:AT$112)/'longitudinális lx'!AT98-0.5)</f>
        <v>2.1339161796036006</v>
      </c>
      <c r="AU98" s="15">
        <f>IF(AU$1+$A98&lt;1950,"",SUM('longitudinális lx'!AU98:AU$112)/'longitudinális lx'!AU98-0.5)</f>
        <v>2.149717212416201</v>
      </c>
      <c r="AV98" s="15">
        <f>IF(AV$1+$A98&lt;1950,"",SUM('longitudinális lx'!AV98:AV$112)/'longitudinális lx'!AV98-0.5)</f>
        <v>2.1497298036490311</v>
      </c>
      <c r="AW98" s="15">
        <f>IF(AW$1+$A98&lt;1950,"",SUM('longitudinális lx'!AW98:AW$112)/'longitudinális lx'!AW98-0.5)</f>
        <v>2.1530609184043086</v>
      </c>
      <c r="AX98" s="15">
        <f>IF(AX$1+$A98&lt;1950,"",SUM('longitudinális lx'!AX98:AX$112)/'longitudinális lx'!AX98-0.5)</f>
        <v>2.1815389843947202</v>
      </c>
      <c r="AY98" s="15">
        <f>IF(AY$1+$A98&lt;1950,"",SUM('longitudinális lx'!AY98:AY$112)/'longitudinális lx'!AY98-0.5)</f>
        <v>2.1766142854628501</v>
      </c>
      <c r="AZ98" s="15">
        <f>IF(AZ$1+$A98&lt;1950,"",SUM('longitudinális lx'!AZ98:AZ$112)/'longitudinális lx'!AZ98-0.5)</f>
        <v>2.2068159194426591</v>
      </c>
      <c r="BA98" s="15">
        <f>IF(BA$1+$A98&lt;1950,"",SUM('longitudinális lx'!BA98:BA$112)/'longitudinális lx'!BA98-0.5)</f>
        <v>2.2461899369384146</v>
      </c>
      <c r="BB98" s="15">
        <f>IF(BB$1+$A98&lt;1950,"",SUM('longitudinális lx'!BB98:BB$112)/'longitudinális lx'!BB98-0.5)</f>
        <v>2.2615900249425818</v>
      </c>
      <c r="BC98" s="15">
        <f>IF(BC$1+$A98&lt;1950,"",SUM('longitudinális lx'!BC98:BC$112)/'longitudinális lx'!BC98-0.5)</f>
        <v>2.2479248656355661</v>
      </c>
      <c r="BD98" s="15">
        <f>IF(BD$1+$A98&lt;1950,"",SUM('longitudinális lx'!BD98:BD$112)/'longitudinális lx'!BD98-0.5)</f>
        <v>2.2387775650296691</v>
      </c>
      <c r="BE98" s="15">
        <f>IF(BE$1+$A98&lt;1950,"",SUM('longitudinális lx'!BE98:BE$112)/'longitudinális lx'!BE98-0.5)</f>
        <v>2.2478137943743537</v>
      </c>
      <c r="BF98" s="15">
        <f>IF(BF$1+$A98&lt;1950,"",SUM('longitudinális lx'!BF98:BF$112)/'longitudinális lx'!BF98-0.5)</f>
        <v>2.2528874137967398</v>
      </c>
      <c r="BG98" s="15">
        <f>IF(BG$1+$A98&lt;1950,"",SUM('longitudinális lx'!BG98:BG$112)/'longitudinális lx'!BG98-0.5)</f>
        <v>2.2561213689239779</v>
      </c>
      <c r="BH98" s="15">
        <f>IF(BH$1+$A98&lt;1950,"",SUM('longitudinális lx'!BH98:BH$112)/'longitudinális lx'!BH98-0.5)</f>
        <v>2.299582214512887</v>
      </c>
      <c r="BI98" s="15">
        <f>IF(BI$1+$A98&lt;1950,"",SUM('longitudinális lx'!BI98:BI$112)/'longitudinális lx'!BI98-0.5)</f>
        <v>2.2942110553936659</v>
      </c>
      <c r="BJ98" s="15">
        <f>IF(BJ$1+$A98&lt;1950,"",SUM('longitudinális lx'!BJ98:BJ$112)/'longitudinális lx'!BJ98-0.5)</f>
        <v>2.2748928106444324</v>
      </c>
      <c r="BK98" s="15">
        <f>IF(BK$1+$A98&lt;1950,"",SUM('longitudinális lx'!BK98:BK$112)/'longitudinális lx'!BK98-0.5)</f>
        <v>2.2919802075191296</v>
      </c>
      <c r="BL98" s="15">
        <f>IF(BL$1+$A98&lt;1950,"",SUM('longitudinális lx'!BL98:BL$112)/'longitudinális lx'!BL98-0.5)</f>
        <v>2.2921256653530615</v>
      </c>
      <c r="BM98" s="15">
        <f>IF(BM$1+$A98&lt;1950,"",SUM('longitudinális lx'!BM98:BM$112)/'longitudinális lx'!BM98-0.5)</f>
        <v>2.3116538833342171</v>
      </c>
      <c r="BN98" s="15">
        <f>IF(BN$1+$A98&lt;1950,"",SUM('longitudinális lx'!BN98:BN$112)/'longitudinális lx'!BN98-0.5)</f>
        <v>2.3999252625191261</v>
      </c>
      <c r="BO98" s="15">
        <f>IF(BO$1+$A98&lt;1950,"",SUM('longitudinális lx'!BO98:BO$112)/'longitudinális lx'!BO98-0.5)</f>
        <v>2.4307880194307399</v>
      </c>
      <c r="BP98" s="15">
        <f>IF(BP$1+$A98&lt;1950,"",SUM('longitudinális lx'!BP98:BP$112)/'longitudinális lx'!BP98-0.5)</f>
        <v>2.4546235566747905</v>
      </c>
      <c r="BQ98" s="15">
        <f>IF(BQ$1+$A98&lt;1950,"",SUM('longitudinális lx'!BQ98:BQ$112)/'longitudinális lx'!BQ98-0.5)</f>
        <v>2.4877988906882482</v>
      </c>
      <c r="BR98" s="15">
        <f>IF(BR$1+$A98&lt;1950,"",SUM('longitudinális lx'!BR98:BR$112)/'longitudinális lx'!BR98-0.5)</f>
        <v>2.5487337362483156</v>
      </c>
      <c r="BS98" s="15">
        <f>IF(BS$1+$A98&lt;1950,"",SUM('longitudinális lx'!BS98:BS$112)/'longitudinális lx'!BS98-0.5)</f>
        <v>2.5963920350573964</v>
      </c>
      <c r="BT98" s="15">
        <f>IF(BT$1+$A98&lt;1950,"",SUM('longitudinális lx'!BT98:BT$112)/'longitudinális lx'!BT98-0.5)</f>
        <v>2.6630662399158878</v>
      </c>
      <c r="BU98" s="15">
        <f>IF(BU$1+$A98&lt;1950,"",SUM('longitudinális lx'!BU98:BU$112)/'longitudinális lx'!BU98-0.5)</f>
        <v>2.6912501720628423</v>
      </c>
      <c r="BV98" s="15">
        <f>IF(BV$1+$A98&lt;1950,"",SUM('longitudinális lx'!BV98:BV$112)/'longitudinális lx'!BV98-0.5)</f>
        <v>2.7272113815929546</v>
      </c>
      <c r="BW98" s="15">
        <f>IF(BW$1+$A98&lt;1950,"",SUM('longitudinális lx'!BW98:BW$112)/'longitudinális lx'!BW98-0.5)</f>
        <v>2.7296508720521846</v>
      </c>
      <c r="BX98" s="15">
        <f>IF(BX$1+$A98&lt;1950,"",SUM('longitudinális lx'!BX98:BX$112)/'longitudinális lx'!BX98-0.5)</f>
        <v>2.7190067564788634</v>
      </c>
      <c r="BY98" s="15">
        <f>IF(BY$1+$A98&lt;1950,"",SUM('longitudinális lx'!BY98:BY$112)/'longitudinális lx'!BY98-0.5)</f>
        <v>2.7500079016069123</v>
      </c>
      <c r="BZ98" s="15">
        <f>IF(BZ$1+$A98&lt;1950,"",SUM('longitudinális lx'!BZ98:BZ$112)/'longitudinális lx'!BZ98-0.5)</f>
        <v>2.7812512910171363</v>
      </c>
      <c r="CA98" s="15">
        <f>IF(CA$1+$A98&lt;1950,"",SUM('longitudinális lx'!CA98:CA$112)/'longitudinális lx'!CA98-0.5)</f>
        <v>2.8124992259859991</v>
      </c>
      <c r="CB98" s="15">
        <f>IF(CB$1+$A98&lt;1950,"",SUM('longitudinális lx'!CB98:CB$112)/'longitudinális lx'!CB98-0.5)</f>
        <v>2.8433498815343783</v>
      </c>
      <c r="CC98" s="15">
        <f>IF(CC$1+$A98&lt;1950,"",SUM('longitudinális lx'!CC98:CC$112)/'longitudinális lx'!CC98-0.5)</f>
        <v>2.8731609505145288</v>
      </c>
      <c r="CD98" s="15">
        <f>IF(CD$1+$A98&lt;1950,"",SUM('longitudinális lx'!CD98:CD$112)/'longitudinális lx'!CD98-0.5)</f>
        <v>2.900957703095989</v>
      </c>
      <c r="CE98" s="15">
        <f>IF(CE$1+$A98&lt;1950,"",SUM('longitudinális lx'!CE98:CE$112)/'longitudinális lx'!CE98-0.5)</f>
        <v>2.9253319629874199</v>
      </c>
      <c r="CF98" s="15">
        <f>IF(CF$1+$A98&lt;1950,"",SUM('longitudinális lx'!CF98:CF$112)/'longitudinális lx'!CF98-0.5)</f>
        <v>2.944344252480501</v>
      </c>
      <c r="CG98" s="15">
        <f>IF(CG$1+$A98&lt;1950,"",SUM('longitudinális lx'!CG98:CG$112)/'longitudinális lx'!CG98-0.5)</f>
        <v>2.9554470759424314</v>
      </c>
      <c r="CH98" s="15">
        <f>IF(CH$1+$A98&lt;1950,"",SUM('longitudinális lx'!CH98:CH$112)/'longitudinális lx'!CH98-0.5)</f>
        <v>2.9554470759424309</v>
      </c>
      <c r="CI98" s="15">
        <f>IF(CI$1+$A98&lt;1950,"",SUM('longitudinális lx'!CI98:CI$112)/'longitudinális lx'!CI98-0.5)</f>
        <v>2.9554470759424305</v>
      </c>
      <c r="CJ98" s="15">
        <f>IF(CJ$1+$A98&lt;1950,"",SUM('longitudinális lx'!CJ98:CJ$112)/'longitudinális lx'!CJ98-0.5)</f>
        <v>2.9554470759424305</v>
      </c>
      <c r="CK98" s="15">
        <f>IF(CK$1+$A98&lt;1950,"",SUM('longitudinális lx'!CK98:CK$112)/'longitudinális lx'!CK98-0.5)</f>
        <v>2.9554470759424309</v>
      </c>
      <c r="CL98" s="15">
        <f>IF(CL$1+$A98&lt;1950,"",SUM('longitudinális lx'!CL98:CL$112)/'longitudinális lx'!CL98-0.5)</f>
        <v>2.9554470759424305</v>
      </c>
      <c r="CM98" s="15">
        <f>IF(CM$1+$A98&lt;1950,"",SUM('longitudinális lx'!CM98:CM$112)/'longitudinális lx'!CM98-0.5)</f>
        <v>2.9554470759424309</v>
      </c>
      <c r="CN98" s="15">
        <f>IF(CN$1+$A98&lt;1950,"",SUM('longitudinális lx'!CN98:CN$112)/'longitudinális lx'!CN98-0.5)</f>
        <v>2.9554470759424301</v>
      </c>
      <c r="CO98" s="15">
        <f>IF(CO$1+$A98&lt;1950,"",SUM('longitudinális lx'!CO98:CO$112)/'longitudinális lx'!CO98-0.5)</f>
        <v>2.9554470759424301</v>
      </c>
      <c r="CP98" s="15">
        <f>IF(CP$1+$A98&lt;1950,"",SUM('longitudinális lx'!CP98:CP$112)/'longitudinális lx'!CP98-0.5)</f>
        <v>2.9554470759424309</v>
      </c>
      <c r="CQ98" s="15">
        <f>IF(CQ$1+$A98&lt;1950,"",SUM('longitudinális lx'!CQ98:CQ$112)/'longitudinális lx'!CQ98-0.5)</f>
        <v>2.9554470759424305</v>
      </c>
      <c r="CR98" s="15">
        <f>IF(CR$1+$A98&lt;1950,"",SUM('longitudinális lx'!CR98:CR$112)/'longitudinális lx'!CR98-0.5)</f>
        <v>2.9554470759424301</v>
      </c>
      <c r="CS98" s="15">
        <f>IF(CS$1+$A98&lt;1950,"",SUM('longitudinális lx'!CS98:CS$112)/'longitudinális lx'!CS98-0.5)</f>
        <v>2.9554470759424305</v>
      </c>
      <c r="CT98" s="15">
        <f>IF(CT$1+$A98&lt;1950,"",SUM('longitudinális lx'!CT98:CT$112)/'longitudinális lx'!CT98-0.5)</f>
        <v>2.9554470759424314</v>
      </c>
      <c r="CU98" s="15">
        <f>IF(CU$1+$A98&lt;1950,"",SUM('longitudinális lx'!CU98:CU$112)/'longitudinális lx'!CU98-0.5)</f>
        <v>2.9554470759424309</v>
      </c>
      <c r="CV98" s="15">
        <f>IF(CV$1+$A98&lt;1950,"",SUM('longitudinális lx'!CV98:CV$112)/'longitudinális lx'!CV98-0.5)</f>
        <v>2.9554470759424314</v>
      </c>
      <c r="CW98" s="15">
        <f>IF(CW$1+$A98&lt;1950,"",SUM('longitudinális lx'!CW98:CW$112)/'longitudinális lx'!CW98-0.5)</f>
        <v>2.9554470759424305</v>
      </c>
      <c r="CX98" s="15">
        <f>IF(CX$1+$A98&lt;1950,"",SUM('longitudinális lx'!CX98:CX$112)/'longitudinális lx'!CX98-0.5)</f>
        <v>2.9554470759424305</v>
      </c>
      <c r="CY98" s="15">
        <f>IF(CY$1+$A98&lt;1950,"",SUM('longitudinális lx'!CY98:CY$112)/'longitudinális lx'!CY98-0.5)</f>
        <v>2.9554470759424314</v>
      </c>
      <c r="CZ98" s="15">
        <f>IF(CZ$1+$A98&lt;1950,"",SUM('longitudinális lx'!CZ98:CZ$112)/'longitudinális lx'!CZ98-0.5)</f>
        <v>2.9554470759424305</v>
      </c>
      <c r="DA98" s="15">
        <f>IF(DA$1+$A98&lt;1950,"",SUM('longitudinális lx'!DA98:DA$112)/'longitudinális lx'!DA98-0.5)</f>
        <v>2.9554470759424305</v>
      </c>
      <c r="DB98" s="15">
        <f>IF(DB$1+$A98&lt;1950,"",SUM('longitudinális lx'!DB98:DB$112)/'longitudinális lx'!DB98-0.5)</f>
        <v>2.9554470759424305</v>
      </c>
      <c r="DC98" s="15">
        <f>IF(DC$1+$A98&lt;1950,"",SUM('longitudinális lx'!DC98:DC$112)/'longitudinális lx'!DC98-0.5)</f>
        <v>2.9554470759424305</v>
      </c>
      <c r="DD98" s="15">
        <f>IF(DD$1+$A98&lt;1950,"",SUM('longitudinális lx'!DD98:DD$112)/'longitudinális lx'!DD98-0.5)</f>
        <v>2.9554470759424309</v>
      </c>
      <c r="DE98" s="15">
        <f>IF(DE$1+$A98&lt;1950,"",SUM('longitudinális lx'!DE98:DE$112)/'longitudinális lx'!DE98-0.5)</f>
        <v>2.9554470759424314</v>
      </c>
      <c r="DF98" s="15">
        <f>IF(DF$1+$A98&lt;1950,"",SUM('longitudinális lx'!DF98:DF$112)/'longitudinális lx'!DF98-0.5)</f>
        <v>2.9554470759424309</v>
      </c>
      <c r="DG98" s="15">
        <f>IF(DG$1+$A98&lt;1950,"",SUM('longitudinális lx'!DG98:DG$112)/'longitudinális lx'!DG98-0.5)</f>
        <v>2.9554470759424301</v>
      </c>
      <c r="DH98" s="15">
        <f>SUM('longitudinális lx'!DH98:DH$112)/'longitudinális lx'!DH98-0.5</f>
        <v>2.9554470759424309</v>
      </c>
      <c r="DI98" s="15">
        <f>SUM('longitudinális lx'!DI98:DI$112)/'longitudinális lx'!DI98-0.5</f>
        <v>2.9554470759424323</v>
      </c>
      <c r="DJ98" s="15">
        <f>SUM('longitudinális lx'!DJ98:DJ$112)/'longitudinális lx'!DJ98-0.5</f>
        <v>2.9554470759424314</v>
      </c>
      <c r="DK98" s="15">
        <f>SUM('longitudinális lx'!DK98:DK$112)/'longitudinális lx'!DK98-0.5</f>
        <v>2.9554470759424292</v>
      </c>
      <c r="DL98" s="15">
        <f>SUM('longitudinális lx'!DL98:DL$112)/'longitudinális lx'!DL98-0.5</f>
        <v>2.9554470759424305</v>
      </c>
      <c r="DM98" s="15">
        <f>SUM('longitudinális lx'!DM98:DM$112)/'longitudinális lx'!DM98-0.5</f>
        <v>2.9554470759424314</v>
      </c>
      <c r="DN98" s="15">
        <f>SUM('longitudinális lx'!DN98:DN$112)/'longitudinális lx'!DN98-0.5</f>
        <v>2.9554470759424305</v>
      </c>
      <c r="DO98" s="15">
        <f>SUM('longitudinális lx'!DO98:DO$112)/'longitudinális lx'!DO98-0.5</f>
        <v>2.9554470759424301</v>
      </c>
      <c r="DP98" s="15">
        <f>SUM('longitudinális lx'!DP98:DP$112)/'longitudinális lx'!DP98-0.5</f>
        <v>2.9554470759424305</v>
      </c>
      <c r="DQ98" s="15">
        <f>SUM('longitudinális lx'!DQ98:DQ$112)/'longitudinális lx'!DQ98-0.5</f>
        <v>2.9554470759424309</v>
      </c>
      <c r="DR98" s="15">
        <f>SUM('longitudinális lx'!DR98:DR$112)/'longitudinális lx'!DR98-0.5</f>
        <v>2.9554470759424309</v>
      </c>
      <c r="DS98" s="15">
        <f>SUM('longitudinális lx'!DS98:DS$112)/'longitudinális lx'!DS98-0.5</f>
        <v>2.9554470759424314</v>
      </c>
      <c r="DT98" s="15">
        <f>SUM('longitudinális lx'!DT98:DT$112)/'longitudinális lx'!DT98-0.5</f>
        <v>2.9554470759424314</v>
      </c>
      <c r="DU98" s="15">
        <f>SUM('longitudinális lx'!DU98:DU$112)/'longitudinális lx'!DU98-0.5</f>
        <v>2.9554470759424309</v>
      </c>
      <c r="DV98" s="15">
        <f>SUM('longitudinális lx'!DV98:DV$112)/'longitudinális lx'!DV98-0.5</f>
        <v>2.9554470759424305</v>
      </c>
      <c r="DW98" s="15">
        <f>SUM('longitudinális lx'!DW98:DW$112)/'longitudinális lx'!DW98-0.5</f>
        <v>2.9554470759424305</v>
      </c>
      <c r="DX98" s="15">
        <f>SUM('longitudinális lx'!DX98:DX$112)/'longitudinális lx'!DX98-0.5</f>
        <v>2.9554470759424318</v>
      </c>
      <c r="DY98" s="15">
        <f>SUM('longitudinális lx'!DY98:DY$112)/'longitudinális lx'!DY98-0.5</f>
        <v>2.9554470759424309</v>
      </c>
      <c r="DZ98" s="15">
        <f>SUM('longitudinális lx'!DZ98:DZ$112)/'longitudinális lx'!DZ98-0.5</f>
        <v>2.9554470759424305</v>
      </c>
      <c r="EA98" s="15">
        <f>SUM('longitudinális lx'!EA98:EA$112)/'longitudinális lx'!EA98-0.5</f>
        <v>2.9554470759424309</v>
      </c>
      <c r="EB98" s="15">
        <f>SUM('longitudinális lx'!EB98:EB$112)/'longitudinális lx'!EB98-0.5</f>
        <v>2.9554470759424318</v>
      </c>
      <c r="EC98" s="15">
        <f>SUM('longitudinális lx'!EC98:EC$112)/'longitudinális lx'!EC98-0.5</f>
        <v>2.9554470759424301</v>
      </c>
      <c r="ED98" s="15">
        <f>SUM('longitudinális lx'!ED98:ED$112)/'longitudinális lx'!ED98-0.5</f>
        <v>2.9554470759424309</v>
      </c>
      <c r="EE98" s="15">
        <f>SUM('longitudinális lx'!EE98:EE$112)/'longitudinális lx'!EE98-0.5</f>
        <v>2.9554470759424309</v>
      </c>
      <c r="EF98" s="15">
        <f>SUM('longitudinális lx'!EF98:EF$112)/'longitudinális lx'!EF98-0.5</f>
        <v>2.9554470759424309</v>
      </c>
      <c r="EG98" s="15">
        <f>SUM('longitudinális lx'!EG98:EG$112)/'longitudinális lx'!EG98-0.5</f>
        <v>2.9554470759424314</v>
      </c>
      <c r="EH98" s="15">
        <f>SUM('longitudinális lx'!EH98:EH$112)/'longitudinális lx'!EH98-0.5</f>
        <v>2.9554470759424309</v>
      </c>
      <c r="EI98" s="15">
        <f>SUM('longitudinális lx'!EI98:EI$112)/'longitudinális lx'!EI98-0.5</f>
        <v>2.9554470759424305</v>
      </c>
      <c r="EJ98" s="15">
        <f>SUM('longitudinális lx'!EJ98:EJ$112)/'longitudinális lx'!EJ98-0.5</f>
        <v>2.9554470759424309</v>
      </c>
      <c r="EK98" s="15">
        <f>SUM('longitudinális lx'!EK98:EK$112)/'longitudinális lx'!EK98-0.5</f>
        <v>2.9554470759424309</v>
      </c>
      <c r="EL98" s="15">
        <f>SUM('longitudinális lx'!EL98:EL$112)/'longitudinális lx'!EL98-0.5</f>
        <v>2.9554470759424301</v>
      </c>
      <c r="EM98" s="15">
        <f>SUM('longitudinális lx'!EM98:EM$112)/'longitudinális lx'!EM98-0.5</f>
        <v>2.9554470759424314</v>
      </c>
      <c r="EN98" s="15">
        <f>SUM('longitudinális lx'!EN98:EN$112)/'longitudinális lx'!EN98-0.5</f>
        <v>2.9554470759424314</v>
      </c>
      <c r="EO98" s="15">
        <f>SUM('longitudinális lx'!EO98:EO$112)/'longitudinális lx'!EO98-0.5</f>
        <v>2.9554470759424305</v>
      </c>
      <c r="EP98" s="15">
        <f>SUM('longitudinális lx'!EP98:EP$112)/'longitudinális lx'!EP98-0.5</f>
        <v>2.9554470759424305</v>
      </c>
      <c r="EQ98" s="15">
        <f>SUM('longitudinális lx'!EQ98:EQ$112)/'longitudinális lx'!EQ98-0.5</f>
        <v>2.9554470759424309</v>
      </c>
      <c r="ER98" s="15">
        <f>SUM('longitudinális lx'!ER98:ER$112)/'longitudinális lx'!ER98-0.5</f>
        <v>2.9554470759424305</v>
      </c>
      <c r="ES98" s="15">
        <f>SUM('longitudinális lx'!ES98:ES$112)/'longitudinális lx'!ES98-0.5</f>
        <v>2.9554470759424314</v>
      </c>
      <c r="ET98" s="15">
        <f>SUM('longitudinális lx'!ET98:ET$112)/'longitudinális lx'!ET98-0.5</f>
        <v>2.9554470759424318</v>
      </c>
      <c r="EU98" s="15">
        <f>SUM('longitudinális lx'!EU98:EU$112)/'longitudinális lx'!EU98-0.5</f>
        <v>2.9554470759424309</v>
      </c>
      <c r="EV98" s="15">
        <f>SUM('longitudinális lx'!EV98:EV$112)/'longitudinális lx'!EV98-0.5</f>
        <v>2.9554470759424309</v>
      </c>
      <c r="EW98" s="15">
        <f>SUM('longitudinális lx'!EW98:EW$112)/'longitudinális lx'!EW98-0.5</f>
        <v>2.9554470759424314</v>
      </c>
      <c r="EX98" s="15">
        <f>SUM('longitudinális lx'!EX98:EX$112)/'longitudinális lx'!EX98-0.5</f>
        <v>2.9554470759424309</v>
      </c>
      <c r="EY98" s="15">
        <f>SUM('longitudinális lx'!EY98:EY$112)/'longitudinális lx'!EY98-0.5</f>
        <v>2.9554470759424309</v>
      </c>
      <c r="EZ98" s="15">
        <f>SUM('longitudinális lx'!EZ98:EZ$112)/'longitudinális lx'!EZ98-0.5</f>
        <v>2.9554470759424305</v>
      </c>
      <c r="FA98" s="15">
        <f>SUM('longitudinális lx'!FA98:FA$112)/'longitudinális lx'!FA98-0.5</f>
        <v>2.9554470759424314</v>
      </c>
      <c r="FB98" s="15">
        <f>SUM('longitudinális lx'!FB98:FB$112)/'longitudinális lx'!FB98-0.5</f>
        <v>2.9554470759424305</v>
      </c>
      <c r="FC98" s="15">
        <f>SUM('longitudinális lx'!FC98:FC$112)/'longitudinális lx'!FC98-0.5</f>
        <v>2.9554470759424305</v>
      </c>
      <c r="FD98" s="15">
        <f>SUM('longitudinális lx'!FD98:FD$112)/'longitudinális lx'!FD98-0.5</f>
        <v>2.9554470759424314</v>
      </c>
      <c r="FE98" s="15">
        <f>SUM('longitudinális lx'!FE98:FE$112)/'longitudinális lx'!FE98-0.5</f>
        <v>2.9554470759424309</v>
      </c>
      <c r="FF98" s="15">
        <f>SUM('longitudinális lx'!FF98:FF$112)/'longitudinális lx'!FF98-0.5</f>
        <v>2.9554470759424314</v>
      </c>
      <c r="FG98" s="15">
        <f>SUM('longitudinális lx'!FG98:FG$112)/'longitudinális lx'!FG98-0.5</f>
        <v>2.9554470759424318</v>
      </c>
      <c r="FH98" s="15">
        <f>SUM('longitudinális lx'!FH98:FH$112)/'longitudinális lx'!FH98-0.5</f>
        <v>2.9554470759424309</v>
      </c>
      <c r="FI98" s="15">
        <f>SUM('longitudinális lx'!FI98:FI$112)/'longitudinális lx'!FI98-0.5</f>
        <v>2.9554470759424314</v>
      </c>
      <c r="FJ98" s="15">
        <f>SUM('longitudinális lx'!FJ98:FJ$112)/'longitudinális lx'!FJ98-0.5</f>
        <v>2.9554470759424296</v>
      </c>
      <c r="FK98" s="15">
        <f>SUM('longitudinális lx'!FK98:FK$112)/'longitudinális lx'!FK98-0.5</f>
        <v>2.9554470759424309</v>
      </c>
      <c r="FL98" s="15">
        <f>SUM('longitudinális lx'!FL98:FL$112)/'longitudinális lx'!FL98-0.5</f>
        <v>2.9554470759424309</v>
      </c>
      <c r="FM98" s="15">
        <f>SUM('longitudinális lx'!FM98:FM$112)/'longitudinális lx'!FM98-0.5</f>
        <v>2.9554470759424301</v>
      </c>
      <c r="FN98" s="15">
        <f>SUM('longitudinális lx'!FN98:FN$112)/'longitudinális lx'!FN98-0.5</f>
        <v>2.9554470759424309</v>
      </c>
      <c r="FO98" s="15">
        <f>SUM('longitudinális lx'!FO98:FO$112)/'longitudinális lx'!FO98-0.5</f>
        <v>2.9554470759424305</v>
      </c>
      <c r="FP98" s="15">
        <f>SUM('longitudinális lx'!FP98:FP$112)/'longitudinális lx'!FP98-0.5</f>
        <v>2.9554470759424309</v>
      </c>
      <c r="FQ98" s="15">
        <f>SUM('longitudinális lx'!FQ98:FQ$112)/'longitudinális lx'!FQ98-0.5</f>
        <v>2.9554470759424309</v>
      </c>
      <c r="FR98" s="15">
        <f>SUM('longitudinális lx'!FR98:FR$112)/'longitudinális lx'!FR98-0.5</f>
        <v>2.9554470759424309</v>
      </c>
      <c r="FS98" s="15">
        <f>SUM('longitudinális lx'!FS98:FS$112)/'longitudinális lx'!FS98-0.5</f>
        <v>2.9554470759424305</v>
      </c>
      <c r="FT98" s="15">
        <f>SUM('longitudinális lx'!FT98:FT$112)/'longitudinális lx'!FT98-0.5</f>
        <v>2.9554470759424301</v>
      </c>
      <c r="FU98" s="15">
        <f>SUM('longitudinális lx'!FU98:FU$112)/'longitudinális lx'!FU98-0.5</f>
        <v>2.9554470759424305</v>
      </c>
      <c r="FV98" s="15">
        <f>SUM('longitudinális lx'!FV98:FV$112)/'longitudinális lx'!FV98-0.5</f>
        <v>2.9554470759424314</v>
      </c>
      <c r="FW98" s="15">
        <f>SUM('longitudinális lx'!FW98:FW$112)/'longitudinális lx'!FW98-0.5</f>
        <v>2.9554470759424309</v>
      </c>
      <c r="FX98" s="15">
        <f>SUM('longitudinális lx'!FX98:FX$112)/'longitudinális lx'!FX98-0.5</f>
        <v>2.9554470759424301</v>
      </c>
      <c r="FY98" s="15">
        <f>SUM('longitudinális lx'!FY98:FY$112)/'longitudinális lx'!FY98-0.5</f>
        <v>2.9554470759424309</v>
      </c>
    </row>
    <row r="99" spans="1:181" x14ac:dyDescent="0.25">
      <c r="A99" s="13">
        <v>97</v>
      </c>
      <c r="B99" s="15" t="str">
        <f>IF(B$1+$A99&lt;1950,"",SUM('longitudinális lx'!B99:B$112)/'longitudinális lx'!B99-0.5)</f>
        <v/>
      </c>
      <c r="C99" s="15" t="str">
        <f>IF(C$1+$A99&lt;1950,"",SUM('longitudinális lx'!C99:C$112)/'longitudinális lx'!C99-0.5)</f>
        <v/>
      </c>
      <c r="D99" s="15" t="str">
        <f>IF(D$1+$A99&lt;1950,"",SUM('longitudinális lx'!D99:D$112)/'longitudinális lx'!D99-0.5)</f>
        <v/>
      </c>
      <c r="E99" s="15" t="str">
        <f>IF(E$1+$A99&lt;1950,"",SUM('longitudinális lx'!E99:E$112)/'longitudinális lx'!E99-0.5)</f>
        <v/>
      </c>
      <c r="F99" s="15" t="str">
        <f>IF(F$1+$A99&lt;1950,"",SUM('longitudinális lx'!F99:F$112)/'longitudinális lx'!F99-0.5)</f>
        <v/>
      </c>
      <c r="G99" s="15" t="str">
        <f>IF(G$1+$A99&lt;1950,"",SUM('longitudinális lx'!G99:G$112)/'longitudinális lx'!G99-0.5)</f>
        <v/>
      </c>
      <c r="H99" s="15" t="str">
        <f>IF(H$1+$A99&lt;1950,"",SUM('longitudinális lx'!H99:H$112)/'longitudinális lx'!H99-0.5)</f>
        <v/>
      </c>
      <c r="I99" s="15" t="str">
        <f>IF(I$1+$A99&lt;1950,"",SUM('longitudinális lx'!I99:I$112)/'longitudinális lx'!I99-0.5)</f>
        <v/>
      </c>
      <c r="J99" s="15" t="str">
        <f>IF(J$1+$A99&lt;1950,"",SUM('longitudinális lx'!J99:J$112)/'longitudinális lx'!J99-0.5)</f>
        <v/>
      </c>
      <c r="K99" s="15" t="str">
        <f>IF(K$1+$A99&lt;1950,"",SUM('longitudinális lx'!K99:K$112)/'longitudinális lx'!K99-0.5)</f>
        <v/>
      </c>
      <c r="L99" s="15" t="str">
        <f>IF(L$1+$A99&lt;1950,"",SUM('longitudinális lx'!L99:L$112)/'longitudinális lx'!L99-0.5)</f>
        <v/>
      </c>
      <c r="M99" s="15" t="str">
        <f>IF(M$1+$A99&lt;1950,"",SUM('longitudinális lx'!M99:M$112)/'longitudinális lx'!M99-0.5)</f>
        <v/>
      </c>
      <c r="N99" s="15" t="str">
        <f>IF(N$1+$A99&lt;1950,"",SUM('longitudinális lx'!N99:N$112)/'longitudinális lx'!N99-0.5)</f>
        <v/>
      </c>
      <c r="O99" s="15">
        <f>IF(O$1+$A99&lt;1950,"",SUM('longitudinális lx'!O99:O$112)/'longitudinális lx'!O99-0.5)</f>
        <v>1.9034751196427746</v>
      </c>
      <c r="P99" s="15">
        <f>IF(P$1+$A99&lt;1950,"",SUM('longitudinális lx'!P99:P$112)/'longitudinális lx'!P99-0.5)</f>
        <v>1.7728208698632022</v>
      </c>
      <c r="Q99" s="15">
        <f>IF(Q$1+$A99&lt;1950,"",SUM('longitudinális lx'!Q99:Q$112)/'longitudinális lx'!Q99-0.5)</f>
        <v>1.7642213900227599</v>
      </c>
      <c r="R99" s="15">
        <f>IF(R$1+$A99&lt;1950,"",SUM('longitudinális lx'!R99:R$112)/'longitudinális lx'!R99-0.5)</f>
        <v>1.7719598503094729</v>
      </c>
      <c r="S99" s="15">
        <f>IF(S$1+$A99&lt;1950,"",SUM('longitudinális lx'!S99:S$112)/'longitudinális lx'!S99-0.5)</f>
        <v>1.9394868548836408</v>
      </c>
      <c r="T99" s="15">
        <f>IF(T$1+$A99&lt;1950,"",SUM('longitudinális lx'!T99:T$112)/'longitudinális lx'!T99-0.5)</f>
        <v>1.9782787502232111</v>
      </c>
      <c r="U99" s="15">
        <f>IF(U$1+$A99&lt;1950,"",SUM('longitudinális lx'!U99:U$112)/'longitudinális lx'!U99-0.5)</f>
        <v>1.9349689238315997</v>
      </c>
      <c r="V99" s="15">
        <f>IF(V$1+$A99&lt;1950,"",SUM('longitudinális lx'!V99:V$112)/'longitudinális lx'!V99-0.5)</f>
        <v>1.9156630045905274</v>
      </c>
      <c r="W99" s="15">
        <f>IF(W$1+$A99&lt;1950,"",SUM('longitudinális lx'!W99:W$112)/'longitudinális lx'!W99-0.5)</f>
        <v>1.964778186674093</v>
      </c>
      <c r="X99" s="15">
        <f>IF(X$1+$A99&lt;1950,"",SUM('longitudinális lx'!X99:X$112)/'longitudinális lx'!X99-0.5)</f>
        <v>1.90439685555212</v>
      </c>
      <c r="Y99" s="15">
        <f>IF(Y$1+$A99&lt;1950,"",SUM('longitudinális lx'!Y99:Y$112)/'longitudinális lx'!Y99-0.5)</f>
        <v>1.9083452115981281</v>
      </c>
      <c r="Z99" s="15">
        <f>IF(Z$1+$A99&lt;1950,"",SUM('longitudinális lx'!Z99:Z$112)/'longitudinális lx'!Z99-0.5)</f>
        <v>1.9185664872581958</v>
      </c>
      <c r="AA99" s="15">
        <f>IF(AA$1+$A99&lt;1950,"",SUM('longitudinális lx'!AA99:AA$112)/'longitudinális lx'!AA99-0.5)</f>
        <v>1.8097992397934259</v>
      </c>
      <c r="AB99" s="15">
        <f>IF(AB$1+$A99&lt;1950,"",SUM('longitudinális lx'!AB99:AB$112)/'longitudinális lx'!AB99-0.5)</f>
        <v>1.9434704671190293</v>
      </c>
      <c r="AC99" s="15">
        <f>IF(AC$1+$A99&lt;1950,"",SUM('longitudinális lx'!AC99:AC$112)/'longitudinális lx'!AC99-0.5)</f>
        <v>1.9510621658154723</v>
      </c>
      <c r="AD99" s="15">
        <f>IF(AD$1+$A99&lt;1950,"",SUM('longitudinális lx'!AD99:AD$112)/'longitudinális lx'!AD99-0.5)</f>
        <v>1.9447952378806495</v>
      </c>
      <c r="AE99" s="15">
        <f>IF(AE$1+$A99&lt;1950,"",SUM('longitudinális lx'!AE99:AE$112)/'longitudinális lx'!AE99-0.5)</f>
        <v>2.0100988146277161</v>
      </c>
      <c r="AF99" s="15">
        <f>IF(AF$1+$A99&lt;1950,"",SUM('longitudinális lx'!AF99:AF$112)/'longitudinális lx'!AF99-0.5)</f>
        <v>1.9775866247474889</v>
      </c>
      <c r="AG99" s="15">
        <f>IF(AG$1+$A99&lt;1950,"",SUM('longitudinális lx'!AG99:AG$112)/'longitudinális lx'!AG99-0.5)</f>
        <v>1.9390436515655272</v>
      </c>
      <c r="AH99" s="15">
        <f>IF(AH$1+$A99&lt;1950,"",SUM('longitudinális lx'!AH99:AH$112)/'longitudinális lx'!AH99-0.5)</f>
        <v>1.9786871924091334</v>
      </c>
      <c r="AI99" s="15">
        <f>IF(AI$1+$A99&lt;1950,"",SUM('longitudinális lx'!AI99:AI$112)/'longitudinális lx'!AI99-0.5)</f>
        <v>1.9342470476889919</v>
      </c>
      <c r="AJ99" s="15">
        <f>IF(AJ$1+$A99&lt;1950,"",SUM('longitudinális lx'!AJ99:AJ$112)/'longitudinális lx'!AJ99-0.5)</f>
        <v>1.9686470907759483</v>
      </c>
      <c r="AK99" s="15">
        <f>IF(AK$1+$A99&lt;1950,"",SUM('longitudinális lx'!AK99:AK$112)/'longitudinális lx'!AK99-0.5)</f>
        <v>1.9732280506385691</v>
      </c>
      <c r="AL99" s="15">
        <f>IF(AL$1+$A99&lt;1950,"",SUM('longitudinális lx'!AL99:AL$112)/'longitudinális lx'!AL99-0.5)</f>
        <v>1.9572260180733481</v>
      </c>
      <c r="AM99" s="15">
        <f>IF(AM$1+$A99&lt;1950,"",SUM('longitudinális lx'!AM99:AM$112)/'longitudinális lx'!AM99-0.5)</f>
        <v>1.9573279215981341</v>
      </c>
      <c r="AN99" s="15">
        <f>IF(AN$1+$A99&lt;1950,"",SUM('longitudinális lx'!AN99:AN$112)/'longitudinális lx'!AN99-0.5)</f>
        <v>1.9602839815624793</v>
      </c>
      <c r="AO99" s="15">
        <f>IF(AO$1+$A99&lt;1950,"",SUM('longitudinális lx'!AO99:AO$112)/'longitudinális lx'!AO99-0.5)</f>
        <v>1.9803613961947724</v>
      </c>
      <c r="AP99" s="15">
        <f>IF(AP$1+$A99&lt;1950,"",SUM('longitudinális lx'!AP99:AP$112)/'longitudinális lx'!AP99-0.5)</f>
        <v>2.0058634909215152</v>
      </c>
      <c r="AQ99" s="15">
        <f>IF(AQ$1+$A99&lt;1950,"",SUM('longitudinális lx'!AQ99:AQ$112)/'longitudinális lx'!AQ99-0.5)</f>
        <v>1.9970587383383722</v>
      </c>
      <c r="AR99" s="15">
        <f>IF(AR$1+$A99&lt;1950,"",SUM('longitudinális lx'!AR99:AR$112)/'longitudinális lx'!AR99-0.5)</f>
        <v>2.0309718627832996</v>
      </c>
      <c r="AS99" s="15">
        <f>IF(AS$1+$A99&lt;1950,"",SUM('longitudinális lx'!AS99:AS$112)/'longitudinális lx'!AS99-0.5)</f>
        <v>2.0205804935639473</v>
      </c>
      <c r="AT99" s="15">
        <f>IF(AT$1+$A99&lt;1950,"",SUM('longitudinális lx'!AT99:AT$112)/'longitudinális lx'!AT99-0.5)</f>
        <v>2.0350112942619538</v>
      </c>
      <c r="AU99" s="15">
        <f>IF(AU$1+$A99&lt;1950,"",SUM('longitudinális lx'!AU99:AU$112)/'longitudinális lx'!AU99-0.5)</f>
        <v>2.0345560884576521</v>
      </c>
      <c r="AV99" s="15">
        <f>IF(AV$1+$A99&lt;1950,"",SUM('longitudinális lx'!AV99:AV$112)/'longitudinális lx'!AV99-0.5)</f>
        <v>2.0367969671070107</v>
      </c>
      <c r="AW99" s="15">
        <f>IF(AW$1+$A99&lt;1950,"",SUM('longitudinális lx'!AW99:AW$112)/'longitudinális lx'!AW99-0.5)</f>
        <v>2.0633223005540615</v>
      </c>
      <c r="AX99" s="15">
        <f>IF(AX$1+$A99&lt;1950,"",SUM('longitudinális lx'!AX99:AX$112)/'longitudinális lx'!AX99-0.5)</f>
        <v>2.0566182940988864</v>
      </c>
      <c r="AY99" s="15">
        <f>IF(AY$1+$A99&lt;1950,"",SUM('longitudinális lx'!AY99:AY$112)/'longitudinális lx'!AY99-0.5)</f>
        <v>2.0850140851120891</v>
      </c>
      <c r="AZ99" s="15">
        <f>IF(AZ$1+$A99&lt;1950,"",SUM('longitudinális lx'!AZ99:AZ$112)/'longitudinális lx'!AZ99-0.5)</f>
        <v>2.1227233772437062</v>
      </c>
      <c r="BA99" s="15">
        <f>IF(BA$1+$A99&lt;1950,"",SUM('longitudinális lx'!BA99:BA$112)/'longitudinális lx'!BA99-0.5)</f>
        <v>2.1376694615546565</v>
      </c>
      <c r="BB99" s="15">
        <f>IF(BB$1+$A99&lt;1950,"",SUM('longitudinális lx'!BB99:BB$112)/'longitudinális lx'!BB99-0.5)</f>
        <v>2.1236782117639952</v>
      </c>
      <c r="BC99" s="15">
        <f>IF(BC$1+$A99&lt;1950,"",SUM('longitudinális lx'!BC99:BC$112)/'longitudinális lx'!BC99-0.5)</f>
        <v>2.1127036451406789</v>
      </c>
      <c r="BD99" s="15">
        <f>IF(BD$1+$A99&lt;1950,"",SUM('longitudinális lx'!BD99:BD$112)/'longitudinális lx'!BD99-0.5)</f>
        <v>2.1201798722588099</v>
      </c>
      <c r="BE99" s="15">
        <f>IF(BE$1+$A99&lt;1950,"",SUM('longitudinális lx'!BE99:BE$112)/'longitudinális lx'!BE99-0.5)</f>
        <v>2.1239510499539915</v>
      </c>
      <c r="BF99" s="15">
        <f>IF(BF$1+$A99&lt;1950,"",SUM('longitudinális lx'!BF99:BF$112)/'longitudinális lx'!BF99-0.5)</f>
        <v>2.1252619646499018</v>
      </c>
      <c r="BG99" s="15">
        <f>IF(BG$1+$A99&lt;1950,"",SUM('longitudinális lx'!BG99:BG$112)/'longitudinális lx'!BG99-0.5)</f>
        <v>2.1689180214349424</v>
      </c>
      <c r="BH99" s="15">
        <f>IF(BH$1+$A99&lt;1950,"",SUM('longitudinális lx'!BH99:BH$112)/'longitudinális lx'!BH99-0.5)</f>
        <v>2.1631675588073449</v>
      </c>
      <c r="BI99" s="15">
        <f>IF(BI$1+$A99&lt;1950,"",SUM('longitudinális lx'!BI99:BI$112)/'longitudinális lx'!BI99-0.5)</f>
        <v>2.1409924715452053</v>
      </c>
      <c r="BJ99" s="15">
        <f>IF(BJ$1+$A99&lt;1950,"",SUM('longitudinális lx'!BJ99:BJ$112)/'longitudinális lx'!BJ99-0.5)</f>
        <v>2.1538865871864612</v>
      </c>
      <c r="BK99" s="15">
        <f>IF(BK$1+$A99&lt;1950,"",SUM('longitudinális lx'!BK99:BK$112)/'longitudinális lx'!BK99-0.5)</f>
        <v>2.1504662143457023</v>
      </c>
      <c r="BL99" s="15">
        <f>IF(BL$1+$A99&lt;1950,"",SUM('longitudinális lx'!BL99:BL$112)/'longitudinális lx'!BL99-0.5)</f>
        <v>2.1656636402693152</v>
      </c>
      <c r="BM99" s="15">
        <f>IF(BM$1+$A99&lt;1950,"",SUM('longitudinális lx'!BM99:BM$112)/'longitudinális lx'!BM99-0.5)</f>
        <v>2.2509321600677485</v>
      </c>
      <c r="BN99" s="15">
        <f>IF(BN$1+$A99&lt;1950,"",SUM('longitudinális lx'!BN99:BN$112)/'longitudinális lx'!BN99-0.5)</f>
        <v>2.2790499115336962</v>
      </c>
      <c r="BO99" s="15">
        <f>IF(BO$1+$A99&lt;1950,"",SUM('longitudinális lx'!BO99:BO$112)/'longitudinális lx'!BO99-0.5)</f>
        <v>2.3002320770267883</v>
      </c>
      <c r="BP99" s="15">
        <f>IF(BP$1+$A99&lt;1950,"",SUM('longitudinális lx'!BP99:BP$112)/'longitudinális lx'!BP99-0.5)</f>
        <v>2.3306545164148615</v>
      </c>
      <c r="BQ99" s="15">
        <f>IF(BQ$1+$A99&lt;1950,"",SUM('longitudinális lx'!BQ99:BQ$112)/'longitudinális lx'!BQ99-0.5)</f>
        <v>2.3881930849084605</v>
      </c>
      <c r="BR99" s="15">
        <f>IF(BR$1+$A99&lt;1950,"",SUM('longitudinális lx'!BR99:BR$112)/'longitudinális lx'!BR99-0.5)</f>
        <v>2.4341817685409048</v>
      </c>
      <c r="BS99" s="15">
        <f>IF(BS$1+$A99&lt;1950,"",SUM('longitudinális lx'!BS99:BS$112)/'longitudinális lx'!BS99-0.5)</f>
        <v>2.4989157214182054</v>
      </c>
      <c r="BT99" s="15">
        <f>IF(BT$1+$A99&lt;1950,"",SUM('longitudinális lx'!BT99:BT$112)/'longitudinális lx'!BT99-0.5)</f>
        <v>2.5257752908402633</v>
      </c>
      <c r="BU99" s="15">
        <f>IF(BU$1+$A99&lt;1950,"",SUM('longitudinális lx'!BU99:BU$112)/'longitudinális lx'!BU99-0.5)</f>
        <v>2.5605335028881679</v>
      </c>
      <c r="BV99" s="15">
        <f>IF(BV$1+$A99&lt;1950,"",SUM('longitudinális lx'!BV99:BV$112)/'longitudinális lx'!BV99-0.5)</f>
        <v>2.5603231537339473</v>
      </c>
      <c r="BW99" s="15">
        <f>IF(BW$1+$A99&lt;1950,"",SUM('longitudinális lx'!BW99:BW$112)/'longitudinális lx'!BW99-0.5)</f>
        <v>2.5451391314561387</v>
      </c>
      <c r="BX99" s="15">
        <f>IF(BX$1+$A99&lt;1950,"",SUM('longitudinális lx'!BX99:BX$112)/'longitudinális lx'!BX99-0.5)</f>
        <v>2.5732026144191291</v>
      </c>
      <c r="BY99" s="15">
        <f>IF(BY$1+$A99&lt;1950,"",SUM('longitudinális lx'!BY99:BY$112)/'longitudinális lx'!BY99-0.5)</f>
        <v>2.6015183976835896</v>
      </c>
      <c r="BZ99" s="15">
        <f>IF(BZ$1+$A99&lt;1950,"",SUM('longitudinális lx'!BZ99:BZ$112)/'longitudinális lx'!BZ99-0.5)</f>
        <v>2.6299021010790189</v>
      </c>
      <c r="CA99" s="15">
        <f>IF(CA$1+$A99&lt;1950,"",SUM('longitudinális lx'!CA99:CA$112)/'longitudinális lx'!CA99-0.5)</f>
        <v>2.658028168045977</v>
      </c>
      <c r="CB99" s="15">
        <f>IF(CB$1+$A99&lt;1950,"",SUM('longitudinális lx'!CB99:CB$112)/'longitudinális lx'!CB99-0.5)</f>
        <v>2.6853539670077975</v>
      </c>
      <c r="CC99" s="15">
        <f>IF(CC$1+$A99&lt;1950,"",SUM('longitudinális lx'!CC99:CC$112)/'longitudinális lx'!CC99-0.5)</f>
        <v>2.7110214756399658</v>
      </c>
      <c r="CD99" s="15">
        <f>IF(CD$1+$A99&lt;1950,"",SUM('longitudinális lx'!CD99:CD$112)/'longitudinális lx'!CD99-0.5)</f>
        <v>2.7337406789619769</v>
      </c>
      <c r="CE99" s="15">
        <f>IF(CE$1+$A99&lt;1950,"",SUM('longitudinális lx'!CE99:CE$112)/'longitudinális lx'!CE99-0.5)</f>
        <v>2.7516639817274777</v>
      </c>
      <c r="CF99" s="15">
        <f>IF(CF$1+$A99&lt;1950,"",SUM('longitudinális lx'!CF99:CF$112)/'longitudinális lx'!CF99-0.5)</f>
        <v>2.7622682726866921</v>
      </c>
      <c r="CG99" s="15">
        <f>IF(CG$1+$A99&lt;1950,"",SUM('longitudinális lx'!CG99:CG$112)/'longitudinális lx'!CG99-0.5)</f>
        <v>2.7622682726866921</v>
      </c>
      <c r="CH99" s="15">
        <f>IF(CH$1+$A99&lt;1950,"",SUM('longitudinális lx'!CH99:CH$112)/'longitudinális lx'!CH99-0.5)</f>
        <v>2.7622682726866925</v>
      </c>
      <c r="CI99" s="15">
        <f>IF(CI$1+$A99&lt;1950,"",SUM('longitudinális lx'!CI99:CI$112)/'longitudinális lx'!CI99-0.5)</f>
        <v>2.7622682726866925</v>
      </c>
      <c r="CJ99" s="15">
        <f>IF(CJ$1+$A99&lt;1950,"",SUM('longitudinális lx'!CJ99:CJ$112)/'longitudinális lx'!CJ99-0.5)</f>
        <v>2.7622682726866921</v>
      </c>
      <c r="CK99" s="15">
        <f>IF(CK$1+$A99&lt;1950,"",SUM('longitudinális lx'!CK99:CK$112)/'longitudinális lx'!CK99-0.5)</f>
        <v>2.7622682726866916</v>
      </c>
      <c r="CL99" s="15">
        <f>IF(CL$1+$A99&lt;1950,"",SUM('longitudinális lx'!CL99:CL$112)/'longitudinális lx'!CL99-0.5)</f>
        <v>2.7622682726866921</v>
      </c>
      <c r="CM99" s="15">
        <f>IF(CM$1+$A99&lt;1950,"",SUM('longitudinális lx'!CM99:CM$112)/'longitudinális lx'!CM99-0.5)</f>
        <v>2.7622682726866925</v>
      </c>
      <c r="CN99" s="15">
        <f>IF(CN$1+$A99&lt;1950,"",SUM('longitudinális lx'!CN99:CN$112)/'longitudinális lx'!CN99-0.5)</f>
        <v>2.7622682726866921</v>
      </c>
      <c r="CO99" s="15">
        <f>IF(CO$1+$A99&lt;1950,"",SUM('longitudinális lx'!CO99:CO$112)/'longitudinális lx'!CO99-0.5)</f>
        <v>2.7622682726866921</v>
      </c>
      <c r="CP99" s="15">
        <f>IF(CP$1+$A99&lt;1950,"",SUM('longitudinális lx'!CP99:CP$112)/'longitudinális lx'!CP99-0.5)</f>
        <v>2.7622682726866925</v>
      </c>
      <c r="CQ99" s="15">
        <f>IF(CQ$1+$A99&lt;1950,"",SUM('longitudinális lx'!CQ99:CQ$112)/'longitudinális lx'!CQ99-0.5)</f>
        <v>2.7622682726866925</v>
      </c>
      <c r="CR99" s="15">
        <f>IF(CR$1+$A99&lt;1950,"",SUM('longitudinális lx'!CR99:CR$112)/'longitudinális lx'!CR99-0.5)</f>
        <v>2.7622682726866907</v>
      </c>
      <c r="CS99" s="15">
        <f>IF(CS$1+$A99&lt;1950,"",SUM('longitudinális lx'!CS99:CS$112)/'longitudinális lx'!CS99-0.5)</f>
        <v>2.7622682726866912</v>
      </c>
      <c r="CT99" s="15">
        <f>IF(CT$1+$A99&lt;1950,"",SUM('longitudinális lx'!CT99:CT$112)/'longitudinális lx'!CT99-0.5)</f>
        <v>2.7622682726866916</v>
      </c>
      <c r="CU99" s="15">
        <f>IF(CU$1+$A99&lt;1950,"",SUM('longitudinális lx'!CU99:CU$112)/'longitudinális lx'!CU99-0.5)</f>
        <v>2.7622682726866921</v>
      </c>
      <c r="CV99" s="15">
        <f>IF(CV$1+$A99&lt;1950,"",SUM('longitudinális lx'!CV99:CV$112)/'longitudinális lx'!CV99-0.5)</f>
        <v>2.7622682726866934</v>
      </c>
      <c r="CW99" s="15">
        <f>IF(CW$1+$A99&lt;1950,"",SUM('longitudinális lx'!CW99:CW$112)/'longitudinális lx'!CW99-0.5)</f>
        <v>2.7622682726866921</v>
      </c>
      <c r="CX99" s="15">
        <f>IF(CX$1+$A99&lt;1950,"",SUM('longitudinális lx'!CX99:CX$112)/'longitudinális lx'!CX99-0.5)</f>
        <v>2.7622682726866921</v>
      </c>
      <c r="CY99" s="15">
        <f>IF(CY$1+$A99&lt;1950,"",SUM('longitudinális lx'!CY99:CY$112)/'longitudinális lx'!CY99-0.5)</f>
        <v>2.7622682726866934</v>
      </c>
      <c r="CZ99" s="15">
        <f>IF(CZ$1+$A99&lt;1950,"",SUM('longitudinális lx'!CZ99:CZ$112)/'longitudinális lx'!CZ99-0.5)</f>
        <v>2.7622682726866916</v>
      </c>
      <c r="DA99" s="15">
        <f>IF(DA$1+$A99&lt;1950,"",SUM('longitudinális lx'!DA99:DA$112)/'longitudinális lx'!DA99-0.5)</f>
        <v>2.7622682726866912</v>
      </c>
      <c r="DB99" s="15">
        <f>IF(DB$1+$A99&lt;1950,"",SUM('longitudinális lx'!DB99:DB$112)/'longitudinális lx'!DB99-0.5)</f>
        <v>2.7622682726866929</v>
      </c>
      <c r="DC99" s="15">
        <f>IF(DC$1+$A99&lt;1950,"",SUM('longitudinális lx'!DC99:DC$112)/'longitudinális lx'!DC99-0.5)</f>
        <v>2.7622682726866916</v>
      </c>
      <c r="DD99" s="15">
        <f>IF(DD$1+$A99&lt;1950,"",SUM('longitudinális lx'!DD99:DD$112)/'longitudinális lx'!DD99-0.5)</f>
        <v>2.7622682726866921</v>
      </c>
      <c r="DE99" s="15">
        <f>IF(DE$1+$A99&lt;1950,"",SUM('longitudinális lx'!DE99:DE$112)/'longitudinális lx'!DE99-0.5)</f>
        <v>2.7622682726866929</v>
      </c>
      <c r="DF99" s="15">
        <f>IF(DF$1+$A99&lt;1950,"",SUM('longitudinális lx'!DF99:DF$112)/'longitudinális lx'!DF99-0.5)</f>
        <v>2.7622682726866925</v>
      </c>
      <c r="DG99" s="15">
        <f>IF(DG$1+$A99&lt;1950,"",SUM('longitudinális lx'!DG99:DG$112)/'longitudinális lx'!DG99-0.5)</f>
        <v>2.7622682726866916</v>
      </c>
      <c r="DH99" s="15">
        <f>SUM('longitudinális lx'!DH99:DH$112)/'longitudinális lx'!DH99-0.5</f>
        <v>2.7622682726866929</v>
      </c>
      <c r="DI99" s="15">
        <f>SUM('longitudinális lx'!DI99:DI$112)/'longitudinális lx'!DI99-0.5</f>
        <v>2.7622682726866938</v>
      </c>
      <c r="DJ99" s="15">
        <f>SUM('longitudinális lx'!DJ99:DJ$112)/'longitudinális lx'!DJ99-0.5</f>
        <v>2.7622682726866929</v>
      </c>
      <c r="DK99" s="15">
        <f>SUM('longitudinális lx'!DK99:DK$112)/'longitudinális lx'!DK99-0.5</f>
        <v>2.7622682726866916</v>
      </c>
      <c r="DL99" s="15">
        <f>SUM('longitudinális lx'!DL99:DL$112)/'longitudinális lx'!DL99-0.5</f>
        <v>2.7622682726866921</v>
      </c>
      <c r="DM99" s="15">
        <f>SUM('longitudinális lx'!DM99:DM$112)/'longitudinális lx'!DM99-0.5</f>
        <v>2.7622682726866916</v>
      </c>
      <c r="DN99" s="15">
        <f>SUM('longitudinális lx'!DN99:DN$112)/'longitudinális lx'!DN99-0.5</f>
        <v>2.7622682726866916</v>
      </c>
      <c r="DO99" s="15">
        <f>SUM('longitudinális lx'!DO99:DO$112)/'longitudinális lx'!DO99-0.5</f>
        <v>2.7622682726866921</v>
      </c>
      <c r="DP99" s="15">
        <f>SUM('longitudinális lx'!DP99:DP$112)/'longitudinális lx'!DP99-0.5</f>
        <v>2.7622682726866925</v>
      </c>
      <c r="DQ99" s="15">
        <f>SUM('longitudinális lx'!DQ99:DQ$112)/'longitudinális lx'!DQ99-0.5</f>
        <v>2.7622682726866921</v>
      </c>
      <c r="DR99" s="15">
        <f>SUM('longitudinális lx'!DR99:DR$112)/'longitudinális lx'!DR99-0.5</f>
        <v>2.7622682726866921</v>
      </c>
      <c r="DS99" s="15">
        <f>SUM('longitudinális lx'!DS99:DS$112)/'longitudinális lx'!DS99-0.5</f>
        <v>2.7622682726866929</v>
      </c>
      <c r="DT99" s="15">
        <f>SUM('longitudinális lx'!DT99:DT$112)/'longitudinális lx'!DT99-0.5</f>
        <v>2.7622682726866929</v>
      </c>
      <c r="DU99" s="15">
        <f>SUM('longitudinális lx'!DU99:DU$112)/'longitudinális lx'!DU99-0.5</f>
        <v>2.7622682726866925</v>
      </c>
      <c r="DV99" s="15">
        <f>SUM('longitudinális lx'!DV99:DV$112)/'longitudinális lx'!DV99-0.5</f>
        <v>2.7622682726866921</v>
      </c>
      <c r="DW99" s="15">
        <f>SUM('longitudinális lx'!DW99:DW$112)/'longitudinális lx'!DW99-0.5</f>
        <v>2.7622682726866916</v>
      </c>
      <c r="DX99" s="15">
        <f>SUM('longitudinális lx'!DX99:DX$112)/'longitudinális lx'!DX99-0.5</f>
        <v>2.7622682726866921</v>
      </c>
      <c r="DY99" s="15">
        <f>SUM('longitudinális lx'!DY99:DY$112)/'longitudinális lx'!DY99-0.5</f>
        <v>2.7622682726866925</v>
      </c>
      <c r="DZ99" s="15">
        <f>SUM('longitudinális lx'!DZ99:DZ$112)/'longitudinális lx'!DZ99-0.5</f>
        <v>2.7622682726866921</v>
      </c>
      <c r="EA99" s="15">
        <f>SUM('longitudinális lx'!EA99:EA$112)/'longitudinális lx'!EA99-0.5</f>
        <v>2.7622682726866921</v>
      </c>
      <c r="EB99" s="15">
        <f>SUM('longitudinális lx'!EB99:EB$112)/'longitudinális lx'!EB99-0.5</f>
        <v>2.7622682726866929</v>
      </c>
      <c r="EC99" s="15">
        <f>SUM('longitudinális lx'!EC99:EC$112)/'longitudinális lx'!EC99-0.5</f>
        <v>2.7622682726866921</v>
      </c>
      <c r="ED99" s="15">
        <f>SUM('longitudinális lx'!ED99:ED$112)/'longitudinális lx'!ED99-0.5</f>
        <v>2.7622682726866925</v>
      </c>
      <c r="EE99" s="15">
        <f>SUM('longitudinális lx'!EE99:EE$112)/'longitudinális lx'!EE99-0.5</f>
        <v>2.7622682726866925</v>
      </c>
      <c r="EF99" s="15">
        <f>SUM('longitudinális lx'!EF99:EF$112)/'longitudinális lx'!EF99-0.5</f>
        <v>2.7622682726866925</v>
      </c>
      <c r="EG99" s="15">
        <f>SUM('longitudinális lx'!EG99:EG$112)/'longitudinális lx'!EG99-0.5</f>
        <v>2.7622682726866925</v>
      </c>
      <c r="EH99" s="15">
        <f>SUM('longitudinális lx'!EH99:EH$112)/'longitudinális lx'!EH99-0.5</f>
        <v>2.7622682726866912</v>
      </c>
      <c r="EI99" s="15">
        <f>SUM('longitudinális lx'!EI99:EI$112)/'longitudinális lx'!EI99-0.5</f>
        <v>2.7622682726866925</v>
      </c>
      <c r="EJ99" s="15">
        <f>SUM('longitudinális lx'!EJ99:EJ$112)/'longitudinális lx'!EJ99-0.5</f>
        <v>2.7622682726866916</v>
      </c>
      <c r="EK99" s="15">
        <f>SUM('longitudinális lx'!EK99:EK$112)/'longitudinális lx'!EK99-0.5</f>
        <v>2.7622682726866916</v>
      </c>
      <c r="EL99" s="15">
        <f>SUM('longitudinális lx'!EL99:EL$112)/'longitudinális lx'!EL99-0.5</f>
        <v>2.7622682726866912</v>
      </c>
      <c r="EM99" s="15">
        <f>SUM('longitudinális lx'!EM99:EM$112)/'longitudinális lx'!EM99-0.5</f>
        <v>2.7622682726866925</v>
      </c>
      <c r="EN99" s="15">
        <f>SUM('longitudinális lx'!EN99:EN$112)/'longitudinális lx'!EN99-0.5</f>
        <v>2.7622682726866934</v>
      </c>
      <c r="EO99" s="15">
        <f>SUM('longitudinális lx'!EO99:EO$112)/'longitudinális lx'!EO99-0.5</f>
        <v>2.7622682726866907</v>
      </c>
      <c r="EP99" s="15">
        <f>SUM('longitudinális lx'!EP99:EP$112)/'longitudinális lx'!EP99-0.5</f>
        <v>2.7622682726866916</v>
      </c>
      <c r="EQ99" s="15">
        <f>SUM('longitudinális lx'!EQ99:EQ$112)/'longitudinális lx'!EQ99-0.5</f>
        <v>2.7622682726866929</v>
      </c>
      <c r="ER99" s="15">
        <f>SUM('longitudinális lx'!ER99:ER$112)/'longitudinális lx'!ER99-0.5</f>
        <v>2.7622682726866916</v>
      </c>
      <c r="ES99" s="15">
        <f>SUM('longitudinális lx'!ES99:ES$112)/'longitudinális lx'!ES99-0.5</f>
        <v>2.7622682726866929</v>
      </c>
      <c r="ET99" s="15">
        <f>SUM('longitudinális lx'!ET99:ET$112)/'longitudinális lx'!ET99-0.5</f>
        <v>2.7622682726866925</v>
      </c>
      <c r="EU99" s="15">
        <f>SUM('longitudinális lx'!EU99:EU$112)/'longitudinális lx'!EU99-0.5</f>
        <v>2.7622682726866929</v>
      </c>
      <c r="EV99" s="15">
        <f>SUM('longitudinális lx'!EV99:EV$112)/'longitudinális lx'!EV99-0.5</f>
        <v>2.7622682726866916</v>
      </c>
      <c r="EW99" s="15">
        <f>SUM('longitudinális lx'!EW99:EW$112)/'longitudinális lx'!EW99-0.5</f>
        <v>2.7622682726866921</v>
      </c>
      <c r="EX99" s="15">
        <f>SUM('longitudinális lx'!EX99:EX$112)/'longitudinális lx'!EX99-0.5</f>
        <v>2.7622682726866925</v>
      </c>
      <c r="EY99" s="15">
        <f>SUM('longitudinális lx'!EY99:EY$112)/'longitudinális lx'!EY99-0.5</f>
        <v>2.7622682726866925</v>
      </c>
      <c r="EZ99" s="15">
        <f>SUM('longitudinális lx'!EZ99:EZ$112)/'longitudinális lx'!EZ99-0.5</f>
        <v>2.7622682726866916</v>
      </c>
      <c r="FA99" s="15">
        <f>SUM('longitudinális lx'!FA99:FA$112)/'longitudinális lx'!FA99-0.5</f>
        <v>2.7622682726866925</v>
      </c>
      <c r="FB99" s="15">
        <f>SUM('longitudinális lx'!FB99:FB$112)/'longitudinális lx'!FB99-0.5</f>
        <v>2.7622682726866916</v>
      </c>
      <c r="FC99" s="15">
        <f>SUM('longitudinális lx'!FC99:FC$112)/'longitudinális lx'!FC99-0.5</f>
        <v>2.7622682726866921</v>
      </c>
      <c r="FD99" s="15">
        <f>SUM('longitudinális lx'!FD99:FD$112)/'longitudinális lx'!FD99-0.5</f>
        <v>2.7622682726866929</v>
      </c>
      <c r="FE99" s="15">
        <f>SUM('longitudinális lx'!FE99:FE$112)/'longitudinális lx'!FE99-0.5</f>
        <v>2.7622682726866921</v>
      </c>
      <c r="FF99" s="15">
        <f>SUM('longitudinális lx'!FF99:FF$112)/'longitudinális lx'!FF99-0.5</f>
        <v>2.7622682726866921</v>
      </c>
      <c r="FG99" s="15">
        <f>SUM('longitudinális lx'!FG99:FG$112)/'longitudinális lx'!FG99-0.5</f>
        <v>2.7622682726866934</v>
      </c>
      <c r="FH99" s="15">
        <f>SUM('longitudinális lx'!FH99:FH$112)/'longitudinális lx'!FH99-0.5</f>
        <v>2.7622682726866925</v>
      </c>
      <c r="FI99" s="15">
        <f>SUM('longitudinális lx'!FI99:FI$112)/'longitudinális lx'!FI99-0.5</f>
        <v>2.7622682726866921</v>
      </c>
      <c r="FJ99" s="15">
        <f>SUM('longitudinális lx'!FJ99:FJ$112)/'longitudinális lx'!FJ99-0.5</f>
        <v>2.7622682726866916</v>
      </c>
      <c r="FK99" s="15">
        <f>SUM('longitudinális lx'!FK99:FK$112)/'longitudinális lx'!FK99-0.5</f>
        <v>2.7622682726866925</v>
      </c>
      <c r="FL99" s="15">
        <f>SUM('longitudinális lx'!FL99:FL$112)/'longitudinális lx'!FL99-0.5</f>
        <v>2.7622682726866921</v>
      </c>
      <c r="FM99" s="15">
        <f>SUM('longitudinális lx'!FM99:FM$112)/'longitudinális lx'!FM99-0.5</f>
        <v>2.7622682726866912</v>
      </c>
      <c r="FN99" s="15">
        <f>SUM('longitudinális lx'!FN99:FN$112)/'longitudinális lx'!FN99-0.5</f>
        <v>2.7622682726866929</v>
      </c>
      <c r="FO99" s="15">
        <f>SUM('longitudinális lx'!FO99:FO$112)/'longitudinális lx'!FO99-0.5</f>
        <v>2.7622682726866907</v>
      </c>
      <c r="FP99" s="15">
        <f>SUM('longitudinális lx'!FP99:FP$112)/'longitudinális lx'!FP99-0.5</f>
        <v>2.7622682726866925</v>
      </c>
      <c r="FQ99" s="15">
        <f>SUM('longitudinális lx'!FQ99:FQ$112)/'longitudinális lx'!FQ99-0.5</f>
        <v>2.7622682726866921</v>
      </c>
      <c r="FR99" s="15">
        <f>SUM('longitudinális lx'!FR99:FR$112)/'longitudinális lx'!FR99-0.5</f>
        <v>2.7622682726866929</v>
      </c>
      <c r="FS99" s="15">
        <f>SUM('longitudinális lx'!FS99:FS$112)/'longitudinális lx'!FS99-0.5</f>
        <v>2.7622682726866916</v>
      </c>
      <c r="FT99" s="15">
        <f>SUM('longitudinális lx'!FT99:FT$112)/'longitudinális lx'!FT99-0.5</f>
        <v>2.7622682726866921</v>
      </c>
      <c r="FU99" s="15">
        <f>SUM('longitudinális lx'!FU99:FU$112)/'longitudinális lx'!FU99-0.5</f>
        <v>2.7622682726866925</v>
      </c>
      <c r="FV99" s="15">
        <f>SUM('longitudinális lx'!FV99:FV$112)/'longitudinális lx'!FV99-0.5</f>
        <v>2.7622682726866925</v>
      </c>
      <c r="FW99" s="15">
        <f>SUM('longitudinális lx'!FW99:FW$112)/'longitudinális lx'!FW99-0.5</f>
        <v>2.7622682726866925</v>
      </c>
      <c r="FX99" s="15">
        <f>SUM('longitudinális lx'!FX99:FX$112)/'longitudinális lx'!FX99-0.5</f>
        <v>2.7622682726866916</v>
      </c>
      <c r="FY99" s="15">
        <f>SUM('longitudinális lx'!FY99:FY$112)/'longitudinális lx'!FY99-0.5</f>
        <v>2.7622682726866921</v>
      </c>
    </row>
    <row r="100" spans="1:181" x14ac:dyDescent="0.25">
      <c r="A100" s="13">
        <v>98</v>
      </c>
      <c r="B100" s="15" t="str">
        <f>IF(B$1+$A100&lt;1950,"",SUM('longitudinális lx'!B100:B$112)/'longitudinális lx'!B100-0.5)</f>
        <v/>
      </c>
      <c r="C100" s="15" t="str">
        <f>IF(C$1+$A100&lt;1950,"",SUM('longitudinális lx'!C100:C$112)/'longitudinális lx'!C100-0.5)</f>
        <v/>
      </c>
      <c r="D100" s="15" t="str">
        <f>IF(D$1+$A100&lt;1950,"",SUM('longitudinális lx'!D100:D$112)/'longitudinális lx'!D100-0.5)</f>
        <v/>
      </c>
      <c r="E100" s="15" t="str">
        <f>IF(E$1+$A100&lt;1950,"",SUM('longitudinális lx'!E100:E$112)/'longitudinális lx'!E100-0.5)</f>
        <v/>
      </c>
      <c r="F100" s="15" t="str">
        <f>IF(F$1+$A100&lt;1950,"",SUM('longitudinális lx'!F100:F$112)/'longitudinális lx'!F100-0.5)</f>
        <v/>
      </c>
      <c r="G100" s="15" t="str">
        <f>IF(G$1+$A100&lt;1950,"",SUM('longitudinális lx'!G100:G$112)/'longitudinális lx'!G100-0.5)</f>
        <v/>
      </c>
      <c r="H100" s="15" t="str">
        <f>IF(H$1+$A100&lt;1950,"",SUM('longitudinális lx'!H100:H$112)/'longitudinális lx'!H100-0.5)</f>
        <v/>
      </c>
      <c r="I100" s="15" t="str">
        <f>IF(I$1+$A100&lt;1950,"",SUM('longitudinális lx'!I100:I$112)/'longitudinális lx'!I100-0.5)</f>
        <v/>
      </c>
      <c r="J100" s="15" t="str">
        <f>IF(J$1+$A100&lt;1950,"",SUM('longitudinális lx'!J100:J$112)/'longitudinális lx'!J100-0.5)</f>
        <v/>
      </c>
      <c r="K100" s="15" t="str">
        <f>IF(K$1+$A100&lt;1950,"",SUM('longitudinális lx'!K100:K$112)/'longitudinális lx'!K100-0.5)</f>
        <v/>
      </c>
      <c r="L100" s="15" t="str">
        <f>IF(L$1+$A100&lt;1950,"",SUM('longitudinális lx'!L100:L$112)/'longitudinális lx'!L100-0.5)</f>
        <v/>
      </c>
      <c r="M100" s="15" t="str">
        <f>IF(M$1+$A100&lt;1950,"",SUM('longitudinális lx'!M100:M$112)/'longitudinális lx'!M100-0.5)</f>
        <v/>
      </c>
      <c r="N100" s="15">
        <f>IF(N$1+$A100&lt;1950,"",SUM('longitudinális lx'!N100:N$112)/'longitudinális lx'!N100-0.5)</f>
        <v>1.8206578071266444</v>
      </c>
      <c r="O100" s="15">
        <f>IF(O$1+$A100&lt;1950,"",SUM('longitudinális lx'!O100:O$112)/'longitudinális lx'!O100-0.5)</f>
        <v>1.6905681681355627</v>
      </c>
      <c r="P100" s="15">
        <f>IF(P$1+$A100&lt;1950,"",SUM('longitudinális lx'!P100:P$112)/'longitudinális lx'!P100-0.5)</f>
        <v>1.6819911025717906</v>
      </c>
      <c r="Q100" s="15">
        <f>IF(Q$1+$A100&lt;1950,"",SUM('longitudinális lx'!Q100:Q$112)/'longitudinális lx'!Q100-0.5)</f>
        <v>1.6877262879588146</v>
      </c>
      <c r="R100" s="15">
        <f>IF(R$1+$A100&lt;1950,"",SUM('longitudinális lx'!R100:R$112)/'longitudinális lx'!R100-0.5)</f>
        <v>1.8511707246150078</v>
      </c>
      <c r="S100" s="15">
        <f>IF(S$1+$A100&lt;1950,"",SUM('longitudinális lx'!S100:S$112)/'longitudinális lx'!S100-0.5)</f>
        <v>1.8873670805420613</v>
      </c>
      <c r="T100" s="15">
        <f>IF(T$1+$A100&lt;1950,"",SUM('longitudinális lx'!T100:T$112)/'longitudinális lx'!T100-0.5)</f>
        <v>1.8447249674420836</v>
      </c>
      <c r="U100" s="15">
        <f>IF(U$1+$A100&lt;1950,"",SUM('longitudinális lx'!U100:U$112)/'longitudinális lx'!U100-0.5)</f>
        <v>1.8245892172875426</v>
      </c>
      <c r="V100" s="15">
        <f>IF(V$1+$A100&lt;1950,"",SUM('longitudinális lx'!V100:V$112)/'longitudinális lx'!V100-0.5)</f>
        <v>1.8745961799327837</v>
      </c>
      <c r="W100" s="15">
        <f>IF(W$1+$A100&lt;1950,"",SUM('longitudinális lx'!W100:W$112)/'longitudinális lx'!W100-0.5)</f>
        <v>1.8144643323759526</v>
      </c>
      <c r="X100" s="15">
        <f>IF(X$1+$A100&lt;1950,"",SUM('longitudinális lx'!X100:X$112)/'longitudinális lx'!X100-0.5)</f>
        <v>1.8176777878572832</v>
      </c>
      <c r="Y100" s="15">
        <f>IF(Y$1+$A100&lt;1950,"",SUM('longitudinális lx'!Y100:Y$112)/'longitudinális lx'!Y100-0.5)</f>
        <v>1.8283436301984364</v>
      </c>
      <c r="Z100" s="15">
        <f>IF(Z$1+$A100&lt;1950,"",SUM('longitudinális lx'!Z100:Z$112)/'longitudinális lx'!Z100-0.5)</f>
        <v>1.7173762989577113</v>
      </c>
      <c r="AA100" s="15">
        <f>IF(AA$1+$A100&lt;1950,"",SUM('longitudinális lx'!AA100:AA$112)/'longitudinális lx'!AA100-0.5)</f>
        <v>1.845797048129211</v>
      </c>
      <c r="AB100" s="15">
        <f>IF(AB$1+$A100&lt;1950,"",SUM('longitudinális lx'!AB100:AB$112)/'longitudinális lx'!AB100-0.5)</f>
        <v>1.8541881548055614</v>
      </c>
      <c r="AC100" s="15">
        <f>IF(AC$1+$A100&lt;1950,"",SUM('longitudinális lx'!AC100:AC$112)/'longitudinális lx'!AC100-0.5)</f>
        <v>1.8481870148320612</v>
      </c>
      <c r="AD100" s="15">
        <f>IF(AD$1+$A100&lt;1950,"",SUM('longitudinális lx'!AD100:AD$112)/'longitudinális lx'!AD100-0.5)</f>
        <v>1.912535671983318</v>
      </c>
      <c r="AE100" s="15">
        <f>IF(AE$1+$A100&lt;1950,"",SUM('longitudinális lx'!AE100:AE$112)/'longitudinális lx'!AE100-0.5)</f>
        <v>1.8822726571293389</v>
      </c>
      <c r="AF100" s="15">
        <f>IF(AF$1+$A100&lt;1950,"",SUM('longitudinális lx'!AF100:AF$112)/'longitudinális lx'!AF100-0.5)</f>
        <v>1.8427725142658775</v>
      </c>
      <c r="AG100" s="15">
        <f>IF(AG$1+$A100&lt;1950,"",SUM('longitudinális lx'!AG100:AG$112)/'longitudinális lx'!AG100-0.5)</f>
        <v>1.8820099176758776</v>
      </c>
      <c r="AH100" s="15">
        <f>IF(AH$1+$A100&lt;1950,"",SUM('longitudinális lx'!AH100:AH$112)/'longitudinális lx'!AH100-0.5)</f>
        <v>1.8362939904081625</v>
      </c>
      <c r="AI100" s="15">
        <f>IF(AI$1+$A100&lt;1950,"",SUM('longitudinális lx'!AI100:AI$112)/'longitudinális lx'!AI100-0.5)</f>
        <v>1.8693247558215083</v>
      </c>
      <c r="AJ100" s="15">
        <f>IF(AJ$1+$A100&lt;1950,"",SUM('longitudinális lx'!AJ100:AJ$112)/'longitudinális lx'!AJ100-0.5)</f>
        <v>1.8731875103432949</v>
      </c>
      <c r="AK100" s="15">
        <f>IF(AK$1+$A100&lt;1950,"",SUM('longitudinális lx'!AK100:AK$112)/'longitudinális lx'!AK100-0.5)</f>
        <v>1.8570894541591767</v>
      </c>
      <c r="AL100" s="15">
        <f>IF(AL$1+$A100&lt;1950,"",SUM('longitudinális lx'!AL100:AL$112)/'longitudinális lx'!AL100-0.5)</f>
        <v>1.8566362384949433</v>
      </c>
      <c r="AM100" s="15">
        <f>IF(AM$1+$A100&lt;1950,"",SUM('longitudinális lx'!AM100:AM$112)/'longitudinális lx'!AM100-0.5)</f>
        <v>1.8593956669388754</v>
      </c>
      <c r="AN100" s="15">
        <f>IF(AN$1+$A100&lt;1950,"",SUM('longitudinális lx'!AN100:AN$112)/'longitudinális lx'!AN100-0.5)</f>
        <v>1.8783514089194928</v>
      </c>
      <c r="AO100" s="15">
        <f>IF(AO$1+$A100&lt;1950,"",SUM('longitudinális lx'!AO100:AO$112)/'longitudinális lx'!AO100-0.5)</f>
        <v>1.9032621127224454</v>
      </c>
      <c r="AP100" s="15">
        <f>IF(AP$1+$A100&lt;1950,"",SUM('longitudinális lx'!AP100:AP$112)/'longitudinális lx'!AP100-0.5)</f>
        <v>1.8948972469250216</v>
      </c>
      <c r="AQ100" s="15">
        <f>IF(AQ$1+$A100&lt;1950,"",SUM('longitudinális lx'!AQ100:AQ$112)/'longitudinális lx'!AQ100-0.5)</f>
        <v>1.9272954444814401</v>
      </c>
      <c r="AR100" s="15">
        <f>IF(AR$1+$A100&lt;1950,"",SUM('longitudinális lx'!AR100:AR$112)/'longitudinális lx'!AR100-0.5)</f>
        <v>1.9176802835943705</v>
      </c>
      <c r="AS100" s="15">
        <f>IF(AS$1+$A100&lt;1950,"",SUM('longitudinális lx'!AS100:AS$112)/'longitudinális lx'!AS100-0.5)</f>
        <v>1.9308674141351307</v>
      </c>
      <c r="AT100" s="15">
        <f>IF(AT$1+$A100&lt;1950,"",SUM('longitudinális lx'!AT100:AT$112)/'longitudinális lx'!AT100-0.5)</f>
        <v>1.9300457419293844</v>
      </c>
      <c r="AU100" s="15">
        <f>IF(AU$1+$A100&lt;1950,"",SUM('longitudinális lx'!AU100:AU$112)/'longitudinális lx'!AU100-0.5)</f>
        <v>1.9313651088610517</v>
      </c>
      <c r="AV100" s="15">
        <f>IF(AV$1+$A100&lt;1950,"",SUM('longitudinális lx'!AV100:AV$112)/'longitudinális lx'!AV100-0.5)</f>
        <v>1.9560850347717165</v>
      </c>
      <c r="AW100" s="15">
        <f>IF(AW$1+$A100&lt;1950,"",SUM('longitudinális lx'!AW100:AW$112)/'longitudinális lx'!AW100-0.5)</f>
        <v>1.9478545377813541</v>
      </c>
      <c r="AX100" s="15">
        <f>IF(AX$1+$A100&lt;1950,"",SUM('longitudinális lx'!AX100:AX$112)/'longitudinális lx'!AX100-0.5)</f>
        <v>1.9743968177826492</v>
      </c>
      <c r="AY100" s="15">
        <f>IF(AY$1+$A100&lt;1950,"",SUM('longitudinális lx'!AY100:AY$112)/'longitudinális lx'!AY100-0.5)</f>
        <v>2.0104361707272886</v>
      </c>
      <c r="AZ100" s="15">
        <f>IF(AZ$1+$A100&lt;1950,"",SUM('longitudinális lx'!AZ100:AZ$112)/'longitudinális lx'!AZ100-0.5)</f>
        <v>2.0249321236754003</v>
      </c>
      <c r="BA100" s="15">
        <f>IF(BA$1+$A100&lt;1950,"",SUM('longitudinális lx'!BA100:BA$112)/'longitudinális lx'!BA100-0.5)</f>
        <v>2.0108772389412577</v>
      </c>
      <c r="BB100" s="15">
        <f>IF(BB$1+$A100&lt;1950,"",SUM('longitudinális lx'!BB100:BB$112)/'longitudinális lx'!BB100-0.5)</f>
        <v>1.9984661728714901</v>
      </c>
      <c r="BC100" s="15">
        <f>IF(BC$1+$A100&lt;1950,"",SUM('longitudinális lx'!BC100:BC$112)/'longitudinális lx'!BC100-0.5)</f>
        <v>2.0045093259111053</v>
      </c>
      <c r="BD100" s="15">
        <f>IF(BD$1+$A100&lt;1950,"",SUM('longitudinális lx'!BD100:BD$112)/'longitudinális lx'!BD100-0.5)</f>
        <v>2.0071645449828357</v>
      </c>
      <c r="BE100" s="15">
        <f>IF(BE$1+$A100&lt;1950,"",SUM('longitudinális lx'!BE100:BE$112)/'longitudinális lx'!BE100-0.5)</f>
        <v>2.00671624159359</v>
      </c>
      <c r="BF100" s="15">
        <f>IF(BF$1+$A100&lt;1950,"",SUM('longitudinális lx'!BF100:BF$112)/'longitudinális lx'!BF100-0.5)</f>
        <v>2.0503106399854101</v>
      </c>
      <c r="BG100" s="15">
        <f>IF(BG$1+$A100&lt;1950,"",SUM('longitudinális lx'!BG100:BG$112)/'longitudinális lx'!BG100-0.5)</f>
        <v>2.044586612339248</v>
      </c>
      <c r="BH100" s="15">
        <f>IF(BH$1+$A100&lt;1950,"",SUM('longitudinális lx'!BH100:BH$112)/'longitudinális lx'!BH100-0.5)</f>
        <v>2.0202563322938314</v>
      </c>
      <c r="BI100" s="15">
        <f>IF(BI$1+$A100&lt;1950,"",SUM('longitudinális lx'!BI100:BI$112)/'longitudinális lx'!BI100-0.5)</f>
        <v>2.0295071547079035</v>
      </c>
      <c r="BJ100" s="15">
        <f>IF(BJ$1+$A100&lt;1950,"",SUM('longitudinális lx'!BJ100:BJ$112)/'longitudinális lx'!BJ100-0.5)</f>
        <v>2.0230916661883467</v>
      </c>
      <c r="BK100" s="15">
        <f>IF(BK$1+$A100&lt;1950,"",SUM('longitudinális lx'!BK100:BK$112)/'longitudinális lx'!BK100-0.5)</f>
        <v>2.0343051275941684</v>
      </c>
      <c r="BL100" s="15">
        <f>IF(BL$1+$A100&lt;1950,"",SUM('longitudinális lx'!BL100:BL$112)/'longitudinális lx'!BL100-0.5)</f>
        <v>2.1162941023628621</v>
      </c>
      <c r="BM100" s="15">
        <f>IF(BM$1+$A100&lt;1950,"",SUM('longitudinális lx'!BM100:BM$112)/'longitudinális lx'!BM100-0.5)</f>
        <v>2.1418796548792152</v>
      </c>
      <c r="BN100" s="15">
        <f>IF(BN$1+$A100&lt;1950,"",SUM('longitudinális lx'!BN100:BN$112)/'longitudinális lx'!BN100-0.5)</f>
        <v>2.1605798249266392</v>
      </c>
      <c r="BO100" s="15">
        <f>IF(BO$1+$A100&lt;1950,"",SUM('longitudinális lx'!BO100:BO$112)/'longitudinális lx'!BO100-0.5)</f>
        <v>2.1882777484496438</v>
      </c>
      <c r="BP100" s="15">
        <f>IF(BP$1+$A100&lt;1950,"",SUM('longitudinális lx'!BP100:BP$112)/'longitudinális lx'!BP100-0.5)</f>
        <v>2.2423481633059144</v>
      </c>
      <c r="BQ100" s="15">
        <f>IF(BQ$1+$A100&lt;1950,"",SUM('longitudinális lx'!BQ100:BQ$112)/'longitudinális lx'!BQ100-0.5)</f>
        <v>2.2865073122228687</v>
      </c>
      <c r="BR100" s="15">
        <f>IF(BR$1+$A100&lt;1950,"",SUM('longitudinális lx'!BR100:BR$112)/'longitudinális lx'!BR100-0.5)</f>
        <v>2.3491195199977977</v>
      </c>
      <c r="BS100" s="15">
        <f>IF(BS$1+$A100&lt;1950,"",SUM('longitudinális lx'!BS100:BS$112)/'longitudinális lx'!BS100-0.5)</f>
        <v>2.3746900430261086</v>
      </c>
      <c r="BT100" s="15">
        <f>IF(BT$1+$A100&lt;1950,"",SUM('longitudinális lx'!BT100:BT$112)/'longitudinális lx'!BT100-0.5)</f>
        <v>2.4084654790889766</v>
      </c>
      <c r="BU100" s="15">
        <f>IF(BU$1+$A100&lt;1950,"",SUM('longitudinális lx'!BU100:BU$112)/'longitudinális lx'!BU100-0.5)</f>
        <v>2.406130210129569</v>
      </c>
      <c r="BV100" s="15">
        <f>IF(BV$1+$A100&lt;1950,"",SUM('longitudinális lx'!BV100:BV$112)/'longitudinális lx'!BV100-0.5)</f>
        <v>2.3870218646870973</v>
      </c>
      <c r="BW100" s="15">
        <f>IF(BW$1+$A100&lt;1950,"",SUM('longitudinális lx'!BW100:BW$112)/'longitudinális lx'!BW100-0.5)</f>
        <v>2.4123585852234051</v>
      </c>
      <c r="BX100" s="15">
        <f>IF(BX$1+$A100&lt;1950,"",SUM('longitudinális lx'!BX100:BX$112)/'longitudinális lx'!BX100-0.5)</f>
        <v>2.4379440260668748</v>
      </c>
      <c r="BY100" s="15">
        <f>IF(BY$1+$A100&lt;1950,"",SUM('longitudinális lx'!BY100:BY$112)/'longitudinális lx'!BY100-0.5)</f>
        <v>2.4636372710949943</v>
      </c>
      <c r="BZ100" s="15">
        <f>IF(BZ$1+$A100&lt;1950,"",SUM('longitudinális lx'!BZ100:BZ$112)/'longitudinális lx'!BZ100-0.5)</f>
        <v>2.489177994969852</v>
      </c>
      <c r="CA100" s="15">
        <f>IF(CA$1+$A100&lt;1950,"",SUM('longitudinális lx'!CA100:CA$112)/'longitudinális lx'!CA100-0.5)</f>
        <v>2.5141136897716017</v>
      </c>
      <c r="CB100" s="15">
        <f>IF(CB$1+$A100&lt;1950,"",SUM('longitudinális lx'!CB100:CB$112)/'longitudinális lx'!CB100-0.5)</f>
        <v>2.5376987542423994</v>
      </c>
      <c r="CC100" s="15">
        <f>IF(CC$1+$A100&lt;1950,"",SUM('longitudinális lx'!CC100:CC$112)/'longitudinális lx'!CC100-0.5)</f>
        <v>2.5587654493923626</v>
      </c>
      <c r="CD100" s="15">
        <f>IF(CD$1+$A100&lt;1950,"",SUM('longitudinális lx'!CD100:CD$112)/'longitudinális lx'!CD100-0.5)</f>
        <v>2.5755733400822414</v>
      </c>
      <c r="CE100" s="15">
        <f>IF(CE$1+$A100&lt;1950,"",SUM('longitudinális lx'!CE100:CE$112)/'longitudinális lx'!CE100-0.5)</f>
        <v>2.5856506770798466</v>
      </c>
      <c r="CF100" s="15">
        <f>IF(CF$1+$A100&lt;1950,"",SUM('longitudinális lx'!CF100:CF$112)/'longitudinális lx'!CF100-0.5)</f>
        <v>2.5856506770798475</v>
      </c>
      <c r="CG100" s="15">
        <f>IF(CG$1+$A100&lt;1950,"",SUM('longitudinális lx'!CG100:CG$112)/'longitudinális lx'!CG100-0.5)</f>
        <v>2.5856506770798466</v>
      </c>
      <c r="CH100" s="15">
        <f>IF(CH$1+$A100&lt;1950,"",SUM('longitudinális lx'!CH100:CH$112)/'longitudinális lx'!CH100-0.5)</f>
        <v>2.5856506770798471</v>
      </c>
      <c r="CI100" s="15">
        <f>IF(CI$1+$A100&lt;1950,"",SUM('longitudinális lx'!CI100:CI$112)/'longitudinális lx'!CI100-0.5)</f>
        <v>2.5856506770798462</v>
      </c>
      <c r="CJ100" s="15">
        <f>IF(CJ$1+$A100&lt;1950,"",SUM('longitudinális lx'!CJ100:CJ$112)/'longitudinális lx'!CJ100-0.5)</f>
        <v>2.5856506770798466</v>
      </c>
      <c r="CK100" s="15">
        <f>IF(CK$1+$A100&lt;1950,"",SUM('longitudinális lx'!CK100:CK$112)/'longitudinális lx'!CK100-0.5)</f>
        <v>2.5856506770798462</v>
      </c>
      <c r="CL100" s="15">
        <f>IF(CL$1+$A100&lt;1950,"",SUM('longitudinális lx'!CL100:CL$112)/'longitudinális lx'!CL100-0.5)</f>
        <v>2.5856506770798466</v>
      </c>
      <c r="CM100" s="15">
        <f>IF(CM$1+$A100&lt;1950,"",SUM('longitudinális lx'!CM100:CM$112)/'longitudinális lx'!CM100-0.5)</f>
        <v>2.5856506770798466</v>
      </c>
      <c r="CN100" s="15">
        <f>IF(CN$1+$A100&lt;1950,"",SUM('longitudinális lx'!CN100:CN$112)/'longitudinális lx'!CN100-0.5)</f>
        <v>2.5856506770798466</v>
      </c>
      <c r="CO100" s="15">
        <f>IF(CO$1+$A100&lt;1950,"",SUM('longitudinális lx'!CO100:CO$112)/'longitudinális lx'!CO100-0.5)</f>
        <v>2.5856506770798471</v>
      </c>
      <c r="CP100" s="15">
        <f>IF(CP$1+$A100&lt;1950,"",SUM('longitudinális lx'!CP100:CP$112)/'longitudinális lx'!CP100-0.5)</f>
        <v>2.5856506770798475</v>
      </c>
      <c r="CQ100" s="15">
        <f>IF(CQ$1+$A100&lt;1950,"",SUM('longitudinális lx'!CQ100:CQ$112)/'longitudinális lx'!CQ100-0.5)</f>
        <v>2.5856506770798462</v>
      </c>
      <c r="CR100" s="15">
        <f>IF(CR$1+$A100&lt;1950,"",SUM('longitudinális lx'!CR100:CR$112)/'longitudinális lx'!CR100-0.5)</f>
        <v>2.5856506770798466</v>
      </c>
      <c r="CS100" s="15">
        <f>IF(CS$1+$A100&lt;1950,"",SUM('longitudinális lx'!CS100:CS$112)/'longitudinális lx'!CS100-0.5)</f>
        <v>2.5856506770798471</v>
      </c>
      <c r="CT100" s="15">
        <f>IF(CT$1+$A100&lt;1950,"",SUM('longitudinális lx'!CT100:CT$112)/'longitudinális lx'!CT100-0.5)</f>
        <v>2.5856506770798475</v>
      </c>
      <c r="CU100" s="15">
        <f>IF(CU$1+$A100&lt;1950,"",SUM('longitudinális lx'!CU100:CU$112)/'longitudinális lx'!CU100-0.5)</f>
        <v>2.5856506770798471</v>
      </c>
      <c r="CV100" s="15">
        <f>IF(CV$1+$A100&lt;1950,"",SUM('longitudinális lx'!CV100:CV$112)/'longitudinális lx'!CV100-0.5)</f>
        <v>2.5856506770798466</v>
      </c>
      <c r="CW100" s="15">
        <f>IF(CW$1+$A100&lt;1950,"",SUM('longitudinális lx'!CW100:CW$112)/'longitudinális lx'!CW100-0.5)</f>
        <v>2.5856506770798471</v>
      </c>
      <c r="CX100" s="15">
        <f>IF(CX$1+$A100&lt;1950,"",SUM('longitudinális lx'!CX100:CX$112)/'longitudinális lx'!CX100-0.5)</f>
        <v>2.5856506770798466</v>
      </c>
      <c r="CY100" s="15">
        <f>IF(CY$1+$A100&lt;1950,"",SUM('longitudinális lx'!CY100:CY$112)/'longitudinális lx'!CY100-0.5)</f>
        <v>2.5856506770798466</v>
      </c>
      <c r="CZ100" s="15">
        <f>IF(CZ$1+$A100&lt;1950,"",SUM('longitudinális lx'!CZ100:CZ$112)/'longitudinális lx'!CZ100-0.5)</f>
        <v>2.5856506770798466</v>
      </c>
      <c r="DA100" s="15">
        <f>IF(DA$1+$A100&lt;1950,"",SUM('longitudinális lx'!DA100:DA$112)/'longitudinális lx'!DA100-0.5)</f>
        <v>2.5856506770798466</v>
      </c>
      <c r="DB100" s="15">
        <f>IF(DB$1+$A100&lt;1950,"",SUM('longitudinális lx'!DB100:DB$112)/'longitudinális lx'!DB100-0.5)</f>
        <v>2.5856506770798466</v>
      </c>
      <c r="DC100" s="15">
        <f>IF(DC$1+$A100&lt;1950,"",SUM('longitudinális lx'!DC100:DC$112)/'longitudinális lx'!DC100-0.5)</f>
        <v>2.5856506770798475</v>
      </c>
      <c r="DD100" s="15">
        <f>IF(DD$1+$A100&lt;1950,"",SUM('longitudinális lx'!DD100:DD$112)/'longitudinális lx'!DD100-0.5)</f>
        <v>2.5856506770798471</v>
      </c>
      <c r="DE100" s="15">
        <f>IF(DE$1+$A100&lt;1950,"",SUM('longitudinális lx'!DE100:DE$112)/'longitudinális lx'!DE100-0.5)</f>
        <v>2.5856506770798471</v>
      </c>
      <c r="DF100" s="15">
        <f>IF(DF$1+$A100&lt;1950,"",SUM('longitudinális lx'!DF100:DF$112)/'longitudinális lx'!DF100-0.5)</f>
        <v>2.5856506770798462</v>
      </c>
      <c r="DG100" s="15">
        <f>IF(DG$1+$A100&lt;1950,"",SUM('longitudinális lx'!DG100:DG$112)/'longitudinális lx'!DG100-0.5)</f>
        <v>2.5856506770798466</v>
      </c>
      <c r="DH100" s="15">
        <f>SUM('longitudinális lx'!DH100:DH$112)/'longitudinális lx'!DH100-0.5</f>
        <v>2.5856506770798466</v>
      </c>
      <c r="DI100" s="15">
        <f>SUM('longitudinális lx'!DI100:DI$112)/'longitudinális lx'!DI100-0.5</f>
        <v>2.5856506770798466</v>
      </c>
      <c r="DJ100" s="15">
        <f>SUM('longitudinális lx'!DJ100:DJ$112)/'longitudinális lx'!DJ100-0.5</f>
        <v>2.5856506770798462</v>
      </c>
      <c r="DK100" s="15">
        <f>SUM('longitudinális lx'!DK100:DK$112)/'longitudinális lx'!DK100-0.5</f>
        <v>2.5856506770798471</v>
      </c>
      <c r="DL100" s="15">
        <f>SUM('longitudinális lx'!DL100:DL$112)/'longitudinális lx'!DL100-0.5</f>
        <v>2.5856506770798471</v>
      </c>
      <c r="DM100" s="15">
        <f>SUM('longitudinális lx'!DM100:DM$112)/'longitudinális lx'!DM100-0.5</f>
        <v>2.5856506770798471</v>
      </c>
      <c r="DN100" s="15">
        <f>SUM('longitudinális lx'!DN100:DN$112)/'longitudinális lx'!DN100-0.5</f>
        <v>2.5856506770798466</v>
      </c>
      <c r="DO100" s="15">
        <f>SUM('longitudinális lx'!DO100:DO$112)/'longitudinális lx'!DO100-0.5</f>
        <v>2.5856506770798462</v>
      </c>
      <c r="DP100" s="15">
        <f>SUM('longitudinális lx'!DP100:DP$112)/'longitudinális lx'!DP100-0.5</f>
        <v>2.5856506770798462</v>
      </c>
      <c r="DQ100" s="15">
        <f>SUM('longitudinális lx'!DQ100:DQ$112)/'longitudinális lx'!DQ100-0.5</f>
        <v>2.5856506770798466</v>
      </c>
      <c r="DR100" s="15">
        <f>SUM('longitudinális lx'!DR100:DR$112)/'longitudinális lx'!DR100-0.5</f>
        <v>2.5856506770798475</v>
      </c>
      <c r="DS100" s="15">
        <f>SUM('longitudinális lx'!DS100:DS$112)/'longitudinális lx'!DS100-0.5</f>
        <v>2.5856506770798466</v>
      </c>
      <c r="DT100" s="15">
        <f>SUM('longitudinális lx'!DT100:DT$112)/'longitudinális lx'!DT100-0.5</f>
        <v>2.5856506770798471</v>
      </c>
      <c r="DU100" s="15">
        <f>SUM('longitudinális lx'!DU100:DU$112)/'longitudinális lx'!DU100-0.5</f>
        <v>2.5856506770798466</v>
      </c>
      <c r="DV100" s="15">
        <f>SUM('longitudinális lx'!DV100:DV$112)/'longitudinális lx'!DV100-0.5</f>
        <v>2.5856506770798471</v>
      </c>
      <c r="DW100" s="15">
        <f>SUM('longitudinális lx'!DW100:DW$112)/'longitudinális lx'!DW100-0.5</f>
        <v>2.5856506770798471</v>
      </c>
      <c r="DX100" s="15">
        <f>SUM('longitudinális lx'!DX100:DX$112)/'longitudinális lx'!DX100-0.5</f>
        <v>2.5856506770798466</v>
      </c>
      <c r="DY100" s="15">
        <f>SUM('longitudinális lx'!DY100:DY$112)/'longitudinális lx'!DY100-0.5</f>
        <v>2.5856506770798466</v>
      </c>
      <c r="DZ100" s="15">
        <f>SUM('longitudinális lx'!DZ100:DZ$112)/'longitudinális lx'!DZ100-0.5</f>
        <v>2.5856506770798471</v>
      </c>
      <c r="EA100" s="15">
        <f>SUM('longitudinális lx'!EA100:EA$112)/'longitudinális lx'!EA100-0.5</f>
        <v>2.5856506770798471</v>
      </c>
      <c r="EB100" s="15">
        <f>SUM('longitudinális lx'!EB100:EB$112)/'longitudinális lx'!EB100-0.5</f>
        <v>2.5856506770798471</v>
      </c>
      <c r="EC100" s="15">
        <f>SUM('longitudinális lx'!EC100:EC$112)/'longitudinális lx'!EC100-0.5</f>
        <v>2.5856506770798462</v>
      </c>
      <c r="ED100" s="15">
        <f>SUM('longitudinális lx'!ED100:ED$112)/'longitudinális lx'!ED100-0.5</f>
        <v>2.5856506770798466</v>
      </c>
      <c r="EE100" s="15">
        <f>SUM('longitudinális lx'!EE100:EE$112)/'longitudinális lx'!EE100-0.5</f>
        <v>2.5856506770798466</v>
      </c>
      <c r="EF100" s="15">
        <f>SUM('longitudinális lx'!EF100:EF$112)/'longitudinális lx'!EF100-0.5</f>
        <v>2.5856506770798462</v>
      </c>
      <c r="EG100" s="15">
        <f>SUM('longitudinális lx'!EG100:EG$112)/'longitudinális lx'!EG100-0.5</f>
        <v>2.5856506770798466</v>
      </c>
      <c r="EH100" s="15">
        <f>SUM('longitudinális lx'!EH100:EH$112)/'longitudinális lx'!EH100-0.5</f>
        <v>2.5856506770798466</v>
      </c>
      <c r="EI100" s="15">
        <f>SUM('longitudinális lx'!EI100:EI$112)/'longitudinális lx'!EI100-0.5</f>
        <v>2.5856506770798471</v>
      </c>
      <c r="EJ100" s="15">
        <f>SUM('longitudinális lx'!EJ100:EJ$112)/'longitudinális lx'!EJ100-0.5</f>
        <v>2.5856506770798466</v>
      </c>
      <c r="EK100" s="15">
        <f>SUM('longitudinális lx'!EK100:EK$112)/'longitudinális lx'!EK100-0.5</f>
        <v>2.5856506770798471</v>
      </c>
      <c r="EL100" s="15">
        <f>SUM('longitudinális lx'!EL100:EL$112)/'longitudinális lx'!EL100-0.5</f>
        <v>2.5856506770798462</v>
      </c>
      <c r="EM100" s="15">
        <f>SUM('longitudinális lx'!EM100:EM$112)/'longitudinális lx'!EM100-0.5</f>
        <v>2.5856506770798466</v>
      </c>
      <c r="EN100" s="15">
        <f>SUM('longitudinális lx'!EN100:EN$112)/'longitudinális lx'!EN100-0.5</f>
        <v>2.5856506770798462</v>
      </c>
      <c r="EO100" s="15">
        <f>SUM('longitudinális lx'!EO100:EO$112)/'longitudinális lx'!EO100-0.5</f>
        <v>2.5856506770798475</v>
      </c>
      <c r="EP100" s="15">
        <f>SUM('longitudinális lx'!EP100:EP$112)/'longitudinális lx'!EP100-0.5</f>
        <v>2.5856506770798466</v>
      </c>
      <c r="EQ100" s="15">
        <f>SUM('longitudinális lx'!EQ100:EQ$112)/'longitudinális lx'!EQ100-0.5</f>
        <v>2.5856506770798471</v>
      </c>
      <c r="ER100" s="15">
        <f>SUM('longitudinális lx'!ER100:ER$112)/'longitudinális lx'!ER100-0.5</f>
        <v>2.5856506770798471</v>
      </c>
      <c r="ES100" s="15">
        <f>SUM('longitudinális lx'!ES100:ES$112)/'longitudinális lx'!ES100-0.5</f>
        <v>2.5856506770798475</v>
      </c>
      <c r="ET100" s="15">
        <f>SUM('longitudinális lx'!ET100:ET$112)/'longitudinális lx'!ET100-0.5</f>
        <v>2.5856506770798462</v>
      </c>
      <c r="EU100" s="15">
        <f>SUM('longitudinális lx'!EU100:EU$112)/'longitudinális lx'!EU100-0.5</f>
        <v>2.5856506770798466</v>
      </c>
      <c r="EV100" s="15">
        <f>SUM('longitudinális lx'!EV100:EV$112)/'longitudinális lx'!EV100-0.5</f>
        <v>2.5856506770798466</v>
      </c>
      <c r="EW100" s="15">
        <f>SUM('longitudinális lx'!EW100:EW$112)/'longitudinális lx'!EW100-0.5</f>
        <v>2.5856506770798462</v>
      </c>
      <c r="EX100" s="15">
        <f>SUM('longitudinális lx'!EX100:EX$112)/'longitudinális lx'!EX100-0.5</f>
        <v>2.5856506770798466</v>
      </c>
      <c r="EY100" s="15">
        <f>SUM('longitudinális lx'!EY100:EY$112)/'longitudinális lx'!EY100-0.5</f>
        <v>2.5856506770798471</v>
      </c>
      <c r="EZ100" s="15">
        <f>SUM('longitudinális lx'!EZ100:EZ$112)/'longitudinális lx'!EZ100-0.5</f>
        <v>2.5856506770798475</v>
      </c>
      <c r="FA100" s="15">
        <f>SUM('longitudinális lx'!FA100:FA$112)/'longitudinális lx'!FA100-0.5</f>
        <v>2.5856506770798466</v>
      </c>
      <c r="FB100" s="15">
        <f>SUM('longitudinális lx'!FB100:FB$112)/'longitudinális lx'!FB100-0.5</f>
        <v>2.5856506770798471</v>
      </c>
      <c r="FC100" s="15">
        <f>SUM('longitudinális lx'!FC100:FC$112)/'longitudinális lx'!FC100-0.5</f>
        <v>2.5856506770798471</v>
      </c>
      <c r="FD100" s="15">
        <f>SUM('longitudinális lx'!FD100:FD$112)/'longitudinális lx'!FD100-0.5</f>
        <v>2.5856506770798466</v>
      </c>
      <c r="FE100" s="15">
        <f>SUM('longitudinális lx'!FE100:FE$112)/'longitudinális lx'!FE100-0.5</f>
        <v>2.5856506770798471</v>
      </c>
      <c r="FF100" s="15">
        <f>SUM('longitudinális lx'!FF100:FF$112)/'longitudinális lx'!FF100-0.5</f>
        <v>2.5856506770798471</v>
      </c>
      <c r="FG100" s="15">
        <f>SUM('longitudinális lx'!FG100:FG$112)/'longitudinális lx'!FG100-0.5</f>
        <v>2.5856506770798462</v>
      </c>
      <c r="FH100" s="15">
        <f>SUM('longitudinális lx'!FH100:FH$112)/'longitudinális lx'!FH100-0.5</f>
        <v>2.5856506770798466</v>
      </c>
      <c r="FI100" s="15">
        <f>SUM('longitudinális lx'!FI100:FI$112)/'longitudinális lx'!FI100-0.5</f>
        <v>2.5856506770798466</v>
      </c>
      <c r="FJ100" s="15">
        <f>SUM('longitudinális lx'!FJ100:FJ$112)/'longitudinális lx'!FJ100-0.5</f>
        <v>2.5856506770798471</v>
      </c>
      <c r="FK100" s="15">
        <f>SUM('longitudinális lx'!FK100:FK$112)/'longitudinális lx'!FK100-0.5</f>
        <v>2.5856506770798466</v>
      </c>
      <c r="FL100" s="15">
        <f>SUM('longitudinális lx'!FL100:FL$112)/'longitudinális lx'!FL100-0.5</f>
        <v>2.5856506770798466</v>
      </c>
      <c r="FM100" s="15">
        <f>SUM('longitudinális lx'!FM100:FM$112)/'longitudinális lx'!FM100-0.5</f>
        <v>2.5856506770798471</v>
      </c>
      <c r="FN100" s="15">
        <f>SUM('longitudinális lx'!FN100:FN$112)/'longitudinális lx'!FN100-0.5</f>
        <v>2.5856506770798466</v>
      </c>
      <c r="FO100" s="15">
        <f>SUM('longitudinális lx'!FO100:FO$112)/'longitudinális lx'!FO100-0.5</f>
        <v>2.5856506770798471</v>
      </c>
      <c r="FP100" s="15">
        <f>SUM('longitudinális lx'!FP100:FP$112)/'longitudinális lx'!FP100-0.5</f>
        <v>2.5856506770798471</v>
      </c>
      <c r="FQ100" s="15">
        <f>SUM('longitudinális lx'!FQ100:FQ$112)/'longitudinális lx'!FQ100-0.5</f>
        <v>2.5856506770798466</v>
      </c>
      <c r="FR100" s="15">
        <f>SUM('longitudinális lx'!FR100:FR$112)/'longitudinális lx'!FR100-0.5</f>
        <v>2.5856506770798471</v>
      </c>
      <c r="FS100" s="15">
        <f>SUM('longitudinális lx'!FS100:FS$112)/'longitudinális lx'!FS100-0.5</f>
        <v>2.5856506770798475</v>
      </c>
      <c r="FT100" s="15">
        <f>SUM('longitudinális lx'!FT100:FT$112)/'longitudinális lx'!FT100-0.5</f>
        <v>2.5856506770798462</v>
      </c>
      <c r="FU100" s="15">
        <f>SUM('longitudinális lx'!FU100:FU$112)/'longitudinális lx'!FU100-0.5</f>
        <v>2.5856506770798462</v>
      </c>
      <c r="FV100" s="15">
        <f>SUM('longitudinális lx'!FV100:FV$112)/'longitudinális lx'!FV100-0.5</f>
        <v>2.5856506770798466</v>
      </c>
      <c r="FW100" s="15">
        <f>SUM('longitudinális lx'!FW100:FW$112)/'longitudinális lx'!FW100-0.5</f>
        <v>2.5856506770798471</v>
      </c>
      <c r="FX100" s="15">
        <f>SUM('longitudinális lx'!FX100:FX$112)/'longitudinális lx'!FX100-0.5</f>
        <v>2.5856506770798471</v>
      </c>
      <c r="FY100" s="15">
        <f>SUM('longitudinális lx'!FY100:FY$112)/'longitudinális lx'!FY100-0.5</f>
        <v>2.5856506770798471</v>
      </c>
    </row>
    <row r="101" spans="1:181" x14ac:dyDescent="0.25">
      <c r="A101" s="13">
        <v>99</v>
      </c>
      <c r="B101" s="15" t="str">
        <f>IF(B$1+$A101&lt;1950,"",SUM('longitudinális lx'!B101:B$112)/'longitudinális lx'!B101-0.5)</f>
        <v/>
      </c>
      <c r="C101" s="15" t="str">
        <f>IF(C$1+$A101&lt;1950,"",SUM('longitudinális lx'!C101:C$112)/'longitudinális lx'!C101-0.5)</f>
        <v/>
      </c>
      <c r="D101" s="15" t="str">
        <f>IF(D$1+$A101&lt;1950,"",SUM('longitudinális lx'!D101:D$112)/'longitudinális lx'!D101-0.5)</f>
        <v/>
      </c>
      <c r="E101" s="15" t="str">
        <f>IF(E$1+$A101&lt;1950,"",SUM('longitudinális lx'!E101:E$112)/'longitudinális lx'!E101-0.5)</f>
        <v/>
      </c>
      <c r="F101" s="15" t="str">
        <f>IF(F$1+$A101&lt;1950,"",SUM('longitudinális lx'!F101:F$112)/'longitudinális lx'!F101-0.5)</f>
        <v/>
      </c>
      <c r="G101" s="15" t="str">
        <f>IF(G$1+$A101&lt;1950,"",SUM('longitudinális lx'!G101:G$112)/'longitudinális lx'!G101-0.5)</f>
        <v/>
      </c>
      <c r="H101" s="15" t="str">
        <f>IF(H$1+$A101&lt;1950,"",SUM('longitudinális lx'!H101:H$112)/'longitudinális lx'!H101-0.5)</f>
        <v/>
      </c>
      <c r="I101" s="15" t="str">
        <f>IF(I$1+$A101&lt;1950,"",SUM('longitudinális lx'!I101:I$112)/'longitudinális lx'!I101-0.5)</f>
        <v/>
      </c>
      <c r="J101" s="15" t="str">
        <f>IF(J$1+$A101&lt;1950,"",SUM('longitudinális lx'!J101:J$112)/'longitudinális lx'!J101-0.5)</f>
        <v/>
      </c>
      <c r="K101" s="15" t="str">
        <f>IF(K$1+$A101&lt;1950,"",SUM('longitudinális lx'!K101:K$112)/'longitudinális lx'!K101-0.5)</f>
        <v/>
      </c>
      <c r="L101" s="15" t="str">
        <f>IF(L$1+$A101&lt;1950,"",SUM('longitudinális lx'!L101:L$112)/'longitudinális lx'!L101-0.5)</f>
        <v/>
      </c>
      <c r="M101" s="15">
        <f>IF(M$1+$A101&lt;1950,"",SUM('longitudinális lx'!M101:M$112)/'longitudinális lx'!M101-0.5)</f>
        <v>1.7452930208168747</v>
      </c>
      <c r="N101" s="15">
        <f>IF(N$1+$A101&lt;1950,"",SUM('longitudinális lx'!N101:N$112)/'longitudinális lx'!N101-0.5)</f>
        <v>1.6165405502294092</v>
      </c>
      <c r="O101" s="15">
        <f>IF(O$1+$A101&lt;1950,"",SUM('longitudinális lx'!O101:O$112)/'longitudinális lx'!O101-0.5)</f>
        <v>1.6081704291099674</v>
      </c>
      <c r="P101" s="15">
        <f>IF(P$1+$A101&lt;1950,"",SUM('longitudinális lx'!P101:P$112)/'longitudinális lx'!P101-0.5)</f>
        <v>1.612093888054233</v>
      </c>
      <c r="Q101" s="15">
        <f>IF(Q$1+$A101&lt;1950,"",SUM('longitudinális lx'!Q101:Q$112)/'longitudinális lx'!Q101-0.5)</f>
        <v>1.7706398408633754</v>
      </c>
      <c r="R101" s="15">
        <f>IF(R$1+$A101&lt;1950,"",SUM('longitudinális lx'!R101:R$112)/'longitudinális lx'!R101-0.5)</f>
        <v>1.804375756143954</v>
      </c>
      <c r="S101" s="15">
        <f>IF(S$1+$A101&lt;1950,"",SUM('longitudinális lx'!S101:S$112)/'longitudinális lx'!S101-0.5)</f>
        <v>1.7626140883312322</v>
      </c>
      <c r="T101" s="15">
        <f>IF(T$1+$A101&lt;1950,"",SUM('longitudinális lx'!T101:T$112)/'longitudinális lx'!T101-0.5)</f>
        <v>1.7418060940285494</v>
      </c>
      <c r="U101" s="15">
        <f>IF(U$1+$A101&lt;1950,"",SUM('longitudinális lx'!U101:U$112)/'longitudinális lx'!U101-0.5)</f>
        <v>1.7923907398282202</v>
      </c>
      <c r="V101" s="15">
        <f>IF(V$1+$A101&lt;1950,"",SUM('longitudinális lx'!V101:V$112)/'longitudinális lx'!V101-0.5)</f>
        <v>1.7329372643482515</v>
      </c>
      <c r="W101" s="15">
        <f>IF(W$1+$A101&lt;1950,"",SUM('longitudinális lx'!W101:W$112)/'longitudinális lx'!W101-0.5)</f>
        <v>1.7355976195655431</v>
      </c>
      <c r="X101" s="15">
        <f>IF(X$1+$A101&lt;1950,"",SUM('longitudinális lx'!X101:X$112)/'longitudinális lx'!X101-0.5)</f>
        <v>1.7468714943427108</v>
      </c>
      <c r="Y101" s="15">
        <f>IF(Y$1+$A101&lt;1950,"",SUM('longitudinális lx'!Y101:Y$112)/'longitudinális lx'!Y101-0.5)</f>
        <v>1.6347426760923045</v>
      </c>
      <c r="Z101" s="15">
        <f>IF(Z$1+$A101&lt;1950,"",SUM('longitudinális lx'!Z101:Z$112)/'longitudinális lx'!Z101-0.5)</f>
        <v>1.7574104342043309</v>
      </c>
      <c r="AA101" s="15">
        <f>IF(AA$1+$A101&lt;1950,"",SUM('longitudinális lx'!AA101:AA$112)/'longitudinális lx'!AA101-0.5)</f>
        <v>1.7663765314312849</v>
      </c>
      <c r="AB101" s="15">
        <f>IF(AB$1+$A101&lt;1950,"",SUM('longitudinális lx'!AB101:AB$112)/'longitudinális lx'!AB101-0.5)</f>
        <v>1.760634951180343</v>
      </c>
      <c r="AC101" s="15">
        <f>IF(AC$1+$A101&lt;1950,"",SUM('longitudinális lx'!AC101:AC$112)/'longitudinális lx'!AC101-0.5)</f>
        <v>1.8236190600507767</v>
      </c>
      <c r="AD101" s="15">
        <f>IF(AD$1+$A101&lt;1950,"",SUM('longitudinális lx'!AD101:AD$112)/'longitudinális lx'!AD101-0.5)</f>
        <v>1.795723434450939</v>
      </c>
      <c r="AE101" s="15">
        <f>IF(AE$1+$A101&lt;1950,"",SUM('longitudinális lx'!AE101:AE$112)/'longitudinális lx'!AE101-0.5)</f>
        <v>1.7556300600991133</v>
      </c>
      <c r="AF101" s="15">
        <f>IF(AF$1+$A101&lt;1950,"",SUM('longitudinális lx'!AF101:AF$112)/'longitudinális lx'!AF101-0.5)</f>
        <v>1.7943571367208495</v>
      </c>
      <c r="AG101" s="15">
        <f>IF(AG$1+$A101&lt;1950,"",SUM('longitudinális lx'!AG101:AG$112)/'longitudinális lx'!AG101-0.5)</f>
        <v>1.7478650602232841</v>
      </c>
      <c r="AH101" s="15">
        <f>IF(AH$1+$A101&lt;1950,"",SUM('longitudinális lx'!AH101:AH$112)/'longitudinális lx'!AH101-0.5)</f>
        <v>1.7794316157344467</v>
      </c>
      <c r="AI101" s="15">
        <f>IF(AI$1+$A101&lt;1950,"",SUM('longitudinális lx'!AI101:AI$112)/'longitudinális lx'!AI101-0.5)</f>
        <v>1.7827025119134281</v>
      </c>
      <c r="AJ101" s="15">
        <f>IF(AJ$1+$A101&lt;1950,"",SUM('longitudinális lx'!AJ101:AJ$112)/'longitudinális lx'!AJ101-0.5)</f>
        <v>1.766659255790985</v>
      </c>
      <c r="AK101" s="15">
        <f>IF(AK$1+$A101&lt;1950,"",SUM('longitudinális lx'!AK101:AK$112)/'longitudinális lx'!AK101-0.5)</f>
        <v>1.7657052175554311</v>
      </c>
      <c r="AL101" s="15">
        <f>IF(AL$1+$A101&lt;1950,"",SUM('longitudinális lx'!AL101:AL$112)/'longitudinális lx'!AL101-0.5)</f>
        <v>1.768281092302066</v>
      </c>
      <c r="AM101" s="15">
        <f>IF(AM$1+$A101&lt;1950,"",SUM('longitudinális lx'!AM101:AM$112)/'longitudinális lx'!AM101-0.5)</f>
        <v>1.7860817754252563</v>
      </c>
      <c r="AN101" s="15">
        <f>IF(AN$1+$A101&lt;1950,"",SUM('longitudinális lx'!AN101:AN$112)/'longitudinális lx'!AN101-0.5)</f>
        <v>1.8102668514623943</v>
      </c>
      <c r="AO101" s="15">
        <f>IF(AO$1+$A101&lt;1950,"",SUM('longitudinális lx'!AO101:AO$112)/'longitudinális lx'!AO101-0.5)</f>
        <v>1.8023546124176697</v>
      </c>
      <c r="AP101" s="15">
        <f>IF(AP$1+$A101&lt;1950,"",SUM('longitudinális lx'!AP101:AP$112)/'longitudinális lx'!AP101-0.5)</f>
        <v>1.8331893400100738</v>
      </c>
      <c r="AQ101" s="15">
        <f>IF(AQ$1+$A101&lt;1950,"",SUM('longitudinális lx'!AQ101:AQ$112)/'longitudinális lx'!AQ101-0.5)</f>
        <v>1.8243582784767596</v>
      </c>
      <c r="AR101" s="15">
        <f>IF(AR$1+$A101&lt;1950,"",SUM('longitudinális lx'!AR101:AR$112)/'longitudinális lx'!AR101-0.5)</f>
        <v>1.8363991621252698</v>
      </c>
      <c r="AS101" s="15">
        <f>IF(AS$1+$A101&lt;1950,"",SUM('longitudinális lx'!AS101:AS$112)/'longitudinális lx'!AS101-0.5)</f>
        <v>1.8353093863901853</v>
      </c>
      <c r="AT101" s="15">
        <f>IF(AT$1+$A101&lt;1950,"",SUM('longitudinális lx'!AT101:AT$112)/'longitudinális lx'!AT101-0.5)</f>
        <v>1.8358745233324929</v>
      </c>
      <c r="AU101" s="15">
        <f>IF(AU$1+$A101&lt;1950,"",SUM('longitudinális lx'!AU101:AU$112)/'longitudinális lx'!AU101-0.5)</f>
        <v>1.8588746026055558</v>
      </c>
      <c r="AV101" s="15">
        <f>IF(AV$1+$A101&lt;1950,"",SUM('longitudinális lx'!AV101:AV$112)/'longitudinális lx'!AV101-0.5)</f>
        <v>1.8493957996865236</v>
      </c>
      <c r="AW101" s="15">
        <f>IF(AW$1+$A101&lt;1950,"",SUM('longitudinális lx'!AW101:AW$112)/'longitudinális lx'!AW101-0.5)</f>
        <v>1.8741158281238892</v>
      </c>
      <c r="AX101" s="15">
        <f>IF(AX$1+$A101&lt;1950,"",SUM('longitudinális lx'!AX101:AX$112)/'longitudinális lx'!AX101-0.5)</f>
        <v>1.9083974220138358</v>
      </c>
      <c r="AY101" s="15">
        <f>IF(AY$1+$A101&lt;1950,"",SUM('longitudinális lx'!AY101:AY$112)/'longitudinális lx'!AY101-0.5)</f>
        <v>1.9225119017278081</v>
      </c>
      <c r="AZ101" s="15">
        <f>IF(AZ$1+$A101&lt;1950,"",SUM('longitudinális lx'!AZ101:AZ$112)/'longitudinális lx'!AZ101-0.5)</f>
        <v>1.9085608384935173</v>
      </c>
      <c r="BA101" s="15">
        <f>IF(BA$1+$A101&lt;1950,"",SUM('longitudinális lx'!BA101:BA$112)/'longitudinális lx'!BA101-0.5)</f>
        <v>1.8949865085856503</v>
      </c>
      <c r="BB101" s="15">
        <f>IF(BB$1+$A101&lt;1950,"",SUM('longitudinális lx'!BB101:BB$112)/'longitudinális lx'!BB101-0.5)</f>
        <v>1.8998497323374273</v>
      </c>
      <c r="BC101" s="15">
        <f>IF(BC$1+$A101&lt;1950,"",SUM('longitudinális lx'!BC101:BC$112)/'longitudinális lx'!BC101-0.5)</f>
        <v>1.9014897698464543</v>
      </c>
      <c r="BD101" s="15">
        <f>IF(BD$1+$A101&lt;1950,"",SUM('longitudinális lx'!BD101:BD$112)/'longitudinális lx'!BD101-0.5)</f>
        <v>1.8994850426396805</v>
      </c>
      <c r="BE101" s="15">
        <f>IF(BE$1+$A101&lt;1950,"",SUM('longitudinális lx'!BE101:BE$112)/'longitudinális lx'!BE101-0.5)</f>
        <v>1.9428350680030322</v>
      </c>
      <c r="BF101" s="15">
        <f>IF(BF$1+$A101&lt;1950,"",SUM('longitudinális lx'!BF101:BF$112)/'longitudinális lx'!BF101-0.5)</f>
        <v>1.93732708661847</v>
      </c>
      <c r="BG101" s="15">
        <f>IF(BG$1+$A101&lt;1950,"",SUM('longitudinális lx'!BG101:BG$112)/'longitudinális lx'!BG101-0.5)</f>
        <v>1.9114949217642945</v>
      </c>
      <c r="BH101" s="15">
        <f>IF(BH$1+$A101&lt;1950,"",SUM('longitudinális lx'!BH101:BH$112)/'longitudinális lx'!BH101-0.5)</f>
        <v>1.9176335553796497</v>
      </c>
      <c r="BI101" s="15">
        <f>IF(BI$1+$A101&lt;1950,"",SUM('longitudinális lx'!BI101:BI$112)/'longitudinális lx'!BI101-0.5)</f>
        <v>1.9087106170300379</v>
      </c>
      <c r="BJ101" s="15">
        <f>IF(BJ$1+$A101&lt;1950,"",SUM('longitudinális lx'!BJ101:BJ$112)/'longitudinális lx'!BJ101-0.5)</f>
        <v>1.9163784525135585</v>
      </c>
      <c r="BK101" s="15">
        <f>IF(BK$1+$A101&lt;1950,"",SUM('longitudinális lx'!BK101:BK$112)/'longitudinális lx'!BK101-0.5)</f>
        <v>1.994845652114944</v>
      </c>
      <c r="BL101" s="15">
        <f>IF(BL$1+$A101&lt;1950,"",SUM('longitudinális lx'!BL101:BL$112)/'longitudinális lx'!BL101-0.5)</f>
        <v>2.018062725685271</v>
      </c>
      <c r="BM101" s="15">
        <f>IF(BM$1+$A101&lt;1950,"",SUM('longitudinális lx'!BM101:BM$112)/'longitudinális lx'!BM101-0.5)</f>
        <v>2.0344689186490301</v>
      </c>
      <c r="BN101" s="15">
        <f>IF(BN$1+$A101&lt;1950,"",SUM('longitudinális lx'!BN101:BN$112)/'longitudinális lx'!BN101-0.5)</f>
        <v>2.0595817083506316</v>
      </c>
      <c r="BO101" s="15">
        <f>IF(BO$1+$A101&lt;1950,"",SUM('longitudinális lx'!BO101:BO$112)/'longitudinális lx'!BO101-0.5)</f>
        <v>2.1100795393683707</v>
      </c>
      <c r="BP101" s="15">
        <f>IF(BP$1+$A101&lt;1950,"",SUM('longitudinális lx'!BP101:BP$112)/'longitudinális lx'!BP101-0.5)</f>
        <v>2.1522584800601474</v>
      </c>
      <c r="BQ101" s="15">
        <f>IF(BQ$1+$A101&lt;1950,"",SUM('longitudinális lx'!BQ101:BQ$112)/'longitudinális lx'!BQ101-0.5)</f>
        <v>2.2125832253611737</v>
      </c>
      <c r="BR101" s="15">
        <f>IF(BR$1+$A101&lt;1950,"",SUM('longitudinális lx'!BR101:BR$112)/'longitudinális lx'!BR101-0.5)</f>
        <v>2.2369224120034898</v>
      </c>
      <c r="BS101" s="15">
        <f>IF(BS$1+$A101&lt;1950,"",SUM('longitudinális lx'!BS101:BS$112)/'longitudinális lx'!BS101-0.5)</f>
        <v>2.2698093214339035</v>
      </c>
      <c r="BT101" s="15">
        <f>IF(BT$1+$A101&lt;1950,"",SUM('longitudinális lx'!BT101:BT$112)/'longitudinális lx'!BT101-0.5)</f>
        <v>2.2658118302208292</v>
      </c>
      <c r="BU101" s="15">
        <f>IF(BU$1+$A101&lt;1950,"",SUM('longitudinális lx'!BU101:BU$112)/'longitudinális lx'!BU101-0.5)</f>
        <v>2.2434228700771</v>
      </c>
      <c r="BV101" s="15">
        <f>IF(BV$1+$A101&lt;1950,"",SUM('longitudinális lx'!BV101:BV$112)/'longitudinális lx'!BV101-0.5)</f>
        <v>2.2662382141551736</v>
      </c>
      <c r="BW101" s="15">
        <f>IF(BW$1+$A101&lt;1950,"",SUM('longitudinális lx'!BW101:BW$112)/'longitudinális lx'!BW101-0.5)</f>
        <v>2.2892901698942221</v>
      </c>
      <c r="BX101" s="15">
        <f>IF(BX$1+$A101&lt;1950,"",SUM('longitudinális lx'!BX101:BX$112)/'longitudinális lx'!BX101-0.5)</f>
        <v>2.3124725244702757</v>
      </c>
      <c r="BY101" s="15">
        <f>IF(BY$1+$A101&lt;1950,"",SUM('longitudinális lx'!BY101:BY$112)/'longitudinális lx'!BY101-0.5)</f>
        <v>2.335579842118956</v>
      </c>
      <c r="BZ101" s="15">
        <f>IF(BZ$1+$A101&lt;1950,"",SUM('longitudinális lx'!BZ101:BZ$112)/'longitudinális lx'!BZ101-0.5)</f>
        <v>2.3582391773662694</v>
      </c>
      <c r="CA101" s="15">
        <f>IF(CA$1+$A101&lt;1950,"",SUM('longitudinális lx'!CA101:CA$112)/'longitudinális lx'!CA101-0.5)</f>
        <v>2.3798101491481289</v>
      </c>
      <c r="CB101" s="15">
        <f>IF(CB$1+$A101&lt;1950,"",SUM('longitudinális lx'!CB101:CB$112)/'longitudinális lx'!CB101-0.5)</f>
        <v>2.3992479204206472</v>
      </c>
      <c r="CC101" s="15">
        <f>IF(CC$1+$A101&lt;1950,"",SUM('longitudinális lx'!CC101:CC$112)/'longitudinális lx'!CC101-0.5)</f>
        <v>2.4149303554342061</v>
      </c>
      <c r="CD101" s="15">
        <f>IF(CD$1+$A101&lt;1950,"",SUM('longitudinális lx'!CD101:CD$112)/'longitudinális lx'!CD101-0.5)</f>
        <v>2.4244598991091673</v>
      </c>
      <c r="CE101" s="15">
        <f>IF(CE$1+$A101&lt;1950,"",SUM('longitudinális lx'!CE101:CE$112)/'longitudinális lx'!CE101-0.5)</f>
        <v>2.4244598991091677</v>
      </c>
      <c r="CF101" s="15">
        <f>IF(CF$1+$A101&lt;1950,"",SUM('longitudinális lx'!CF101:CF$112)/'longitudinális lx'!CF101-0.5)</f>
        <v>2.4244598991091681</v>
      </c>
      <c r="CG101" s="15">
        <f>IF(CG$1+$A101&lt;1950,"",SUM('longitudinális lx'!CG101:CG$112)/'longitudinális lx'!CG101-0.5)</f>
        <v>2.4244598991091673</v>
      </c>
      <c r="CH101" s="15">
        <f>IF(CH$1+$A101&lt;1950,"",SUM('longitudinális lx'!CH101:CH$112)/'longitudinális lx'!CH101-0.5)</f>
        <v>2.4244598991091673</v>
      </c>
      <c r="CI101" s="15">
        <f>IF(CI$1+$A101&lt;1950,"",SUM('longitudinális lx'!CI101:CI$112)/'longitudinális lx'!CI101-0.5)</f>
        <v>2.4244598991091677</v>
      </c>
      <c r="CJ101" s="15">
        <f>IF(CJ$1+$A101&lt;1950,"",SUM('longitudinális lx'!CJ101:CJ$112)/'longitudinális lx'!CJ101-0.5)</f>
        <v>2.4244598991091681</v>
      </c>
      <c r="CK101" s="15">
        <f>IF(CK$1+$A101&lt;1950,"",SUM('longitudinális lx'!CK101:CK$112)/'longitudinális lx'!CK101-0.5)</f>
        <v>2.4244598991091673</v>
      </c>
      <c r="CL101" s="15">
        <f>IF(CL$1+$A101&lt;1950,"",SUM('longitudinális lx'!CL101:CL$112)/'longitudinális lx'!CL101-0.5)</f>
        <v>2.4244598991091664</v>
      </c>
      <c r="CM101" s="15">
        <f>IF(CM$1+$A101&lt;1950,"",SUM('longitudinális lx'!CM101:CM$112)/'longitudinális lx'!CM101-0.5)</f>
        <v>2.4244598991091668</v>
      </c>
      <c r="CN101" s="15">
        <f>IF(CN$1+$A101&lt;1950,"",SUM('longitudinális lx'!CN101:CN$112)/'longitudinális lx'!CN101-0.5)</f>
        <v>2.4244598991091673</v>
      </c>
      <c r="CO101" s="15">
        <f>IF(CO$1+$A101&lt;1950,"",SUM('longitudinális lx'!CO101:CO$112)/'longitudinális lx'!CO101-0.5)</f>
        <v>2.4244598991091664</v>
      </c>
      <c r="CP101" s="15">
        <f>IF(CP$1+$A101&lt;1950,"",SUM('longitudinális lx'!CP101:CP$112)/'longitudinális lx'!CP101-0.5)</f>
        <v>2.4244598991091673</v>
      </c>
      <c r="CQ101" s="15">
        <f>IF(CQ$1+$A101&lt;1950,"",SUM('longitudinális lx'!CQ101:CQ$112)/'longitudinális lx'!CQ101-0.5)</f>
        <v>2.4244598991091673</v>
      </c>
      <c r="CR101" s="15">
        <f>IF(CR$1+$A101&lt;1950,"",SUM('longitudinális lx'!CR101:CR$112)/'longitudinális lx'!CR101-0.5)</f>
        <v>2.4244598991091673</v>
      </c>
      <c r="CS101" s="15">
        <f>IF(CS$1+$A101&lt;1950,"",SUM('longitudinális lx'!CS101:CS$112)/'longitudinális lx'!CS101-0.5)</f>
        <v>2.4244598991091673</v>
      </c>
      <c r="CT101" s="15">
        <f>IF(CT$1+$A101&lt;1950,"",SUM('longitudinális lx'!CT101:CT$112)/'longitudinális lx'!CT101-0.5)</f>
        <v>2.4244598991091677</v>
      </c>
      <c r="CU101" s="15">
        <f>IF(CU$1+$A101&lt;1950,"",SUM('longitudinális lx'!CU101:CU$112)/'longitudinális lx'!CU101-0.5)</f>
        <v>2.4244598991091673</v>
      </c>
      <c r="CV101" s="15">
        <f>IF(CV$1+$A101&lt;1950,"",SUM('longitudinális lx'!CV101:CV$112)/'longitudinális lx'!CV101-0.5)</f>
        <v>2.4244598991091673</v>
      </c>
      <c r="CW101" s="15">
        <f>IF(CW$1+$A101&lt;1950,"",SUM('longitudinális lx'!CW101:CW$112)/'longitudinális lx'!CW101-0.5)</f>
        <v>2.4244598991091681</v>
      </c>
      <c r="CX101" s="15">
        <f>IF(CX$1+$A101&lt;1950,"",SUM('longitudinális lx'!CX101:CX$112)/'longitudinális lx'!CX101-0.5)</f>
        <v>2.4244598991091673</v>
      </c>
      <c r="CY101" s="15">
        <f>IF(CY$1+$A101&lt;1950,"",SUM('longitudinális lx'!CY101:CY$112)/'longitudinális lx'!CY101-0.5)</f>
        <v>2.4244598991091668</v>
      </c>
      <c r="CZ101" s="15">
        <f>IF(CZ$1+$A101&lt;1950,"",SUM('longitudinális lx'!CZ101:CZ$112)/'longitudinális lx'!CZ101-0.5)</f>
        <v>2.4244598991091673</v>
      </c>
      <c r="DA101" s="15">
        <f>IF(DA$1+$A101&lt;1950,"",SUM('longitudinális lx'!DA101:DA$112)/'longitudinális lx'!DA101-0.5)</f>
        <v>2.4244598991091677</v>
      </c>
      <c r="DB101" s="15">
        <f>IF(DB$1+$A101&lt;1950,"",SUM('longitudinális lx'!DB101:DB$112)/'longitudinális lx'!DB101-0.5)</f>
        <v>2.4244598991091668</v>
      </c>
      <c r="DC101" s="15">
        <f>IF(DC$1+$A101&lt;1950,"",SUM('longitudinális lx'!DC101:DC$112)/'longitudinális lx'!DC101-0.5)</f>
        <v>2.4244598991091681</v>
      </c>
      <c r="DD101" s="15">
        <f>IF(DD$1+$A101&lt;1950,"",SUM('longitudinális lx'!DD101:DD$112)/'longitudinális lx'!DD101-0.5)</f>
        <v>2.4244598991091673</v>
      </c>
      <c r="DE101" s="15">
        <f>IF(DE$1+$A101&lt;1950,"",SUM('longitudinális lx'!DE101:DE$112)/'longitudinális lx'!DE101-0.5)</f>
        <v>2.4244598991091681</v>
      </c>
      <c r="DF101" s="15">
        <f>IF(DF$1+$A101&lt;1950,"",SUM('longitudinális lx'!DF101:DF$112)/'longitudinális lx'!DF101-0.5)</f>
        <v>2.4244598991091664</v>
      </c>
      <c r="DG101" s="15">
        <f>IF(DG$1+$A101&lt;1950,"",SUM('longitudinális lx'!DG101:DG$112)/'longitudinális lx'!DG101-0.5)</f>
        <v>2.4244598991091668</v>
      </c>
      <c r="DH101" s="15">
        <f>SUM('longitudinális lx'!DH101:DH$112)/'longitudinális lx'!DH101-0.5</f>
        <v>2.4244598991091673</v>
      </c>
      <c r="DI101" s="15">
        <f>SUM('longitudinális lx'!DI101:DI$112)/'longitudinális lx'!DI101-0.5</f>
        <v>2.4244598991091673</v>
      </c>
      <c r="DJ101" s="15">
        <f>SUM('longitudinális lx'!DJ101:DJ$112)/'longitudinális lx'!DJ101-0.5</f>
        <v>2.4244598991091668</v>
      </c>
      <c r="DK101" s="15">
        <f>SUM('longitudinális lx'!DK101:DK$112)/'longitudinális lx'!DK101-0.5</f>
        <v>2.4244598991091668</v>
      </c>
      <c r="DL101" s="15">
        <f>SUM('longitudinális lx'!DL101:DL$112)/'longitudinális lx'!DL101-0.5</f>
        <v>2.4244598991091681</v>
      </c>
      <c r="DM101" s="15">
        <f>SUM('longitudinális lx'!DM101:DM$112)/'longitudinális lx'!DM101-0.5</f>
        <v>2.4244598991091677</v>
      </c>
      <c r="DN101" s="15">
        <f>SUM('longitudinális lx'!DN101:DN$112)/'longitudinális lx'!DN101-0.5</f>
        <v>2.4244598991091668</v>
      </c>
      <c r="DO101" s="15">
        <f>SUM('longitudinális lx'!DO101:DO$112)/'longitudinális lx'!DO101-0.5</f>
        <v>2.4244598991091673</v>
      </c>
      <c r="DP101" s="15">
        <f>SUM('longitudinális lx'!DP101:DP$112)/'longitudinális lx'!DP101-0.5</f>
        <v>2.4244598991091668</v>
      </c>
      <c r="DQ101" s="15">
        <f>SUM('longitudinális lx'!DQ101:DQ$112)/'longitudinális lx'!DQ101-0.5</f>
        <v>2.4244598991091668</v>
      </c>
      <c r="DR101" s="15">
        <f>SUM('longitudinális lx'!DR101:DR$112)/'longitudinális lx'!DR101-0.5</f>
        <v>2.4244598991091673</v>
      </c>
      <c r="DS101" s="15">
        <f>SUM('longitudinális lx'!DS101:DS$112)/'longitudinális lx'!DS101-0.5</f>
        <v>2.4244598991091673</v>
      </c>
      <c r="DT101" s="15">
        <f>SUM('longitudinális lx'!DT101:DT$112)/'longitudinális lx'!DT101-0.5</f>
        <v>2.4244598991091668</v>
      </c>
      <c r="DU101" s="15">
        <f>SUM('longitudinális lx'!DU101:DU$112)/'longitudinális lx'!DU101-0.5</f>
        <v>2.4244598991091668</v>
      </c>
      <c r="DV101" s="15">
        <f>SUM('longitudinális lx'!DV101:DV$112)/'longitudinális lx'!DV101-0.5</f>
        <v>2.4244598991091673</v>
      </c>
      <c r="DW101" s="15">
        <f>SUM('longitudinális lx'!DW101:DW$112)/'longitudinális lx'!DW101-0.5</f>
        <v>2.4244598991091677</v>
      </c>
      <c r="DX101" s="15">
        <f>SUM('longitudinális lx'!DX101:DX$112)/'longitudinális lx'!DX101-0.5</f>
        <v>2.4244598991091673</v>
      </c>
      <c r="DY101" s="15">
        <f>SUM('longitudinális lx'!DY101:DY$112)/'longitudinális lx'!DY101-0.5</f>
        <v>2.4244598991091673</v>
      </c>
      <c r="DZ101" s="15">
        <f>SUM('longitudinális lx'!DZ101:DZ$112)/'longitudinális lx'!DZ101-0.5</f>
        <v>2.4244598991091673</v>
      </c>
      <c r="EA101" s="15">
        <f>SUM('longitudinális lx'!EA101:EA$112)/'longitudinális lx'!EA101-0.5</f>
        <v>2.4244598991091677</v>
      </c>
      <c r="EB101" s="15">
        <f>SUM('longitudinális lx'!EB101:EB$112)/'longitudinális lx'!EB101-0.5</f>
        <v>2.4244598991091677</v>
      </c>
      <c r="EC101" s="15">
        <f>SUM('longitudinális lx'!EC101:EC$112)/'longitudinális lx'!EC101-0.5</f>
        <v>2.4244598991091668</v>
      </c>
      <c r="ED101" s="15">
        <f>SUM('longitudinális lx'!ED101:ED$112)/'longitudinális lx'!ED101-0.5</f>
        <v>2.4244598991091677</v>
      </c>
      <c r="EE101" s="15">
        <f>SUM('longitudinális lx'!EE101:EE$112)/'longitudinális lx'!EE101-0.5</f>
        <v>2.4244598991091673</v>
      </c>
      <c r="EF101" s="15">
        <f>SUM('longitudinális lx'!EF101:EF$112)/'longitudinális lx'!EF101-0.5</f>
        <v>2.4244598991091664</v>
      </c>
      <c r="EG101" s="15">
        <f>SUM('longitudinális lx'!EG101:EG$112)/'longitudinális lx'!EG101-0.5</f>
        <v>2.4244598991091673</v>
      </c>
      <c r="EH101" s="15">
        <f>SUM('longitudinális lx'!EH101:EH$112)/'longitudinális lx'!EH101-0.5</f>
        <v>2.4244598991091668</v>
      </c>
      <c r="EI101" s="15">
        <f>SUM('longitudinális lx'!EI101:EI$112)/'longitudinális lx'!EI101-0.5</f>
        <v>2.4244598991091681</v>
      </c>
      <c r="EJ101" s="15">
        <f>SUM('longitudinális lx'!EJ101:EJ$112)/'longitudinális lx'!EJ101-0.5</f>
        <v>2.4244598991091673</v>
      </c>
      <c r="EK101" s="15">
        <f>SUM('longitudinális lx'!EK101:EK$112)/'longitudinális lx'!EK101-0.5</f>
        <v>2.4244598991091677</v>
      </c>
      <c r="EL101" s="15">
        <f>SUM('longitudinális lx'!EL101:EL$112)/'longitudinális lx'!EL101-0.5</f>
        <v>2.4244598991091668</v>
      </c>
      <c r="EM101" s="15">
        <f>SUM('longitudinális lx'!EM101:EM$112)/'longitudinális lx'!EM101-0.5</f>
        <v>2.4244598991091668</v>
      </c>
      <c r="EN101" s="15">
        <f>SUM('longitudinális lx'!EN101:EN$112)/'longitudinális lx'!EN101-0.5</f>
        <v>2.4244598991091664</v>
      </c>
      <c r="EO101" s="15">
        <f>SUM('longitudinális lx'!EO101:EO$112)/'longitudinális lx'!EO101-0.5</f>
        <v>2.4244598991091681</v>
      </c>
      <c r="EP101" s="15">
        <f>SUM('longitudinális lx'!EP101:EP$112)/'longitudinális lx'!EP101-0.5</f>
        <v>2.4244598991091677</v>
      </c>
      <c r="EQ101" s="15">
        <f>SUM('longitudinális lx'!EQ101:EQ$112)/'longitudinális lx'!EQ101-0.5</f>
        <v>2.4244598991091677</v>
      </c>
      <c r="ER101" s="15">
        <f>SUM('longitudinális lx'!ER101:ER$112)/'longitudinális lx'!ER101-0.5</f>
        <v>2.4244598991091681</v>
      </c>
      <c r="ES101" s="15">
        <f>SUM('longitudinális lx'!ES101:ES$112)/'longitudinális lx'!ES101-0.5</f>
        <v>2.4244598991091677</v>
      </c>
      <c r="ET101" s="15">
        <f>SUM('longitudinális lx'!ET101:ET$112)/'longitudinális lx'!ET101-0.5</f>
        <v>2.4244598991091668</v>
      </c>
      <c r="EU101" s="15">
        <f>SUM('longitudinális lx'!EU101:EU$112)/'longitudinális lx'!EU101-0.5</f>
        <v>2.4244598991091668</v>
      </c>
      <c r="EV101" s="15">
        <f>SUM('longitudinális lx'!EV101:EV$112)/'longitudinális lx'!EV101-0.5</f>
        <v>2.4244598991091664</v>
      </c>
      <c r="EW101" s="15">
        <f>SUM('longitudinális lx'!EW101:EW$112)/'longitudinális lx'!EW101-0.5</f>
        <v>2.4244598991091664</v>
      </c>
      <c r="EX101" s="15">
        <f>SUM('longitudinális lx'!EX101:EX$112)/'longitudinális lx'!EX101-0.5</f>
        <v>2.4244598991091681</v>
      </c>
      <c r="EY101" s="15">
        <f>SUM('longitudinális lx'!EY101:EY$112)/'longitudinális lx'!EY101-0.5</f>
        <v>2.4244598991091673</v>
      </c>
      <c r="EZ101" s="15">
        <f>SUM('longitudinális lx'!EZ101:EZ$112)/'longitudinális lx'!EZ101-0.5</f>
        <v>2.4244598991091681</v>
      </c>
      <c r="FA101" s="15">
        <f>SUM('longitudinális lx'!FA101:FA$112)/'longitudinális lx'!FA101-0.5</f>
        <v>2.4244598991091677</v>
      </c>
      <c r="FB101" s="15">
        <f>SUM('longitudinális lx'!FB101:FB$112)/'longitudinális lx'!FB101-0.5</f>
        <v>2.4244598991091673</v>
      </c>
      <c r="FC101" s="15">
        <f>SUM('longitudinális lx'!FC101:FC$112)/'longitudinális lx'!FC101-0.5</f>
        <v>2.4244598991091673</v>
      </c>
      <c r="FD101" s="15">
        <f>SUM('longitudinális lx'!FD101:FD$112)/'longitudinális lx'!FD101-0.5</f>
        <v>2.4244598991091673</v>
      </c>
      <c r="FE101" s="15">
        <f>SUM('longitudinális lx'!FE101:FE$112)/'longitudinális lx'!FE101-0.5</f>
        <v>2.4244598991091681</v>
      </c>
      <c r="FF101" s="15">
        <f>SUM('longitudinális lx'!FF101:FF$112)/'longitudinális lx'!FF101-0.5</f>
        <v>2.4244598991091677</v>
      </c>
      <c r="FG101" s="15">
        <f>SUM('longitudinális lx'!FG101:FG$112)/'longitudinális lx'!FG101-0.5</f>
        <v>2.4244598991091668</v>
      </c>
      <c r="FH101" s="15">
        <f>SUM('longitudinális lx'!FH101:FH$112)/'longitudinális lx'!FH101-0.5</f>
        <v>2.4244598991091677</v>
      </c>
      <c r="FI101" s="15">
        <f>SUM('longitudinális lx'!FI101:FI$112)/'longitudinális lx'!FI101-0.5</f>
        <v>2.4244598991091673</v>
      </c>
      <c r="FJ101" s="15">
        <f>SUM('longitudinális lx'!FJ101:FJ$112)/'longitudinális lx'!FJ101-0.5</f>
        <v>2.4244598991091677</v>
      </c>
      <c r="FK101" s="15">
        <f>SUM('longitudinális lx'!FK101:FK$112)/'longitudinális lx'!FK101-0.5</f>
        <v>2.4244598991091677</v>
      </c>
      <c r="FL101" s="15">
        <f>SUM('longitudinális lx'!FL101:FL$112)/'longitudinális lx'!FL101-0.5</f>
        <v>2.4244598991091673</v>
      </c>
      <c r="FM101" s="15">
        <f>SUM('longitudinális lx'!FM101:FM$112)/'longitudinális lx'!FM101-0.5</f>
        <v>2.4244598991091677</v>
      </c>
      <c r="FN101" s="15">
        <f>SUM('longitudinális lx'!FN101:FN$112)/'longitudinális lx'!FN101-0.5</f>
        <v>2.4244598991091673</v>
      </c>
      <c r="FO101" s="15">
        <f>SUM('longitudinális lx'!FO101:FO$112)/'longitudinális lx'!FO101-0.5</f>
        <v>2.4244598991091673</v>
      </c>
      <c r="FP101" s="15">
        <f>SUM('longitudinális lx'!FP101:FP$112)/'longitudinális lx'!FP101-0.5</f>
        <v>2.4244598991091677</v>
      </c>
      <c r="FQ101" s="15">
        <f>SUM('longitudinális lx'!FQ101:FQ$112)/'longitudinális lx'!FQ101-0.5</f>
        <v>2.4244598991091673</v>
      </c>
      <c r="FR101" s="15">
        <f>SUM('longitudinális lx'!FR101:FR$112)/'longitudinális lx'!FR101-0.5</f>
        <v>2.4244598991091677</v>
      </c>
      <c r="FS101" s="15">
        <f>SUM('longitudinális lx'!FS101:FS$112)/'longitudinális lx'!FS101-0.5</f>
        <v>2.4244598991091677</v>
      </c>
      <c r="FT101" s="15">
        <f>SUM('longitudinális lx'!FT101:FT$112)/'longitudinális lx'!FT101-0.5</f>
        <v>2.4244598991091668</v>
      </c>
      <c r="FU101" s="15">
        <f>SUM('longitudinális lx'!FU101:FU$112)/'longitudinális lx'!FU101-0.5</f>
        <v>2.4244598991091677</v>
      </c>
      <c r="FV101" s="15">
        <f>SUM('longitudinális lx'!FV101:FV$112)/'longitudinális lx'!FV101-0.5</f>
        <v>2.4244598991091677</v>
      </c>
      <c r="FW101" s="15">
        <f>SUM('longitudinális lx'!FW101:FW$112)/'longitudinális lx'!FW101-0.5</f>
        <v>2.4244598991091681</v>
      </c>
      <c r="FX101" s="15">
        <f>SUM('longitudinális lx'!FX101:FX$112)/'longitudinális lx'!FX101-0.5</f>
        <v>2.4244598991091677</v>
      </c>
      <c r="FY101" s="15">
        <f>SUM('longitudinális lx'!FY101:FY$112)/'longitudinális lx'!FY101-0.5</f>
        <v>2.4244598991091668</v>
      </c>
    </row>
    <row r="102" spans="1:181" x14ac:dyDescent="0.25">
      <c r="A102" s="13">
        <v>100</v>
      </c>
      <c r="B102" s="15" t="str">
        <f>IF(B$1+$A102&lt;1950,"",SUM('longitudinális lx'!B102:B$112)/'longitudinális lx'!B102-0.5)</f>
        <v/>
      </c>
      <c r="C102" s="15" t="str">
        <f>IF(C$1+$A102&lt;1950,"",SUM('longitudinális lx'!C102:C$112)/'longitudinális lx'!C102-0.5)</f>
        <v/>
      </c>
      <c r="D102" s="15" t="str">
        <f>IF(D$1+$A102&lt;1950,"",SUM('longitudinális lx'!D102:D$112)/'longitudinális lx'!D102-0.5)</f>
        <v/>
      </c>
      <c r="E102" s="15" t="str">
        <f>IF(E$1+$A102&lt;1950,"",SUM('longitudinális lx'!E102:E$112)/'longitudinális lx'!E102-0.5)</f>
        <v/>
      </c>
      <c r="F102" s="15" t="str">
        <f>IF(F$1+$A102&lt;1950,"",SUM('longitudinális lx'!F102:F$112)/'longitudinális lx'!F102-0.5)</f>
        <v/>
      </c>
      <c r="G102" s="15" t="str">
        <f>IF(G$1+$A102&lt;1950,"",SUM('longitudinális lx'!G102:G$112)/'longitudinális lx'!G102-0.5)</f>
        <v/>
      </c>
      <c r="H102" s="15" t="str">
        <f>IF(H$1+$A102&lt;1950,"",SUM('longitudinális lx'!H102:H$112)/'longitudinális lx'!H102-0.5)</f>
        <v/>
      </c>
      <c r="I102" s="15" t="str">
        <f>IF(I$1+$A102&lt;1950,"",SUM('longitudinális lx'!I102:I$112)/'longitudinális lx'!I102-0.5)</f>
        <v/>
      </c>
      <c r="J102" s="15" t="str">
        <f>IF(J$1+$A102&lt;1950,"",SUM('longitudinális lx'!J102:J$112)/'longitudinális lx'!J102-0.5)</f>
        <v/>
      </c>
      <c r="K102" s="15" t="str">
        <f>IF(K$1+$A102&lt;1950,"",SUM('longitudinális lx'!K102:K$112)/'longitudinális lx'!K102-0.5)</f>
        <v/>
      </c>
      <c r="L102" s="15">
        <f>IF(L$1+$A102&lt;1950,"",SUM('longitudinális lx'!L102:L$112)/'longitudinális lx'!L102-0.5)</f>
        <v>1.6766408398196444</v>
      </c>
      <c r="M102" s="15">
        <f>IF(M$1+$A102&lt;1950,"",SUM('longitudinális lx'!M102:M$112)/'longitudinális lx'!M102-0.5)</f>
        <v>1.5499662877456912</v>
      </c>
      <c r="N102" s="15">
        <f>IF(N$1+$A102&lt;1950,"",SUM('longitudinális lx'!N102:N$112)/'longitudinális lx'!N102-0.5)</f>
        <v>1.5418795037295809</v>
      </c>
      <c r="O102" s="15">
        <f>IF(O$1+$A102&lt;1950,"",SUM('longitudinális lx'!O102:O$112)/'longitudinális lx'!O102-0.5)</f>
        <v>1.5442554356471576</v>
      </c>
      <c r="P102" s="15">
        <f>IF(P$1+$A102&lt;1950,"",SUM('longitudinális lx'!P102:P$112)/'longitudinális lx'!P102-0.5)</f>
        <v>1.6972060853799986</v>
      </c>
      <c r="Q102" s="15">
        <f>IF(Q$1+$A102&lt;1950,"",SUM('longitudinális lx'!Q102:Q$112)/'longitudinális lx'!Q102-0.5)</f>
        <v>1.7286062279459378</v>
      </c>
      <c r="R102" s="15">
        <f>IF(R$1+$A102&lt;1950,"",SUM('longitudinális lx'!R102:R$112)/'longitudinális lx'!R102-0.5)</f>
        <v>1.6879625539183349</v>
      </c>
      <c r="S102" s="15">
        <f>IF(S$1+$A102&lt;1950,"",SUM('longitudinális lx'!S102:S$112)/'longitudinális lx'!S102-0.5)</f>
        <v>1.6666479422243361</v>
      </c>
      <c r="T102" s="15">
        <f>IF(T$1+$A102&lt;1950,"",SUM('longitudinális lx'!T102:T$112)/'longitudinális lx'!T102-0.5)</f>
        <v>1.7174316882049734</v>
      </c>
      <c r="U102" s="15">
        <f>IF(U$1+$A102&lt;1950,"",SUM('longitudinális lx'!U102:U$112)/'longitudinális lx'!U102-0.5)</f>
        <v>1.6590222850454732</v>
      </c>
      <c r="V102" s="15">
        <f>IF(V$1+$A102&lt;1950,"",SUM('longitudinális lx'!V102:V$112)/'longitudinális lx'!V102-0.5)</f>
        <v>1.66126573588138</v>
      </c>
      <c r="W102" s="15">
        <f>IF(W$1+$A102&lt;1950,"",SUM('longitudinális lx'!W102:W$112)/'longitudinális lx'!W102-0.5)</f>
        <v>1.6732817736052752</v>
      </c>
      <c r="X102" s="15">
        <f>IF(X$1+$A102&lt;1950,"",SUM('longitudinális lx'!X102:X$112)/'longitudinális lx'!X102-0.5)</f>
        <v>1.5609786845116624</v>
      </c>
      <c r="Y102" s="15">
        <f>IF(Y$1+$A102&lt;1950,"",SUM('longitudinális lx'!Y102:Y$112)/'longitudinális lx'!Y102-0.5)</f>
        <v>1.6774656536608994</v>
      </c>
      <c r="Z102" s="15">
        <f>IF(Z$1+$A102&lt;1950,"",SUM('longitudinális lx'!Z102:Z$112)/'longitudinális lx'!Z102-0.5)</f>
        <v>1.6868768204186773</v>
      </c>
      <c r="AA102" s="15">
        <f>IF(AA$1+$A102&lt;1950,"",SUM('longitudinális lx'!AA102:AA$112)/'longitudinális lx'!AA102-0.5)</f>
        <v>1.6813393014060543</v>
      </c>
      <c r="AB102" s="15">
        <f>IF(AB$1+$A102&lt;1950,"",SUM('longitudinális lx'!AB102:AB$112)/'longitudinális lx'!AB102-0.5)</f>
        <v>1.7426837294841651</v>
      </c>
      <c r="AC102" s="15">
        <f>IF(AC$1+$A102&lt;1950,"",SUM('longitudinális lx'!AC102:AC$112)/'longitudinális lx'!AC102-0.5)</f>
        <v>1.7171173535188888</v>
      </c>
      <c r="AD102" s="15">
        <f>IF(AD$1+$A102&lt;1950,"",SUM('longitudinális lx'!AD102:AD$112)/'longitudinális lx'!AD102-0.5)</f>
        <v>1.6768449749692369</v>
      </c>
      <c r="AE102" s="15">
        <f>IF(AE$1+$A102&lt;1950,"",SUM('longitudinális lx'!AE102:AE$112)/'longitudinális lx'!AE102-0.5)</f>
        <v>1.7149057331083313</v>
      </c>
      <c r="AF102" s="15">
        <f>IF(AF$1+$A102&lt;1950,"",SUM('longitudinális lx'!AF102:AF$112)/'longitudinális lx'!AF102-0.5)</f>
        <v>1.6680660905526694</v>
      </c>
      <c r="AG102" s="15">
        <f>IF(AG$1+$A102&lt;1950,"",SUM('longitudinális lx'!AG102:AG$112)/'longitudinális lx'!AG102-0.5)</f>
        <v>1.6981452204958423</v>
      </c>
      <c r="AH102" s="15">
        <f>IF(AH$1+$A102&lt;1950,"",SUM('longitudinális lx'!AH102:AH$112)/'longitudinális lx'!AH102-0.5)</f>
        <v>1.7008697568239159</v>
      </c>
      <c r="AI102" s="15">
        <f>IF(AI$1+$A102&lt;1950,"",SUM('longitudinális lx'!AI102:AI$112)/'longitudinális lx'!AI102-0.5)</f>
        <v>1.6850714817188699</v>
      </c>
      <c r="AJ102" s="15">
        <f>IF(AJ$1+$A102&lt;1950,"",SUM('longitudinális lx'!AJ102:AJ$112)/'longitudinális lx'!AJ102-0.5)</f>
        <v>1.683669371773584</v>
      </c>
      <c r="AK102" s="15">
        <f>IF(AK$1+$A102&lt;1950,"",SUM('longitudinális lx'!AK102:AK$112)/'longitudinális lx'!AK102-0.5)</f>
        <v>1.6860571297525531</v>
      </c>
      <c r="AL102" s="15">
        <f>IF(AL$1+$A102&lt;1950,"",SUM('longitudinális lx'!AL102:AL$112)/'longitudinális lx'!AL102-0.5)</f>
        <v>1.7027182123416349</v>
      </c>
      <c r="AM102" s="15">
        <f>IF(AM$1+$A102&lt;1950,"",SUM('longitudinális lx'!AM102:AM$112)/'longitudinális lx'!AM102-0.5)</f>
        <v>1.7260563149950778</v>
      </c>
      <c r="AN102" s="15">
        <f>IF(AN$1+$A102&lt;1950,"",SUM('longitudinális lx'!AN102:AN$112)/'longitudinális lx'!AN102-0.5)</f>
        <v>1.7186102669619587</v>
      </c>
      <c r="AO102" s="15">
        <f>IF(AO$1+$A102&lt;1950,"",SUM('longitudinális lx'!AO102:AO$112)/'longitudinális lx'!AO102-0.5)</f>
        <v>1.7478030556579669</v>
      </c>
      <c r="AP102" s="15">
        <f>IF(AP$1+$A102&lt;1950,"",SUM('longitudinális lx'!AP102:AP$112)/'longitudinális lx'!AP102-0.5)</f>
        <v>1.7397885523412353</v>
      </c>
      <c r="AQ102" s="15">
        <f>IF(AQ$1+$A102&lt;1950,"",SUM('longitudinális lx'!AQ102:AQ$112)/'longitudinális lx'!AQ102-0.5)</f>
        <v>1.7507023528716901</v>
      </c>
      <c r="AR102" s="15">
        <f>IF(AR$1+$A102&lt;1950,"",SUM('longitudinális lx'!AR102:AR$112)/'longitudinális lx'!AR102-0.5)</f>
        <v>1.7494894075397154</v>
      </c>
      <c r="AS102" s="15">
        <f>IF(AS$1+$A102&lt;1950,"",SUM('longitudinális lx'!AS102:AS$112)/'longitudinális lx'!AS102-0.5)</f>
        <v>1.7493967393665844</v>
      </c>
      <c r="AT102" s="15">
        <f>IF(AT$1+$A102&lt;1950,"",SUM('longitudinális lx'!AT102:AT$112)/'longitudinális lx'!AT102-0.5)</f>
        <v>1.7708141077930453</v>
      </c>
      <c r="AU102" s="15">
        <f>IF(AU$1+$A102&lt;1950,"",SUM('longitudinális lx'!AU102:AU$112)/'longitudinális lx'!AU102-0.5)</f>
        <v>1.7603080600235459</v>
      </c>
      <c r="AV102" s="15">
        <f>IF(AV$1+$A102&lt;1950,"",SUM('longitudinális lx'!AV102:AV$112)/'longitudinális lx'!AV102-0.5)</f>
        <v>1.7832416238350648</v>
      </c>
      <c r="AW102" s="15">
        <f>IF(AW$1+$A102&lt;1950,"",SUM('longitudinális lx'!AW102:AW$112)/'longitudinális lx'!AW102-0.5)</f>
        <v>1.8157434158951928</v>
      </c>
      <c r="AX102" s="15">
        <f>IF(AX$1+$A102&lt;1950,"",SUM('longitudinális lx'!AX102:AX$112)/'longitudinális lx'!AX102-0.5)</f>
        <v>1.8294312399957584</v>
      </c>
      <c r="AY102" s="15">
        <f>IF(AY$1+$A102&lt;1950,"",SUM('longitudinális lx'!AY102:AY$112)/'longitudinális lx'!AY102-0.5)</f>
        <v>1.8158139903750992</v>
      </c>
      <c r="AZ102" s="15">
        <f>IF(AZ$1+$A102&lt;1950,"",SUM('longitudinális lx'!AZ102:AZ$112)/'longitudinális lx'!AZ102-0.5)</f>
        <v>1.8013819761351475</v>
      </c>
      <c r="BA102" s="15">
        <f>IF(BA$1+$A102&lt;1950,"",SUM('longitudinális lx'!BA102:BA$112)/'longitudinális lx'!BA102-0.5)</f>
        <v>1.8051531968167938</v>
      </c>
      <c r="BB102" s="15">
        <f>IF(BB$1+$A102&lt;1950,"",SUM('longitudinális lx'!BB102:BB$112)/'longitudinális lx'!BB102-0.5)</f>
        <v>1.8059875337079769</v>
      </c>
      <c r="BC102" s="15">
        <f>IF(BC$1+$A102&lt;1950,"",SUM('longitudinális lx'!BC102:BC$112)/'longitudinális lx'!BC102-0.5)</f>
        <v>1.8025445148380146</v>
      </c>
      <c r="BD102" s="15">
        <f>IF(BD$1+$A102&lt;1950,"",SUM('longitudinális lx'!BD102:BD$112)/'longitudinális lx'!BD102-0.5)</f>
        <v>1.8454139379571988</v>
      </c>
      <c r="BE102" s="15">
        <f>IF(BE$1+$A102&lt;1950,"",SUM('longitudinális lx'!BE102:BE$112)/'longitudinális lx'!BE102-0.5)</f>
        <v>1.8403650738086497</v>
      </c>
      <c r="BF102" s="15">
        <f>IF(BF$1+$A102&lt;1950,"",SUM('longitudinális lx'!BF102:BF$112)/'longitudinális lx'!BF102-0.5)</f>
        <v>1.8135304885451897</v>
      </c>
      <c r="BG102" s="15">
        <f>IF(BG$1+$A102&lt;1950,"",SUM('longitudinális lx'!BG102:BG$112)/'longitudinális lx'!BG102-0.5)</f>
        <v>1.8170788478820268</v>
      </c>
      <c r="BH102" s="15">
        <f>IF(BH$1+$A102&lt;1950,"",SUM('longitudinális lx'!BH102:BH$112)/'longitudinális lx'!BH102-0.5)</f>
        <v>1.806145164269342</v>
      </c>
      <c r="BI102" s="15">
        <f>IF(BI$1+$A102&lt;1950,"",SUM('longitudinális lx'!BI102:BI$112)/'longitudinális lx'!BI102-0.5)</f>
        <v>1.8106116702971087</v>
      </c>
      <c r="BJ102" s="15">
        <f>IF(BJ$1+$A102&lt;1950,"",SUM('longitudinális lx'!BJ102:BJ$112)/'longitudinális lx'!BJ102-0.5)</f>
        <v>1.8853589755693325</v>
      </c>
      <c r="BK102" s="15">
        <f>IF(BK$1+$A102&lt;1950,"",SUM('longitudinális lx'!BK102:BK$112)/'longitudinális lx'!BK102-0.5)</f>
        <v>1.906383857235904</v>
      </c>
      <c r="BL102" s="15">
        <f>IF(BL$1+$A102&lt;1950,"",SUM('longitudinális lx'!BL102:BL$112)/'longitudinális lx'!BL102-0.5)</f>
        <v>1.9206893827102816</v>
      </c>
      <c r="BM102" s="15">
        <f>IF(BM$1+$A102&lt;1950,"",SUM('longitudinális lx'!BM102:BM$112)/'longitudinális lx'!BM102-0.5)</f>
        <v>1.943344031478345</v>
      </c>
      <c r="BN102" s="15">
        <f>IF(BN$1+$A102&lt;1950,"",SUM('longitudinális lx'!BN102:BN$112)/'longitudinális lx'!BN102-0.5)</f>
        <v>1.9902705036974977</v>
      </c>
      <c r="BO102" s="15">
        <f>IF(BO$1+$A102&lt;1950,"",SUM('longitudinális lx'!BO102:BO$112)/'longitudinális lx'!BO102-0.5)</f>
        <v>2.0303382618037915</v>
      </c>
      <c r="BP102" s="15">
        <f>IF(BP$1+$A102&lt;1950,"",SUM('longitudinális lx'!BP102:BP$112)/'longitudinális lx'!BP102-0.5)</f>
        <v>2.0881647269853025</v>
      </c>
      <c r="BQ102" s="15">
        <f>IF(BQ$1+$A102&lt;1950,"",SUM('longitudinális lx'!BQ102:BQ$112)/'longitudinális lx'!BQ102-0.5)</f>
        <v>2.1113218751218668</v>
      </c>
      <c r="BR102" s="15">
        <f>IF(BR$1+$A102&lt;1950,"",SUM('longitudinális lx'!BR102:BR$112)/'longitudinális lx'!BR102-0.5)</f>
        <v>2.1433554185933286</v>
      </c>
      <c r="BS102" s="15">
        <f>IF(BS$1+$A102&lt;1950,"",SUM('longitudinális lx'!BS102:BS$112)/'longitudinális lx'!BS102-0.5)</f>
        <v>2.1381595310932457</v>
      </c>
      <c r="BT102" s="15">
        <f>IF(BT$1+$A102&lt;1950,"",SUM('longitudinális lx'!BT102:BT$112)/'longitudinális lx'!BT102-0.5)</f>
        <v>2.1130753969172926</v>
      </c>
      <c r="BU102" s="15">
        <f>IF(BU$1+$A102&lt;1950,"",SUM('longitudinális lx'!BU102:BU$112)/'longitudinális lx'!BU102-0.5)</f>
        <v>2.1335630087911146</v>
      </c>
      <c r="BV102" s="15">
        <f>IF(BV$1+$A102&lt;1950,"",SUM('longitudinális lx'!BV102:BV$112)/'longitudinális lx'!BV102-0.5)</f>
        <v>2.1542706956010824</v>
      </c>
      <c r="BW102" s="15">
        <f>IF(BW$1+$A102&lt;1950,"",SUM('longitudinális lx'!BW102:BW$112)/'longitudinális lx'!BW102-0.5)</f>
        <v>2.1751196895528024</v>
      </c>
      <c r="BX102" s="15">
        <f>IF(BX$1+$A102&lt;1950,"",SUM('longitudinális lx'!BX102:BX$112)/'longitudinális lx'!BX102-0.5)</f>
        <v>2.1959498416560499</v>
      </c>
      <c r="BY102" s="15">
        <f>IF(BY$1+$A102&lt;1950,"",SUM('longitudinális lx'!BY102:BY$112)/'longitudinális lx'!BY102-0.5)</f>
        <v>2.2164574164565733</v>
      </c>
      <c r="BZ102" s="15">
        <f>IF(BZ$1+$A102&lt;1950,"",SUM('longitudinális lx'!BZ102:BZ$112)/'longitudinális lx'!BZ102-0.5)</f>
        <v>2.2360981725091138</v>
      </c>
      <c r="CA102" s="15">
        <f>IF(CA$1+$A102&lt;1950,"",SUM('longitudinális lx'!CA102:CA$112)/'longitudinális lx'!CA102-0.5)</f>
        <v>2.2539470141088853</v>
      </c>
      <c r="CB102" s="15">
        <f>IF(CB$1+$A102&lt;1950,"",SUM('longitudinális lx'!CB102:CB$112)/'longitudinális lx'!CB102-0.5)</f>
        <v>2.2685077824334288</v>
      </c>
      <c r="CC102" s="15">
        <f>IF(CC$1+$A102&lt;1950,"",SUM('longitudinális lx'!CC102:CC$112)/'longitudinális lx'!CC102-0.5)</f>
        <v>2.277476768194703</v>
      </c>
      <c r="CD102" s="15">
        <f>IF(CD$1+$A102&lt;1950,"",SUM('longitudinális lx'!CD102:CD$112)/'longitudinális lx'!CD102-0.5)</f>
        <v>2.277476768194703</v>
      </c>
      <c r="CE102" s="15">
        <f>IF(CE$1+$A102&lt;1950,"",SUM('longitudinális lx'!CE102:CE$112)/'longitudinális lx'!CE102-0.5)</f>
        <v>2.2774767681947026</v>
      </c>
      <c r="CF102" s="15">
        <f>IF(CF$1+$A102&lt;1950,"",SUM('longitudinális lx'!CF102:CF$112)/'longitudinális lx'!CF102-0.5)</f>
        <v>2.277476768194703</v>
      </c>
      <c r="CG102" s="15">
        <f>IF(CG$1+$A102&lt;1950,"",SUM('longitudinális lx'!CG102:CG$112)/'longitudinális lx'!CG102-0.5)</f>
        <v>2.277476768194703</v>
      </c>
      <c r="CH102" s="15">
        <f>IF(CH$1+$A102&lt;1950,"",SUM('longitudinális lx'!CH102:CH$112)/'longitudinális lx'!CH102-0.5)</f>
        <v>2.2774767681947026</v>
      </c>
      <c r="CI102" s="15">
        <f>IF(CI$1+$A102&lt;1950,"",SUM('longitudinális lx'!CI102:CI$112)/'longitudinális lx'!CI102-0.5)</f>
        <v>2.277476768194703</v>
      </c>
      <c r="CJ102" s="15">
        <f>IF(CJ$1+$A102&lt;1950,"",SUM('longitudinális lx'!CJ102:CJ$112)/'longitudinális lx'!CJ102-0.5)</f>
        <v>2.277476768194703</v>
      </c>
      <c r="CK102" s="15">
        <f>IF(CK$1+$A102&lt;1950,"",SUM('longitudinális lx'!CK102:CK$112)/'longitudinális lx'!CK102-0.5)</f>
        <v>2.277476768194703</v>
      </c>
      <c r="CL102" s="15">
        <f>IF(CL$1+$A102&lt;1950,"",SUM('longitudinális lx'!CL102:CL$112)/'longitudinális lx'!CL102-0.5)</f>
        <v>2.2774767681947026</v>
      </c>
      <c r="CM102" s="15">
        <f>IF(CM$1+$A102&lt;1950,"",SUM('longitudinális lx'!CM102:CM$112)/'longitudinális lx'!CM102-0.5)</f>
        <v>2.277476768194703</v>
      </c>
      <c r="CN102" s="15">
        <f>IF(CN$1+$A102&lt;1950,"",SUM('longitudinális lx'!CN102:CN$112)/'longitudinális lx'!CN102-0.5)</f>
        <v>2.277476768194703</v>
      </c>
      <c r="CO102" s="15">
        <f>IF(CO$1+$A102&lt;1950,"",SUM('longitudinális lx'!CO102:CO$112)/'longitudinális lx'!CO102-0.5)</f>
        <v>2.2774767681947021</v>
      </c>
      <c r="CP102" s="15">
        <f>IF(CP$1+$A102&lt;1950,"",SUM('longitudinális lx'!CP102:CP$112)/'longitudinális lx'!CP102-0.5)</f>
        <v>2.2774767681947026</v>
      </c>
      <c r="CQ102" s="15">
        <f>IF(CQ$1+$A102&lt;1950,"",SUM('longitudinális lx'!CQ102:CQ$112)/'longitudinális lx'!CQ102-0.5)</f>
        <v>2.277476768194703</v>
      </c>
      <c r="CR102" s="15">
        <f>IF(CR$1+$A102&lt;1950,"",SUM('longitudinális lx'!CR102:CR$112)/'longitudinális lx'!CR102-0.5)</f>
        <v>2.277476768194703</v>
      </c>
      <c r="CS102" s="15">
        <f>IF(CS$1+$A102&lt;1950,"",SUM('longitudinális lx'!CS102:CS$112)/'longitudinális lx'!CS102-0.5)</f>
        <v>2.277476768194703</v>
      </c>
      <c r="CT102" s="15">
        <f>IF(CT$1+$A102&lt;1950,"",SUM('longitudinális lx'!CT102:CT$112)/'longitudinális lx'!CT102-0.5)</f>
        <v>2.2774767681947026</v>
      </c>
      <c r="CU102" s="15">
        <f>IF(CU$1+$A102&lt;1950,"",SUM('longitudinális lx'!CU102:CU$112)/'longitudinális lx'!CU102-0.5)</f>
        <v>2.2774767681947035</v>
      </c>
      <c r="CV102" s="15">
        <f>IF(CV$1+$A102&lt;1950,"",SUM('longitudinális lx'!CV102:CV$112)/'longitudinális lx'!CV102-0.5)</f>
        <v>2.2774767681947035</v>
      </c>
      <c r="CW102" s="15">
        <f>IF(CW$1+$A102&lt;1950,"",SUM('longitudinális lx'!CW102:CW$112)/'longitudinális lx'!CW102-0.5)</f>
        <v>2.2774767681947035</v>
      </c>
      <c r="CX102" s="15">
        <f>IF(CX$1+$A102&lt;1950,"",SUM('longitudinális lx'!CX102:CX$112)/'longitudinális lx'!CX102-0.5)</f>
        <v>2.277476768194703</v>
      </c>
      <c r="CY102" s="15">
        <f>IF(CY$1+$A102&lt;1950,"",SUM('longitudinális lx'!CY102:CY$112)/'longitudinális lx'!CY102-0.5)</f>
        <v>2.277476768194703</v>
      </c>
      <c r="CZ102" s="15">
        <f>IF(CZ$1+$A102&lt;1950,"",SUM('longitudinális lx'!CZ102:CZ$112)/'longitudinális lx'!CZ102-0.5)</f>
        <v>2.2774767681947021</v>
      </c>
      <c r="DA102" s="15">
        <f>IF(DA$1+$A102&lt;1950,"",SUM('longitudinális lx'!DA102:DA$112)/'longitudinális lx'!DA102-0.5)</f>
        <v>2.277476768194703</v>
      </c>
      <c r="DB102" s="15">
        <f>IF(DB$1+$A102&lt;1950,"",SUM('longitudinális lx'!DB102:DB$112)/'longitudinális lx'!DB102-0.5)</f>
        <v>2.2774767681947035</v>
      </c>
      <c r="DC102" s="15">
        <f>IF(DC$1+$A102&lt;1950,"",SUM('longitudinális lx'!DC102:DC$112)/'longitudinális lx'!DC102-0.5)</f>
        <v>2.2774767681947021</v>
      </c>
      <c r="DD102" s="15">
        <f>IF(DD$1+$A102&lt;1950,"",SUM('longitudinális lx'!DD102:DD$112)/'longitudinális lx'!DD102-0.5)</f>
        <v>2.2774767681947035</v>
      </c>
      <c r="DE102" s="15">
        <f>IF(DE$1+$A102&lt;1950,"",SUM('longitudinális lx'!DE102:DE$112)/'longitudinális lx'!DE102-0.5)</f>
        <v>2.2774767681947026</v>
      </c>
      <c r="DF102" s="15">
        <f>IF(DF$1+$A102&lt;1950,"",SUM('longitudinális lx'!DF102:DF$112)/'longitudinális lx'!DF102-0.5)</f>
        <v>2.2774767681947026</v>
      </c>
      <c r="DG102" s="15">
        <f>IF(DG$1+$A102&lt;1950,"",SUM('longitudinális lx'!DG102:DG$112)/'longitudinális lx'!DG102-0.5)</f>
        <v>2.277476768194703</v>
      </c>
      <c r="DH102" s="15">
        <f>SUM('longitudinális lx'!DH102:DH$112)/'longitudinális lx'!DH102-0.5</f>
        <v>2.2774767681947026</v>
      </c>
      <c r="DI102" s="15">
        <f>SUM('longitudinális lx'!DI102:DI$112)/'longitudinális lx'!DI102-0.5</f>
        <v>2.277476768194703</v>
      </c>
      <c r="DJ102" s="15">
        <f>SUM('longitudinális lx'!DJ102:DJ$112)/'longitudinális lx'!DJ102-0.5</f>
        <v>2.2774767681947026</v>
      </c>
      <c r="DK102" s="15">
        <f>SUM('longitudinális lx'!DK102:DK$112)/'longitudinális lx'!DK102-0.5</f>
        <v>2.277476768194703</v>
      </c>
      <c r="DL102" s="15">
        <f>SUM('longitudinális lx'!DL102:DL$112)/'longitudinális lx'!DL102-0.5</f>
        <v>2.2774767681947035</v>
      </c>
      <c r="DM102" s="15">
        <f>SUM('longitudinális lx'!DM102:DM$112)/'longitudinális lx'!DM102-0.5</f>
        <v>2.2774767681947035</v>
      </c>
      <c r="DN102" s="15">
        <f>SUM('longitudinális lx'!DN102:DN$112)/'longitudinális lx'!DN102-0.5</f>
        <v>2.2774767681947035</v>
      </c>
      <c r="DO102" s="15">
        <f>SUM('longitudinális lx'!DO102:DO$112)/'longitudinális lx'!DO102-0.5</f>
        <v>2.277476768194703</v>
      </c>
      <c r="DP102" s="15">
        <f>SUM('longitudinális lx'!DP102:DP$112)/'longitudinális lx'!DP102-0.5</f>
        <v>2.277476768194703</v>
      </c>
      <c r="DQ102" s="15">
        <f>SUM('longitudinális lx'!DQ102:DQ$112)/'longitudinális lx'!DQ102-0.5</f>
        <v>2.2774767681947035</v>
      </c>
      <c r="DR102" s="15">
        <f>SUM('longitudinális lx'!DR102:DR$112)/'longitudinális lx'!DR102-0.5</f>
        <v>2.2774767681947035</v>
      </c>
      <c r="DS102" s="15">
        <f>SUM('longitudinális lx'!DS102:DS$112)/'longitudinális lx'!DS102-0.5</f>
        <v>2.2774767681947021</v>
      </c>
      <c r="DT102" s="15">
        <f>SUM('longitudinális lx'!DT102:DT$112)/'longitudinális lx'!DT102-0.5</f>
        <v>2.277476768194703</v>
      </c>
      <c r="DU102" s="15">
        <f>SUM('longitudinális lx'!DU102:DU$112)/'longitudinális lx'!DU102-0.5</f>
        <v>2.2774767681947021</v>
      </c>
      <c r="DV102" s="15">
        <f>SUM('longitudinális lx'!DV102:DV$112)/'longitudinális lx'!DV102-0.5</f>
        <v>2.2774767681947026</v>
      </c>
      <c r="DW102" s="15">
        <f>SUM('longitudinális lx'!DW102:DW$112)/'longitudinális lx'!DW102-0.5</f>
        <v>2.277476768194703</v>
      </c>
      <c r="DX102" s="15">
        <f>SUM('longitudinális lx'!DX102:DX$112)/'longitudinális lx'!DX102-0.5</f>
        <v>2.2774767681947026</v>
      </c>
      <c r="DY102" s="15">
        <f>SUM('longitudinális lx'!DY102:DY$112)/'longitudinális lx'!DY102-0.5</f>
        <v>2.277476768194703</v>
      </c>
      <c r="DZ102" s="15">
        <f>SUM('longitudinális lx'!DZ102:DZ$112)/'longitudinális lx'!DZ102-0.5</f>
        <v>2.2774767681947026</v>
      </c>
      <c r="EA102" s="15">
        <f>SUM('longitudinális lx'!EA102:EA$112)/'longitudinális lx'!EA102-0.5</f>
        <v>2.2774767681947035</v>
      </c>
      <c r="EB102" s="15">
        <f>SUM('longitudinális lx'!EB102:EB$112)/'longitudinális lx'!EB102-0.5</f>
        <v>2.2774767681947026</v>
      </c>
      <c r="EC102" s="15">
        <f>SUM('longitudinális lx'!EC102:EC$112)/'longitudinális lx'!EC102-0.5</f>
        <v>2.2774767681947035</v>
      </c>
      <c r="ED102" s="15">
        <f>SUM('longitudinális lx'!ED102:ED$112)/'longitudinális lx'!ED102-0.5</f>
        <v>2.2774767681947026</v>
      </c>
      <c r="EE102" s="15">
        <f>SUM('longitudinális lx'!EE102:EE$112)/'longitudinális lx'!EE102-0.5</f>
        <v>2.277476768194703</v>
      </c>
      <c r="EF102" s="15">
        <f>SUM('longitudinális lx'!EF102:EF$112)/'longitudinális lx'!EF102-0.5</f>
        <v>2.2774767681947026</v>
      </c>
      <c r="EG102" s="15">
        <f>SUM('longitudinális lx'!EG102:EG$112)/'longitudinális lx'!EG102-0.5</f>
        <v>2.2774767681947021</v>
      </c>
      <c r="EH102" s="15">
        <f>SUM('longitudinális lx'!EH102:EH$112)/'longitudinális lx'!EH102-0.5</f>
        <v>2.2774767681947026</v>
      </c>
      <c r="EI102" s="15">
        <f>SUM('longitudinális lx'!EI102:EI$112)/'longitudinális lx'!EI102-0.5</f>
        <v>2.2774767681947026</v>
      </c>
      <c r="EJ102" s="15">
        <f>SUM('longitudinális lx'!EJ102:EJ$112)/'longitudinális lx'!EJ102-0.5</f>
        <v>2.277476768194703</v>
      </c>
      <c r="EK102" s="15">
        <f>SUM('longitudinális lx'!EK102:EK$112)/'longitudinális lx'!EK102-0.5</f>
        <v>2.2774767681947021</v>
      </c>
      <c r="EL102" s="15">
        <f>SUM('longitudinális lx'!EL102:EL$112)/'longitudinális lx'!EL102-0.5</f>
        <v>2.2774767681947035</v>
      </c>
      <c r="EM102" s="15">
        <f>SUM('longitudinális lx'!EM102:EM$112)/'longitudinális lx'!EM102-0.5</f>
        <v>2.277476768194703</v>
      </c>
      <c r="EN102" s="15">
        <f>SUM('longitudinális lx'!EN102:EN$112)/'longitudinális lx'!EN102-0.5</f>
        <v>2.2774767681947026</v>
      </c>
      <c r="EO102" s="15">
        <f>SUM('longitudinális lx'!EO102:EO$112)/'longitudinális lx'!EO102-0.5</f>
        <v>2.2774767681947021</v>
      </c>
      <c r="EP102" s="15">
        <f>SUM('longitudinális lx'!EP102:EP$112)/'longitudinális lx'!EP102-0.5</f>
        <v>2.2774767681947026</v>
      </c>
      <c r="EQ102" s="15">
        <f>SUM('longitudinális lx'!EQ102:EQ$112)/'longitudinális lx'!EQ102-0.5</f>
        <v>2.2774767681947026</v>
      </c>
      <c r="ER102" s="15">
        <f>SUM('longitudinális lx'!ER102:ER$112)/'longitudinális lx'!ER102-0.5</f>
        <v>2.277476768194703</v>
      </c>
      <c r="ES102" s="15">
        <f>SUM('longitudinális lx'!ES102:ES$112)/'longitudinális lx'!ES102-0.5</f>
        <v>2.2774767681947035</v>
      </c>
      <c r="ET102" s="15">
        <f>SUM('longitudinális lx'!ET102:ET$112)/'longitudinális lx'!ET102-0.5</f>
        <v>2.2774767681947026</v>
      </c>
      <c r="EU102" s="15">
        <f>SUM('longitudinális lx'!EU102:EU$112)/'longitudinális lx'!EU102-0.5</f>
        <v>2.277476768194703</v>
      </c>
      <c r="EV102" s="15">
        <f>SUM('longitudinális lx'!EV102:EV$112)/'longitudinális lx'!EV102-0.5</f>
        <v>2.2774767681947039</v>
      </c>
      <c r="EW102" s="15">
        <f>SUM('longitudinális lx'!EW102:EW$112)/'longitudinális lx'!EW102-0.5</f>
        <v>2.2774767681947026</v>
      </c>
      <c r="EX102" s="15">
        <f>SUM('longitudinális lx'!EX102:EX$112)/'longitudinális lx'!EX102-0.5</f>
        <v>2.277476768194703</v>
      </c>
      <c r="EY102" s="15">
        <f>SUM('longitudinális lx'!EY102:EY$112)/'longitudinális lx'!EY102-0.5</f>
        <v>2.2774767681947026</v>
      </c>
      <c r="EZ102" s="15">
        <f>SUM('longitudinális lx'!EZ102:EZ$112)/'longitudinális lx'!EZ102-0.5</f>
        <v>2.277476768194703</v>
      </c>
      <c r="FA102" s="15">
        <f>SUM('longitudinális lx'!FA102:FA$112)/'longitudinális lx'!FA102-0.5</f>
        <v>2.2774767681947026</v>
      </c>
      <c r="FB102" s="15">
        <f>SUM('longitudinális lx'!FB102:FB$112)/'longitudinális lx'!FB102-0.5</f>
        <v>2.277476768194703</v>
      </c>
      <c r="FC102" s="15">
        <f>SUM('longitudinális lx'!FC102:FC$112)/'longitudinális lx'!FC102-0.5</f>
        <v>2.2774767681947026</v>
      </c>
      <c r="FD102" s="15">
        <f>SUM('longitudinális lx'!FD102:FD$112)/'longitudinális lx'!FD102-0.5</f>
        <v>2.277476768194703</v>
      </c>
      <c r="FE102" s="15">
        <f>SUM('longitudinális lx'!FE102:FE$112)/'longitudinális lx'!FE102-0.5</f>
        <v>2.277476768194703</v>
      </c>
      <c r="FF102" s="15">
        <f>SUM('longitudinális lx'!FF102:FF$112)/'longitudinális lx'!FF102-0.5</f>
        <v>2.2774767681947035</v>
      </c>
      <c r="FG102" s="15">
        <f>SUM('longitudinális lx'!FG102:FG$112)/'longitudinális lx'!FG102-0.5</f>
        <v>2.2774767681947026</v>
      </c>
      <c r="FH102" s="15">
        <f>SUM('longitudinális lx'!FH102:FH$112)/'longitudinális lx'!FH102-0.5</f>
        <v>2.2774767681947039</v>
      </c>
      <c r="FI102" s="15">
        <f>SUM('longitudinális lx'!FI102:FI$112)/'longitudinális lx'!FI102-0.5</f>
        <v>2.2774767681947035</v>
      </c>
      <c r="FJ102" s="15">
        <f>SUM('longitudinális lx'!FJ102:FJ$112)/'longitudinális lx'!FJ102-0.5</f>
        <v>2.2774767681947035</v>
      </c>
      <c r="FK102" s="15">
        <f>SUM('longitudinális lx'!FK102:FK$112)/'longitudinális lx'!FK102-0.5</f>
        <v>2.277476768194703</v>
      </c>
      <c r="FL102" s="15">
        <f>SUM('longitudinális lx'!FL102:FL$112)/'longitudinális lx'!FL102-0.5</f>
        <v>2.277476768194703</v>
      </c>
      <c r="FM102" s="15">
        <f>SUM('longitudinális lx'!FM102:FM$112)/'longitudinális lx'!FM102-0.5</f>
        <v>2.2774767681947035</v>
      </c>
      <c r="FN102" s="15">
        <f>SUM('longitudinális lx'!FN102:FN$112)/'longitudinális lx'!FN102-0.5</f>
        <v>2.2774767681947035</v>
      </c>
      <c r="FO102" s="15">
        <f>SUM('longitudinális lx'!FO102:FO$112)/'longitudinális lx'!FO102-0.5</f>
        <v>2.2774767681947035</v>
      </c>
      <c r="FP102" s="15">
        <f>SUM('longitudinális lx'!FP102:FP$112)/'longitudinális lx'!FP102-0.5</f>
        <v>2.277476768194703</v>
      </c>
      <c r="FQ102" s="15">
        <f>SUM('longitudinális lx'!FQ102:FQ$112)/'longitudinális lx'!FQ102-0.5</f>
        <v>2.2774767681947035</v>
      </c>
      <c r="FR102" s="15">
        <f>SUM('longitudinális lx'!FR102:FR$112)/'longitudinális lx'!FR102-0.5</f>
        <v>2.2774767681947026</v>
      </c>
      <c r="FS102" s="15">
        <f>SUM('longitudinális lx'!FS102:FS$112)/'longitudinális lx'!FS102-0.5</f>
        <v>2.277476768194703</v>
      </c>
      <c r="FT102" s="15">
        <f>SUM('longitudinális lx'!FT102:FT$112)/'longitudinális lx'!FT102-0.5</f>
        <v>2.2774767681947035</v>
      </c>
      <c r="FU102" s="15">
        <f>SUM('longitudinális lx'!FU102:FU$112)/'longitudinális lx'!FU102-0.5</f>
        <v>2.277476768194703</v>
      </c>
      <c r="FV102" s="15">
        <f>SUM('longitudinális lx'!FV102:FV$112)/'longitudinális lx'!FV102-0.5</f>
        <v>2.2774767681947026</v>
      </c>
      <c r="FW102" s="15">
        <f>SUM('longitudinális lx'!FW102:FW$112)/'longitudinális lx'!FW102-0.5</f>
        <v>2.277476768194703</v>
      </c>
      <c r="FX102" s="15">
        <f>SUM('longitudinális lx'!FX102:FX$112)/'longitudinális lx'!FX102-0.5</f>
        <v>2.2774767681947026</v>
      </c>
      <c r="FY102" s="15">
        <f>SUM('longitudinális lx'!FY102:FY$112)/'longitudinális lx'!FY102-0.5</f>
        <v>2.277476768194703</v>
      </c>
    </row>
    <row r="103" spans="1:181" x14ac:dyDescent="0.25">
      <c r="A103" s="13">
        <v>101</v>
      </c>
      <c r="B103" s="15" t="str">
        <f>IF(B$1+$A103&lt;1950,"",SUM('longitudinális lx'!B103:B$112)/'longitudinális lx'!B103-0.5)</f>
        <v/>
      </c>
      <c r="C103" s="15" t="str">
        <f>IF(C$1+$A103&lt;1950,"",SUM('longitudinális lx'!C103:C$112)/'longitudinális lx'!C103-0.5)</f>
        <v/>
      </c>
      <c r="D103" s="15" t="str">
        <f>IF(D$1+$A103&lt;1950,"",SUM('longitudinális lx'!D103:D$112)/'longitudinális lx'!D103-0.5)</f>
        <v/>
      </c>
      <c r="E103" s="15" t="str">
        <f>IF(E$1+$A103&lt;1950,"",SUM('longitudinális lx'!E103:E$112)/'longitudinális lx'!E103-0.5)</f>
        <v/>
      </c>
      <c r="F103" s="15" t="str">
        <f>IF(F$1+$A103&lt;1950,"",SUM('longitudinális lx'!F103:F$112)/'longitudinális lx'!F103-0.5)</f>
        <v/>
      </c>
      <c r="G103" s="15" t="str">
        <f>IF(G$1+$A103&lt;1950,"",SUM('longitudinális lx'!G103:G$112)/'longitudinális lx'!G103-0.5)</f>
        <v/>
      </c>
      <c r="H103" s="15" t="str">
        <f>IF(H$1+$A103&lt;1950,"",SUM('longitudinális lx'!H103:H$112)/'longitudinális lx'!H103-0.5)</f>
        <v/>
      </c>
      <c r="I103" s="15" t="str">
        <f>IF(I$1+$A103&lt;1950,"",SUM('longitudinális lx'!I103:I$112)/'longitudinális lx'!I103-0.5)</f>
        <v/>
      </c>
      <c r="J103" s="15" t="str">
        <f>IF(J$1+$A103&lt;1950,"",SUM('longitudinális lx'!J103:J$112)/'longitudinális lx'!J103-0.5)</f>
        <v/>
      </c>
      <c r="K103" s="15">
        <f>IF(K$1+$A103&lt;1950,"",SUM('longitudinális lx'!K103:K$112)/'longitudinális lx'!K103-0.5)</f>
        <v>1.6139982880978154</v>
      </c>
      <c r="L103" s="15">
        <f>IF(L$1+$A103&lt;1950,"",SUM('longitudinális lx'!L103:L$112)/'longitudinális lx'!L103-0.5)</f>
        <v>1.4900565568779298</v>
      </c>
      <c r="M103" s="15">
        <f>IF(M$1+$A103&lt;1950,"",SUM('longitudinális lx'!M103:M$112)/'longitudinális lx'!M103-0.5)</f>
        <v>1.4823027314095398</v>
      </c>
      <c r="N103" s="15">
        <f>IF(N$1+$A103&lt;1950,"",SUM('longitudinális lx'!N103:N$112)/'longitudinális lx'!N103-0.5)</f>
        <v>1.4833612604549344</v>
      </c>
      <c r="O103" s="15">
        <f>IF(O$1+$A103&lt;1950,"",SUM('longitudinális lx'!O103:O$112)/'longitudinális lx'!O103-0.5)</f>
        <v>1.6302205904554325</v>
      </c>
      <c r="P103" s="15">
        <f>IF(P$1+$A103&lt;1950,"",SUM('longitudinális lx'!P103:P$112)/'longitudinális lx'!P103-0.5)</f>
        <v>1.6593457882509948</v>
      </c>
      <c r="Q103" s="15">
        <f>IF(Q$1+$A103&lt;1950,"",SUM('longitudinális lx'!Q103:Q$112)/'longitudinális lx'!Q103-0.5)</f>
        <v>1.6200045346158736</v>
      </c>
      <c r="R103" s="15">
        <f>IF(R$1+$A103&lt;1950,"",SUM('longitudinális lx'!R103:R$112)/'longitudinális lx'!R103-0.5)</f>
        <v>1.5983918073911192</v>
      </c>
      <c r="S103" s="15">
        <f>IF(S$1+$A103&lt;1950,"",SUM('longitudinális lx'!S103:S$112)/'longitudinális lx'!S103-0.5)</f>
        <v>1.6489978305045971</v>
      </c>
      <c r="T103" s="15">
        <f>IF(T$1+$A103&lt;1950,"",SUM('longitudinális lx'!T103:T$112)/'longitudinális lx'!T103-0.5)</f>
        <v>1.5919508010945314</v>
      </c>
      <c r="U103" s="15">
        <f>IF(U$1+$A103&lt;1950,"",SUM('longitudinális lx'!U103:U$112)/'longitudinális lx'!U103-0.5)</f>
        <v>1.5938743790679331</v>
      </c>
      <c r="V103" s="15">
        <f>IF(V$1+$A103&lt;1950,"",SUM('longitudinális lx'!V103:V$112)/'longitudinális lx'!V103-0.5)</f>
        <v>1.6066809424040418</v>
      </c>
      <c r="W103" s="15">
        <f>IF(W$1+$A103&lt;1950,"",SUM('longitudinális lx'!W103:W$112)/'longitudinális lx'!W103-0.5)</f>
        <v>1.4951396493704403</v>
      </c>
      <c r="X103" s="15">
        <f>IF(X$1+$A103&lt;1950,"",SUM('longitudinális lx'!X103:X$112)/'longitudinális lx'!X103-0.5)</f>
        <v>1.6051582065351746</v>
      </c>
      <c r="Y103" s="15">
        <f>IF(Y$1+$A103&lt;1950,"",SUM('longitudinális lx'!Y103:Y$112)/'longitudinális lx'!Y103-0.5)</f>
        <v>1.6148531749064219</v>
      </c>
      <c r="Z103" s="15">
        <f>IF(Z$1+$A103&lt;1950,"",SUM('longitudinális lx'!Z103:Z$112)/'longitudinális lx'!Z103-0.5)</f>
        <v>1.6095157037816623</v>
      </c>
      <c r="AA103" s="15">
        <f>IF(AA$1+$A103&lt;1950,"",SUM('longitudinális lx'!AA103:AA$112)/'longitudinális lx'!AA103-0.5)</f>
        <v>1.668908332395862</v>
      </c>
      <c r="AB103" s="15">
        <f>IF(AB$1+$A103&lt;1950,"",SUM('longitudinális lx'!AB103:AB$112)/'longitudinális lx'!AB103-0.5)</f>
        <v>1.6457027186120423</v>
      </c>
      <c r="AC103" s="15">
        <f>IF(AC$1+$A103&lt;1950,"",SUM('longitudinális lx'!AC103:AC$112)/'longitudinális lx'!AC103-0.5)</f>
        <v>1.6055572243212333</v>
      </c>
      <c r="AD103" s="15">
        <f>IF(AD$1+$A103&lt;1950,"",SUM('longitudinális lx'!AD103:AD$112)/'longitudinális lx'!AD103-0.5)</f>
        <v>1.6428349871981744</v>
      </c>
      <c r="AE103" s="15">
        <f>IF(AE$1+$A103&lt;1950,"",SUM('longitudinális lx'!AE103:AE$112)/'longitudinális lx'!AE103-0.5)</f>
        <v>1.5960744864794112</v>
      </c>
      <c r="AF103" s="15">
        <f>IF(AF$1+$A103&lt;1950,"",SUM('longitudinális lx'!AF103:AF$112)/'longitudinális lx'!AF103-0.5)</f>
        <v>1.6246063708259126</v>
      </c>
      <c r="AG103" s="15">
        <f>IF(AG$1+$A103&lt;1950,"",SUM('longitudinális lx'!AG103:AG$112)/'longitudinális lx'!AG103-0.5)</f>
        <v>1.626859836858455</v>
      </c>
      <c r="AH103" s="15">
        <f>IF(AH$1+$A103&lt;1950,"",SUM('longitudinális lx'!AH103:AH$112)/'longitudinális lx'!AH103-0.5)</f>
        <v>1.6113822294533997</v>
      </c>
      <c r="AI103" s="15">
        <f>IF(AI$1+$A103&lt;1950,"",SUM('longitudinális lx'!AI103:AI$112)/'longitudinális lx'!AI103-0.5)</f>
        <v>1.6096441088739808</v>
      </c>
      <c r="AJ103" s="15">
        <f>IF(AJ$1+$A103&lt;1950,"",SUM('longitudinális lx'!AJ103:AJ$112)/'longitudinális lx'!AJ103-0.5)</f>
        <v>1.6118474402283427</v>
      </c>
      <c r="AK103" s="15">
        <f>IF(AK$1+$A103&lt;1950,"",SUM('longitudinális lx'!AK103:AK$112)/'longitudinális lx'!AK103-0.5)</f>
        <v>1.6273422591655216</v>
      </c>
      <c r="AL103" s="15">
        <f>IF(AL$1+$A103&lt;1950,"",SUM('longitudinális lx'!AL103:AL$112)/'longitudinális lx'!AL103-0.5)</f>
        <v>1.6497840995632118</v>
      </c>
      <c r="AM103" s="15">
        <f>IF(AM$1+$A103&lt;1950,"",SUM('longitudinális lx'!AM103:AM$112)/'longitudinális lx'!AM103-0.5)</f>
        <v>1.6427807944966242</v>
      </c>
      <c r="AN103" s="15">
        <f>IF(AN$1+$A103&lt;1950,"",SUM('longitudinális lx'!AN103:AN$112)/'longitudinális lx'!AN103-0.5)</f>
        <v>1.6703151738445201</v>
      </c>
      <c r="AO103" s="15">
        <f>IF(AO$1+$A103&lt;1950,"",SUM('longitudinális lx'!AO103:AO$112)/'longitudinális lx'!AO103-0.5)</f>
        <v>1.6630576311092056</v>
      </c>
      <c r="AP103" s="15">
        <f>IF(AP$1+$A103&lt;1950,"",SUM('longitudinális lx'!AP103:AP$112)/'longitudinális lx'!AP103-0.5)</f>
        <v>1.6729709093703184</v>
      </c>
      <c r="AQ103" s="15">
        <f>IF(AQ$1+$A103&lt;1950,"",SUM('longitudinális lx'!AQ103:AQ$112)/'longitudinális lx'!AQ103-0.5)</f>
        <v>1.6716221639291051</v>
      </c>
      <c r="AR103" s="15">
        <f>IF(AR$1+$A103&lt;1950,"",SUM('longitudinális lx'!AR103:AR$112)/'longitudinális lx'!AR103-0.5)</f>
        <v>1.6710616616967529</v>
      </c>
      <c r="AS103" s="15">
        <f>IF(AS$1+$A103&lt;1950,"",SUM('longitudinális lx'!AS103:AS$112)/'longitudinális lx'!AS103-0.5)</f>
        <v>1.6909631553995337</v>
      </c>
      <c r="AT103" s="15">
        <f>IF(AT$1+$A103&lt;1950,"",SUM('longitudinális lx'!AT103:AT$112)/'longitudinális lx'!AT103-0.5)</f>
        <v>1.6796718998903066</v>
      </c>
      <c r="AU103" s="15">
        <f>IF(AU$1+$A103&lt;1950,"",SUM('longitudinális lx'!AU103:AU$112)/'longitudinális lx'!AU103-0.5)</f>
        <v>1.70087325374327</v>
      </c>
      <c r="AV103" s="15">
        <f>IF(AV$1+$A103&lt;1950,"",SUM('longitudinális lx'!AV103:AV$112)/'longitudinális lx'!AV103-0.5)</f>
        <v>1.731530517059499</v>
      </c>
      <c r="AW103" s="15">
        <f>IF(AW$1+$A103&lt;1950,"",SUM('longitudinális lx'!AW103:AW$112)/'longitudinális lx'!AW103-0.5)</f>
        <v>1.7447979388449539</v>
      </c>
      <c r="AX103" s="15">
        <f>IF(AX$1+$A103&lt;1950,"",SUM('longitudinális lx'!AX103:AX$112)/'longitudinális lx'!AX103-0.5)</f>
        <v>1.7316377492710644</v>
      </c>
      <c r="AY103" s="15">
        <f>IF(AY$1+$A103&lt;1950,"",SUM('longitudinális lx'!AY103:AY$112)/'longitudinális lx'!AY103-0.5)</f>
        <v>1.7166304313860943</v>
      </c>
      <c r="AZ103" s="15">
        <f>IF(AZ$1+$A103&lt;1950,"",SUM('longitudinális lx'!AZ103:AZ$112)/'longitudinális lx'!AZ103-0.5)</f>
        <v>1.7195005903317999</v>
      </c>
      <c r="BA103" s="15">
        <f>IF(BA$1+$A103&lt;1950,"",SUM('longitudinális lx'!BA103:BA$112)/'longitudinális lx'!BA103-0.5)</f>
        <v>1.719610545427448</v>
      </c>
      <c r="BB103" s="15">
        <f>IF(BB$1+$A103&lt;1950,"",SUM('longitudinális lx'!BB103:BB$112)/'longitudinális lx'!BB103-0.5)</f>
        <v>1.7149647802109436</v>
      </c>
      <c r="BC103" s="15">
        <f>IF(BC$1+$A103&lt;1950,"",SUM('longitudinális lx'!BC103:BC$112)/'longitudinális lx'!BC103-0.5)</f>
        <v>1.7570516632091748</v>
      </c>
      <c r="BD103" s="15">
        <f>IF(BD$1+$A103&lt;1950,"",SUM('longitudinális lx'!BD103:BD$112)/'longitudinális lx'!BD103-0.5)</f>
        <v>1.7526059201989019</v>
      </c>
      <c r="BE103" s="15">
        <f>IF(BE$1+$A103&lt;1950,"",SUM('longitudinális lx'!BE103:BE$112)/'longitudinális lx'!BE103-0.5)</f>
        <v>1.7252632629555551</v>
      </c>
      <c r="BF103" s="15">
        <f>IF(BF$1+$A103&lt;1950,"",SUM('longitudinális lx'!BF103:BF$112)/'longitudinális lx'!BF103-0.5)</f>
        <v>1.7266247771650205</v>
      </c>
      <c r="BG103" s="15">
        <f>IF(BG$1+$A103&lt;1950,"",SUM('longitudinális lx'!BG103:BG$112)/'longitudinális lx'!BG103-0.5)</f>
        <v>1.7141733035472169</v>
      </c>
      <c r="BH103" s="15">
        <f>IF(BH$1+$A103&lt;1950,"",SUM('longitudinális lx'!BH103:BH$112)/'longitudinális lx'!BH103-0.5)</f>
        <v>1.715833414089746</v>
      </c>
      <c r="BI103" s="15">
        <f>IF(BI$1+$A103&lt;1950,"",SUM('longitudinális lx'!BI103:BI$112)/'longitudinális lx'!BI103-0.5)</f>
        <v>1.7866418980687913</v>
      </c>
      <c r="BJ103" s="15">
        <f>IF(BJ$1+$A103&lt;1950,"",SUM('longitudinális lx'!BJ103:BJ$112)/'longitudinális lx'!BJ103-0.5)</f>
        <v>1.8055885225911315</v>
      </c>
      <c r="BK103" s="15">
        <f>IF(BK$1+$A103&lt;1950,"",SUM('longitudinális lx'!BK103:BK$112)/'longitudinális lx'!BK103-0.5)</f>
        <v>1.8180113680707812</v>
      </c>
      <c r="BL103" s="15">
        <f>IF(BL$1+$A103&lt;1950,"",SUM('longitudinális lx'!BL103:BL$112)/'longitudinális lx'!BL103-0.5)</f>
        <v>1.8383139106774218</v>
      </c>
      <c r="BM103" s="15">
        <f>IF(BM$1+$A103&lt;1950,"",SUM('longitudinális lx'!BM103:BM$112)/'longitudinális lx'!BM103-0.5)</f>
        <v>1.8816772243132984</v>
      </c>
      <c r="BN103" s="15">
        <f>IF(BN$1+$A103&lt;1950,"",SUM('longitudinális lx'!BN103:BN$112)/'longitudinális lx'!BN103-0.5)</f>
        <v>1.9195452465336929</v>
      </c>
      <c r="BO103" s="15">
        <f>IF(BO$1+$A103&lt;1950,"",SUM('longitudinális lx'!BO103:BO$112)/'longitudinális lx'!BO103-0.5)</f>
        <v>1.9747137919497271</v>
      </c>
      <c r="BP103" s="15">
        <f>IF(BP$1+$A103&lt;1950,"",SUM('longitudinális lx'!BP103:BP$112)/'longitudinális lx'!BP103-0.5)</f>
        <v>1.9966825344442056</v>
      </c>
      <c r="BQ103" s="15">
        <f>IF(BQ$1+$A103&lt;1950,"",SUM('longitudinális lx'!BQ103:BQ$112)/'longitudinális lx'!BQ103-0.5)</f>
        <v>2.0278809499574315</v>
      </c>
      <c r="BR103" s="15">
        <f>IF(BR$1+$A103&lt;1950,"",SUM('longitudinális lx'!BR103:BR$112)/'longitudinális lx'!BR103-0.5)</f>
        <v>2.021837517982549</v>
      </c>
      <c r="BS103" s="15">
        <f>IF(BS$1+$A103&lt;1950,"",SUM('longitudinális lx'!BS103:BS$112)/'longitudinális lx'!BS103-0.5)</f>
        <v>1.994646521225647</v>
      </c>
      <c r="BT103" s="15">
        <f>IF(BT$1+$A103&lt;1950,"",SUM('longitudinális lx'!BT103:BT$112)/'longitudinális lx'!BT103-0.5)</f>
        <v>2.012979818504264</v>
      </c>
      <c r="BU103" s="15">
        <f>IF(BU$1+$A103&lt;1950,"",SUM('longitudinális lx'!BU103:BU$112)/'longitudinális lx'!BU103-0.5)</f>
        <v>2.0315155905847626</v>
      </c>
      <c r="BV103" s="15">
        <f>IF(BV$1+$A103&lt;1950,"",SUM('longitudinális lx'!BV103:BV$112)/'longitudinális lx'!BV103-0.5)</f>
        <v>2.0501967178425016</v>
      </c>
      <c r="BW103" s="15">
        <f>IF(BW$1+$A103&lt;1950,"",SUM('longitudinális lx'!BW103:BW$112)/'longitudinális lx'!BW103-0.5)</f>
        <v>2.0689001359269099</v>
      </c>
      <c r="BX103" s="15">
        <f>IF(BX$1+$A103&lt;1950,"",SUM('longitudinális lx'!BX103:BX$112)/'longitudinális lx'!BX103-0.5)</f>
        <v>2.0873811715864412</v>
      </c>
      <c r="BY103" s="15">
        <f>IF(BY$1+$A103&lt;1950,"",SUM('longitudinális lx'!BY103:BY$112)/'longitudinális lx'!BY103-0.5)</f>
        <v>2.105182260910138</v>
      </c>
      <c r="BZ103" s="15">
        <f>IF(BZ$1+$A103&lt;1950,"",SUM('longitudinális lx'!BZ103:BZ$112)/'longitudinális lx'!BZ103-0.5)</f>
        <v>2.1214920554362351</v>
      </c>
      <c r="CA103" s="15">
        <f>IF(CA$1+$A103&lt;1950,"",SUM('longitudinális lx'!CA103:CA$112)/'longitudinális lx'!CA103-0.5)</f>
        <v>2.1349435946480106</v>
      </c>
      <c r="CB103" s="15">
        <f>IF(CB$1+$A103&lt;1950,"",SUM('longitudinális lx'!CB103:CB$112)/'longitudinális lx'!CB103-0.5)</f>
        <v>2.143344094508743</v>
      </c>
      <c r="CC103" s="15">
        <f>IF(CC$1+$A103&lt;1950,"",SUM('longitudinális lx'!CC103:CC$112)/'longitudinális lx'!CC103-0.5)</f>
        <v>2.1433440945087421</v>
      </c>
      <c r="CD103" s="15">
        <f>IF(CD$1+$A103&lt;1950,"",SUM('longitudinális lx'!CD103:CD$112)/'longitudinális lx'!CD103-0.5)</f>
        <v>2.143344094508743</v>
      </c>
      <c r="CE103" s="15">
        <f>IF(CE$1+$A103&lt;1950,"",SUM('longitudinális lx'!CE103:CE$112)/'longitudinális lx'!CE103-0.5)</f>
        <v>2.1433440945087421</v>
      </c>
      <c r="CF103" s="15">
        <f>IF(CF$1+$A103&lt;1950,"",SUM('longitudinális lx'!CF103:CF$112)/'longitudinális lx'!CF103-0.5)</f>
        <v>2.1433440945087425</v>
      </c>
      <c r="CG103" s="15">
        <f>IF(CG$1+$A103&lt;1950,"",SUM('longitudinális lx'!CG103:CG$112)/'longitudinális lx'!CG103-0.5)</f>
        <v>2.1433440945087425</v>
      </c>
      <c r="CH103" s="15">
        <f>IF(CH$1+$A103&lt;1950,"",SUM('longitudinális lx'!CH103:CH$112)/'longitudinális lx'!CH103-0.5)</f>
        <v>2.1433440945087425</v>
      </c>
      <c r="CI103" s="15">
        <f>IF(CI$1+$A103&lt;1950,"",SUM('longitudinális lx'!CI103:CI$112)/'longitudinális lx'!CI103-0.5)</f>
        <v>2.1433440945087434</v>
      </c>
      <c r="CJ103" s="15">
        <f>IF(CJ$1+$A103&lt;1950,"",SUM('longitudinális lx'!CJ103:CJ$112)/'longitudinális lx'!CJ103-0.5)</f>
        <v>2.1433440945087421</v>
      </c>
      <c r="CK103" s="15">
        <f>IF(CK$1+$A103&lt;1950,"",SUM('longitudinális lx'!CK103:CK$112)/'longitudinális lx'!CK103-0.5)</f>
        <v>2.1433440945087425</v>
      </c>
      <c r="CL103" s="15">
        <f>IF(CL$1+$A103&lt;1950,"",SUM('longitudinális lx'!CL103:CL$112)/'longitudinális lx'!CL103-0.5)</f>
        <v>2.1433440945087425</v>
      </c>
      <c r="CM103" s="15">
        <f>IF(CM$1+$A103&lt;1950,"",SUM('longitudinális lx'!CM103:CM$112)/'longitudinális lx'!CM103-0.5)</f>
        <v>2.1433440945087425</v>
      </c>
      <c r="CN103" s="15">
        <f>IF(CN$1+$A103&lt;1950,"",SUM('longitudinális lx'!CN103:CN$112)/'longitudinális lx'!CN103-0.5)</f>
        <v>2.143344094508743</v>
      </c>
      <c r="CO103" s="15">
        <f>IF(CO$1+$A103&lt;1950,"",SUM('longitudinális lx'!CO103:CO$112)/'longitudinális lx'!CO103-0.5)</f>
        <v>2.1433440945087425</v>
      </c>
      <c r="CP103" s="15">
        <f>IF(CP$1+$A103&lt;1950,"",SUM('longitudinális lx'!CP103:CP$112)/'longitudinális lx'!CP103-0.5)</f>
        <v>2.1433440945087425</v>
      </c>
      <c r="CQ103" s="15">
        <f>IF(CQ$1+$A103&lt;1950,"",SUM('longitudinális lx'!CQ103:CQ$112)/'longitudinális lx'!CQ103-0.5)</f>
        <v>2.1433440945087425</v>
      </c>
      <c r="CR103" s="15">
        <f>IF(CR$1+$A103&lt;1950,"",SUM('longitudinális lx'!CR103:CR$112)/'longitudinális lx'!CR103-0.5)</f>
        <v>2.1433440945087425</v>
      </c>
      <c r="CS103" s="15">
        <f>IF(CS$1+$A103&lt;1950,"",SUM('longitudinális lx'!CS103:CS$112)/'longitudinális lx'!CS103-0.5)</f>
        <v>2.143344094508743</v>
      </c>
      <c r="CT103" s="15">
        <f>IF(CT$1+$A103&lt;1950,"",SUM('longitudinális lx'!CT103:CT$112)/'longitudinális lx'!CT103-0.5)</f>
        <v>2.1433440945087421</v>
      </c>
      <c r="CU103" s="15">
        <f>IF(CU$1+$A103&lt;1950,"",SUM('longitudinális lx'!CU103:CU$112)/'longitudinális lx'!CU103-0.5)</f>
        <v>2.1433440945087425</v>
      </c>
      <c r="CV103" s="15">
        <f>IF(CV$1+$A103&lt;1950,"",SUM('longitudinális lx'!CV103:CV$112)/'longitudinális lx'!CV103-0.5)</f>
        <v>2.1433440945087425</v>
      </c>
      <c r="CW103" s="15">
        <f>IF(CW$1+$A103&lt;1950,"",SUM('longitudinális lx'!CW103:CW$112)/'longitudinális lx'!CW103-0.5)</f>
        <v>2.143344094508743</v>
      </c>
      <c r="CX103" s="15">
        <f>IF(CX$1+$A103&lt;1950,"",SUM('longitudinális lx'!CX103:CX$112)/'longitudinális lx'!CX103-0.5)</f>
        <v>2.1433440945087425</v>
      </c>
      <c r="CY103" s="15">
        <f>IF(CY$1+$A103&lt;1950,"",SUM('longitudinális lx'!CY103:CY$112)/'longitudinális lx'!CY103-0.5)</f>
        <v>2.1433440945087425</v>
      </c>
      <c r="CZ103" s="15">
        <f>IF(CZ$1+$A103&lt;1950,"",SUM('longitudinális lx'!CZ103:CZ$112)/'longitudinális lx'!CZ103-0.5)</f>
        <v>2.1433440945087425</v>
      </c>
      <c r="DA103" s="15">
        <f>IF(DA$1+$A103&lt;1950,"",SUM('longitudinális lx'!DA103:DA$112)/'longitudinális lx'!DA103-0.5)</f>
        <v>2.1433440945087425</v>
      </c>
      <c r="DB103" s="15">
        <f>IF(DB$1+$A103&lt;1950,"",SUM('longitudinális lx'!DB103:DB$112)/'longitudinális lx'!DB103-0.5)</f>
        <v>2.143344094508743</v>
      </c>
      <c r="DC103" s="15">
        <f>IF(DC$1+$A103&lt;1950,"",SUM('longitudinális lx'!DC103:DC$112)/'longitudinális lx'!DC103-0.5)</f>
        <v>2.1433440945087425</v>
      </c>
      <c r="DD103" s="15">
        <f>IF(DD$1+$A103&lt;1950,"",SUM('longitudinális lx'!DD103:DD$112)/'longitudinális lx'!DD103-0.5)</f>
        <v>2.1433440945087425</v>
      </c>
      <c r="DE103" s="15">
        <f>IF(DE$1+$A103&lt;1950,"",SUM('longitudinális lx'!DE103:DE$112)/'longitudinális lx'!DE103-0.5)</f>
        <v>2.1433440945087425</v>
      </c>
      <c r="DF103" s="15">
        <f>IF(DF$1+$A103&lt;1950,"",SUM('longitudinális lx'!DF103:DF$112)/'longitudinális lx'!DF103-0.5)</f>
        <v>2.1433440945087425</v>
      </c>
      <c r="DG103" s="15">
        <f>IF(DG$1+$A103&lt;1950,"",SUM('longitudinális lx'!DG103:DG$112)/'longitudinális lx'!DG103-0.5)</f>
        <v>2.1433440945087421</v>
      </c>
      <c r="DH103" s="15">
        <f>SUM('longitudinális lx'!DH103:DH$112)/'longitudinális lx'!DH103-0.5</f>
        <v>2.143344094508743</v>
      </c>
      <c r="DI103" s="15">
        <f>SUM('longitudinális lx'!DI103:DI$112)/'longitudinális lx'!DI103-0.5</f>
        <v>2.1433440945087421</v>
      </c>
      <c r="DJ103" s="15">
        <f>SUM('longitudinális lx'!DJ103:DJ$112)/'longitudinális lx'!DJ103-0.5</f>
        <v>2.1433440945087425</v>
      </c>
      <c r="DK103" s="15">
        <f>SUM('longitudinális lx'!DK103:DK$112)/'longitudinális lx'!DK103-0.5</f>
        <v>2.1433440945087425</v>
      </c>
      <c r="DL103" s="15">
        <f>SUM('longitudinális lx'!DL103:DL$112)/'longitudinális lx'!DL103-0.5</f>
        <v>2.143344094508743</v>
      </c>
      <c r="DM103" s="15">
        <f>SUM('longitudinális lx'!DM103:DM$112)/'longitudinális lx'!DM103-0.5</f>
        <v>2.1433440945087421</v>
      </c>
      <c r="DN103" s="15">
        <f>SUM('longitudinális lx'!DN103:DN$112)/'longitudinális lx'!DN103-0.5</f>
        <v>2.1433440945087425</v>
      </c>
      <c r="DO103" s="15">
        <f>SUM('longitudinális lx'!DO103:DO$112)/'longitudinális lx'!DO103-0.5</f>
        <v>2.1433440945087425</v>
      </c>
      <c r="DP103" s="15">
        <f>SUM('longitudinális lx'!DP103:DP$112)/'longitudinális lx'!DP103-0.5</f>
        <v>2.143344094508743</v>
      </c>
      <c r="DQ103" s="15">
        <f>SUM('longitudinális lx'!DQ103:DQ$112)/'longitudinális lx'!DQ103-0.5</f>
        <v>2.1433440945087425</v>
      </c>
      <c r="DR103" s="15">
        <f>SUM('longitudinális lx'!DR103:DR$112)/'longitudinális lx'!DR103-0.5</f>
        <v>2.1433440945087425</v>
      </c>
      <c r="DS103" s="15">
        <f>SUM('longitudinális lx'!DS103:DS$112)/'longitudinális lx'!DS103-0.5</f>
        <v>2.1433440945087421</v>
      </c>
      <c r="DT103" s="15">
        <f>SUM('longitudinális lx'!DT103:DT$112)/'longitudinális lx'!DT103-0.5</f>
        <v>2.143344094508743</v>
      </c>
      <c r="DU103" s="15">
        <f>SUM('longitudinális lx'!DU103:DU$112)/'longitudinális lx'!DU103-0.5</f>
        <v>2.1433440945087425</v>
      </c>
      <c r="DV103" s="15">
        <f>SUM('longitudinális lx'!DV103:DV$112)/'longitudinális lx'!DV103-0.5</f>
        <v>2.1433440945087425</v>
      </c>
      <c r="DW103" s="15">
        <f>SUM('longitudinális lx'!DW103:DW$112)/'longitudinális lx'!DW103-0.5</f>
        <v>2.1433440945087425</v>
      </c>
      <c r="DX103" s="15">
        <f>SUM('longitudinális lx'!DX103:DX$112)/'longitudinális lx'!DX103-0.5</f>
        <v>2.1433440945087425</v>
      </c>
      <c r="DY103" s="15">
        <f>SUM('longitudinális lx'!DY103:DY$112)/'longitudinális lx'!DY103-0.5</f>
        <v>2.1433440945087425</v>
      </c>
      <c r="DZ103" s="15">
        <f>SUM('longitudinális lx'!DZ103:DZ$112)/'longitudinális lx'!DZ103-0.5</f>
        <v>2.143344094508743</v>
      </c>
      <c r="EA103" s="15">
        <f>SUM('longitudinális lx'!EA103:EA$112)/'longitudinális lx'!EA103-0.5</f>
        <v>2.1433440945087425</v>
      </c>
      <c r="EB103" s="15">
        <f>SUM('longitudinális lx'!EB103:EB$112)/'longitudinális lx'!EB103-0.5</f>
        <v>2.143344094508743</v>
      </c>
      <c r="EC103" s="15">
        <f>SUM('longitudinális lx'!EC103:EC$112)/'longitudinális lx'!EC103-0.5</f>
        <v>2.1433440945087425</v>
      </c>
      <c r="ED103" s="15">
        <f>SUM('longitudinális lx'!ED103:ED$112)/'longitudinális lx'!ED103-0.5</f>
        <v>2.1433440945087425</v>
      </c>
      <c r="EE103" s="15">
        <f>SUM('longitudinális lx'!EE103:EE$112)/'longitudinális lx'!EE103-0.5</f>
        <v>2.1433440945087425</v>
      </c>
      <c r="EF103" s="15">
        <f>SUM('longitudinális lx'!EF103:EF$112)/'longitudinális lx'!EF103-0.5</f>
        <v>2.1433440945087425</v>
      </c>
      <c r="EG103" s="15">
        <f>SUM('longitudinális lx'!EG103:EG$112)/'longitudinális lx'!EG103-0.5</f>
        <v>2.1433440945087421</v>
      </c>
      <c r="EH103" s="15">
        <f>SUM('longitudinális lx'!EH103:EH$112)/'longitudinális lx'!EH103-0.5</f>
        <v>2.1433440945087425</v>
      </c>
      <c r="EI103" s="15">
        <f>SUM('longitudinális lx'!EI103:EI$112)/'longitudinális lx'!EI103-0.5</f>
        <v>2.1433440945087425</v>
      </c>
      <c r="EJ103" s="15">
        <f>SUM('longitudinális lx'!EJ103:EJ$112)/'longitudinális lx'!EJ103-0.5</f>
        <v>2.1433440945087421</v>
      </c>
      <c r="EK103" s="15">
        <f>SUM('longitudinális lx'!EK103:EK$112)/'longitudinális lx'!EK103-0.5</f>
        <v>2.1433440945087421</v>
      </c>
      <c r="EL103" s="15">
        <f>SUM('longitudinális lx'!EL103:EL$112)/'longitudinális lx'!EL103-0.5</f>
        <v>2.1433440945087425</v>
      </c>
      <c r="EM103" s="15">
        <f>SUM('longitudinális lx'!EM103:EM$112)/'longitudinális lx'!EM103-0.5</f>
        <v>2.1433440945087425</v>
      </c>
      <c r="EN103" s="15">
        <f>SUM('longitudinális lx'!EN103:EN$112)/'longitudinális lx'!EN103-0.5</f>
        <v>2.1433440945087425</v>
      </c>
      <c r="EO103" s="15">
        <f>SUM('longitudinális lx'!EO103:EO$112)/'longitudinális lx'!EO103-0.5</f>
        <v>2.1433440945087425</v>
      </c>
      <c r="EP103" s="15">
        <f>SUM('longitudinális lx'!EP103:EP$112)/'longitudinális lx'!EP103-0.5</f>
        <v>2.1433440945087425</v>
      </c>
      <c r="EQ103" s="15">
        <f>SUM('longitudinális lx'!EQ103:EQ$112)/'longitudinális lx'!EQ103-0.5</f>
        <v>2.1433440945087425</v>
      </c>
      <c r="ER103" s="15">
        <f>SUM('longitudinális lx'!ER103:ER$112)/'longitudinális lx'!ER103-0.5</f>
        <v>2.1433440945087425</v>
      </c>
      <c r="ES103" s="15">
        <f>SUM('longitudinális lx'!ES103:ES$112)/'longitudinális lx'!ES103-0.5</f>
        <v>2.143344094508743</v>
      </c>
      <c r="ET103" s="15">
        <f>SUM('longitudinális lx'!ET103:ET$112)/'longitudinális lx'!ET103-0.5</f>
        <v>2.1433440945087425</v>
      </c>
      <c r="EU103" s="15">
        <f>SUM('longitudinális lx'!EU103:EU$112)/'longitudinális lx'!EU103-0.5</f>
        <v>2.1433440945087425</v>
      </c>
      <c r="EV103" s="15">
        <f>SUM('longitudinális lx'!EV103:EV$112)/'longitudinális lx'!EV103-0.5</f>
        <v>2.1433440945087425</v>
      </c>
      <c r="EW103" s="15">
        <f>SUM('longitudinális lx'!EW103:EW$112)/'longitudinális lx'!EW103-0.5</f>
        <v>2.143344094508743</v>
      </c>
      <c r="EX103" s="15">
        <f>SUM('longitudinális lx'!EX103:EX$112)/'longitudinális lx'!EX103-0.5</f>
        <v>2.1433440945087425</v>
      </c>
      <c r="EY103" s="15">
        <f>SUM('longitudinális lx'!EY103:EY$112)/'longitudinális lx'!EY103-0.5</f>
        <v>2.1433440945087425</v>
      </c>
      <c r="EZ103" s="15">
        <f>SUM('longitudinális lx'!EZ103:EZ$112)/'longitudinális lx'!EZ103-0.5</f>
        <v>2.143344094508743</v>
      </c>
      <c r="FA103" s="15">
        <f>SUM('longitudinális lx'!FA103:FA$112)/'longitudinális lx'!FA103-0.5</f>
        <v>2.1433440945087421</v>
      </c>
      <c r="FB103" s="15">
        <f>SUM('longitudinális lx'!FB103:FB$112)/'longitudinális lx'!FB103-0.5</f>
        <v>2.1433440945087421</v>
      </c>
      <c r="FC103" s="15">
        <f>SUM('longitudinális lx'!FC103:FC$112)/'longitudinális lx'!FC103-0.5</f>
        <v>2.143344094508743</v>
      </c>
      <c r="FD103" s="15">
        <f>SUM('longitudinális lx'!FD103:FD$112)/'longitudinális lx'!FD103-0.5</f>
        <v>2.1433440945087425</v>
      </c>
      <c r="FE103" s="15">
        <f>SUM('longitudinális lx'!FE103:FE$112)/'longitudinális lx'!FE103-0.5</f>
        <v>2.1433440945087425</v>
      </c>
      <c r="FF103" s="15">
        <f>SUM('longitudinális lx'!FF103:FF$112)/'longitudinális lx'!FF103-0.5</f>
        <v>2.1433440945087425</v>
      </c>
      <c r="FG103" s="15">
        <f>SUM('longitudinális lx'!FG103:FG$112)/'longitudinális lx'!FG103-0.5</f>
        <v>2.1433440945087425</v>
      </c>
      <c r="FH103" s="15">
        <f>SUM('longitudinális lx'!FH103:FH$112)/'longitudinális lx'!FH103-0.5</f>
        <v>2.1433440945087421</v>
      </c>
      <c r="FI103" s="15">
        <f>SUM('longitudinális lx'!FI103:FI$112)/'longitudinális lx'!FI103-0.5</f>
        <v>2.143344094508743</v>
      </c>
      <c r="FJ103" s="15">
        <f>SUM('longitudinális lx'!FJ103:FJ$112)/'longitudinális lx'!FJ103-0.5</f>
        <v>2.1433440945087425</v>
      </c>
      <c r="FK103" s="15">
        <f>SUM('longitudinális lx'!FK103:FK$112)/'longitudinális lx'!FK103-0.5</f>
        <v>2.1433440945087425</v>
      </c>
      <c r="FL103" s="15">
        <f>SUM('longitudinális lx'!FL103:FL$112)/'longitudinális lx'!FL103-0.5</f>
        <v>2.1433440945087425</v>
      </c>
      <c r="FM103" s="15">
        <f>SUM('longitudinális lx'!FM103:FM$112)/'longitudinális lx'!FM103-0.5</f>
        <v>2.1433440945087425</v>
      </c>
      <c r="FN103" s="15">
        <f>SUM('longitudinális lx'!FN103:FN$112)/'longitudinális lx'!FN103-0.5</f>
        <v>2.1433440945087425</v>
      </c>
      <c r="FO103" s="15">
        <f>SUM('longitudinális lx'!FO103:FO$112)/'longitudinális lx'!FO103-0.5</f>
        <v>2.143344094508743</v>
      </c>
      <c r="FP103" s="15">
        <f>SUM('longitudinális lx'!FP103:FP$112)/'longitudinális lx'!FP103-0.5</f>
        <v>2.1433440945087425</v>
      </c>
      <c r="FQ103" s="15">
        <f>SUM('longitudinális lx'!FQ103:FQ$112)/'longitudinális lx'!FQ103-0.5</f>
        <v>2.1433440945087425</v>
      </c>
      <c r="FR103" s="15">
        <f>SUM('longitudinális lx'!FR103:FR$112)/'longitudinális lx'!FR103-0.5</f>
        <v>2.1433440945087425</v>
      </c>
      <c r="FS103" s="15">
        <f>SUM('longitudinális lx'!FS103:FS$112)/'longitudinális lx'!FS103-0.5</f>
        <v>2.143344094508743</v>
      </c>
      <c r="FT103" s="15">
        <f>SUM('longitudinális lx'!FT103:FT$112)/'longitudinális lx'!FT103-0.5</f>
        <v>2.143344094508743</v>
      </c>
      <c r="FU103" s="15">
        <f>SUM('longitudinális lx'!FU103:FU$112)/'longitudinális lx'!FU103-0.5</f>
        <v>2.1433440945087421</v>
      </c>
      <c r="FV103" s="15">
        <f>SUM('longitudinális lx'!FV103:FV$112)/'longitudinális lx'!FV103-0.5</f>
        <v>2.143344094508743</v>
      </c>
      <c r="FW103" s="15">
        <f>SUM('longitudinális lx'!FW103:FW$112)/'longitudinális lx'!FW103-0.5</f>
        <v>2.1433440945087425</v>
      </c>
      <c r="FX103" s="15">
        <f>SUM('longitudinális lx'!FX103:FX$112)/'longitudinális lx'!FX103-0.5</f>
        <v>2.1433440945087421</v>
      </c>
      <c r="FY103" s="15">
        <f>SUM('longitudinális lx'!FY103:FY$112)/'longitudinális lx'!FY103-0.5</f>
        <v>2.1433440945087425</v>
      </c>
    </row>
    <row r="104" spans="1:181" x14ac:dyDescent="0.25">
      <c r="A104" s="13">
        <v>102</v>
      </c>
      <c r="B104" s="15" t="str">
        <f>IF(B$1+$A104&lt;1950,"",SUM('longitudinális lx'!B104:B$112)/'longitudinális lx'!B104-0.5)</f>
        <v/>
      </c>
      <c r="C104" s="15" t="str">
        <f>IF(C$1+$A104&lt;1950,"",SUM('longitudinális lx'!C104:C$112)/'longitudinális lx'!C104-0.5)</f>
        <v/>
      </c>
      <c r="D104" s="15" t="str">
        <f>IF(D$1+$A104&lt;1950,"",SUM('longitudinális lx'!D104:D$112)/'longitudinális lx'!D104-0.5)</f>
        <v/>
      </c>
      <c r="E104" s="15" t="str">
        <f>IF(E$1+$A104&lt;1950,"",SUM('longitudinális lx'!E104:E$112)/'longitudinális lx'!E104-0.5)</f>
        <v/>
      </c>
      <c r="F104" s="15" t="str">
        <f>IF(F$1+$A104&lt;1950,"",SUM('longitudinális lx'!F104:F$112)/'longitudinális lx'!F104-0.5)</f>
        <v/>
      </c>
      <c r="G104" s="15" t="str">
        <f>IF(G$1+$A104&lt;1950,"",SUM('longitudinális lx'!G104:G$112)/'longitudinális lx'!G104-0.5)</f>
        <v/>
      </c>
      <c r="H104" s="15" t="str">
        <f>IF(H$1+$A104&lt;1950,"",SUM('longitudinális lx'!H104:H$112)/'longitudinális lx'!H104-0.5)</f>
        <v/>
      </c>
      <c r="I104" s="15" t="str">
        <f>IF(I$1+$A104&lt;1950,"",SUM('longitudinális lx'!I104:I$112)/'longitudinális lx'!I104-0.5)</f>
        <v/>
      </c>
      <c r="J104" s="15">
        <f>IF(J$1+$A104&lt;1950,"",SUM('longitudinális lx'!J104:J$112)/'longitudinális lx'!J104-0.5)</f>
        <v>1.5565851614602311</v>
      </c>
      <c r="K104" s="15">
        <f>IF(K$1+$A104&lt;1950,"",SUM('longitudinális lx'!K104:K$112)/'longitudinális lx'!K104-0.5)</f>
        <v>1.4359742242150344</v>
      </c>
      <c r="L104" s="15">
        <f>IF(L$1+$A104&lt;1950,"",SUM('longitudinális lx'!L104:L$112)/'longitudinális lx'!L104-0.5)</f>
        <v>1.4286189868080839</v>
      </c>
      <c r="M104" s="15">
        <f>IF(M$1+$A104&lt;1950,"",SUM('longitudinális lx'!M104:M$112)/'longitudinális lx'!M104-0.5)</f>
        <v>1.4285038703658315</v>
      </c>
      <c r="N104" s="15">
        <f>IF(N$1+$A104&lt;1950,"",SUM('longitudinális lx'!N104:N$112)/'longitudinális lx'!N104-0.5)</f>
        <v>1.5688404873662676</v>
      </c>
      <c r="O104" s="15">
        <f>IF(O$1+$A104&lt;1950,"",SUM('longitudinális lx'!O104:O$112)/'longitudinális lx'!O104-0.5)</f>
        <v>1.5958732159912334</v>
      </c>
      <c r="P104" s="15">
        <f>IF(P$1+$A104&lt;1950,"",SUM('longitudinális lx'!P104:P$112)/'longitudinális lx'!P104-0.5)</f>
        <v>1.5579493889251701</v>
      </c>
      <c r="Q104" s="15">
        <f>IF(Q$1+$A104&lt;1950,"",SUM('longitudinális lx'!Q104:Q$112)/'longitudinális lx'!Q104-0.5)</f>
        <v>1.5362608123481878</v>
      </c>
      <c r="R104" s="15">
        <f>IF(R$1+$A104&lt;1950,"",SUM('longitudinális lx'!R104:R$112)/'longitudinális lx'!R104-0.5)</f>
        <v>1.5863331384335657</v>
      </c>
      <c r="S104" s="15">
        <f>IF(S$1+$A104&lt;1950,"",SUM('longitudinális lx'!S104:S$112)/'longitudinális lx'!S104-0.5)</f>
        <v>1.5308926585559202</v>
      </c>
      <c r="T104" s="15">
        <f>IF(T$1+$A104&lt;1950,"",SUM('longitudinális lx'!T104:T$112)/'longitudinális lx'!T104-0.5)</f>
        <v>1.5325952144271082</v>
      </c>
      <c r="U104" s="15">
        <f>IF(U$1+$A104&lt;1950,"",SUM('longitudinális lx'!U104:U$112)/'longitudinális lx'!U104-0.5)</f>
        <v>1.5461548430002496</v>
      </c>
      <c r="V104" s="15">
        <f>IF(V$1+$A104&lt;1950,"",SUM('longitudinális lx'!V104:V$112)/'longitudinális lx'!V104-0.5)</f>
        <v>1.4362124366290085</v>
      </c>
      <c r="W104" s="15">
        <f>IF(W$1+$A104&lt;1950,"",SUM('longitudinális lx'!W104:W$112)/'longitudinális lx'!W104-0.5)</f>
        <v>1.5395967481101858</v>
      </c>
      <c r="X104" s="15">
        <f>IF(X$1+$A104&lt;1950,"",SUM('longitudinális lx'!X104:X$112)/'longitudinális lx'!X104-0.5)</f>
        <v>1.5494357098473333</v>
      </c>
      <c r="Y104" s="15">
        <f>IF(Y$1+$A104&lt;1950,"",SUM('longitudinális lx'!Y104:Y$112)/'longitudinális lx'!Y104-0.5)</f>
        <v>1.5442893094460834</v>
      </c>
      <c r="Z104" s="15">
        <f>IF(Z$1+$A104&lt;1950,"",SUM('longitudinális lx'!Z104:Z$112)/'longitudinális lx'!Z104-0.5)</f>
        <v>1.6014749015695267</v>
      </c>
      <c r="AA104" s="15">
        <f>IF(AA$1+$A104&lt;1950,"",SUM('longitudinális lx'!AA104:AA$112)/'longitudinális lx'!AA104-0.5)</f>
        <v>1.580574440916775</v>
      </c>
      <c r="AB104" s="15">
        <f>IF(AB$1+$A104&lt;1950,"",SUM('longitudinális lx'!AB104:AB$112)/'longitudinális lx'!AB104-0.5)</f>
        <v>1.5409047840319978</v>
      </c>
      <c r="AC104" s="15">
        <f>IF(AC$1+$A104&lt;1950,"",SUM('longitudinális lx'!AC104:AC$112)/'longitudinális lx'!AC104-0.5)</f>
        <v>1.5772560676435172</v>
      </c>
      <c r="AD104" s="15">
        <f>IF(AD$1+$A104&lt;1950,"",SUM('longitudinális lx'!AD104:AD$112)/'longitudinális lx'!AD104-0.5)</f>
        <v>1.5309484231632164</v>
      </c>
      <c r="AE104" s="15">
        <f>IF(AE$1+$A104&lt;1950,"",SUM('longitudinális lx'!AE104:AE$112)/'longitudinális lx'!AE104-0.5)</f>
        <v>1.5579307307024122</v>
      </c>
      <c r="AF104" s="15">
        <f>IF(AF$1+$A104&lt;1950,"",SUM('longitudinális lx'!AF104:AF$112)/'longitudinális lx'!AF104-0.5)</f>
        <v>1.5597563523616049</v>
      </c>
      <c r="AG104" s="15">
        <f>IF(AG$1+$A104&lt;1950,"",SUM('longitudinális lx'!AG104:AG$112)/'longitudinális lx'!AG104-0.5)</f>
        <v>1.5447094715364535</v>
      </c>
      <c r="AH104" s="15">
        <f>IF(AH$1+$A104&lt;1950,"",SUM('longitudinális lx'!AH104:AH$112)/'longitudinális lx'!AH104-0.5)</f>
        <v>1.5426816450768279</v>
      </c>
      <c r="AI104" s="15">
        <f>IF(AI$1+$A104&lt;1950,"",SUM('longitudinális lx'!AI104:AI$112)/'longitudinális lx'!AI104-0.5)</f>
        <v>1.5447108088853319</v>
      </c>
      <c r="AJ104" s="15">
        <f>IF(AJ$1+$A104&lt;1950,"",SUM('longitudinális lx'!AJ104:AJ$112)/'longitudinális lx'!AJ104-0.5)</f>
        <v>1.5590148710686176</v>
      </c>
      <c r="AK104" s="15">
        <f>IF(AK$1+$A104&lt;1950,"",SUM('longitudinális lx'!AK104:AK$112)/'longitudinális lx'!AK104-0.5)</f>
        <v>1.5804662726586112</v>
      </c>
      <c r="AL104" s="15">
        <f>IF(AL$1+$A104&lt;1950,"",SUM('longitudinális lx'!AL104:AL$112)/'longitudinális lx'!AL104-0.5)</f>
        <v>1.5739625526492405</v>
      </c>
      <c r="AM104" s="15">
        <f>IF(AM$1+$A104&lt;1950,"",SUM('longitudinális lx'!AM104:AM$112)/'longitudinális lx'!AM104-0.5)</f>
        <v>1.5997736191691607</v>
      </c>
      <c r="AN104" s="15">
        <f>IF(AN$1+$A104&lt;1950,"",SUM('longitudinális lx'!AN104:AN$112)/'longitudinális lx'!AN104-0.5)</f>
        <v>1.5932874970389204</v>
      </c>
      <c r="AO104" s="15">
        <f>IF(AO$1+$A104&lt;1950,"",SUM('longitudinális lx'!AO104:AO$112)/'longitudinális lx'!AO104-0.5)</f>
        <v>1.6021899850146504</v>
      </c>
      <c r="AP104" s="15">
        <f>IF(AP$1+$A104&lt;1950,"",SUM('longitudinális lx'!AP104:AP$112)/'longitudinális lx'!AP104-0.5)</f>
        <v>1.6008183353697003</v>
      </c>
      <c r="AQ104" s="15">
        <f>IF(AQ$1+$A104&lt;1950,"",SUM('longitudinális lx'!AQ104:AQ$112)/'longitudinális lx'!AQ104-0.5)</f>
        <v>1.599831822942694</v>
      </c>
      <c r="AR104" s="15">
        <f>IF(AR$1+$A104&lt;1950,"",SUM('longitudinális lx'!AR104:AR$112)/'longitudinális lx'!AR104-0.5)</f>
        <v>1.6183033874730977</v>
      </c>
      <c r="AS104" s="15">
        <f>IF(AS$1+$A104&lt;1950,"",SUM('longitudinális lx'!AS104:AS$112)/'longitudinális lx'!AS104-0.5)</f>
        <v>1.606482640701004</v>
      </c>
      <c r="AT104" s="15">
        <f>IF(AT$1+$A104&lt;1950,"",SUM('longitudinális lx'!AT104:AT$112)/'longitudinális lx'!AT104-0.5)</f>
        <v>1.6259946292717449</v>
      </c>
      <c r="AU104" s="15">
        <f>IF(AU$1+$A104&lt;1950,"",SUM('longitudinális lx'!AU104:AU$112)/'longitudinális lx'!AU104-0.5)</f>
        <v>1.6548057666306661</v>
      </c>
      <c r="AV104" s="15">
        <f>IF(AV$1+$A104&lt;1950,"",SUM('longitudinális lx'!AV104:AV$112)/'longitudinális lx'!AV104-0.5)</f>
        <v>1.6676150964701209</v>
      </c>
      <c r="AW104" s="15">
        <f>IF(AW$1+$A104&lt;1950,"",SUM('longitudinális lx'!AW104:AW$112)/'longitudinális lx'!AW104-0.5)</f>
        <v>1.6550091561119644</v>
      </c>
      <c r="AX104" s="15">
        <f>IF(AX$1+$A104&lt;1950,"",SUM('longitudinális lx'!AX104:AX$112)/'longitudinális lx'!AX104-0.5)</f>
        <v>1.6396715702565308</v>
      </c>
      <c r="AY104" s="15">
        <f>IF(AY$1+$A104&lt;1950,"",SUM('longitudinális lx'!AY104:AY$112)/'longitudinális lx'!AY104-0.5)</f>
        <v>1.6418041535562535</v>
      </c>
      <c r="AZ104" s="15">
        <f>IF(AZ$1+$A104&lt;1950,"",SUM('longitudinális lx'!AZ104:AZ$112)/'longitudinális lx'!AZ104-0.5)</f>
        <v>1.6413530997924495</v>
      </c>
      <c r="BA104" s="15">
        <f>IF(BA$1+$A104&lt;1950,"",SUM('longitudinális lx'!BA104:BA$112)/'longitudinális lx'!BA104-0.5)</f>
        <v>1.6356211834199192</v>
      </c>
      <c r="BB104" s="15">
        <f>IF(BB$1+$A104&lt;1950,"",SUM('longitudinális lx'!BB104:BB$112)/'longitudinális lx'!BB104-0.5)</f>
        <v>1.6767320843681821</v>
      </c>
      <c r="BC104" s="15">
        <f>IF(BC$1+$A104&lt;1950,"",SUM('longitudinális lx'!BC104:BC$112)/'longitudinális lx'!BC104-0.5)</f>
        <v>1.6729125913280232</v>
      </c>
      <c r="BD104" s="15">
        <f>IF(BD$1+$A104&lt;1950,"",SUM('longitudinális lx'!BD104:BD$112)/'longitudinális lx'!BD104-0.5)</f>
        <v>1.6454976965878809</v>
      </c>
      <c r="BE104" s="15">
        <f>IF(BE$1+$A104&lt;1950,"",SUM('longitudinális lx'!BE104:BE$112)/'longitudinális lx'!BE104-0.5)</f>
        <v>1.6450687376672883</v>
      </c>
      <c r="BF104" s="15">
        <f>IF(BF$1+$A104&lt;1950,"",SUM('longitudinális lx'!BF104:BF$112)/'longitudinális lx'!BF104-0.5)</f>
        <v>1.6314811586241422</v>
      </c>
      <c r="BG104" s="15">
        <f>IF(BG$1+$A104&lt;1950,"",SUM('longitudinális lx'!BG104:BG$112)/'longitudinális lx'!BG104-0.5)</f>
        <v>1.6307267014376254</v>
      </c>
      <c r="BH104" s="15">
        <f>IF(BH$1+$A104&lt;1950,"",SUM('longitudinális lx'!BH104:BH$112)/'longitudinális lx'!BH104-0.5)</f>
        <v>1.6974216773716719</v>
      </c>
      <c r="BI104" s="15">
        <f>IF(BI$1+$A104&lt;1950,"",SUM('longitudinális lx'!BI104:BI$112)/'longitudinális lx'!BI104-0.5)</f>
        <v>1.7143774922015544</v>
      </c>
      <c r="BJ104" s="15">
        <f>IF(BJ$1+$A104&lt;1950,"",SUM('longitudinális lx'!BJ104:BJ$112)/'longitudinális lx'!BJ104-0.5)</f>
        <v>1.7250430706940216</v>
      </c>
      <c r="BK104" s="15">
        <f>IF(BK$1+$A104&lt;1950,"",SUM('longitudinális lx'!BK104:BK$112)/'longitudinális lx'!BK104-0.5)</f>
        <v>1.7431563355358186</v>
      </c>
      <c r="BL104" s="15">
        <f>IF(BL$1+$A104&lt;1950,"",SUM('longitudinális lx'!BL104:BL$112)/'longitudinális lx'!BL104-0.5)</f>
        <v>1.782955052160319</v>
      </c>
      <c r="BM104" s="15">
        <f>IF(BM$1+$A104&lt;1950,"",SUM('longitudinális lx'!BM104:BM$112)/'longitudinális lx'!BM104-0.5)</f>
        <v>1.8185226860760464</v>
      </c>
      <c r="BN104" s="15">
        <f>IF(BN$1+$A104&lt;1950,"",SUM('longitudinális lx'!BN104:BN$112)/'longitudinális lx'!BN104-0.5)</f>
        <v>1.8708876082000416</v>
      </c>
      <c r="BO104" s="15">
        <f>IF(BO$1+$A104&lt;1950,"",SUM('longitudinális lx'!BO104:BO$112)/'longitudinális lx'!BO104-0.5)</f>
        <v>1.8916475437468199</v>
      </c>
      <c r="BP104" s="15">
        <f>IF(BP$1+$A104&lt;1950,"",SUM('longitudinális lx'!BP104:BP$112)/'longitudinális lx'!BP104-0.5)</f>
        <v>1.9220123544691403</v>
      </c>
      <c r="BQ104" s="15">
        <f>IF(BQ$1+$A104&lt;1950,"",SUM('longitudinális lx'!BQ104:BQ$112)/'longitudinális lx'!BQ104-0.5)</f>
        <v>1.915431112097751</v>
      </c>
      <c r="BR104" s="15">
        <f>IF(BR$1+$A104&lt;1950,"",SUM('longitudinális lx'!BR104:BR$112)/'longitudinális lx'!BR104-0.5)</f>
        <v>1.8866719747546403</v>
      </c>
      <c r="BS104" s="15">
        <f>IF(BS$1+$A104&lt;1950,"",SUM('longitudinális lx'!BS104:BS$112)/'longitudinális lx'!BS104-0.5)</f>
        <v>1.902995727002788</v>
      </c>
      <c r="BT104" s="15">
        <f>IF(BT$1+$A104&lt;1950,"",SUM('longitudinális lx'!BT104:BT$112)/'longitudinális lx'!BT104-0.5)</f>
        <v>1.9195062481777683</v>
      </c>
      <c r="BU104" s="15">
        <f>IF(BU$1+$A104&lt;1950,"",SUM('longitudinális lx'!BU104:BU$112)/'longitudinális lx'!BU104-0.5)</f>
        <v>1.9361637813688439</v>
      </c>
      <c r="BV104" s="15">
        <f>IF(BV$1+$A104&lt;1950,"",SUM('longitudinális lx'!BV104:BV$112)/'longitudinális lx'!BV104-0.5)</f>
        <v>1.9528756203795434</v>
      </c>
      <c r="BW104" s="15">
        <f>IF(BW$1+$A104&lt;1950,"",SUM('longitudinális lx'!BW104:BW$112)/'longitudinális lx'!BW104-0.5)</f>
        <v>1.9694472073971552</v>
      </c>
      <c r="BX104" s="15">
        <f>IF(BX$1+$A104&lt;1950,"",SUM('longitudinális lx'!BX104:BX$112)/'longitudinális lx'!BX104-0.5)</f>
        <v>1.9854976324447384</v>
      </c>
      <c r="BY104" s="15">
        <f>IF(BY$1+$A104&lt;1950,"",SUM('longitudinális lx'!BY104:BY$112)/'longitudinális lx'!BY104-0.5)</f>
        <v>2.0003222849596365</v>
      </c>
      <c r="BZ104" s="15">
        <f>IF(BZ$1+$A104&lt;1950,"",SUM('longitudinális lx'!BZ104:BZ$112)/'longitudinális lx'!BZ104-0.5)</f>
        <v>2.0126828819617999</v>
      </c>
      <c r="CA104" s="15">
        <f>IF(CA$1+$A104&lt;1950,"",SUM('longitudinális lx'!CA104:CA$112)/'longitudinális lx'!CA104-0.5)</f>
        <v>2.0205100310809896</v>
      </c>
      <c r="CB104" s="15">
        <f>IF(CB$1+$A104&lt;1950,"",SUM('longitudinális lx'!CB104:CB$112)/'longitudinális lx'!CB104-0.5)</f>
        <v>2.02051003108099</v>
      </c>
      <c r="CC104" s="15">
        <f>IF(CC$1+$A104&lt;1950,"",SUM('longitudinális lx'!CC104:CC$112)/'longitudinális lx'!CC104-0.5)</f>
        <v>2.0205100310809896</v>
      </c>
      <c r="CD104" s="15">
        <f>IF(CD$1+$A104&lt;1950,"",SUM('longitudinális lx'!CD104:CD$112)/'longitudinális lx'!CD104-0.5)</f>
        <v>2.0205100310809896</v>
      </c>
      <c r="CE104" s="15">
        <f>IF(CE$1+$A104&lt;1950,"",SUM('longitudinális lx'!CE104:CE$112)/'longitudinális lx'!CE104-0.5)</f>
        <v>2.0205100310809891</v>
      </c>
      <c r="CF104" s="15">
        <f>IF(CF$1+$A104&lt;1950,"",SUM('longitudinális lx'!CF104:CF$112)/'longitudinális lx'!CF104-0.5)</f>
        <v>2.0205100310809896</v>
      </c>
      <c r="CG104" s="15">
        <f>IF(CG$1+$A104&lt;1950,"",SUM('longitudinális lx'!CG104:CG$112)/'longitudinális lx'!CG104-0.5)</f>
        <v>2.0205100310809896</v>
      </c>
      <c r="CH104" s="15">
        <f>IF(CH$1+$A104&lt;1950,"",SUM('longitudinális lx'!CH104:CH$112)/'longitudinális lx'!CH104-0.5)</f>
        <v>2.0205100310809891</v>
      </c>
      <c r="CI104" s="15">
        <f>IF(CI$1+$A104&lt;1950,"",SUM('longitudinális lx'!CI104:CI$112)/'longitudinális lx'!CI104-0.5)</f>
        <v>2.0205100310809896</v>
      </c>
      <c r="CJ104" s="15">
        <f>IF(CJ$1+$A104&lt;1950,"",SUM('longitudinális lx'!CJ104:CJ$112)/'longitudinális lx'!CJ104-0.5)</f>
        <v>2.02051003108099</v>
      </c>
      <c r="CK104" s="15">
        <f>IF(CK$1+$A104&lt;1950,"",SUM('longitudinális lx'!CK104:CK$112)/'longitudinális lx'!CK104-0.5)</f>
        <v>2.0205100310809896</v>
      </c>
      <c r="CL104" s="15">
        <f>IF(CL$1+$A104&lt;1950,"",SUM('longitudinális lx'!CL104:CL$112)/'longitudinális lx'!CL104-0.5)</f>
        <v>2.0205100310809896</v>
      </c>
      <c r="CM104" s="15">
        <f>IF(CM$1+$A104&lt;1950,"",SUM('longitudinális lx'!CM104:CM$112)/'longitudinális lx'!CM104-0.5)</f>
        <v>2.0205100310809896</v>
      </c>
      <c r="CN104" s="15">
        <f>IF(CN$1+$A104&lt;1950,"",SUM('longitudinális lx'!CN104:CN$112)/'longitudinális lx'!CN104-0.5)</f>
        <v>2.02051003108099</v>
      </c>
      <c r="CO104" s="15">
        <f>IF(CO$1+$A104&lt;1950,"",SUM('longitudinális lx'!CO104:CO$112)/'longitudinális lx'!CO104-0.5)</f>
        <v>2.0205100310809896</v>
      </c>
      <c r="CP104" s="15">
        <f>IF(CP$1+$A104&lt;1950,"",SUM('longitudinális lx'!CP104:CP$112)/'longitudinális lx'!CP104-0.5)</f>
        <v>2.0205100310809896</v>
      </c>
      <c r="CQ104" s="15">
        <f>IF(CQ$1+$A104&lt;1950,"",SUM('longitudinális lx'!CQ104:CQ$112)/'longitudinális lx'!CQ104-0.5)</f>
        <v>2.0205100310809896</v>
      </c>
      <c r="CR104" s="15">
        <f>IF(CR$1+$A104&lt;1950,"",SUM('longitudinális lx'!CR104:CR$112)/'longitudinális lx'!CR104-0.5)</f>
        <v>2.02051003108099</v>
      </c>
      <c r="CS104" s="15">
        <f>IF(CS$1+$A104&lt;1950,"",SUM('longitudinális lx'!CS104:CS$112)/'longitudinális lx'!CS104-0.5)</f>
        <v>2.0205100310809896</v>
      </c>
      <c r="CT104" s="15">
        <f>IF(CT$1+$A104&lt;1950,"",SUM('longitudinális lx'!CT104:CT$112)/'longitudinális lx'!CT104-0.5)</f>
        <v>2.0205100310809891</v>
      </c>
      <c r="CU104" s="15">
        <f>IF(CU$1+$A104&lt;1950,"",SUM('longitudinális lx'!CU104:CU$112)/'longitudinális lx'!CU104-0.5)</f>
        <v>2.0205100310809896</v>
      </c>
      <c r="CV104" s="15">
        <f>IF(CV$1+$A104&lt;1950,"",SUM('longitudinális lx'!CV104:CV$112)/'longitudinális lx'!CV104-0.5)</f>
        <v>2.0205100310809891</v>
      </c>
      <c r="CW104" s="15">
        <f>IF(CW$1+$A104&lt;1950,"",SUM('longitudinális lx'!CW104:CW$112)/'longitudinális lx'!CW104-0.5)</f>
        <v>2.0205100310809891</v>
      </c>
      <c r="CX104" s="15">
        <f>IF(CX$1+$A104&lt;1950,"",SUM('longitudinális lx'!CX104:CX$112)/'longitudinális lx'!CX104-0.5)</f>
        <v>2.0205100310809891</v>
      </c>
      <c r="CY104" s="15">
        <f>IF(CY$1+$A104&lt;1950,"",SUM('longitudinális lx'!CY104:CY$112)/'longitudinális lx'!CY104-0.5)</f>
        <v>2.02051003108099</v>
      </c>
      <c r="CZ104" s="15">
        <f>IF(CZ$1+$A104&lt;1950,"",SUM('longitudinális lx'!CZ104:CZ$112)/'longitudinális lx'!CZ104-0.5)</f>
        <v>2.0205100310809891</v>
      </c>
      <c r="DA104" s="15">
        <f>IF(DA$1+$A104&lt;1950,"",SUM('longitudinális lx'!DA104:DA$112)/'longitudinális lx'!DA104-0.5)</f>
        <v>2.0205100310809891</v>
      </c>
      <c r="DB104" s="15">
        <f>IF(DB$1+$A104&lt;1950,"",SUM('longitudinális lx'!DB104:DB$112)/'longitudinális lx'!DB104-0.5)</f>
        <v>2.0205100310809896</v>
      </c>
      <c r="DC104" s="15">
        <f>IF(DC$1+$A104&lt;1950,"",SUM('longitudinális lx'!DC104:DC$112)/'longitudinális lx'!DC104-0.5)</f>
        <v>2.0205100310809887</v>
      </c>
      <c r="DD104" s="15">
        <f>IF(DD$1+$A104&lt;1950,"",SUM('longitudinális lx'!DD104:DD$112)/'longitudinális lx'!DD104-0.5)</f>
        <v>2.0205100310809891</v>
      </c>
      <c r="DE104" s="15">
        <f>IF(DE$1+$A104&lt;1950,"",SUM('longitudinális lx'!DE104:DE$112)/'longitudinális lx'!DE104-0.5)</f>
        <v>2.0205100310809891</v>
      </c>
      <c r="DF104" s="15">
        <f>IF(DF$1+$A104&lt;1950,"",SUM('longitudinális lx'!DF104:DF$112)/'longitudinális lx'!DF104-0.5)</f>
        <v>2.0205100310809896</v>
      </c>
      <c r="DG104" s="15">
        <f>IF(DG$1+$A104&lt;1950,"",SUM('longitudinális lx'!DG104:DG$112)/'longitudinális lx'!DG104-0.5)</f>
        <v>2.0205100310809891</v>
      </c>
      <c r="DH104" s="15">
        <f>SUM('longitudinális lx'!DH104:DH$112)/'longitudinális lx'!DH104-0.5</f>
        <v>2.0205100310809891</v>
      </c>
      <c r="DI104" s="15">
        <f>SUM('longitudinális lx'!DI104:DI$112)/'longitudinális lx'!DI104-0.5</f>
        <v>2.0205100310809896</v>
      </c>
      <c r="DJ104" s="15">
        <f>SUM('longitudinális lx'!DJ104:DJ$112)/'longitudinális lx'!DJ104-0.5</f>
        <v>2.0205100310809891</v>
      </c>
      <c r="DK104" s="15">
        <f>SUM('longitudinális lx'!DK104:DK$112)/'longitudinális lx'!DK104-0.5</f>
        <v>2.0205100310809891</v>
      </c>
      <c r="DL104" s="15">
        <f>SUM('longitudinális lx'!DL104:DL$112)/'longitudinális lx'!DL104-0.5</f>
        <v>2.02051003108099</v>
      </c>
      <c r="DM104" s="15">
        <f>SUM('longitudinális lx'!DM104:DM$112)/'longitudinális lx'!DM104-0.5</f>
        <v>2.0205100310809896</v>
      </c>
      <c r="DN104" s="15">
        <f>SUM('longitudinális lx'!DN104:DN$112)/'longitudinális lx'!DN104-0.5</f>
        <v>2.02051003108099</v>
      </c>
      <c r="DO104" s="15">
        <f>SUM('longitudinális lx'!DO104:DO$112)/'longitudinális lx'!DO104-0.5</f>
        <v>2.0205100310809896</v>
      </c>
      <c r="DP104" s="15">
        <f>SUM('longitudinális lx'!DP104:DP$112)/'longitudinális lx'!DP104-0.5</f>
        <v>2.0205100310809891</v>
      </c>
      <c r="DQ104" s="15">
        <f>SUM('longitudinális lx'!DQ104:DQ$112)/'longitudinális lx'!DQ104-0.5</f>
        <v>2.0205100310809891</v>
      </c>
      <c r="DR104" s="15">
        <f>SUM('longitudinális lx'!DR104:DR$112)/'longitudinális lx'!DR104-0.5</f>
        <v>2.0205100310809896</v>
      </c>
      <c r="DS104" s="15">
        <f>SUM('longitudinális lx'!DS104:DS$112)/'longitudinális lx'!DS104-0.5</f>
        <v>2.0205100310809887</v>
      </c>
      <c r="DT104" s="15">
        <f>SUM('longitudinális lx'!DT104:DT$112)/'longitudinális lx'!DT104-0.5</f>
        <v>2.02051003108099</v>
      </c>
      <c r="DU104" s="15">
        <f>SUM('longitudinális lx'!DU104:DU$112)/'longitudinális lx'!DU104-0.5</f>
        <v>2.0205100310809896</v>
      </c>
      <c r="DV104" s="15">
        <f>SUM('longitudinális lx'!DV104:DV$112)/'longitudinális lx'!DV104-0.5</f>
        <v>2.0205100310809887</v>
      </c>
      <c r="DW104" s="15">
        <f>SUM('longitudinális lx'!DW104:DW$112)/'longitudinális lx'!DW104-0.5</f>
        <v>2.0205100310809896</v>
      </c>
      <c r="DX104" s="15">
        <f>SUM('longitudinális lx'!DX104:DX$112)/'longitudinális lx'!DX104-0.5</f>
        <v>2.0205100310809896</v>
      </c>
      <c r="DY104" s="15">
        <f>SUM('longitudinális lx'!DY104:DY$112)/'longitudinális lx'!DY104-0.5</f>
        <v>2.0205100310809891</v>
      </c>
      <c r="DZ104" s="15">
        <f>SUM('longitudinális lx'!DZ104:DZ$112)/'longitudinális lx'!DZ104-0.5</f>
        <v>2.0205100310809896</v>
      </c>
      <c r="EA104" s="15">
        <f>SUM('longitudinális lx'!EA104:EA$112)/'longitudinális lx'!EA104-0.5</f>
        <v>2.0205100310809896</v>
      </c>
      <c r="EB104" s="15">
        <f>SUM('longitudinális lx'!EB104:EB$112)/'longitudinális lx'!EB104-0.5</f>
        <v>2.02051003108099</v>
      </c>
      <c r="EC104" s="15">
        <f>SUM('longitudinális lx'!EC104:EC$112)/'longitudinális lx'!EC104-0.5</f>
        <v>2.0205100310809896</v>
      </c>
      <c r="ED104" s="15">
        <f>SUM('longitudinális lx'!ED104:ED$112)/'longitudinális lx'!ED104-0.5</f>
        <v>2.0205100310809896</v>
      </c>
      <c r="EE104" s="15">
        <f>SUM('longitudinális lx'!EE104:EE$112)/'longitudinális lx'!EE104-0.5</f>
        <v>2.02051003108099</v>
      </c>
      <c r="EF104" s="15">
        <f>SUM('longitudinális lx'!EF104:EF$112)/'longitudinális lx'!EF104-0.5</f>
        <v>2.0205100310809891</v>
      </c>
      <c r="EG104" s="15">
        <f>SUM('longitudinális lx'!EG104:EG$112)/'longitudinális lx'!EG104-0.5</f>
        <v>2.0205100310809887</v>
      </c>
      <c r="EH104" s="15">
        <f>SUM('longitudinális lx'!EH104:EH$112)/'longitudinális lx'!EH104-0.5</f>
        <v>2.02051003108099</v>
      </c>
      <c r="EI104" s="15">
        <f>SUM('longitudinális lx'!EI104:EI$112)/'longitudinális lx'!EI104-0.5</f>
        <v>2.0205100310809896</v>
      </c>
      <c r="EJ104" s="15">
        <f>SUM('longitudinális lx'!EJ104:EJ$112)/'longitudinális lx'!EJ104-0.5</f>
        <v>2.0205100310809891</v>
      </c>
      <c r="EK104" s="15">
        <f>SUM('longitudinális lx'!EK104:EK$112)/'longitudinális lx'!EK104-0.5</f>
        <v>2.02051003108099</v>
      </c>
      <c r="EL104" s="15">
        <f>SUM('longitudinális lx'!EL104:EL$112)/'longitudinális lx'!EL104-0.5</f>
        <v>2.0205100310809896</v>
      </c>
      <c r="EM104" s="15">
        <f>SUM('longitudinális lx'!EM104:EM$112)/'longitudinális lx'!EM104-0.5</f>
        <v>2.0205100310809887</v>
      </c>
      <c r="EN104" s="15">
        <f>SUM('longitudinális lx'!EN104:EN$112)/'longitudinális lx'!EN104-0.5</f>
        <v>2.0205100310809891</v>
      </c>
      <c r="EO104" s="15">
        <f>SUM('longitudinális lx'!EO104:EO$112)/'longitudinális lx'!EO104-0.5</f>
        <v>2.0205100310809891</v>
      </c>
      <c r="EP104" s="15">
        <f>SUM('longitudinális lx'!EP104:EP$112)/'longitudinális lx'!EP104-0.5</f>
        <v>2.0205100310809896</v>
      </c>
      <c r="EQ104" s="15">
        <f>SUM('longitudinális lx'!EQ104:EQ$112)/'longitudinális lx'!EQ104-0.5</f>
        <v>2.0205100310809891</v>
      </c>
      <c r="ER104" s="15">
        <f>SUM('longitudinális lx'!ER104:ER$112)/'longitudinális lx'!ER104-0.5</f>
        <v>2.0205100310809891</v>
      </c>
      <c r="ES104" s="15">
        <f>SUM('longitudinális lx'!ES104:ES$112)/'longitudinális lx'!ES104-0.5</f>
        <v>2.0205100310809896</v>
      </c>
      <c r="ET104" s="15">
        <f>SUM('longitudinális lx'!ET104:ET$112)/'longitudinális lx'!ET104-0.5</f>
        <v>2.0205100310809896</v>
      </c>
      <c r="EU104" s="15">
        <f>SUM('longitudinális lx'!EU104:EU$112)/'longitudinális lx'!EU104-0.5</f>
        <v>2.0205100310809887</v>
      </c>
      <c r="EV104" s="15">
        <f>SUM('longitudinális lx'!EV104:EV$112)/'longitudinális lx'!EV104-0.5</f>
        <v>2.0205100310809891</v>
      </c>
      <c r="EW104" s="15">
        <f>SUM('longitudinális lx'!EW104:EW$112)/'longitudinális lx'!EW104-0.5</f>
        <v>2.02051003108099</v>
      </c>
      <c r="EX104" s="15">
        <f>SUM('longitudinális lx'!EX104:EX$112)/'longitudinális lx'!EX104-0.5</f>
        <v>2.0205100310809896</v>
      </c>
      <c r="EY104" s="15">
        <f>SUM('longitudinális lx'!EY104:EY$112)/'longitudinális lx'!EY104-0.5</f>
        <v>2.0205100310809896</v>
      </c>
      <c r="EZ104" s="15">
        <f>SUM('longitudinális lx'!EZ104:EZ$112)/'longitudinális lx'!EZ104-0.5</f>
        <v>2.02051003108099</v>
      </c>
      <c r="FA104" s="15">
        <f>SUM('longitudinális lx'!FA104:FA$112)/'longitudinális lx'!FA104-0.5</f>
        <v>2.0205100310809891</v>
      </c>
      <c r="FB104" s="15">
        <f>SUM('longitudinális lx'!FB104:FB$112)/'longitudinális lx'!FB104-0.5</f>
        <v>2.0205100310809896</v>
      </c>
      <c r="FC104" s="15">
        <f>SUM('longitudinális lx'!FC104:FC$112)/'longitudinális lx'!FC104-0.5</f>
        <v>2.0205100310809891</v>
      </c>
      <c r="FD104" s="15">
        <f>SUM('longitudinális lx'!FD104:FD$112)/'longitudinális lx'!FD104-0.5</f>
        <v>2.02051003108099</v>
      </c>
      <c r="FE104" s="15">
        <f>SUM('longitudinális lx'!FE104:FE$112)/'longitudinális lx'!FE104-0.5</f>
        <v>2.0205100310809896</v>
      </c>
      <c r="FF104" s="15">
        <f>SUM('longitudinális lx'!FF104:FF$112)/'longitudinális lx'!FF104-0.5</f>
        <v>2.0205100310809896</v>
      </c>
      <c r="FG104" s="15">
        <f>SUM('longitudinális lx'!FG104:FG$112)/'longitudinális lx'!FG104-0.5</f>
        <v>2.02051003108099</v>
      </c>
      <c r="FH104" s="15">
        <f>SUM('longitudinális lx'!FH104:FH$112)/'longitudinális lx'!FH104-0.5</f>
        <v>2.0205100310809891</v>
      </c>
      <c r="FI104" s="15">
        <f>SUM('longitudinális lx'!FI104:FI$112)/'longitudinális lx'!FI104-0.5</f>
        <v>2.0205100310809896</v>
      </c>
      <c r="FJ104" s="15">
        <f>SUM('longitudinális lx'!FJ104:FJ$112)/'longitudinális lx'!FJ104-0.5</f>
        <v>2.0205100310809891</v>
      </c>
      <c r="FK104" s="15">
        <f>SUM('longitudinális lx'!FK104:FK$112)/'longitudinális lx'!FK104-0.5</f>
        <v>2.0205100310809896</v>
      </c>
      <c r="FL104" s="15">
        <f>SUM('longitudinális lx'!FL104:FL$112)/'longitudinális lx'!FL104-0.5</f>
        <v>2.0205100310809891</v>
      </c>
      <c r="FM104" s="15">
        <f>SUM('longitudinális lx'!FM104:FM$112)/'longitudinális lx'!FM104-0.5</f>
        <v>2.0205100310809896</v>
      </c>
      <c r="FN104" s="15">
        <f>SUM('longitudinális lx'!FN104:FN$112)/'longitudinális lx'!FN104-0.5</f>
        <v>2.0205100310809896</v>
      </c>
      <c r="FO104" s="15">
        <f>SUM('longitudinális lx'!FO104:FO$112)/'longitudinális lx'!FO104-0.5</f>
        <v>2.0205100310809896</v>
      </c>
      <c r="FP104" s="15">
        <f>SUM('longitudinális lx'!FP104:FP$112)/'longitudinális lx'!FP104-0.5</f>
        <v>2.0205100310809896</v>
      </c>
      <c r="FQ104" s="15">
        <f>SUM('longitudinális lx'!FQ104:FQ$112)/'longitudinális lx'!FQ104-0.5</f>
        <v>2.0205100310809891</v>
      </c>
      <c r="FR104" s="15">
        <f>SUM('longitudinális lx'!FR104:FR$112)/'longitudinális lx'!FR104-0.5</f>
        <v>2.0205100310809896</v>
      </c>
      <c r="FS104" s="15">
        <f>SUM('longitudinális lx'!FS104:FS$112)/'longitudinális lx'!FS104-0.5</f>
        <v>2.0205100310809896</v>
      </c>
      <c r="FT104" s="15">
        <f>SUM('longitudinális lx'!FT104:FT$112)/'longitudinális lx'!FT104-0.5</f>
        <v>2.0205100310809891</v>
      </c>
      <c r="FU104" s="15">
        <f>SUM('longitudinális lx'!FU104:FU$112)/'longitudinális lx'!FU104-0.5</f>
        <v>2.0205100310809891</v>
      </c>
      <c r="FV104" s="15">
        <f>SUM('longitudinális lx'!FV104:FV$112)/'longitudinális lx'!FV104-0.5</f>
        <v>2.02051003108099</v>
      </c>
      <c r="FW104" s="15">
        <f>SUM('longitudinális lx'!FW104:FW$112)/'longitudinális lx'!FW104-0.5</f>
        <v>2.0205100310809896</v>
      </c>
      <c r="FX104" s="15">
        <f>SUM('longitudinális lx'!FX104:FX$112)/'longitudinális lx'!FX104-0.5</f>
        <v>2.0205100310809896</v>
      </c>
      <c r="FY104" s="15">
        <f>SUM('longitudinális lx'!FY104:FY$112)/'longitudinális lx'!FY104-0.5</f>
        <v>2.0205100310809896</v>
      </c>
    </row>
    <row r="105" spans="1:181" x14ac:dyDescent="0.25">
      <c r="A105" s="13">
        <v>103</v>
      </c>
      <c r="B105" s="15" t="str">
        <f>IF(B$1+$A105&lt;1950,"",SUM('longitudinális lx'!B105:B$112)/'longitudinális lx'!B105-0.5)</f>
        <v/>
      </c>
      <c r="C105" s="15" t="str">
        <f>IF(C$1+$A105&lt;1950,"",SUM('longitudinális lx'!C105:C$112)/'longitudinális lx'!C105-0.5)</f>
        <v/>
      </c>
      <c r="D105" s="15" t="str">
        <f>IF(D$1+$A105&lt;1950,"",SUM('longitudinális lx'!D105:D$112)/'longitudinális lx'!D105-0.5)</f>
        <v/>
      </c>
      <c r="E105" s="15" t="str">
        <f>IF(E$1+$A105&lt;1950,"",SUM('longitudinális lx'!E105:E$112)/'longitudinális lx'!E105-0.5)</f>
        <v/>
      </c>
      <c r="F105" s="15" t="str">
        <f>IF(F$1+$A105&lt;1950,"",SUM('longitudinális lx'!F105:F$112)/'longitudinális lx'!F105-0.5)</f>
        <v/>
      </c>
      <c r="G105" s="15" t="str">
        <f>IF(G$1+$A105&lt;1950,"",SUM('longitudinális lx'!G105:G$112)/'longitudinális lx'!G105-0.5)</f>
        <v/>
      </c>
      <c r="H105" s="15" t="str">
        <f>IF(H$1+$A105&lt;1950,"",SUM('longitudinális lx'!H105:H$112)/'longitudinális lx'!H105-0.5)</f>
        <v/>
      </c>
      <c r="I105" s="15">
        <f>IF(I$1+$A105&lt;1950,"",SUM('longitudinális lx'!I105:I$112)/'longitudinális lx'!I105-0.5)</f>
        <v>1.5035516066059103</v>
      </c>
      <c r="J105" s="15">
        <f>IF(J$1+$A105&lt;1950,"",SUM('longitudinális lx'!J105:J$112)/'longitudinális lx'!J105-0.5)</f>
        <v>1.3866918350420181</v>
      </c>
      <c r="K105" s="15">
        <f>IF(K$1+$A105&lt;1950,"",SUM('longitudinális lx'!K105:K$112)/'longitudinális lx'!K105-0.5)</f>
        <v>1.379806037667519</v>
      </c>
      <c r="L105" s="15">
        <f>IF(L$1+$A105&lt;1950,"",SUM('longitudinális lx'!L105:L$112)/'longitudinális lx'!L105-0.5)</f>
        <v>1.3787306522782303</v>
      </c>
      <c r="M105" s="15">
        <f>IF(M$1+$A105&lt;1950,"",SUM('longitudinális lx'!M105:M$112)/'longitudinális lx'!M105-0.5)</f>
        <v>1.5119260462964923</v>
      </c>
      <c r="N105" s="15">
        <f>IF(N$1+$A105&lt;1950,"",SUM('longitudinális lx'!N105:N$112)/'longitudinális lx'!N105-0.5)</f>
        <v>1.5371283208170072</v>
      </c>
      <c r="O105" s="15">
        <f>IF(O$1+$A105&lt;1950,"",SUM('longitudinális lx'!O105:O$112)/'longitudinális lx'!O105-0.5)</f>
        <v>1.5008640058266081</v>
      </c>
      <c r="P105" s="15">
        <f>IF(P$1+$A105&lt;1950,"",SUM('longitudinális lx'!P105:P$112)/'longitudinális lx'!P105-0.5)</f>
        <v>1.4792142422785808</v>
      </c>
      <c r="Q105" s="15">
        <f>IF(Q$1+$A105&lt;1950,"",SUM('longitudinális lx'!Q105:Q$112)/'longitudinális lx'!Q105-0.5)</f>
        <v>1.5285428164360417</v>
      </c>
      <c r="R105" s="15">
        <f>IF(R$1+$A105&lt;1950,"",SUM('longitudinális lx'!R105:R$112)/'longitudinális lx'!R105-0.5)</f>
        <v>1.4749357132559462</v>
      </c>
      <c r="S105" s="15">
        <f>IF(S$1+$A105&lt;1950,"",SUM('longitudinális lx'!S105:S$112)/'longitudinális lx'!S105-0.5)</f>
        <v>1.4763667463352315</v>
      </c>
      <c r="T105" s="15">
        <f>IF(T$1+$A105&lt;1950,"",SUM('longitudinális lx'!T105:T$112)/'longitudinális lx'!T105-0.5)</f>
        <v>1.4906984913094172</v>
      </c>
      <c r="U105" s="15">
        <f>IF(U$1+$A105&lt;1950,"",SUM('longitudinális lx'!U105:U$112)/'longitudinális lx'!U105-0.5)</f>
        <v>1.3830636528912252</v>
      </c>
      <c r="V105" s="15">
        <f>IF(V$1+$A105&lt;1950,"",SUM('longitudinális lx'!V105:V$112)/'longitudinális lx'!V105-0.5)</f>
        <v>1.4796841611067824</v>
      </c>
      <c r="W105" s="15">
        <f>IF(W$1+$A105&lt;1950,"",SUM('longitudinális lx'!W105:W$112)/'longitudinális lx'!W105-0.5)</f>
        <v>1.4895446158310259</v>
      </c>
      <c r="X105" s="15">
        <f>IF(X$1+$A105&lt;1950,"",SUM('longitudinális lx'!X105:X$112)/'longitudinális lx'!X105-0.5)</f>
        <v>1.4845982523257497</v>
      </c>
      <c r="Y105" s="15">
        <f>IF(Y$1+$A105&lt;1950,"",SUM('longitudinális lx'!Y105:Y$112)/'longitudinális lx'!Y105-0.5)</f>
        <v>1.5393487403012935</v>
      </c>
      <c r="Z105" s="15">
        <f>IF(Z$1+$A105&lt;1950,"",SUM('longitudinális lx'!Z105:Z$112)/'longitudinális lx'!Z105-0.5)</f>
        <v>1.5207211681915389</v>
      </c>
      <c r="AA105" s="15">
        <f>IF(AA$1+$A105&lt;1950,"",SUM('longitudinális lx'!AA105:AA$112)/'longitudinális lx'!AA105-0.5)</f>
        <v>1.4817963152989904</v>
      </c>
      <c r="AB105" s="15">
        <f>IF(AB$1+$A105&lt;1950,"",SUM('longitudinális lx'!AB105:AB$112)/'longitudinális lx'!AB105-0.5)</f>
        <v>1.517100968979145</v>
      </c>
      <c r="AC105" s="15">
        <f>IF(AC$1+$A105&lt;1950,"",SUM('longitudinális lx'!AC105:AC$112)/'longitudinális lx'!AC105-0.5)</f>
        <v>1.4716242681714509</v>
      </c>
      <c r="AD105" s="15">
        <f>IF(AD$1+$A105&lt;1950,"",SUM('longitudinális lx'!AD105:AD$112)/'longitudinális lx'!AD105-0.5)</f>
        <v>1.4969945242871026</v>
      </c>
      <c r="AE105" s="15">
        <f>IF(AE$1+$A105&lt;1950,"",SUM('longitudinális lx'!AE105:AE$112)/'longitudinális lx'!AE105-0.5)</f>
        <v>1.4984712596150362</v>
      </c>
      <c r="AF105" s="15">
        <f>IF(AF$1+$A105&lt;1950,"",SUM('longitudinális lx'!AF105:AF$112)/'longitudinális lx'!AF105-0.5)</f>
        <v>1.4839308691270654</v>
      </c>
      <c r="AG105" s="15">
        <f>IF(AG$1+$A105&lt;1950,"",SUM('longitudinális lx'!AG105:AG$112)/'longitudinális lx'!AG105-0.5)</f>
        <v>1.4816564645316739</v>
      </c>
      <c r="AH105" s="15">
        <f>IF(AH$1+$A105&lt;1950,"",SUM('longitudinális lx'!AH105:AH$112)/'longitudinális lx'!AH105-0.5)</f>
        <v>1.4834911829950306</v>
      </c>
      <c r="AI105" s="15">
        <f>IF(AI$1+$A105&lt;1950,"",SUM('longitudinális lx'!AI105:AI$112)/'longitudinális lx'!AI105-0.5)</f>
        <v>1.4966569365008344</v>
      </c>
      <c r="AJ105" s="15">
        <f>IF(AJ$1+$A105&lt;1950,"",SUM('longitudinális lx'!AJ105:AJ$112)/'longitudinális lx'!AJ105-0.5)</f>
        <v>1.5169790897412012</v>
      </c>
      <c r="AK105" s="15">
        <f>IF(AK$1+$A105&lt;1950,"",SUM('longitudinális lx'!AK105:AK$112)/'longitudinális lx'!AK105-0.5)</f>
        <v>1.5109554852288545</v>
      </c>
      <c r="AL105" s="15">
        <f>IF(AL$1+$A105&lt;1950,"",SUM('longitudinális lx'!AL105:AL$112)/'longitudinális lx'!AL105-0.5)</f>
        <v>1.5350992053536729</v>
      </c>
      <c r="AM105" s="15">
        <f>IF(AM$1+$A105&lt;1950,"",SUM('longitudinális lx'!AM105:AM$112)/'longitudinális lx'!AM105-0.5)</f>
        <v>1.5293272671682492</v>
      </c>
      <c r="AN105" s="15">
        <f>IF(AN$1+$A105&lt;1950,"",SUM('longitudinális lx'!AN105:AN$112)/'longitudinális lx'!AN105-0.5)</f>
        <v>1.5372829029496877</v>
      </c>
      <c r="AO105" s="15">
        <f>IF(AO$1+$A105&lt;1950,"",SUM('longitudinális lx'!AO105:AO$112)/'longitudinális lx'!AO105-0.5)</f>
        <v>1.5358521306537809</v>
      </c>
      <c r="AP105" s="15">
        <f>IF(AP$1+$A105&lt;1950,"",SUM('longitudinális lx'!AP105:AP$112)/'longitudinális lx'!AP105-0.5)</f>
        <v>1.5345587095141031</v>
      </c>
      <c r="AQ105" s="15">
        <f>IF(AQ$1+$A105&lt;1950,"",SUM('longitudinális lx'!AQ105:AQ$112)/'longitudinális lx'!AQ105-0.5)</f>
        <v>1.5516571025102941</v>
      </c>
      <c r="AR105" s="15">
        <f>IF(AR$1+$A105&lt;1950,"",SUM('longitudinális lx'!AR105:AR$112)/'longitudinális lx'!AR105-0.5)</f>
        <v>1.5394714633032986</v>
      </c>
      <c r="AS105" s="15">
        <f>IF(AS$1+$A105&lt;1950,"",SUM('longitudinális lx'!AS105:AS$112)/'longitudinális lx'!AS105-0.5)</f>
        <v>1.5574240251041349</v>
      </c>
      <c r="AT105" s="15">
        <f>IF(AT$1+$A105&lt;1950,"",SUM('longitudinális lx'!AT105:AT$112)/'longitudinális lx'!AT105-0.5)</f>
        <v>1.5843646531381217</v>
      </c>
      <c r="AU105" s="15">
        <f>IF(AU$1+$A105&lt;1950,"",SUM('longitudinális lx'!AU105:AU$112)/'longitudinális lx'!AU105-0.5)</f>
        <v>1.5966353176903469</v>
      </c>
      <c r="AV105" s="15">
        <f>IF(AV$1+$A105&lt;1950,"",SUM('longitudinális lx'!AV105:AV$112)/'longitudinális lx'!AV105-0.5)</f>
        <v>1.5846919182097898</v>
      </c>
      <c r="AW105" s="15">
        <f>IF(AW$1+$A105&lt;1950,"",SUM('longitudinális lx'!AW105:AW$112)/'longitudinális lx'!AW105-0.5)</f>
        <v>1.569204314143867</v>
      </c>
      <c r="AX105" s="15">
        <f>IF(AX$1+$A105&lt;1950,"",SUM('longitudinális lx'!AX105:AX$112)/'longitudinális lx'!AX105-0.5)</f>
        <v>1.5706994626558561</v>
      </c>
      <c r="AY105" s="15">
        <f>IF(AY$1+$A105&lt;1950,"",SUM('longitudinális lx'!AY105:AY$112)/'longitudinális lx'!AY105-0.5)</f>
        <v>1.5699107239698598</v>
      </c>
      <c r="AZ105" s="15">
        <f>IF(AZ$1+$A105&lt;1950,"",SUM('longitudinális lx'!AZ105:AZ$112)/'longitudinális lx'!AZ105-0.5)</f>
        <v>1.5632953699449534</v>
      </c>
      <c r="BA105" s="15">
        <f>IF(BA$1+$A105&lt;1950,"",SUM('longitudinális lx'!BA105:BA$112)/'longitudinális lx'!BA105-0.5)</f>
        <v>1.6031190314645607</v>
      </c>
      <c r="BB105" s="15">
        <f>IF(BB$1+$A105&lt;1950,"",SUM('longitudinális lx'!BB105:BB$112)/'longitudinális lx'!BB105-0.5)</f>
        <v>1.6000322739197288</v>
      </c>
      <c r="BC105" s="15">
        <f>IF(BC$1+$A105&lt;1950,"",SUM('longitudinális lx'!BC105:BC$112)/'longitudinális lx'!BC105-0.5)</f>
        <v>1.5728330676469437</v>
      </c>
      <c r="BD105" s="15">
        <f>IF(BD$1+$A105&lt;1950,"",SUM('longitudinális lx'!BD105:BD$112)/'longitudinális lx'!BD105-0.5)</f>
        <v>1.5709750082945484</v>
      </c>
      <c r="BE105" s="15">
        <f>IF(BE$1+$A105&lt;1950,"",SUM('longitudinális lx'!BE105:BE$112)/'longitudinális lx'!BE105-0.5)</f>
        <v>1.5566648783448684</v>
      </c>
      <c r="BF105" s="15">
        <f>IF(BF$1+$A105&lt;1950,"",SUM('longitudinális lx'!BF105:BF$112)/'longitudinális lx'!BF105-0.5)</f>
        <v>1.5538030179048534</v>
      </c>
      <c r="BG105" s="15">
        <f>IF(BG$1+$A105&lt;1950,"",SUM('longitudinális lx'!BG105:BG$112)/'longitudinális lx'!BG105-0.5)</f>
        <v>1.6162768134711327</v>
      </c>
      <c r="BH105" s="15">
        <f>IF(BH$1+$A105&lt;1950,"",SUM('longitudinális lx'!BH105:BH$112)/'longitudinális lx'!BH105-0.5)</f>
        <v>1.631288249776039</v>
      </c>
      <c r="BI105" s="15">
        <f>IF(BI$1+$A105&lt;1950,"",SUM('longitudinális lx'!BI105:BI$112)/'longitudinális lx'!BI105-0.5)</f>
        <v>1.6401739314820669</v>
      </c>
      <c r="BJ105" s="15">
        <f>IF(BJ$1+$A105&lt;1950,"",SUM('longitudinális lx'!BJ105:BJ$112)/'longitudinális lx'!BJ105-0.5)</f>
        <v>1.6561586009117528</v>
      </c>
      <c r="BK105" s="15">
        <f>IF(BK$1+$A105&lt;1950,"",SUM('longitudinális lx'!BK105:BK$112)/'longitudinális lx'!BK105-0.5)</f>
        <v>1.692476914932397</v>
      </c>
      <c r="BL105" s="15">
        <f>IF(BL$1+$A105&lt;1950,"",SUM('longitudinális lx'!BL105:BL$112)/'longitudinális lx'!BL105-0.5)</f>
        <v>1.7256523699956956</v>
      </c>
      <c r="BM105" s="15">
        <f>IF(BM$1+$A105&lt;1950,"",SUM('longitudinális lx'!BM105:BM$112)/'longitudinális lx'!BM105-0.5)</f>
        <v>1.7750408690662667</v>
      </c>
      <c r="BN105" s="15">
        <f>IF(BN$1+$A105&lt;1950,"",SUM('longitudinális lx'!BN105:BN$112)/'longitudinális lx'!BN105-0.5)</f>
        <v>1.7945645797975414</v>
      </c>
      <c r="BO105" s="15">
        <f>IF(BO$1+$A105&lt;1950,"",SUM('longitudinális lx'!BO105:BO$112)/'longitudinális lx'!BO105-0.5)</f>
        <v>1.8240218829792747</v>
      </c>
      <c r="BP105" s="15">
        <f>IF(BP$1+$A105&lt;1950,"",SUM('longitudinális lx'!BP105:BP$112)/'longitudinális lx'!BP105-0.5)</f>
        <v>1.8171886886799977</v>
      </c>
      <c r="BQ105" s="15">
        <f>IF(BQ$1+$A105&lt;1950,"",SUM('longitudinális lx'!BQ105:BQ$112)/'longitudinális lx'!BQ105-0.5)</f>
        <v>1.7873805948573867</v>
      </c>
      <c r="BR105" s="15">
        <f>IF(BR$1+$A105&lt;1950,"",SUM('longitudinális lx'!BR105:BR$112)/'longitudinális lx'!BR105-0.5)</f>
        <v>1.8018248258316656</v>
      </c>
      <c r="BS105" s="15">
        <f>IF(BS$1+$A105&lt;1950,"",SUM('longitudinális lx'!BS105:BS$112)/'longitudinális lx'!BS105-0.5)</f>
        <v>1.8164181212475889</v>
      </c>
      <c r="BT105" s="15">
        <f>IF(BT$1+$A105&lt;1950,"",SUM('longitudinális lx'!BT105:BT$112)/'longitudinális lx'!BT105-0.5)</f>
        <v>1.8311622745922578</v>
      </c>
      <c r="BU105" s="15">
        <f>IF(BU$1+$A105&lt;1950,"",SUM('longitudinális lx'!BU105:BU$112)/'longitudinális lx'!BU105-0.5)</f>
        <v>1.8459899385283394</v>
      </c>
      <c r="BV105" s="15">
        <f>IF(BV$1+$A105&lt;1950,"",SUM('longitudinális lx'!BV105:BV$112)/'longitudinális lx'!BV105-0.5)</f>
        <v>1.860749152835349</v>
      </c>
      <c r="BW105" s="15">
        <f>IF(BW$1+$A105&lt;1950,"",SUM('longitudinális lx'!BW105:BW$112)/'longitudinális lx'!BW105-0.5)</f>
        <v>1.8751265252092106</v>
      </c>
      <c r="BX105" s="15">
        <f>IF(BX$1+$A105&lt;1950,"",SUM('longitudinális lx'!BX105:BX$112)/'longitudinális lx'!BX105-0.5)</f>
        <v>1.8885155839479384</v>
      </c>
      <c r="BY105" s="15">
        <f>IF(BY$1+$A105&lt;1950,"",SUM('longitudinális lx'!BY105:BY$112)/'longitudinális lx'!BY105-0.5)</f>
        <v>1.8998047074755515</v>
      </c>
      <c r="BZ105" s="15">
        <f>IF(BZ$1+$A105&lt;1950,"",SUM('longitudinális lx'!BZ105:BZ$112)/'longitudinális lx'!BZ105-0.5)</f>
        <v>1.907056075851342</v>
      </c>
      <c r="CA105" s="15">
        <f>IF(CA$1+$A105&lt;1950,"",SUM('longitudinális lx'!CA105:CA$112)/'longitudinális lx'!CA105-0.5)</f>
        <v>1.9070560758513424</v>
      </c>
      <c r="CB105" s="15">
        <f>IF(CB$1+$A105&lt;1950,"",SUM('longitudinális lx'!CB105:CB$112)/'longitudinális lx'!CB105-0.5)</f>
        <v>1.907056075851342</v>
      </c>
      <c r="CC105" s="15">
        <f>IF(CC$1+$A105&lt;1950,"",SUM('longitudinális lx'!CC105:CC$112)/'longitudinális lx'!CC105-0.5)</f>
        <v>1.907056075851342</v>
      </c>
      <c r="CD105" s="15">
        <f>IF(CD$1+$A105&lt;1950,"",SUM('longitudinális lx'!CD105:CD$112)/'longitudinális lx'!CD105-0.5)</f>
        <v>1.907056075851342</v>
      </c>
      <c r="CE105" s="15">
        <f>IF(CE$1+$A105&lt;1950,"",SUM('longitudinális lx'!CE105:CE$112)/'longitudinális lx'!CE105-0.5)</f>
        <v>1.9070560758513424</v>
      </c>
      <c r="CF105" s="15">
        <f>IF(CF$1+$A105&lt;1950,"",SUM('longitudinális lx'!CF105:CF$112)/'longitudinális lx'!CF105-0.5)</f>
        <v>1.907056075851342</v>
      </c>
      <c r="CG105" s="15">
        <f>IF(CG$1+$A105&lt;1950,"",SUM('longitudinális lx'!CG105:CG$112)/'longitudinális lx'!CG105-0.5)</f>
        <v>1.9070560758513424</v>
      </c>
      <c r="CH105" s="15">
        <f>IF(CH$1+$A105&lt;1950,"",SUM('longitudinális lx'!CH105:CH$112)/'longitudinális lx'!CH105-0.5)</f>
        <v>1.9070560758513424</v>
      </c>
      <c r="CI105" s="15">
        <f>IF(CI$1+$A105&lt;1950,"",SUM('longitudinális lx'!CI105:CI$112)/'longitudinális lx'!CI105-0.5)</f>
        <v>1.907056075851342</v>
      </c>
      <c r="CJ105" s="15">
        <f>IF(CJ$1+$A105&lt;1950,"",SUM('longitudinális lx'!CJ105:CJ$112)/'longitudinális lx'!CJ105-0.5)</f>
        <v>1.9070560758513415</v>
      </c>
      <c r="CK105" s="15">
        <f>IF(CK$1+$A105&lt;1950,"",SUM('longitudinális lx'!CK105:CK$112)/'longitudinális lx'!CK105-0.5)</f>
        <v>1.907056075851342</v>
      </c>
      <c r="CL105" s="15">
        <f>IF(CL$1+$A105&lt;1950,"",SUM('longitudinális lx'!CL105:CL$112)/'longitudinális lx'!CL105-0.5)</f>
        <v>1.9070560758513415</v>
      </c>
      <c r="CM105" s="15">
        <f>IF(CM$1+$A105&lt;1950,"",SUM('longitudinális lx'!CM105:CM$112)/'longitudinális lx'!CM105-0.5)</f>
        <v>1.907056075851342</v>
      </c>
      <c r="CN105" s="15">
        <f>IF(CN$1+$A105&lt;1950,"",SUM('longitudinális lx'!CN105:CN$112)/'longitudinális lx'!CN105-0.5)</f>
        <v>1.9070560758513424</v>
      </c>
      <c r="CO105" s="15">
        <f>IF(CO$1+$A105&lt;1950,"",SUM('longitudinális lx'!CO105:CO$112)/'longitudinális lx'!CO105-0.5)</f>
        <v>1.9070560758513415</v>
      </c>
      <c r="CP105" s="15">
        <f>IF(CP$1+$A105&lt;1950,"",SUM('longitudinális lx'!CP105:CP$112)/'longitudinális lx'!CP105-0.5)</f>
        <v>1.907056075851342</v>
      </c>
      <c r="CQ105" s="15">
        <f>IF(CQ$1+$A105&lt;1950,"",SUM('longitudinális lx'!CQ105:CQ$112)/'longitudinális lx'!CQ105-0.5)</f>
        <v>1.9070560758513424</v>
      </c>
      <c r="CR105" s="15">
        <f>IF(CR$1+$A105&lt;1950,"",SUM('longitudinális lx'!CR105:CR$112)/'longitudinális lx'!CR105-0.5)</f>
        <v>1.9070560758513411</v>
      </c>
      <c r="CS105" s="15">
        <f>IF(CS$1+$A105&lt;1950,"",SUM('longitudinális lx'!CS105:CS$112)/'longitudinális lx'!CS105-0.5)</f>
        <v>1.9070560758513424</v>
      </c>
      <c r="CT105" s="15">
        <f>IF(CT$1+$A105&lt;1950,"",SUM('longitudinális lx'!CT105:CT$112)/'longitudinális lx'!CT105-0.5)</f>
        <v>1.9070560758513415</v>
      </c>
      <c r="CU105" s="15">
        <f>IF(CU$1+$A105&lt;1950,"",SUM('longitudinális lx'!CU105:CU$112)/'longitudinális lx'!CU105-0.5)</f>
        <v>1.907056075851342</v>
      </c>
      <c r="CV105" s="15">
        <f>IF(CV$1+$A105&lt;1950,"",SUM('longitudinális lx'!CV105:CV$112)/'longitudinális lx'!CV105-0.5)</f>
        <v>1.907056075851342</v>
      </c>
      <c r="CW105" s="15">
        <f>IF(CW$1+$A105&lt;1950,"",SUM('longitudinális lx'!CW105:CW$112)/'longitudinális lx'!CW105-0.5)</f>
        <v>1.9070560758513415</v>
      </c>
      <c r="CX105" s="15">
        <f>IF(CX$1+$A105&lt;1950,"",SUM('longitudinális lx'!CX105:CX$112)/'longitudinális lx'!CX105-0.5)</f>
        <v>1.907056075851342</v>
      </c>
      <c r="CY105" s="15">
        <f>IF(CY$1+$A105&lt;1950,"",SUM('longitudinális lx'!CY105:CY$112)/'longitudinális lx'!CY105-0.5)</f>
        <v>1.907056075851342</v>
      </c>
      <c r="CZ105" s="15">
        <f>IF(CZ$1+$A105&lt;1950,"",SUM('longitudinális lx'!CZ105:CZ$112)/'longitudinális lx'!CZ105-0.5)</f>
        <v>1.9070560758513424</v>
      </c>
      <c r="DA105" s="15">
        <f>IF(DA$1+$A105&lt;1950,"",SUM('longitudinális lx'!DA105:DA$112)/'longitudinális lx'!DA105-0.5)</f>
        <v>1.907056075851342</v>
      </c>
      <c r="DB105" s="15">
        <f>IF(DB$1+$A105&lt;1950,"",SUM('longitudinális lx'!DB105:DB$112)/'longitudinális lx'!DB105-0.5)</f>
        <v>1.907056075851342</v>
      </c>
      <c r="DC105" s="15">
        <f>IF(DC$1+$A105&lt;1950,"",SUM('longitudinális lx'!DC105:DC$112)/'longitudinális lx'!DC105-0.5)</f>
        <v>1.907056075851342</v>
      </c>
      <c r="DD105" s="15">
        <f>IF(DD$1+$A105&lt;1950,"",SUM('longitudinális lx'!DD105:DD$112)/'longitudinális lx'!DD105-0.5)</f>
        <v>1.907056075851342</v>
      </c>
      <c r="DE105" s="15">
        <f>IF(DE$1+$A105&lt;1950,"",SUM('longitudinális lx'!DE105:DE$112)/'longitudinális lx'!DE105-0.5)</f>
        <v>1.907056075851342</v>
      </c>
      <c r="DF105" s="15">
        <f>IF(DF$1+$A105&lt;1950,"",SUM('longitudinális lx'!DF105:DF$112)/'longitudinális lx'!DF105-0.5)</f>
        <v>1.9070560758513424</v>
      </c>
      <c r="DG105" s="15">
        <f>IF(DG$1+$A105&lt;1950,"",SUM('longitudinális lx'!DG105:DG$112)/'longitudinális lx'!DG105-0.5)</f>
        <v>1.9070560758513424</v>
      </c>
      <c r="DH105" s="15">
        <f>SUM('longitudinális lx'!DH105:DH$112)/'longitudinális lx'!DH105-0.5</f>
        <v>1.9070560758513424</v>
      </c>
      <c r="DI105" s="15">
        <f>SUM('longitudinális lx'!DI105:DI$112)/'longitudinális lx'!DI105-0.5</f>
        <v>1.9070560758513424</v>
      </c>
      <c r="DJ105" s="15">
        <f>SUM('longitudinális lx'!DJ105:DJ$112)/'longitudinális lx'!DJ105-0.5</f>
        <v>1.9070560758513415</v>
      </c>
      <c r="DK105" s="15">
        <f>SUM('longitudinális lx'!DK105:DK$112)/'longitudinális lx'!DK105-0.5</f>
        <v>1.9070560758513428</v>
      </c>
      <c r="DL105" s="15">
        <f>SUM('longitudinális lx'!DL105:DL$112)/'longitudinális lx'!DL105-0.5</f>
        <v>1.9070560758513415</v>
      </c>
      <c r="DM105" s="15">
        <f>SUM('longitudinális lx'!DM105:DM$112)/'longitudinális lx'!DM105-0.5</f>
        <v>1.907056075851342</v>
      </c>
      <c r="DN105" s="15">
        <f>SUM('longitudinális lx'!DN105:DN$112)/'longitudinális lx'!DN105-0.5</f>
        <v>1.907056075851342</v>
      </c>
      <c r="DO105" s="15">
        <f>SUM('longitudinális lx'!DO105:DO$112)/'longitudinális lx'!DO105-0.5</f>
        <v>1.907056075851342</v>
      </c>
      <c r="DP105" s="15">
        <f>SUM('longitudinális lx'!DP105:DP$112)/'longitudinális lx'!DP105-0.5</f>
        <v>1.907056075851342</v>
      </c>
      <c r="DQ105" s="15">
        <f>SUM('longitudinális lx'!DQ105:DQ$112)/'longitudinális lx'!DQ105-0.5</f>
        <v>1.907056075851342</v>
      </c>
      <c r="DR105" s="15">
        <f>SUM('longitudinális lx'!DR105:DR$112)/'longitudinális lx'!DR105-0.5</f>
        <v>1.9070560758513415</v>
      </c>
      <c r="DS105" s="15">
        <f>SUM('longitudinális lx'!DS105:DS$112)/'longitudinális lx'!DS105-0.5</f>
        <v>1.907056075851342</v>
      </c>
      <c r="DT105" s="15">
        <f>SUM('longitudinális lx'!DT105:DT$112)/'longitudinális lx'!DT105-0.5</f>
        <v>1.907056075851342</v>
      </c>
      <c r="DU105" s="15">
        <f>SUM('longitudinális lx'!DU105:DU$112)/'longitudinális lx'!DU105-0.5</f>
        <v>1.9070560758513428</v>
      </c>
      <c r="DV105" s="15">
        <f>SUM('longitudinális lx'!DV105:DV$112)/'longitudinális lx'!DV105-0.5</f>
        <v>1.907056075851342</v>
      </c>
      <c r="DW105" s="15">
        <f>SUM('longitudinális lx'!DW105:DW$112)/'longitudinális lx'!DW105-0.5</f>
        <v>1.907056075851342</v>
      </c>
      <c r="DX105" s="15">
        <f>SUM('longitudinális lx'!DX105:DX$112)/'longitudinális lx'!DX105-0.5</f>
        <v>1.907056075851342</v>
      </c>
      <c r="DY105" s="15">
        <f>SUM('longitudinális lx'!DY105:DY$112)/'longitudinális lx'!DY105-0.5</f>
        <v>1.9070560758513424</v>
      </c>
      <c r="DZ105" s="15">
        <f>SUM('longitudinális lx'!DZ105:DZ$112)/'longitudinális lx'!DZ105-0.5</f>
        <v>1.907056075851342</v>
      </c>
      <c r="EA105" s="15">
        <f>SUM('longitudinális lx'!EA105:EA$112)/'longitudinális lx'!EA105-0.5</f>
        <v>1.9070560758513428</v>
      </c>
      <c r="EB105" s="15">
        <f>SUM('longitudinális lx'!EB105:EB$112)/'longitudinális lx'!EB105-0.5</f>
        <v>1.907056075851342</v>
      </c>
      <c r="EC105" s="15">
        <f>SUM('longitudinális lx'!EC105:EC$112)/'longitudinális lx'!EC105-0.5</f>
        <v>1.907056075851342</v>
      </c>
      <c r="ED105" s="15">
        <f>SUM('longitudinális lx'!ED105:ED$112)/'longitudinális lx'!ED105-0.5</f>
        <v>1.9070560758513415</v>
      </c>
      <c r="EE105" s="15">
        <f>SUM('longitudinális lx'!EE105:EE$112)/'longitudinális lx'!EE105-0.5</f>
        <v>1.9070560758513424</v>
      </c>
      <c r="EF105" s="15">
        <f>SUM('longitudinális lx'!EF105:EF$112)/'longitudinális lx'!EF105-0.5</f>
        <v>1.9070560758513415</v>
      </c>
      <c r="EG105" s="15">
        <f>SUM('longitudinális lx'!EG105:EG$112)/'longitudinális lx'!EG105-0.5</f>
        <v>1.9070560758513424</v>
      </c>
      <c r="EH105" s="15">
        <f>SUM('longitudinális lx'!EH105:EH$112)/'longitudinális lx'!EH105-0.5</f>
        <v>1.9070560758513415</v>
      </c>
      <c r="EI105" s="15">
        <f>SUM('longitudinális lx'!EI105:EI$112)/'longitudinális lx'!EI105-0.5</f>
        <v>1.9070560758513415</v>
      </c>
      <c r="EJ105" s="15">
        <f>SUM('longitudinális lx'!EJ105:EJ$112)/'longitudinális lx'!EJ105-0.5</f>
        <v>1.9070560758513424</v>
      </c>
      <c r="EK105" s="15">
        <f>SUM('longitudinális lx'!EK105:EK$112)/'longitudinális lx'!EK105-0.5</f>
        <v>1.907056075851342</v>
      </c>
      <c r="EL105" s="15">
        <f>SUM('longitudinális lx'!EL105:EL$112)/'longitudinális lx'!EL105-0.5</f>
        <v>1.907056075851342</v>
      </c>
      <c r="EM105" s="15">
        <f>SUM('longitudinális lx'!EM105:EM$112)/'longitudinális lx'!EM105-0.5</f>
        <v>1.9070560758513415</v>
      </c>
      <c r="EN105" s="15">
        <f>SUM('longitudinális lx'!EN105:EN$112)/'longitudinális lx'!EN105-0.5</f>
        <v>1.9070560758513415</v>
      </c>
      <c r="EO105" s="15">
        <f>SUM('longitudinális lx'!EO105:EO$112)/'longitudinális lx'!EO105-0.5</f>
        <v>1.9070560758513428</v>
      </c>
      <c r="EP105" s="15">
        <f>SUM('longitudinális lx'!EP105:EP$112)/'longitudinális lx'!EP105-0.5</f>
        <v>1.907056075851342</v>
      </c>
      <c r="EQ105" s="15">
        <f>SUM('longitudinális lx'!EQ105:EQ$112)/'longitudinális lx'!EQ105-0.5</f>
        <v>1.907056075851342</v>
      </c>
      <c r="ER105" s="15">
        <f>SUM('longitudinális lx'!ER105:ER$112)/'longitudinális lx'!ER105-0.5</f>
        <v>1.9070560758513415</v>
      </c>
      <c r="ES105" s="15">
        <f>SUM('longitudinális lx'!ES105:ES$112)/'longitudinális lx'!ES105-0.5</f>
        <v>1.907056075851342</v>
      </c>
      <c r="ET105" s="15">
        <f>SUM('longitudinális lx'!ET105:ET$112)/'longitudinális lx'!ET105-0.5</f>
        <v>1.907056075851342</v>
      </c>
      <c r="EU105" s="15">
        <f>SUM('longitudinális lx'!EU105:EU$112)/'longitudinális lx'!EU105-0.5</f>
        <v>1.9070560758513424</v>
      </c>
      <c r="EV105" s="15">
        <f>SUM('longitudinális lx'!EV105:EV$112)/'longitudinális lx'!EV105-0.5</f>
        <v>1.9070560758513415</v>
      </c>
      <c r="EW105" s="15">
        <f>SUM('longitudinális lx'!EW105:EW$112)/'longitudinális lx'!EW105-0.5</f>
        <v>1.907056075851342</v>
      </c>
      <c r="EX105" s="15">
        <f>SUM('longitudinális lx'!EX105:EX$112)/'longitudinális lx'!EX105-0.5</f>
        <v>1.907056075851342</v>
      </c>
      <c r="EY105" s="15">
        <f>SUM('longitudinális lx'!EY105:EY$112)/'longitudinális lx'!EY105-0.5</f>
        <v>1.9070560758513424</v>
      </c>
      <c r="EZ105" s="15">
        <f>SUM('longitudinális lx'!EZ105:EZ$112)/'longitudinális lx'!EZ105-0.5</f>
        <v>1.9070560758513415</v>
      </c>
      <c r="FA105" s="15">
        <f>SUM('longitudinális lx'!FA105:FA$112)/'longitudinális lx'!FA105-0.5</f>
        <v>1.9070560758513424</v>
      </c>
      <c r="FB105" s="15">
        <f>SUM('longitudinális lx'!FB105:FB$112)/'longitudinális lx'!FB105-0.5</f>
        <v>1.907056075851342</v>
      </c>
      <c r="FC105" s="15">
        <f>SUM('longitudinális lx'!FC105:FC$112)/'longitudinális lx'!FC105-0.5</f>
        <v>1.9070560758513415</v>
      </c>
      <c r="FD105" s="15">
        <f>SUM('longitudinális lx'!FD105:FD$112)/'longitudinális lx'!FD105-0.5</f>
        <v>1.907056075851342</v>
      </c>
      <c r="FE105" s="15">
        <f>SUM('longitudinális lx'!FE105:FE$112)/'longitudinális lx'!FE105-0.5</f>
        <v>1.9070560758513415</v>
      </c>
      <c r="FF105" s="15">
        <f>SUM('longitudinális lx'!FF105:FF$112)/'longitudinális lx'!FF105-0.5</f>
        <v>1.9070560758513415</v>
      </c>
      <c r="FG105" s="15">
        <f>SUM('longitudinális lx'!FG105:FG$112)/'longitudinális lx'!FG105-0.5</f>
        <v>1.907056075851342</v>
      </c>
      <c r="FH105" s="15">
        <f>SUM('longitudinális lx'!FH105:FH$112)/'longitudinális lx'!FH105-0.5</f>
        <v>1.907056075851342</v>
      </c>
      <c r="FI105" s="15">
        <f>SUM('longitudinális lx'!FI105:FI$112)/'longitudinális lx'!FI105-0.5</f>
        <v>1.9070560758513424</v>
      </c>
      <c r="FJ105" s="15">
        <f>SUM('longitudinális lx'!FJ105:FJ$112)/'longitudinális lx'!FJ105-0.5</f>
        <v>1.9070560758513415</v>
      </c>
      <c r="FK105" s="15">
        <f>SUM('longitudinális lx'!FK105:FK$112)/'longitudinális lx'!FK105-0.5</f>
        <v>1.907056075851342</v>
      </c>
      <c r="FL105" s="15">
        <f>SUM('longitudinális lx'!FL105:FL$112)/'longitudinális lx'!FL105-0.5</f>
        <v>1.907056075851342</v>
      </c>
      <c r="FM105" s="15">
        <f>SUM('longitudinális lx'!FM105:FM$112)/'longitudinális lx'!FM105-0.5</f>
        <v>1.9070560758513415</v>
      </c>
      <c r="FN105" s="15">
        <f>SUM('longitudinális lx'!FN105:FN$112)/'longitudinális lx'!FN105-0.5</f>
        <v>1.9070560758513424</v>
      </c>
      <c r="FO105" s="15">
        <f>SUM('longitudinális lx'!FO105:FO$112)/'longitudinális lx'!FO105-0.5</f>
        <v>1.907056075851342</v>
      </c>
      <c r="FP105" s="15">
        <f>SUM('longitudinális lx'!FP105:FP$112)/'longitudinális lx'!FP105-0.5</f>
        <v>1.9070560758513415</v>
      </c>
      <c r="FQ105" s="15">
        <f>SUM('longitudinális lx'!FQ105:FQ$112)/'longitudinális lx'!FQ105-0.5</f>
        <v>1.907056075851342</v>
      </c>
      <c r="FR105" s="15">
        <f>SUM('longitudinális lx'!FR105:FR$112)/'longitudinális lx'!FR105-0.5</f>
        <v>1.907056075851342</v>
      </c>
      <c r="FS105" s="15">
        <f>SUM('longitudinális lx'!FS105:FS$112)/'longitudinális lx'!FS105-0.5</f>
        <v>1.9070560758513415</v>
      </c>
      <c r="FT105" s="15">
        <f>SUM('longitudinális lx'!FT105:FT$112)/'longitudinális lx'!FT105-0.5</f>
        <v>1.9070560758513424</v>
      </c>
      <c r="FU105" s="15">
        <f>SUM('longitudinális lx'!FU105:FU$112)/'longitudinális lx'!FU105-0.5</f>
        <v>1.907056075851342</v>
      </c>
      <c r="FV105" s="15">
        <f>SUM('longitudinális lx'!FV105:FV$112)/'longitudinális lx'!FV105-0.5</f>
        <v>1.9070560758513424</v>
      </c>
      <c r="FW105" s="15">
        <f>SUM('longitudinális lx'!FW105:FW$112)/'longitudinális lx'!FW105-0.5</f>
        <v>1.907056075851342</v>
      </c>
      <c r="FX105" s="15">
        <f>SUM('longitudinális lx'!FX105:FX$112)/'longitudinális lx'!FX105-0.5</f>
        <v>1.907056075851342</v>
      </c>
      <c r="FY105" s="15">
        <f>SUM('longitudinális lx'!FY105:FY$112)/'longitudinális lx'!FY105-0.5</f>
        <v>1.907056075851342</v>
      </c>
    </row>
    <row r="106" spans="1:181" x14ac:dyDescent="0.25">
      <c r="A106" s="13">
        <v>104</v>
      </c>
      <c r="B106" s="15" t="str">
        <f>IF(B$1+$A106&lt;1950,"",SUM('longitudinális lx'!B106:B$112)/'longitudinális lx'!B106-0.5)</f>
        <v/>
      </c>
      <c r="C106" s="15" t="str">
        <f>IF(C$1+$A106&lt;1950,"",SUM('longitudinális lx'!C106:C$112)/'longitudinális lx'!C106-0.5)</f>
        <v/>
      </c>
      <c r="D106" s="15" t="str">
        <f>IF(D$1+$A106&lt;1950,"",SUM('longitudinális lx'!D106:D$112)/'longitudinális lx'!D106-0.5)</f>
        <v/>
      </c>
      <c r="E106" s="15" t="str">
        <f>IF(E$1+$A106&lt;1950,"",SUM('longitudinális lx'!E106:E$112)/'longitudinális lx'!E106-0.5)</f>
        <v/>
      </c>
      <c r="F106" s="15" t="str">
        <f>IF(F$1+$A106&lt;1950,"",SUM('longitudinális lx'!F106:F$112)/'longitudinális lx'!F106-0.5)</f>
        <v/>
      </c>
      <c r="G106" s="15" t="str">
        <f>IF(G$1+$A106&lt;1950,"",SUM('longitudinális lx'!G106:G$112)/'longitudinális lx'!G106-0.5)</f>
        <v/>
      </c>
      <c r="H106" s="15">
        <f>IF(H$1+$A106&lt;1950,"",SUM('longitudinális lx'!H106:H$112)/'longitudinális lx'!H106-0.5)</f>
        <v>1.4534440075951396</v>
      </c>
      <c r="I106" s="15">
        <f>IF(I$1+$A106&lt;1950,"",SUM('longitudinális lx'!I106:I$112)/'longitudinális lx'!I106-0.5)</f>
        <v>1.341041288948652</v>
      </c>
      <c r="J106" s="15">
        <f>IF(J$1+$A106&lt;1950,"",SUM('longitudinális lx'!J106:J$112)/'longitudinális lx'!J106-0.5)</f>
        <v>1.3343577207207955</v>
      </c>
      <c r="K106" s="15">
        <f>IF(K$1+$A106&lt;1950,"",SUM('longitudinális lx'!K106:K$112)/'longitudinális lx'!K106-0.5)</f>
        <v>1.3324711273588248</v>
      </c>
      <c r="L106" s="15">
        <f>IF(L$1+$A106&lt;1950,"",SUM('longitudinális lx'!L106:L$112)/'longitudinális lx'!L106-0.5)</f>
        <v>1.458305072825437</v>
      </c>
      <c r="M106" s="15">
        <f>IF(M$1+$A106&lt;1950,"",SUM('longitudinális lx'!M106:M$112)/'longitudinális lx'!M106-0.5)</f>
        <v>1.481293899628954</v>
      </c>
      <c r="N106" s="15">
        <f>IF(N$1+$A106&lt;1950,"",SUM('longitudinális lx'!N106:N$112)/'longitudinális lx'!N106-0.5)</f>
        <v>1.44722000829298</v>
      </c>
      <c r="O106" s="15">
        <f>IF(O$1+$A106&lt;1950,"",SUM('longitudinális lx'!O106:O$112)/'longitudinális lx'!O106-0.5)</f>
        <v>1.4258865974458002</v>
      </c>
      <c r="P106" s="15">
        <f>IF(P$1+$A106&lt;1950,"",SUM('longitudinális lx'!P106:P$112)/'longitudinális lx'!P106-0.5)</f>
        <v>1.4740630640242338</v>
      </c>
      <c r="Q106" s="15">
        <f>IF(Q$1+$A106&lt;1950,"",SUM('longitudinális lx'!Q106:Q$112)/'longitudinális lx'!Q106-0.5)</f>
        <v>1.4227255700378387</v>
      </c>
      <c r="R106" s="15">
        <f>IF(R$1+$A106&lt;1950,"",SUM('longitudinális lx'!R106:R$112)/'longitudinális lx'!R106-0.5)</f>
        <v>1.4238987928089704</v>
      </c>
      <c r="S106" s="15">
        <f>IF(S$1+$A106&lt;1950,"",SUM('longitudinális lx'!S106:S$112)/'longitudinális lx'!S106-0.5)</f>
        <v>1.4386973240443814</v>
      </c>
      <c r="T106" s="15">
        <f>IF(T$1+$A106&lt;1950,"",SUM('longitudinális lx'!T106:T$112)/'longitudinális lx'!T106-0.5)</f>
        <v>1.3342531915895233</v>
      </c>
      <c r="U106" s="15">
        <f>IF(U$1+$A106&lt;1950,"",SUM('longitudinális lx'!U106:U$112)/'longitudinális lx'!U106-0.5)</f>
        <v>1.4238021282105906</v>
      </c>
      <c r="V106" s="15">
        <f>IF(V$1+$A106&lt;1950,"",SUM('longitudinális lx'!V106:V$112)/'longitudinális lx'!V106-0.5)</f>
        <v>1.4336507670123007</v>
      </c>
      <c r="W106" s="15">
        <f>IF(W$1+$A106&lt;1950,"",SUM('longitudinális lx'!W106:W$112)/'longitudinális lx'!W106-0.5)</f>
        <v>1.4288992725892788</v>
      </c>
      <c r="X106" s="15">
        <f>IF(X$1+$A106&lt;1950,"",SUM('longitudinális lx'!X106:X$112)/'longitudinális lx'!X106-0.5)</f>
        <v>1.4809634274103169</v>
      </c>
      <c r="Y106" s="15">
        <f>IF(Y$1+$A106&lt;1950,"",SUM('longitudinális lx'!Y106:Y$112)/'longitudinális lx'!Y106-0.5)</f>
        <v>1.4645567343375738</v>
      </c>
      <c r="Z106" s="15">
        <f>IF(Z$1+$A106&lt;1950,"",SUM('longitudinális lx'!Z106:Z$112)/'longitudinális lx'!Z106-0.5)</f>
        <v>1.426725122584402</v>
      </c>
      <c r="AA106" s="15">
        <f>IF(AA$1+$A106&lt;1950,"",SUM('longitudinális lx'!AA106:AA$112)/'longitudinális lx'!AA106-0.5)</f>
        <v>1.4608474441761345</v>
      </c>
      <c r="AB106" s="15">
        <f>IF(AB$1+$A106&lt;1950,"",SUM('longitudinális lx'!AB106:AB$112)/'longitudinális lx'!AB106-0.5)</f>
        <v>1.4165993988451517</v>
      </c>
      <c r="AC106" s="15">
        <f>IF(AC$1+$A106&lt;1950,"",SUM('longitudinális lx'!AC106:AC$112)/'longitudinális lx'!AC106-0.5)</f>
        <v>1.4402992814351208</v>
      </c>
      <c r="AD106" s="15">
        <f>IF(AD$1+$A106&lt;1950,"",SUM('longitudinális lx'!AD106:AD$112)/'longitudinális lx'!AD106-0.5)</f>
        <v>1.4414911284606295</v>
      </c>
      <c r="AE106" s="15">
        <f>IF(AE$1+$A106&lt;1950,"",SUM('longitudinális lx'!AE106:AE$112)/'longitudinális lx'!AE106-0.5)</f>
        <v>1.4275134835525105</v>
      </c>
      <c r="AF106" s="15">
        <f>IF(AF$1+$A106&lt;1950,"",SUM('longitudinális lx'!AF106:AF$112)/'longitudinális lx'!AF106-0.5)</f>
        <v>1.4250109935379758</v>
      </c>
      <c r="AG106" s="15">
        <f>IF(AG$1+$A106&lt;1950,"",SUM('longitudinális lx'!AG106:AG$112)/'longitudinális lx'!AG106-0.5)</f>
        <v>1.4266298958464312</v>
      </c>
      <c r="AH106" s="15">
        <f>IF(AH$1+$A106&lt;1950,"",SUM('longitudinális lx'!AH106:AH$112)/'longitudinális lx'!AH106-0.5)</f>
        <v>1.438601243781106</v>
      </c>
      <c r="AI106" s="15">
        <f>IF(AI$1+$A106&lt;1950,"",SUM('longitudinális lx'!AI106:AI$112)/'longitudinális lx'!AI106-0.5)</f>
        <v>1.4577993920302417</v>
      </c>
      <c r="AJ106" s="15">
        <f>IF(AJ$1+$A106&lt;1950,"",SUM('longitudinális lx'!AJ106:AJ$112)/'longitudinális lx'!AJ106-0.5)</f>
        <v>1.4521625678879</v>
      </c>
      <c r="AK106" s="15">
        <f>IF(AK$1+$A106&lt;1950,"",SUM('longitudinális lx'!AK106:AK$112)/'longitudinális lx'!AK106-0.5)</f>
        <v>1.4745995648831096</v>
      </c>
      <c r="AL106" s="15">
        <f>IF(AL$1+$A106&lt;1950,"",SUM('longitudinális lx'!AL106:AL$112)/'longitudinális lx'!AL106-0.5)</f>
        <v>1.469591668291039</v>
      </c>
      <c r="AM106" s="15">
        <f>IF(AM$1+$A106&lt;1950,"",SUM('longitudinális lx'!AM106:AM$112)/'longitudinális lx'!AM106-0.5)</f>
        <v>1.4766625708957433</v>
      </c>
      <c r="AN106" s="15">
        <f>IF(AN$1+$A106&lt;1950,"",SUM('longitudinális lx'!AN106:AN$112)/'longitudinális lx'!AN106-0.5)</f>
        <v>1.4751373897017874</v>
      </c>
      <c r="AO106" s="15">
        <f>IF(AO$1+$A106&lt;1950,"",SUM('longitudinális lx'!AO106:AO$112)/'longitudinális lx'!AO106-0.5)</f>
        <v>1.4735027637817808</v>
      </c>
      <c r="AP106" s="15">
        <f>IF(AP$1+$A106&lt;1950,"",SUM('longitudinális lx'!AP106:AP$112)/'longitudinális lx'!AP106-0.5)</f>
        <v>1.4892681937318106</v>
      </c>
      <c r="AQ106" s="15">
        <f>IF(AQ$1+$A106&lt;1950,"",SUM('longitudinális lx'!AQ106:AQ$112)/'longitudinális lx'!AQ106-0.5)</f>
        <v>1.4769105447869131</v>
      </c>
      <c r="AR106" s="15">
        <f>IF(AR$1+$A106&lt;1950,"",SUM('longitudinális lx'!AR106:AR$112)/'longitudinális lx'!AR106-0.5)</f>
        <v>1.493272092088628</v>
      </c>
      <c r="AS106" s="15">
        <f>IF(AS$1+$A106&lt;1950,"",SUM('longitudinális lx'!AS106:AS$112)/'longitudinális lx'!AS106-0.5)</f>
        <v>1.5184855500489336</v>
      </c>
      <c r="AT106" s="15">
        <f>IF(AT$1+$A106&lt;1950,"",SUM('longitudinális lx'!AT106:AT$112)/'longitudinális lx'!AT106-0.5)</f>
        <v>1.5302272062648554</v>
      </c>
      <c r="AU106" s="15">
        <f>IF(AU$1+$A106&lt;1950,"",SUM('longitudinális lx'!AU106:AU$112)/'longitudinális lx'!AU106-0.5)</f>
        <v>1.5189169661812785</v>
      </c>
      <c r="AV106" s="15">
        <f>IF(AV$1+$A106&lt;1950,"",SUM('longitudinális lx'!AV106:AV$112)/'longitudinális lx'!AV106-0.5)</f>
        <v>1.5034944924451232</v>
      </c>
      <c r="AW106" s="15">
        <f>IF(AW$1+$A106&lt;1950,"",SUM('longitudinális lx'!AW106:AW$112)/'longitudinális lx'!AW106-0.5)</f>
        <v>1.5043947924636156</v>
      </c>
      <c r="AX106" s="15">
        <f>IF(AX$1+$A106&lt;1950,"",SUM('longitudinális lx'!AX106:AX$112)/'longitudinális lx'!AX106-0.5)</f>
        <v>1.5032919764549111</v>
      </c>
      <c r="AY106" s="15">
        <f>IF(AY$1+$A106&lt;1950,"",SUM('longitudinális lx'!AY106:AY$112)/'longitudinális lx'!AY106-0.5)</f>
        <v>1.4962138253444395</v>
      </c>
      <c r="AZ106" s="15">
        <f>IF(AZ$1+$A106&lt;1950,"",SUM('longitudinális lx'!AZ106:AZ$112)/'longitudinális lx'!AZ106-0.5)</f>
        <v>1.5345477975296649</v>
      </c>
      <c r="BA106" s="15">
        <f>IF(BA$1+$A106&lt;1950,"",SUM('longitudinális lx'!BA106:BA$112)/'longitudinális lx'!BA106-0.5)</f>
        <v>1.5321255461361747</v>
      </c>
      <c r="BB106" s="15">
        <f>IF(BB$1+$A106&lt;1950,"",SUM('longitudinális lx'!BB106:BB$112)/'longitudinális lx'!BB106-0.5)</f>
        <v>1.5055283024972277</v>
      </c>
      <c r="BC106" s="15">
        <f>IF(BC$1+$A106&lt;1950,"",SUM('longitudinális lx'!BC106:BC$112)/'longitudinális lx'!BC106-0.5)</f>
        <v>1.5024882270591582</v>
      </c>
      <c r="BD106" s="15">
        <f>IF(BD$1+$A106&lt;1950,"",SUM('longitudinális lx'!BD106:BD$112)/'longitudinális lx'!BD106-0.5)</f>
        <v>1.4877410647832148</v>
      </c>
      <c r="BE106" s="15">
        <f>IF(BE$1+$A106&lt;1950,"",SUM('longitudinális lx'!BE106:BE$112)/'longitudinális lx'!BE106-0.5)</f>
        <v>1.4831554340018545</v>
      </c>
      <c r="BF106" s="15">
        <f>IF(BF$1+$A106&lt;1950,"",SUM('longitudinális lx'!BF106:BF$112)/'longitudinális lx'!BF106-0.5)</f>
        <v>1.5411463118944235</v>
      </c>
      <c r="BG106" s="15">
        <f>IF(BG$1+$A106&lt;1950,"",SUM('longitudinális lx'!BG106:BG$112)/'longitudinális lx'!BG106-0.5)</f>
        <v>1.5543585650130343</v>
      </c>
      <c r="BH106" s="15">
        <f>IF(BH$1+$A106&lt;1950,"",SUM('longitudinális lx'!BH106:BH$112)/'longitudinális lx'!BH106-0.5)</f>
        <v>1.5614979859978475</v>
      </c>
      <c r="BI106" s="15">
        <f>IF(BI$1+$A106&lt;1950,"",SUM('longitudinális lx'!BI106:BI$112)/'longitudinális lx'!BI106-0.5)</f>
        <v>1.5751186304159921</v>
      </c>
      <c r="BJ106" s="15">
        <f>IF(BJ$1+$A106&lt;1950,"",SUM('longitudinális lx'!BJ106:BJ$112)/'longitudinális lx'!BJ106-0.5)</f>
        <v>1.6078936733791926</v>
      </c>
      <c r="BK106" s="15">
        <f>IF(BK$1+$A106&lt;1950,"",SUM('longitudinális lx'!BK106:BK$112)/'longitudinális lx'!BK106-0.5)</f>
        <v>1.638588441413912</v>
      </c>
      <c r="BL106" s="15">
        <f>IF(BL$1+$A106&lt;1950,"",SUM('longitudinális lx'!BL106:BL$112)/'longitudinális lx'!BL106-0.5)</f>
        <v>1.684802527666617</v>
      </c>
      <c r="BM106" s="15">
        <f>IF(BM$1+$A106&lt;1950,"",SUM('longitudinális lx'!BM106:BM$112)/'longitudinális lx'!BM106-0.5)</f>
        <v>1.7030563084288262</v>
      </c>
      <c r="BN106" s="15">
        <f>IF(BN$1+$A106&lt;1950,"",SUM('longitudinális lx'!BN106:BN$112)/'longitudinális lx'!BN106-0.5)</f>
        <v>1.7315077306768174</v>
      </c>
      <c r="BO106" s="15">
        <f>IF(BO$1+$A106&lt;1950,"",SUM('longitudinális lx'!BO106:BO$112)/'longitudinális lx'!BO106-0.5)</f>
        <v>1.7246860169356886</v>
      </c>
      <c r="BP106" s="15">
        <f>IF(BP$1+$A106&lt;1950,"",SUM('longitudinális lx'!BP106:BP$112)/'longitudinális lx'!BP106-0.5)</f>
        <v>1.694327033968043</v>
      </c>
      <c r="BQ106" s="15">
        <f>IF(BQ$1+$A106&lt;1950,"",SUM('longitudinális lx'!BQ106:BQ$112)/'longitudinális lx'!BQ106-0.5)</f>
        <v>1.7069778550264152</v>
      </c>
      <c r="BR106" s="15">
        <f>IF(BR$1+$A106&lt;1950,"",SUM('longitudinális lx'!BR106:BR$112)/'longitudinális lx'!BR106-0.5)</f>
        <v>1.7197438226324331</v>
      </c>
      <c r="BS106" s="15">
        <f>IF(BS$1+$A106&lt;1950,"",SUM('longitudinális lx'!BS106:BS$112)/'longitudinális lx'!BS106-0.5)</f>
        <v>1.7326260962178393</v>
      </c>
      <c r="BT106" s="15">
        <f>IF(BT$1+$A106&lt;1950,"",SUM('longitudinális lx'!BT106:BT$112)/'longitudinális lx'!BT106-0.5)</f>
        <v>1.7456258457839393</v>
      </c>
      <c r="BU106" s="15">
        <f>IF(BU$1+$A106&lt;1950,"",SUM('longitudinális lx'!BU106:BU$112)/'longitudinális lx'!BU106-0.5)</f>
        <v>1.7586281953399445</v>
      </c>
      <c r="BV106" s="15">
        <f>IF(BV$1+$A106&lt;1950,"",SUM('longitudinális lx'!BV106:BV$112)/'longitudinális lx'!BV106-0.5)</f>
        <v>1.7713794499475695</v>
      </c>
      <c r="BW106" s="15">
        <f>IF(BW$1+$A106&lt;1950,"",SUM('longitudinális lx'!BW106:BW$112)/'longitudinális lx'!BW106-0.5)</f>
        <v>1.7833631726031611</v>
      </c>
      <c r="BX106" s="15">
        <f>IF(BX$1+$A106&lt;1950,"",SUM('longitudinális lx'!BX106:BX$112)/'longitudinális lx'!BX106-0.5)</f>
        <v>1.7935895662699051</v>
      </c>
      <c r="BY106" s="15">
        <f>IF(BY$1+$A106&lt;1950,"",SUM('longitudinális lx'!BY106:BY$112)/'longitudinális lx'!BY106-0.5)</f>
        <v>1.8002592451661603</v>
      </c>
      <c r="BZ106" s="15">
        <f>IF(BZ$1+$A106&lt;1950,"",SUM('longitudinális lx'!BZ106:BZ$112)/'longitudinális lx'!BZ106-0.5)</f>
        <v>1.8002592451661594</v>
      </c>
      <c r="CA106" s="15">
        <f>IF(CA$1+$A106&lt;1950,"",SUM('longitudinális lx'!CA106:CA$112)/'longitudinális lx'!CA106-0.5)</f>
        <v>1.8002592451661599</v>
      </c>
      <c r="CB106" s="15">
        <f>IF(CB$1+$A106&lt;1950,"",SUM('longitudinális lx'!CB106:CB$112)/'longitudinális lx'!CB106-0.5)</f>
        <v>1.8002592451661599</v>
      </c>
      <c r="CC106" s="15">
        <f>IF(CC$1+$A106&lt;1950,"",SUM('longitudinális lx'!CC106:CC$112)/'longitudinális lx'!CC106-0.5)</f>
        <v>1.8002592451661599</v>
      </c>
      <c r="CD106" s="15">
        <f>IF(CD$1+$A106&lt;1950,"",SUM('longitudinális lx'!CD106:CD$112)/'longitudinális lx'!CD106-0.5)</f>
        <v>1.8002592451661599</v>
      </c>
      <c r="CE106" s="15">
        <f>IF(CE$1+$A106&lt;1950,"",SUM('longitudinális lx'!CE106:CE$112)/'longitudinális lx'!CE106-0.5)</f>
        <v>1.8002592451661599</v>
      </c>
      <c r="CF106" s="15">
        <f>IF(CF$1+$A106&lt;1950,"",SUM('longitudinális lx'!CF106:CF$112)/'longitudinális lx'!CF106-0.5)</f>
        <v>1.8002592451661594</v>
      </c>
      <c r="CG106" s="15">
        <f>IF(CG$1+$A106&lt;1950,"",SUM('longitudinális lx'!CG106:CG$112)/'longitudinális lx'!CG106-0.5)</f>
        <v>1.8002592451661599</v>
      </c>
      <c r="CH106" s="15">
        <f>IF(CH$1+$A106&lt;1950,"",SUM('longitudinális lx'!CH106:CH$112)/'longitudinális lx'!CH106-0.5)</f>
        <v>1.8002592451661594</v>
      </c>
      <c r="CI106" s="15">
        <f>IF(CI$1+$A106&lt;1950,"",SUM('longitudinális lx'!CI106:CI$112)/'longitudinális lx'!CI106-0.5)</f>
        <v>1.8002592451661599</v>
      </c>
      <c r="CJ106" s="15">
        <f>IF(CJ$1+$A106&lt;1950,"",SUM('longitudinális lx'!CJ106:CJ$112)/'longitudinális lx'!CJ106-0.5)</f>
        <v>1.8002592451661594</v>
      </c>
      <c r="CK106" s="15">
        <f>IF(CK$1+$A106&lt;1950,"",SUM('longitudinális lx'!CK106:CK$112)/'longitudinális lx'!CK106-0.5)</f>
        <v>1.8002592451661603</v>
      </c>
      <c r="CL106" s="15">
        <f>IF(CL$1+$A106&lt;1950,"",SUM('longitudinális lx'!CL106:CL$112)/'longitudinális lx'!CL106-0.5)</f>
        <v>1.8002592451661599</v>
      </c>
      <c r="CM106" s="15">
        <f>IF(CM$1+$A106&lt;1950,"",SUM('longitudinális lx'!CM106:CM$112)/'longitudinális lx'!CM106-0.5)</f>
        <v>1.8002592451661599</v>
      </c>
      <c r="CN106" s="15">
        <f>IF(CN$1+$A106&lt;1950,"",SUM('longitudinális lx'!CN106:CN$112)/'longitudinális lx'!CN106-0.5)</f>
        <v>1.8002592451661599</v>
      </c>
      <c r="CO106" s="15">
        <f>IF(CO$1+$A106&lt;1950,"",SUM('longitudinális lx'!CO106:CO$112)/'longitudinális lx'!CO106-0.5)</f>
        <v>1.8002592451661599</v>
      </c>
      <c r="CP106" s="15">
        <f>IF(CP$1+$A106&lt;1950,"",SUM('longitudinális lx'!CP106:CP$112)/'longitudinális lx'!CP106-0.5)</f>
        <v>1.8002592451661594</v>
      </c>
      <c r="CQ106" s="15">
        <f>IF(CQ$1+$A106&lt;1950,"",SUM('longitudinális lx'!CQ106:CQ$112)/'longitudinális lx'!CQ106-0.5)</f>
        <v>1.8002592451661599</v>
      </c>
      <c r="CR106" s="15">
        <f>IF(CR$1+$A106&lt;1950,"",SUM('longitudinális lx'!CR106:CR$112)/'longitudinális lx'!CR106-0.5)</f>
        <v>1.8002592451661594</v>
      </c>
      <c r="CS106" s="15">
        <f>IF(CS$1+$A106&lt;1950,"",SUM('longitudinális lx'!CS106:CS$112)/'longitudinális lx'!CS106-0.5)</f>
        <v>1.8002592451661594</v>
      </c>
      <c r="CT106" s="15">
        <f>IF(CT$1+$A106&lt;1950,"",SUM('longitudinális lx'!CT106:CT$112)/'longitudinális lx'!CT106-0.5)</f>
        <v>1.8002592451661599</v>
      </c>
      <c r="CU106" s="15">
        <f>IF(CU$1+$A106&lt;1950,"",SUM('longitudinális lx'!CU106:CU$112)/'longitudinális lx'!CU106-0.5)</f>
        <v>1.8002592451661599</v>
      </c>
      <c r="CV106" s="15">
        <f>IF(CV$1+$A106&lt;1950,"",SUM('longitudinális lx'!CV106:CV$112)/'longitudinális lx'!CV106-0.5)</f>
        <v>1.8002592451661599</v>
      </c>
      <c r="CW106" s="15">
        <f>IF(CW$1+$A106&lt;1950,"",SUM('longitudinális lx'!CW106:CW$112)/'longitudinális lx'!CW106-0.5)</f>
        <v>1.8002592451661599</v>
      </c>
      <c r="CX106" s="15">
        <f>IF(CX$1+$A106&lt;1950,"",SUM('longitudinális lx'!CX106:CX$112)/'longitudinális lx'!CX106-0.5)</f>
        <v>1.8002592451661599</v>
      </c>
      <c r="CY106" s="15">
        <f>IF(CY$1+$A106&lt;1950,"",SUM('longitudinális lx'!CY106:CY$112)/'longitudinális lx'!CY106-0.5)</f>
        <v>1.8002592451661594</v>
      </c>
      <c r="CZ106" s="15">
        <f>IF(CZ$1+$A106&lt;1950,"",SUM('longitudinális lx'!CZ106:CZ$112)/'longitudinális lx'!CZ106-0.5)</f>
        <v>1.8002592451661599</v>
      </c>
      <c r="DA106" s="15">
        <f>IF(DA$1+$A106&lt;1950,"",SUM('longitudinális lx'!DA106:DA$112)/'longitudinális lx'!DA106-0.5)</f>
        <v>1.8002592451661603</v>
      </c>
      <c r="DB106" s="15">
        <f>IF(DB$1+$A106&lt;1950,"",SUM('longitudinális lx'!DB106:DB$112)/'longitudinális lx'!DB106-0.5)</f>
        <v>1.8002592451661594</v>
      </c>
      <c r="DC106" s="15">
        <f>IF(DC$1+$A106&lt;1950,"",SUM('longitudinális lx'!DC106:DC$112)/'longitudinális lx'!DC106-0.5)</f>
        <v>1.8002592451661603</v>
      </c>
      <c r="DD106" s="15">
        <f>IF(DD$1+$A106&lt;1950,"",SUM('longitudinális lx'!DD106:DD$112)/'longitudinális lx'!DD106-0.5)</f>
        <v>1.8002592451661603</v>
      </c>
      <c r="DE106" s="15">
        <f>IF(DE$1+$A106&lt;1950,"",SUM('longitudinális lx'!DE106:DE$112)/'longitudinális lx'!DE106-0.5)</f>
        <v>1.8002592451661599</v>
      </c>
      <c r="DF106" s="15">
        <f>IF(DF$1+$A106&lt;1950,"",SUM('longitudinális lx'!DF106:DF$112)/'longitudinális lx'!DF106-0.5)</f>
        <v>1.8002592451661599</v>
      </c>
      <c r="DG106" s="15">
        <f>IF(DG$1+$A106&lt;1950,"",SUM('longitudinális lx'!DG106:DG$112)/'longitudinális lx'!DG106-0.5)</f>
        <v>1.8002592451661594</v>
      </c>
      <c r="DH106" s="15">
        <f>SUM('longitudinális lx'!DH106:DH$112)/'longitudinális lx'!DH106-0.5</f>
        <v>1.8002592451661594</v>
      </c>
      <c r="DI106" s="15">
        <f>SUM('longitudinális lx'!DI106:DI$112)/'longitudinális lx'!DI106-0.5</f>
        <v>1.8002592451661603</v>
      </c>
      <c r="DJ106" s="15">
        <f>SUM('longitudinális lx'!DJ106:DJ$112)/'longitudinális lx'!DJ106-0.5</f>
        <v>1.8002592451661599</v>
      </c>
      <c r="DK106" s="15">
        <f>SUM('longitudinális lx'!DK106:DK$112)/'longitudinális lx'!DK106-0.5</f>
        <v>1.8002592451661594</v>
      </c>
      <c r="DL106" s="15">
        <f>SUM('longitudinális lx'!DL106:DL$112)/'longitudinális lx'!DL106-0.5</f>
        <v>1.8002592451661599</v>
      </c>
      <c r="DM106" s="15">
        <f>SUM('longitudinális lx'!DM106:DM$112)/'longitudinális lx'!DM106-0.5</f>
        <v>1.8002592451661599</v>
      </c>
      <c r="DN106" s="15">
        <f>SUM('longitudinális lx'!DN106:DN$112)/'longitudinális lx'!DN106-0.5</f>
        <v>1.8002592451661594</v>
      </c>
      <c r="DO106" s="15">
        <f>SUM('longitudinális lx'!DO106:DO$112)/'longitudinális lx'!DO106-0.5</f>
        <v>1.8002592451661599</v>
      </c>
      <c r="DP106" s="15">
        <f>SUM('longitudinális lx'!DP106:DP$112)/'longitudinális lx'!DP106-0.5</f>
        <v>1.8002592451661603</v>
      </c>
      <c r="DQ106" s="15">
        <f>SUM('longitudinális lx'!DQ106:DQ$112)/'longitudinális lx'!DQ106-0.5</f>
        <v>1.8002592451661594</v>
      </c>
      <c r="DR106" s="15">
        <f>SUM('longitudinális lx'!DR106:DR$112)/'longitudinális lx'!DR106-0.5</f>
        <v>1.8002592451661599</v>
      </c>
      <c r="DS106" s="15">
        <f>SUM('longitudinális lx'!DS106:DS$112)/'longitudinális lx'!DS106-0.5</f>
        <v>1.8002592451661599</v>
      </c>
      <c r="DT106" s="15">
        <f>SUM('longitudinális lx'!DT106:DT$112)/'longitudinális lx'!DT106-0.5</f>
        <v>1.8002592451661599</v>
      </c>
      <c r="DU106" s="15">
        <f>SUM('longitudinális lx'!DU106:DU$112)/'longitudinális lx'!DU106-0.5</f>
        <v>1.8002592451661599</v>
      </c>
      <c r="DV106" s="15">
        <f>SUM('longitudinális lx'!DV106:DV$112)/'longitudinális lx'!DV106-0.5</f>
        <v>1.8002592451661599</v>
      </c>
      <c r="DW106" s="15">
        <f>SUM('longitudinális lx'!DW106:DW$112)/'longitudinális lx'!DW106-0.5</f>
        <v>1.8002592451661599</v>
      </c>
      <c r="DX106" s="15">
        <f>SUM('longitudinális lx'!DX106:DX$112)/'longitudinális lx'!DX106-0.5</f>
        <v>1.8002592451661599</v>
      </c>
      <c r="DY106" s="15">
        <f>SUM('longitudinális lx'!DY106:DY$112)/'longitudinális lx'!DY106-0.5</f>
        <v>1.8002592451661599</v>
      </c>
      <c r="DZ106" s="15">
        <f>SUM('longitudinális lx'!DZ106:DZ$112)/'longitudinális lx'!DZ106-0.5</f>
        <v>1.8002592451661599</v>
      </c>
      <c r="EA106" s="15">
        <f>SUM('longitudinális lx'!EA106:EA$112)/'longitudinális lx'!EA106-0.5</f>
        <v>1.8002592451661599</v>
      </c>
      <c r="EB106" s="15">
        <f>SUM('longitudinális lx'!EB106:EB$112)/'longitudinális lx'!EB106-0.5</f>
        <v>1.8002592451661599</v>
      </c>
      <c r="EC106" s="15">
        <f>SUM('longitudinális lx'!EC106:EC$112)/'longitudinális lx'!EC106-0.5</f>
        <v>1.8002592451661603</v>
      </c>
      <c r="ED106" s="15">
        <f>SUM('longitudinális lx'!ED106:ED$112)/'longitudinális lx'!ED106-0.5</f>
        <v>1.8002592451661603</v>
      </c>
      <c r="EE106" s="15">
        <f>SUM('longitudinális lx'!EE106:EE$112)/'longitudinális lx'!EE106-0.5</f>
        <v>1.8002592451661594</v>
      </c>
      <c r="EF106" s="15">
        <f>SUM('longitudinális lx'!EF106:EF$112)/'longitudinális lx'!EF106-0.5</f>
        <v>1.8002592451661599</v>
      </c>
      <c r="EG106" s="15">
        <f>SUM('longitudinális lx'!EG106:EG$112)/'longitudinális lx'!EG106-0.5</f>
        <v>1.8002592451661603</v>
      </c>
      <c r="EH106" s="15">
        <f>SUM('longitudinális lx'!EH106:EH$112)/'longitudinális lx'!EH106-0.5</f>
        <v>1.8002592451661594</v>
      </c>
      <c r="EI106" s="15">
        <f>SUM('longitudinális lx'!EI106:EI$112)/'longitudinális lx'!EI106-0.5</f>
        <v>1.8002592451661594</v>
      </c>
      <c r="EJ106" s="15">
        <f>SUM('longitudinális lx'!EJ106:EJ$112)/'longitudinális lx'!EJ106-0.5</f>
        <v>1.8002592451661599</v>
      </c>
      <c r="EK106" s="15">
        <f>SUM('longitudinális lx'!EK106:EK$112)/'longitudinális lx'!EK106-0.5</f>
        <v>1.8002592451661599</v>
      </c>
      <c r="EL106" s="15">
        <f>SUM('longitudinális lx'!EL106:EL$112)/'longitudinális lx'!EL106-0.5</f>
        <v>1.8002592451661603</v>
      </c>
      <c r="EM106" s="15">
        <f>SUM('longitudinális lx'!EM106:EM$112)/'longitudinális lx'!EM106-0.5</f>
        <v>1.8002592451661599</v>
      </c>
      <c r="EN106" s="15">
        <f>SUM('longitudinális lx'!EN106:EN$112)/'longitudinális lx'!EN106-0.5</f>
        <v>1.8002592451661599</v>
      </c>
      <c r="EO106" s="15">
        <f>SUM('longitudinális lx'!EO106:EO$112)/'longitudinális lx'!EO106-0.5</f>
        <v>1.8002592451661594</v>
      </c>
      <c r="EP106" s="15">
        <f>SUM('longitudinális lx'!EP106:EP$112)/'longitudinális lx'!EP106-0.5</f>
        <v>1.8002592451661594</v>
      </c>
      <c r="EQ106" s="15">
        <f>SUM('longitudinális lx'!EQ106:EQ$112)/'longitudinális lx'!EQ106-0.5</f>
        <v>1.8002592451661599</v>
      </c>
      <c r="ER106" s="15">
        <f>SUM('longitudinális lx'!ER106:ER$112)/'longitudinális lx'!ER106-0.5</f>
        <v>1.8002592451661599</v>
      </c>
      <c r="ES106" s="15">
        <f>SUM('longitudinális lx'!ES106:ES$112)/'longitudinális lx'!ES106-0.5</f>
        <v>1.8002592451661599</v>
      </c>
      <c r="ET106" s="15">
        <f>SUM('longitudinális lx'!ET106:ET$112)/'longitudinális lx'!ET106-0.5</f>
        <v>1.8002592451661599</v>
      </c>
      <c r="EU106" s="15">
        <f>SUM('longitudinális lx'!EU106:EU$112)/'longitudinális lx'!EU106-0.5</f>
        <v>1.8002592451661599</v>
      </c>
      <c r="EV106" s="15">
        <f>SUM('longitudinális lx'!EV106:EV$112)/'longitudinális lx'!EV106-0.5</f>
        <v>1.8002592451661599</v>
      </c>
      <c r="EW106" s="15">
        <f>SUM('longitudinális lx'!EW106:EW$112)/'longitudinális lx'!EW106-0.5</f>
        <v>1.8002592451661603</v>
      </c>
      <c r="EX106" s="15">
        <f>SUM('longitudinális lx'!EX106:EX$112)/'longitudinális lx'!EX106-0.5</f>
        <v>1.8002592451661599</v>
      </c>
      <c r="EY106" s="15">
        <f>SUM('longitudinális lx'!EY106:EY$112)/'longitudinális lx'!EY106-0.5</f>
        <v>1.8002592451661599</v>
      </c>
      <c r="EZ106" s="15">
        <f>SUM('longitudinális lx'!EZ106:EZ$112)/'longitudinális lx'!EZ106-0.5</f>
        <v>1.8002592451661599</v>
      </c>
      <c r="FA106" s="15">
        <f>SUM('longitudinális lx'!FA106:FA$112)/'longitudinális lx'!FA106-0.5</f>
        <v>1.8002592451661594</v>
      </c>
      <c r="FB106" s="15">
        <f>SUM('longitudinális lx'!FB106:FB$112)/'longitudinális lx'!FB106-0.5</f>
        <v>1.8002592451661599</v>
      </c>
      <c r="FC106" s="15">
        <f>SUM('longitudinális lx'!FC106:FC$112)/'longitudinális lx'!FC106-0.5</f>
        <v>1.8002592451661599</v>
      </c>
      <c r="FD106" s="15">
        <f>SUM('longitudinális lx'!FD106:FD$112)/'longitudinális lx'!FD106-0.5</f>
        <v>1.8002592451661599</v>
      </c>
      <c r="FE106" s="15">
        <f>SUM('longitudinális lx'!FE106:FE$112)/'longitudinális lx'!FE106-0.5</f>
        <v>1.8002592451661599</v>
      </c>
      <c r="FF106" s="15">
        <f>SUM('longitudinális lx'!FF106:FF$112)/'longitudinális lx'!FF106-0.5</f>
        <v>1.8002592451661599</v>
      </c>
      <c r="FG106" s="15">
        <f>SUM('longitudinális lx'!FG106:FG$112)/'longitudinális lx'!FG106-0.5</f>
        <v>1.8002592451661594</v>
      </c>
      <c r="FH106" s="15">
        <f>SUM('longitudinális lx'!FH106:FH$112)/'longitudinális lx'!FH106-0.5</f>
        <v>1.8002592451661603</v>
      </c>
      <c r="FI106" s="15">
        <f>SUM('longitudinális lx'!FI106:FI$112)/'longitudinális lx'!FI106-0.5</f>
        <v>1.8002592451661599</v>
      </c>
      <c r="FJ106" s="15">
        <f>SUM('longitudinális lx'!FJ106:FJ$112)/'longitudinális lx'!FJ106-0.5</f>
        <v>1.8002592451661599</v>
      </c>
      <c r="FK106" s="15">
        <f>SUM('longitudinális lx'!FK106:FK$112)/'longitudinális lx'!FK106-0.5</f>
        <v>1.8002592451661599</v>
      </c>
      <c r="FL106" s="15">
        <f>SUM('longitudinális lx'!FL106:FL$112)/'longitudinális lx'!FL106-0.5</f>
        <v>1.8002592451661599</v>
      </c>
      <c r="FM106" s="15">
        <f>SUM('longitudinális lx'!FM106:FM$112)/'longitudinális lx'!FM106-0.5</f>
        <v>1.8002592451661599</v>
      </c>
      <c r="FN106" s="15">
        <f>SUM('longitudinális lx'!FN106:FN$112)/'longitudinális lx'!FN106-0.5</f>
        <v>1.8002592451661599</v>
      </c>
      <c r="FO106" s="15">
        <f>SUM('longitudinális lx'!FO106:FO$112)/'longitudinális lx'!FO106-0.5</f>
        <v>1.8002592451661599</v>
      </c>
      <c r="FP106" s="15">
        <f>SUM('longitudinális lx'!FP106:FP$112)/'longitudinális lx'!FP106-0.5</f>
        <v>1.8002592451661599</v>
      </c>
      <c r="FQ106" s="15">
        <f>SUM('longitudinális lx'!FQ106:FQ$112)/'longitudinális lx'!FQ106-0.5</f>
        <v>1.8002592451661599</v>
      </c>
      <c r="FR106" s="15">
        <f>SUM('longitudinális lx'!FR106:FR$112)/'longitudinális lx'!FR106-0.5</f>
        <v>1.8002592451661594</v>
      </c>
      <c r="FS106" s="15">
        <f>SUM('longitudinális lx'!FS106:FS$112)/'longitudinális lx'!FS106-0.5</f>
        <v>1.8002592451661599</v>
      </c>
      <c r="FT106" s="15">
        <f>SUM('longitudinális lx'!FT106:FT$112)/'longitudinális lx'!FT106-0.5</f>
        <v>1.8002592451661603</v>
      </c>
      <c r="FU106" s="15">
        <f>SUM('longitudinális lx'!FU106:FU$112)/'longitudinális lx'!FU106-0.5</f>
        <v>1.8002592451661599</v>
      </c>
      <c r="FV106" s="15">
        <f>SUM('longitudinális lx'!FV106:FV$112)/'longitudinális lx'!FV106-0.5</f>
        <v>1.8002592451661594</v>
      </c>
      <c r="FW106" s="15">
        <f>SUM('longitudinális lx'!FW106:FW$112)/'longitudinális lx'!FW106-0.5</f>
        <v>1.8002592451661599</v>
      </c>
      <c r="FX106" s="15">
        <f>SUM('longitudinális lx'!FX106:FX$112)/'longitudinális lx'!FX106-0.5</f>
        <v>1.8002592451661599</v>
      </c>
      <c r="FY106" s="15">
        <f>SUM('longitudinális lx'!FY106:FY$112)/'longitudinális lx'!FY106-0.5</f>
        <v>1.8002592451661603</v>
      </c>
    </row>
    <row r="107" spans="1:181" x14ac:dyDescent="0.25">
      <c r="A107" s="13">
        <v>105</v>
      </c>
      <c r="B107" s="15" t="str">
        <f>IF(B$1+$A107&lt;1950,"",SUM('longitudinális lx'!B107:B$112)/'longitudinális lx'!B107-0.5)</f>
        <v/>
      </c>
      <c r="C107" s="15" t="str">
        <f>IF(C$1+$A107&lt;1950,"",SUM('longitudinális lx'!C107:C$112)/'longitudinális lx'!C107-0.5)</f>
        <v/>
      </c>
      <c r="D107" s="15" t="str">
        <f>IF(D$1+$A107&lt;1950,"",SUM('longitudinális lx'!D107:D$112)/'longitudinális lx'!D107-0.5)</f>
        <v/>
      </c>
      <c r="E107" s="15" t="str">
        <f>IF(E$1+$A107&lt;1950,"",SUM('longitudinális lx'!E107:E$112)/'longitudinális lx'!E107-0.5)</f>
        <v/>
      </c>
      <c r="F107" s="15" t="str">
        <f>IF(F$1+$A107&lt;1950,"",SUM('longitudinális lx'!F107:F$112)/'longitudinális lx'!F107-0.5)</f>
        <v/>
      </c>
      <c r="G107" s="15">
        <f>IF(G$1+$A107&lt;1950,"",SUM('longitudinális lx'!G107:G$112)/'longitudinális lx'!G107-0.5)</f>
        <v>1.4041275344431563</v>
      </c>
      <c r="H107" s="15">
        <f>IF(H$1+$A107&lt;1950,"",SUM('longitudinális lx'!H107:H$112)/'longitudinális lx'!H107-0.5)</f>
        <v>1.2964765654761172</v>
      </c>
      <c r="I107" s="15">
        <f>IF(I$1+$A107&lt;1950,"",SUM('longitudinális lx'!I107:I$112)/'longitudinális lx'!I107-0.5)</f>
        <v>1.2902494496448456</v>
      </c>
      <c r="J107" s="15">
        <f>IF(J$1+$A107&lt;1950,"",SUM('longitudinális lx'!J107:J$112)/'longitudinális lx'!J107-0.5)</f>
        <v>1.2871307231580427</v>
      </c>
      <c r="K107" s="15">
        <f>IF(K$1+$A107&lt;1950,"",SUM('longitudinális lx'!K107:K$112)/'longitudinális lx'!K107-0.5)</f>
        <v>1.405055442717801</v>
      </c>
      <c r="L107" s="15">
        <f>IF(L$1+$A107&lt;1950,"",SUM('longitudinális lx'!L107:L$112)/'longitudinális lx'!L107-0.5)</f>
        <v>1.4263962385426709</v>
      </c>
      <c r="M107" s="15">
        <f>IF(M$1+$A107&lt;1950,"",SUM('longitudinális lx'!M107:M$112)/'longitudinális lx'!M107-0.5)</f>
        <v>1.3937682606653297</v>
      </c>
      <c r="N107" s="15">
        <f>IF(N$1+$A107&lt;1950,"",SUM('longitudinális lx'!N107:N$112)/'longitudinális lx'!N107-0.5)</f>
        <v>1.3737167097758396</v>
      </c>
      <c r="O107" s="15">
        <f>IF(O$1+$A107&lt;1950,"",SUM('longitudinális lx'!O107:O$112)/'longitudinális lx'!O107-0.5)</f>
        <v>1.4205281009039621</v>
      </c>
      <c r="P107" s="15">
        <f>IF(P$1+$A107&lt;1950,"",SUM('longitudinális lx'!P107:P$112)/'longitudinális lx'!P107-0.5)</f>
        <v>1.3716504890652614</v>
      </c>
      <c r="Q107" s="15">
        <f>IF(Q$1+$A107&lt;1950,"",SUM('longitudinális lx'!Q107:Q$112)/'longitudinális lx'!Q107-0.5)</f>
        <v>1.3729079709295049</v>
      </c>
      <c r="R107" s="15">
        <f>IF(R$1+$A107&lt;1950,"",SUM('longitudinális lx'!R107:R$112)/'longitudinális lx'!R107-0.5)</f>
        <v>1.3879736652136885</v>
      </c>
      <c r="S107" s="15">
        <f>IF(S$1+$A107&lt;1950,"",SUM('longitudinális lx'!S107:S$112)/'longitudinális lx'!S107-0.5)</f>
        <v>1.2870758353692036</v>
      </c>
      <c r="T107" s="15">
        <f>IF(T$1+$A107&lt;1950,"",SUM('longitudinális lx'!T107:T$112)/'longitudinális lx'!T107-0.5)</f>
        <v>1.3696425261413301</v>
      </c>
      <c r="U107" s="15">
        <f>IF(U$1+$A107&lt;1950,"",SUM('longitudinális lx'!U107:U$112)/'longitudinális lx'!U107-0.5)</f>
        <v>1.3789068444497135</v>
      </c>
      <c r="V107" s="15">
        <f>IF(V$1+$A107&lt;1950,"",SUM('longitudinális lx'!V107:V$112)/'longitudinális lx'!V107-0.5)</f>
        <v>1.37457488457676</v>
      </c>
      <c r="W107" s="15">
        <f>IF(W$1+$A107&lt;1950,"",SUM('longitudinális lx'!W107:W$112)/'longitudinális lx'!W107-0.5)</f>
        <v>1.4237843483261441</v>
      </c>
      <c r="X107" s="15">
        <f>IF(X$1+$A107&lt;1950,"",SUM('longitudinális lx'!X107:X$112)/'longitudinális lx'!X107-0.5)</f>
        <v>1.4094921990351299</v>
      </c>
      <c r="Y107" s="15">
        <f>IF(Y$1+$A107&lt;1950,"",SUM('longitudinális lx'!Y107:Y$112)/'longitudinális lx'!Y107-0.5)</f>
        <v>1.3730711789994832</v>
      </c>
      <c r="Z107" s="15">
        <f>IF(Z$1+$A107&lt;1950,"",SUM('longitudinális lx'!Z107:Z$112)/'longitudinális lx'!Z107-0.5)</f>
        <v>1.4059006305207344</v>
      </c>
      <c r="AA107" s="15">
        <f>IF(AA$1+$A107&lt;1950,"",SUM('longitudinális lx'!AA107:AA$112)/'longitudinális lx'!AA107-0.5)</f>
        <v>1.363262961868086</v>
      </c>
      <c r="AB107" s="15">
        <f>IF(AB$1+$A107&lt;1950,"",SUM('longitudinális lx'!AB107:AB$112)/'longitudinális lx'!AB107-0.5)</f>
        <v>1.385386290203126</v>
      </c>
      <c r="AC107" s="15">
        <f>IF(AC$1+$A107&lt;1950,"",SUM('longitudinális lx'!AC107:AC$112)/'longitudinális lx'!AC107-0.5)</f>
        <v>1.3862194969712154</v>
      </c>
      <c r="AD107" s="15">
        <f>IF(AD$1+$A107&lt;1950,"",SUM('longitudinális lx'!AD107:AD$112)/'longitudinális lx'!AD107-0.5)</f>
        <v>1.3729805408332103</v>
      </c>
      <c r="AE107" s="15">
        <f>IF(AE$1+$A107&lt;1950,"",SUM('longitudinális lx'!AE107:AE$112)/'longitudinális lx'!AE107-0.5)</f>
        <v>1.3702130974563664</v>
      </c>
      <c r="AF107" s="15">
        <f>IF(AF$1+$A107&lt;1950,"",SUM('longitudinális lx'!AF107:AF$112)/'longitudinális lx'!AF107-0.5)</f>
        <v>1.3715447517207398</v>
      </c>
      <c r="AG107" s="15">
        <f>IF(AG$1+$A107&lt;1950,"",SUM('longitudinális lx'!AG107:AG$112)/'longitudinális lx'!AG107-0.5)</f>
        <v>1.3822846205416151</v>
      </c>
      <c r="AH107" s="15">
        <f>IF(AH$1+$A107&lt;1950,"",SUM('longitudinális lx'!AH107:AH$112)/'longitudinális lx'!AH107-0.5)</f>
        <v>1.4001179095514014</v>
      </c>
      <c r="AI107" s="15">
        <f>IF(AI$1+$A107&lt;1950,"",SUM('longitudinális lx'!AI107:AI$112)/'longitudinális lx'!AI107-0.5)</f>
        <v>1.3949813865745513</v>
      </c>
      <c r="AJ107" s="15">
        <f>IF(AJ$1+$A107&lt;1950,"",SUM('longitudinális lx'!AJ107:AJ$112)/'longitudinális lx'!AJ107-0.5)</f>
        <v>1.4155117242453927</v>
      </c>
      <c r="AK107" s="15">
        <f>IF(AK$1+$A107&lt;1950,"",SUM('longitudinális lx'!AK107:AK$112)/'longitudinális lx'!AK107-0.5)</f>
        <v>1.4112418663014716</v>
      </c>
      <c r="AL107" s="15">
        <f>IF(AL$1+$A107&lt;1950,"",SUM('longitudinális lx'!AL107:AL$112)/'longitudinális lx'!AL107-0.5)</f>
        <v>1.4175912590056741</v>
      </c>
      <c r="AM107" s="15">
        <f>IF(AM$1+$A107&lt;1950,"",SUM('longitudinális lx'!AM107:AM$112)/'longitudinális lx'!AM107-0.5)</f>
        <v>1.416039022415285</v>
      </c>
      <c r="AN107" s="15">
        <f>IF(AN$1+$A107&lt;1950,"",SUM('longitudinális lx'!AN107:AN$112)/'longitudinális lx'!AN107-0.5)</f>
        <v>1.4140231803674155</v>
      </c>
      <c r="AO107" s="15">
        <f>IF(AO$1+$A107&lt;1950,"",SUM('longitudinális lx'!AO107:AO$112)/'longitudinális lx'!AO107-0.5)</f>
        <v>1.4282628130209976</v>
      </c>
      <c r="AP107" s="15">
        <f>IF(AP$1+$A107&lt;1950,"",SUM('longitudinális lx'!AP107:AP$112)/'longitudinális lx'!AP107-0.5)</f>
        <v>1.4159239914238884</v>
      </c>
      <c r="AQ107" s="15">
        <f>IF(AQ$1+$A107&lt;1950,"",SUM('longitudinális lx'!AQ107:AQ$112)/'longitudinális lx'!AQ107-0.5)</f>
        <v>1.4306914065236724</v>
      </c>
      <c r="AR107" s="15">
        <f>IF(AR$1+$A107&lt;1950,"",SUM('longitudinális lx'!AR107:AR$112)/'longitudinális lx'!AR107-0.5)</f>
        <v>1.4539906991297546</v>
      </c>
      <c r="AS107" s="15">
        <f>IF(AS$1+$A107&lt;1950,"",SUM('longitudinális lx'!AS107:AS$112)/'longitudinális lx'!AS107-0.5)</f>
        <v>1.465505326428912</v>
      </c>
      <c r="AT107" s="15">
        <f>IF(AT$1+$A107&lt;1950,"",SUM('longitudinális lx'!AT107:AT$112)/'longitudinális lx'!AT107-0.5)</f>
        <v>1.4549645266705671</v>
      </c>
      <c r="AU107" s="15">
        <f>IF(AU$1+$A107&lt;1950,"",SUM('longitudinális lx'!AU107:AU$112)/'longitudinális lx'!AU107-0.5)</f>
        <v>1.4396119816136423</v>
      </c>
      <c r="AV107" s="15">
        <f>IF(AV$1+$A107&lt;1950,"",SUM('longitudinális lx'!AV107:AV$112)/'longitudinális lx'!AV107-0.5)</f>
        <v>1.4400195113581629</v>
      </c>
      <c r="AW107" s="15">
        <f>IF(AW$1+$A107&lt;1950,"",SUM('longitudinális lx'!AW107:AW$112)/'longitudinális lx'!AW107-0.5)</f>
        <v>1.4386118364478189</v>
      </c>
      <c r="AX107" s="15">
        <f>IF(AX$1+$A107&lt;1950,"",SUM('longitudinális lx'!AX107:AX$112)/'longitudinális lx'!AX107-0.5)</f>
        <v>1.4310787728898298</v>
      </c>
      <c r="AY107" s="15">
        <f>IF(AY$1+$A107&lt;1950,"",SUM('longitudinális lx'!AY107:AY$112)/'longitudinális lx'!AY107-0.5)</f>
        <v>1.4681019110680777</v>
      </c>
      <c r="AZ107" s="15">
        <f>IF(AZ$1+$A107&lt;1950,"",SUM('longitudinális lx'!AZ107:AZ$112)/'longitudinális lx'!AZ107-0.5)</f>
        <v>1.466447058600389</v>
      </c>
      <c r="BA107" s="15">
        <f>IF(BA$1+$A107&lt;1950,"",SUM('longitudinális lx'!BA107:BA$112)/'longitudinális lx'!BA107-0.5)</f>
        <v>1.4406692729696426</v>
      </c>
      <c r="BB107" s="15">
        <f>IF(BB$1+$A107&lt;1950,"",SUM('longitudinális lx'!BB107:BB$112)/'longitudinális lx'!BB107-0.5)</f>
        <v>1.43668779371577</v>
      </c>
      <c r="BC107" s="15">
        <f>IF(BC$1+$A107&lt;1950,"",SUM('longitudinális lx'!BC107:BC$112)/'longitudinális lx'!BC107-0.5)</f>
        <v>1.4218009107030871</v>
      </c>
      <c r="BD107" s="15">
        <f>IF(BD$1+$A107&lt;1950,"",SUM('longitudinális lx'!BD107:BD$112)/'longitudinális lx'!BD107-0.5)</f>
        <v>1.4156747634514741</v>
      </c>
      <c r="BE107" s="15">
        <f>IF(BE$1+$A107&lt;1950,"",SUM('longitudinális lx'!BE107:BE$112)/'longitudinális lx'!BE107-0.5)</f>
        <v>1.469106999943629</v>
      </c>
      <c r="BF107" s="15">
        <f>IF(BF$1+$A107&lt;1950,"",SUM('longitudinális lx'!BF107:BF$112)/'longitudinális lx'!BF107-0.5)</f>
        <v>1.4803444894708857</v>
      </c>
      <c r="BG107" s="15">
        <f>IF(BG$1+$A107&lt;1950,"",SUM('longitudinális lx'!BG107:BG$112)/'longitudinális lx'!BG107-0.5)</f>
        <v>1.4858711412296048</v>
      </c>
      <c r="BH107" s="15">
        <f>IF(BH$1+$A107&lt;1950,"",SUM('longitudinális lx'!BH107:BH$112)/'longitudinális lx'!BH107-0.5)</f>
        <v>1.4969861461722276</v>
      </c>
      <c r="BI107" s="15">
        <f>IF(BI$1+$A107&lt;1950,"",SUM('longitudinális lx'!BI107:BI$112)/'longitudinális lx'!BI107-0.5)</f>
        <v>1.525544727412472</v>
      </c>
      <c r="BJ107" s="15">
        <f>IF(BJ$1+$A107&lt;1950,"",SUM('longitudinális lx'!BJ107:BJ$112)/'longitudinális lx'!BJ107-0.5)</f>
        <v>1.5535183284446861</v>
      </c>
      <c r="BK107" s="15">
        <f>IF(BK$1+$A107&lt;1950,"",SUM('longitudinális lx'!BK107:BK$112)/'longitudinális lx'!BK107-0.5)</f>
        <v>1.5963846689753867</v>
      </c>
      <c r="BL107" s="15">
        <f>IF(BL$1+$A107&lt;1950,"",SUM('longitudinális lx'!BL107:BL$112)/'longitudinális lx'!BL107-0.5)</f>
        <v>1.6133035952957635</v>
      </c>
      <c r="BM107" s="15">
        <f>IF(BM$1+$A107&lt;1950,"",SUM('longitudinális lx'!BM107:BM$112)/'longitudinális lx'!BM107-0.5)</f>
        <v>1.6406314984232058</v>
      </c>
      <c r="BN107" s="15">
        <f>IF(BN$1+$A107&lt;1950,"",SUM('longitudinális lx'!BN107:BN$112)/'longitudinális lx'!BN107-0.5)</f>
        <v>1.634069923365999</v>
      </c>
      <c r="BO107" s="15">
        <f>IF(BO$1+$A107&lt;1950,"",SUM('longitudinális lx'!BO107:BO$112)/'longitudinális lx'!BO107-0.5)</f>
        <v>1.6036931718697409</v>
      </c>
      <c r="BP107" s="15">
        <f>IF(BP$1+$A107&lt;1950,"",SUM('longitudinális lx'!BP107:BP$112)/'longitudinális lx'!BP107-0.5)</f>
        <v>1.614576663761417</v>
      </c>
      <c r="BQ107" s="15">
        <f>IF(BQ$1+$A107&lt;1950,"",SUM('longitudinális lx'!BQ107:BQ$112)/'longitudinális lx'!BQ107-0.5)</f>
        <v>1.6255444791694602</v>
      </c>
      <c r="BR107" s="15">
        <f>IF(BR$1+$A107&lt;1950,"",SUM('longitudinális lx'!BR107:BR$112)/'longitudinális lx'!BR107-0.5)</f>
        <v>1.6365972847150179</v>
      </c>
      <c r="BS107" s="15">
        <f>IF(BS$1+$A107&lt;1950,"",SUM('longitudinális lx'!BS107:BS$112)/'longitudinális lx'!BS107-0.5)</f>
        <v>1.6477357511984541</v>
      </c>
      <c r="BT107" s="15">
        <f>IF(BT$1+$A107&lt;1950,"",SUM('longitudinális lx'!BT107:BT$112)/'longitudinális lx'!BT107-0.5)</f>
        <v>1.6589605536138854</v>
      </c>
      <c r="BU107" s="15">
        <f>IF(BU$1+$A107&lt;1950,"",SUM('longitudinális lx'!BU107:BU$112)/'longitudinális lx'!BU107-0.5)</f>
        <v>1.6700722713377343</v>
      </c>
      <c r="BV107" s="15">
        <f>IF(BV$1+$A107&lt;1950,"",SUM('longitudinális lx'!BV107:BV$112)/'longitudinális lx'!BV107-0.5)</f>
        <v>1.6806375406965675</v>
      </c>
      <c r="BW107" s="15">
        <f>IF(BW$1+$A107&lt;1950,"",SUM('longitudinális lx'!BW107:BW$112)/'longitudinális lx'!BW107-0.5)</f>
        <v>1.6897836690234129</v>
      </c>
      <c r="BX107" s="15">
        <f>IF(BX$1+$A107&lt;1950,"",SUM('longitudinális lx'!BX107:BX$112)/'longitudinális lx'!BX107-0.5)</f>
        <v>1.6958524390224761</v>
      </c>
      <c r="BY107" s="15">
        <f>IF(BY$1+$A107&lt;1950,"",SUM('longitudinális lx'!BY107:BY$112)/'longitudinális lx'!BY107-0.5)</f>
        <v>1.6958524390224761</v>
      </c>
      <c r="BZ107" s="15">
        <f>IF(BZ$1+$A107&lt;1950,"",SUM('longitudinális lx'!BZ107:BZ$112)/'longitudinális lx'!BZ107-0.5)</f>
        <v>1.6958524390224761</v>
      </c>
      <c r="CA107" s="15">
        <f>IF(CA$1+$A107&lt;1950,"",SUM('longitudinális lx'!CA107:CA$112)/'longitudinális lx'!CA107-0.5)</f>
        <v>1.6958524390224761</v>
      </c>
      <c r="CB107" s="15">
        <f>IF(CB$1+$A107&lt;1950,"",SUM('longitudinális lx'!CB107:CB$112)/'longitudinális lx'!CB107-0.5)</f>
        <v>1.6958524390224756</v>
      </c>
      <c r="CC107" s="15">
        <f>IF(CC$1+$A107&lt;1950,"",SUM('longitudinális lx'!CC107:CC$112)/'longitudinális lx'!CC107-0.5)</f>
        <v>1.6958524390224756</v>
      </c>
      <c r="CD107" s="15">
        <f>IF(CD$1+$A107&lt;1950,"",SUM('longitudinális lx'!CD107:CD$112)/'longitudinális lx'!CD107-0.5)</f>
        <v>1.6958524390224756</v>
      </c>
      <c r="CE107" s="15">
        <f>IF(CE$1+$A107&lt;1950,"",SUM('longitudinális lx'!CE107:CE$112)/'longitudinális lx'!CE107-0.5)</f>
        <v>1.6958524390224756</v>
      </c>
      <c r="CF107" s="15">
        <f>IF(CF$1+$A107&lt;1950,"",SUM('longitudinális lx'!CF107:CF$112)/'longitudinális lx'!CF107-0.5)</f>
        <v>1.6958524390224756</v>
      </c>
      <c r="CG107" s="15">
        <f>IF(CG$1+$A107&lt;1950,"",SUM('longitudinális lx'!CG107:CG$112)/'longitudinális lx'!CG107-0.5)</f>
        <v>1.6958524390224756</v>
      </c>
      <c r="CH107" s="15">
        <f>IF(CH$1+$A107&lt;1950,"",SUM('longitudinális lx'!CH107:CH$112)/'longitudinális lx'!CH107-0.5)</f>
        <v>1.6958524390224756</v>
      </c>
      <c r="CI107" s="15">
        <f>IF(CI$1+$A107&lt;1950,"",SUM('longitudinális lx'!CI107:CI$112)/'longitudinális lx'!CI107-0.5)</f>
        <v>1.6958524390224761</v>
      </c>
      <c r="CJ107" s="15">
        <f>IF(CJ$1+$A107&lt;1950,"",SUM('longitudinális lx'!CJ107:CJ$112)/'longitudinális lx'!CJ107-0.5)</f>
        <v>1.6958524390224756</v>
      </c>
      <c r="CK107" s="15">
        <f>IF(CK$1+$A107&lt;1950,"",SUM('longitudinális lx'!CK107:CK$112)/'longitudinális lx'!CK107-0.5)</f>
        <v>1.6958524390224756</v>
      </c>
      <c r="CL107" s="15">
        <f>IF(CL$1+$A107&lt;1950,"",SUM('longitudinális lx'!CL107:CL$112)/'longitudinális lx'!CL107-0.5)</f>
        <v>1.6958524390224756</v>
      </c>
      <c r="CM107" s="15">
        <f>IF(CM$1+$A107&lt;1950,"",SUM('longitudinális lx'!CM107:CM$112)/'longitudinális lx'!CM107-0.5)</f>
        <v>1.6958524390224761</v>
      </c>
      <c r="CN107" s="15">
        <f>IF(CN$1+$A107&lt;1950,"",SUM('longitudinális lx'!CN107:CN$112)/'longitudinális lx'!CN107-0.5)</f>
        <v>1.6958524390224761</v>
      </c>
      <c r="CO107" s="15">
        <f>IF(CO$1+$A107&lt;1950,"",SUM('longitudinális lx'!CO107:CO$112)/'longitudinális lx'!CO107-0.5)</f>
        <v>1.6958524390224761</v>
      </c>
      <c r="CP107" s="15">
        <f>IF(CP$1+$A107&lt;1950,"",SUM('longitudinális lx'!CP107:CP$112)/'longitudinális lx'!CP107-0.5)</f>
        <v>1.6958524390224761</v>
      </c>
      <c r="CQ107" s="15">
        <f>IF(CQ$1+$A107&lt;1950,"",SUM('longitudinális lx'!CQ107:CQ$112)/'longitudinális lx'!CQ107-0.5)</f>
        <v>1.6958524390224761</v>
      </c>
      <c r="CR107" s="15">
        <f>IF(CR$1+$A107&lt;1950,"",SUM('longitudinális lx'!CR107:CR$112)/'longitudinális lx'!CR107-0.5)</f>
        <v>1.6958524390224761</v>
      </c>
      <c r="CS107" s="15">
        <f>IF(CS$1+$A107&lt;1950,"",SUM('longitudinális lx'!CS107:CS$112)/'longitudinális lx'!CS107-0.5)</f>
        <v>1.6958524390224756</v>
      </c>
      <c r="CT107" s="15">
        <f>IF(CT$1+$A107&lt;1950,"",SUM('longitudinális lx'!CT107:CT$112)/'longitudinális lx'!CT107-0.5)</f>
        <v>1.6958524390224756</v>
      </c>
      <c r="CU107" s="15">
        <f>IF(CU$1+$A107&lt;1950,"",SUM('longitudinális lx'!CU107:CU$112)/'longitudinális lx'!CU107-0.5)</f>
        <v>1.6958524390224761</v>
      </c>
      <c r="CV107" s="15">
        <f>IF(CV$1+$A107&lt;1950,"",SUM('longitudinális lx'!CV107:CV$112)/'longitudinális lx'!CV107-0.5)</f>
        <v>1.6958524390224752</v>
      </c>
      <c r="CW107" s="15">
        <f>IF(CW$1+$A107&lt;1950,"",SUM('longitudinális lx'!CW107:CW$112)/'longitudinális lx'!CW107-0.5)</f>
        <v>1.6958524390224761</v>
      </c>
      <c r="CX107" s="15">
        <f>IF(CX$1+$A107&lt;1950,"",SUM('longitudinális lx'!CX107:CX$112)/'longitudinális lx'!CX107-0.5)</f>
        <v>1.6958524390224761</v>
      </c>
      <c r="CY107" s="15">
        <f>IF(CY$1+$A107&lt;1950,"",SUM('longitudinális lx'!CY107:CY$112)/'longitudinális lx'!CY107-0.5)</f>
        <v>1.6958524390224756</v>
      </c>
      <c r="CZ107" s="15">
        <f>IF(CZ$1+$A107&lt;1950,"",SUM('longitudinális lx'!CZ107:CZ$112)/'longitudinális lx'!CZ107-0.5)</f>
        <v>1.6958524390224756</v>
      </c>
      <c r="DA107" s="15">
        <f>IF(DA$1+$A107&lt;1950,"",SUM('longitudinális lx'!DA107:DA$112)/'longitudinális lx'!DA107-0.5)</f>
        <v>1.6958524390224761</v>
      </c>
      <c r="DB107" s="15">
        <f>IF(DB$1+$A107&lt;1950,"",SUM('longitudinális lx'!DB107:DB$112)/'longitudinális lx'!DB107-0.5)</f>
        <v>1.6958524390224761</v>
      </c>
      <c r="DC107" s="15">
        <f>IF(DC$1+$A107&lt;1950,"",SUM('longitudinális lx'!DC107:DC$112)/'longitudinális lx'!DC107-0.5)</f>
        <v>1.6958524390224761</v>
      </c>
      <c r="DD107" s="15">
        <f>IF(DD$1+$A107&lt;1950,"",SUM('longitudinális lx'!DD107:DD$112)/'longitudinális lx'!DD107-0.5)</f>
        <v>1.6958524390224756</v>
      </c>
      <c r="DE107" s="15">
        <f>IF(DE$1+$A107&lt;1950,"",SUM('longitudinális lx'!DE107:DE$112)/'longitudinális lx'!DE107-0.5)</f>
        <v>1.6958524390224761</v>
      </c>
      <c r="DF107" s="15">
        <f>IF(DF$1+$A107&lt;1950,"",SUM('longitudinális lx'!DF107:DF$112)/'longitudinális lx'!DF107-0.5)</f>
        <v>1.6958524390224761</v>
      </c>
      <c r="DG107" s="15">
        <f>IF(DG$1+$A107&lt;1950,"",SUM('longitudinális lx'!DG107:DG$112)/'longitudinális lx'!DG107-0.5)</f>
        <v>1.6958524390224761</v>
      </c>
      <c r="DH107" s="15">
        <f>SUM('longitudinális lx'!DH107:DH$112)/'longitudinális lx'!DH107-0.5</f>
        <v>1.6958524390224756</v>
      </c>
      <c r="DI107" s="15">
        <f>SUM('longitudinális lx'!DI107:DI$112)/'longitudinális lx'!DI107-0.5</f>
        <v>1.6958524390224756</v>
      </c>
      <c r="DJ107" s="15">
        <f>SUM('longitudinális lx'!DJ107:DJ$112)/'longitudinális lx'!DJ107-0.5</f>
        <v>1.6958524390224756</v>
      </c>
      <c r="DK107" s="15">
        <f>SUM('longitudinális lx'!DK107:DK$112)/'longitudinális lx'!DK107-0.5</f>
        <v>1.6958524390224756</v>
      </c>
      <c r="DL107" s="15">
        <f>SUM('longitudinális lx'!DL107:DL$112)/'longitudinális lx'!DL107-0.5</f>
        <v>1.6958524390224761</v>
      </c>
      <c r="DM107" s="15">
        <f>SUM('longitudinális lx'!DM107:DM$112)/'longitudinális lx'!DM107-0.5</f>
        <v>1.6958524390224756</v>
      </c>
      <c r="DN107" s="15">
        <f>SUM('longitudinális lx'!DN107:DN$112)/'longitudinális lx'!DN107-0.5</f>
        <v>1.6958524390224761</v>
      </c>
      <c r="DO107" s="15">
        <f>SUM('longitudinális lx'!DO107:DO$112)/'longitudinális lx'!DO107-0.5</f>
        <v>1.6958524390224761</v>
      </c>
      <c r="DP107" s="15">
        <f>SUM('longitudinális lx'!DP107:DP$112)/'longitudinális lx'!DP107-0.5</f>
        <v>1.6958524390224761</v>
      </c>
      <c r="DQ107" s="15">
        <f>SUM('longitudinális lx'!DQ107:DQ$112)/'longitudinális lx'!DQ107-0.5</f>
        <v>1.6958524390224761</v>
      </c>
      <c r="DR107" s="15">
        <f>SUM('longitudinális lx'!DR107:DR$112)/'longitudinális lx'!DR107-0.5</f>
        <v>1.6958524390224761</v>
      </c>
      <c r="DS107" s="15">
        <f>SUM('longitudinális lx'!DS107:DS$112)/'longitudinális lx'!DS107-0.5</f>
        <v>1.6958524390224761</v>
      </c>
      <c r="DT107" s="15">
        <f>SUM('longitudinális lx'!DT107:DT$112)/'longitudinális lx'!DT107-0.5</f>
        <v>1.6958524390224761</v>
      </c>
      <c r="DU107" s="15">
        <f>SUM('longitudinális lx'!DU107:DU$112)/'longitudinális lx'!DU107-0.5</f>
        <v>1.6958524390224756</v>
      </c>
      <c r="DV107" s="15">
        <f>SUM('longitudinális lx'!DV107:DV$112)/'longitudinális lx'!DV107-0.5</f>
        <v>1.6958524390224761</v>
      </c>
      <c r="DW107" s="15">
        <f>SUM('longitudinális lx'!DW107:DW$112)/'longitudinális lx'!DW107-0.5</f>
        <v>1.6958524390224761</v>
      </c>
      <c r="DX107" s="15">
        <f>SUM('longitudinális lx'!DX107:DX$112)/'longitudinális lx'!DX107-0.5</f>
        <v>1.6958524390224756</v>
      </c>
      <c r="DY107" s="15">
        <f>SUM('longitudinális lx'!DY107:DY$112)/'longitudinális lx'!DY107-0.5</f>
        <v>1.6958524390224756</v>
      </c>
      <c r="DZ107" s="15">
        <f>SUM('longitudinális lx'!DZ107:DZ$112)/'longitudinális lx'!DZ107-0.5</f>
        <v>1.6958524390224761</v>
      </c>
      <c r="EA107" s="15">
        <f>SUM('longitudinális lx'!EA107:EA$112)/'longitudinális lx'!EA107-0.5</f>
        <v>1.6958524390224761</v>
      </c>
      <c r="EB107" s="15">
        <f>SUM('longitudinális lx'!EB107:EB$112)/'longitudinális lx'!EB107-0.5</f>
        <v>1.6958524390224756</v>
      </c>
      <c r="EC107" s="15">
        <f>SUM('longitudinális lx'!EC107:EC$112)/'longitudinális lx'!EC107-0.5</f>
        <v>1.6958524390224756</v>
      </c>
      <c r="ED107" s="15">
        <f>SUM('longitudinális lx'!ED107:ED$112)/'longitudinális lx'!ED107-0.5</f>
        <v>1.6958524390224761</v>
      </c>
      <c r="EE107" s="15">
        <f>SUM('longitudinális lx'!EE107:EE$112)/'longitudinális lx'!EE107-0.5</f>
        <v>1.6958524390224761</v>
      </c>
      <c r="EF107" s="15">
        <f>SUM('longitudinális lx'!EF107:EF$112)/'longitudinális lx'!EF107-0.5</f>
        <v>1.6958524390224756</v>
      </c>
      <c r="EG107" s="15">
        <f>SUM('longitudinális lx'!EG107:EG$112)/'longitudinális lx'!EG107-0.5</f>
        <v>1.6958524390224761</v>
      </c>
      <c r="EH107" s="15">
        <f>SUM('longitudinális lx'!EH107:EH$112)/'longitudinális lx'!EH107-0.5</f>
        <v>1.6958524390224761</v>
      </c>
      <c r="EI107" s="15">
        <f>SUM('longitudinális lx'!EI107:EI$112)/'longitudinális lx'!EI107-0.5</f>
        <v>1.6958524390224756</v>
      </c>
      <c r="EJ107" s="15">
        <f>SUM('longitudinális lx'!EJ107:EJ$112)/'longitudinális lx'!EJ107-0.5</f>
        <v>1.6958524390224756</v>
      </c>
      <c r="EK107" s="15">
        <f>SUM('longitudinális lx'!EK107:EK$112)/'longitudinális lx'!EK107-0.5</f>
        <v>1.6958524390224761</v>
      </c>
      <c r="EL107" s="15">
        <f>SUM('longitudinális lx'!EL107:EL$112)/'longitudinális lx'!EL107-0.5</f>
        <v>1.6958524390224761</v>
      </c>
      <c r="EM107" s="15">
        <f>SUM('longitudinális lx'!EM107:EM$112)/'longitudinális lx'!EM107-0.5</f>
        <v>1.6958524390224761</v>
      </c>
      <c r="EN107" s="15">
        <f>SUM('longitudinális lx'!EN107:EN$112)/'longitudinális lx'!EN107-0.5</f>
        <v>1.6958524390224756</v>
      </c>
      <c r="EO107" s="15">
        <f>SUM('longitudinális lx'!EO107:EO$112)/'longitudinális lx'!EO107-0.5</f>
        <v>1.6958524390224761</v>
      </c>
      <c r="EP107" s="15">
        <f>SUM('longitudinális lx'!EP107:EP$112)/'longitudinális lx'!EP107-0.5</f>
        <v>1.6958524390224761</v>
      </c>
      <c r="EQ107" s="15">
        <f>SUM('longitudinális lx'!EQ107:EQ$112)/'longitudinális lx'!EQ107-0.5</f>
        <v>1.6958524390224761</v>
      </c>
      <c r="ER107" s="15">
        <f>SUM('longitudinális lx'!ER107:ER$112)/'longitudinális lx'!ER107-0.5</f>
        <v>1.6958524390224761</v>
      </c>
      <c r="ES107" s="15">
        <f>SUM('longitudinális lx'!ES107:ES$112)/'longitudinális lx'!ES107-0.5</f>
        <v>1.6958524390224756</v>
      </c>
      <c r="ET107" s="15">
        <f>SUM('longitudinális lx'!ET107:ET$112)/'longitudinális lx'!ET107-0.5</f>
        <v>1.6958524390224761</v>
      </c>
      <c r="EU107" s="15">
        <f>SUM('longitudinális lx'!EU107:EU$112)/'longitudinális lx'!EU107-0.5</f>
        <v>1.6958524390224761</v>
      </c>
      <c r="EV107" s="15">
        <f>SUM('longitudinális lx'!EV107:EV$112)/'longitudinális lx'!EV107-0.5</f>
        <v>1.6958524390224761</v>
      </c>
      <c r="EW107" s="15">
        <f>SUM('longitudinális lx'!EW107:EW$112)/'longitudinális lx'!EW107-0.5</f>
        <v>1.6958524390224761</v>
      </c>
      <c r="EX107" s="15">
        <f>SUM('longitudinális lx'!EX107:EX$112)/'longitudinális lx'!EX107-0.5</f>
        <v>1.6958524390224761</v>
      </c>
      <c r="EY107" s="15">
        <f>SUM('longitudinális lx'!EY107:EY$112)/'longitudinális lx'!EY107-0.5</f>
        <v>1.6958524390224761</v>
      </c>
      <c r="EZ107" s="15">
        <f>SUM('longitudinális lx'!EZ107:EZ$112)/'longitudinális lx'!EZ107-0.5</f>
        <v>1.6958524390224761</v>
      </c>
      <c r="FA107" s="15">
        <f>SUM('longitudinális lx'!FA107:FA$112)/'longitudinális lx'!FA107-0.5</f>
        <v>1.6958524390224756</v>
      </c>
      <c r="FB107" s="15">
        <f>SUM('longitudinális lx'!FB107:FB$112)/'longitudinális lx'!FB107-0.5</f>
        <v>1.6958524390224761</v>
      </c>
      <c r="FC107" s="15">
        <f>SUM('longitudinális lx'!FC107:FC$112)/'longitudinális lx'!FC107-0.5</f>
        <v>1.6958524390224756</v>
      </c>
      <c r="FD107" s="15">
        <f>SUM('longitudinális lx'!FD107:FD$112)/'longitudinális lx'!FD107-0.5</f>
        <v>1.6958524390224756</v>
      </c>
      <c r="FE107" s="15">
        <f>SUM('longitudinális lx'!FE107:FE$112)/'longitudinális lx'!FE107-0.5</f>
        <v>1.6958524390224761</v>
      </c>
      <c r="FF107" s="15">
        <f>SUM('longitudinális lx'!FF107:FF$112)/'longitudinális lx'!FF107-0.5</f>
        <v>1.6958524390224761</v>
      </c>
      <c r="FG107" s="15">
        <f>SUM('longitudinális lx'!FG107:FG$112)/'longitudinális lx'!FG107-0.5</f>
        <v>1.6958524390224756</v>
      </c>
      <c r="FH107" s="15">
        <f>SUM('longitudinális lx'!FH107:FH$112)/'longitudinális lx'!FH107-0.5</f>
        <v>1.6958524390224756</v>
      </c>
      <c r="FI107" s="15">
        <f>SUM('longitudinális lx'!FI107:FI$112)/'longitudinális lx'!FI107-0.5</f>
        <v>1.6958524390224761</v>
      </c>
      <c r="FJ107" s="15">
        <f>SUM('longitudinális lx'!FJ107:FJ$112)/'longitudinális lx'!FJ107-0.5</f>
        <v>1.6958524390224761</v>
      </c>
      <c r="FK107" s="15">
        <f>SUM('longitudinális lx'!FK107:FK$112)/'longitudinális lx'!FK107-0.5</f>
        <v>1.6958524390224756</v>
      </c>
      <c r="FL107" s="15">
        <f>SUM('longitudinális lx'!FL107:FL$112)/'longitudinális lx'!FL107-0.5</f>
        <v>1.6958524390224756</v>
      </c>
      <c r="FM107" s="15">
        <f>SUM('longitudinális lx'!FM107:FM$112)/'longitudinális lx'!FM107-0.5</f>
        <v>1.6958524390224761</v>
      </c>
      <c r="FN107" s="15">
        <f>SUM('longitudinális lx'!FN107:FN$112)/'longitudinális lx'!FN107-0.5</f>
        <v>1.6958524390224761</v>
      </c>
      <c r="FO107" s="15">
        <f>SUM('longitudinális lx'!FO107:FO$112)/'longitudinális lx'!FO107-0.5</f>
        <v>1.6958524390224756</v>
      </c>
      <c r="FP107" s="15">
        <f>SUM('longitudinális lx'!FP107:FP$112)/'longitudinális lx'!FP107-0.5</f>
        <v>1.6958524390224761</v>
      </c>
      <c r="FQ107" s="15">
        <f>SUM('longitudinális lx'!FQ107:FQ$112)/'longitudinális lx'!FQ107-0.5</f>
        <v>1.6958524390224756</v>
      </c>
      <c r="FR107" s="15">
        <f>SUM('longitudinális lx'!FR107:FR$112)/'longitudinális lx'!FR107-0.5</f>
        <v>1.6958524390224756</v>
      </c>
      <c r="FS107" s="15">
        <f>SUM('longitudinális lx'!FS107:FS$112)/'longitudinális lx'!FS107-0.5</f>
        <v>1.6958524390224761</v>
      </c>
      <c r="FT107" s="15">
        <f>SUM('longitudinális lx'!FT107:FT$112)/'longitudinális lx'!FT107-0.5</f>
        <v>1.6958524390224761</v>
      </c>
      <c r="FU107" s="15">
        <f>SUM('longitudinális lx'!FU107:FU$112)/'longitudinális lx'!FU107-0.5</f>
        <v>1.6958524390224756</v>
      </c>
      <c r="FV107" s="15">
        <f>SUM('longitudinális lx'!FV107:FV$112)/'longitudinális lx'!FV107-0.5</f>
        <v>1.6958524390224756</v>
      </c>
      <c r="FW107" s="15">
        <f>SUM('longitudinális lx'!FW107:FW$112)/'longitudinális lx'!FW107-0.5</f>
        <v>1.6958524390224756</v>
      </c>
      <c r="FX107" s="15">
        <f>SUM('longitudinális lx'!FX107:FX$112)/'longitudinális lx'!FX107-0.5</f>
        <v>1.6958524390224756</v>
      </c>
      <c r="FY107" s="15">
        <f>SUM('longitudinális lx'!FY107:FY$112)/'longitudinális lx'!FY107-0.5</f>
        <v>1.6958524390224756</v>
      </c>
    </row>
    <row r="108" spans="1:181" x14ac:dyDescent="0.25">
      <c r="A108" s="13">
        <v>106</v>
      </c>
      <c r="B108" s="15" t="str">
        <f>IF(B$1+$A108&lt;1950,"",SUM('longitudinális lx'!B108:B$112)/'longitudinális lx'!B108-0.5)</f>
        <v/>
      </c>
      <c r="C108" s="15" t="str">
        <f>IF(C$1+$A108&lt;1950,"",SUM('longitudinális lx'!C108:C$112)/'longitudinális lx'!C108-0.5)</f>
        <v/>
      </c>
      <c r="D108" s="15" t="str">
        <f>IF(D$1+$A108&lt;1950,"",SUM('longitudinális lx'!D108:D$112)/'longitudinális lx'!D108-0.5)</f>
        <v/>
      </c>
      <c r="E108" s="15" t="str">
        <f>IF(E$1+$A108&lt;1950,"",SUM('longitudinális lx'!E108:E$112)/'longitudinális lx'!E108-0.5)</f>
        <v/>
      </c>
      <c r="F108" s="15">
        <f>IF(F$1+$A108&lt;1950,"",SUM('longitudinális lx'!F108:F$112)/'longitudinális lx'!F108-0.5)</f>
        <v>1.3515658379604865</v>
      </c>
      <c r="G108" s="15">
        <f>IF(G$1+$A108&lt;1950,"",SUM('longitudinális lx'!G108:G$112)/'longitudinális lx'!G108-0.5)</f>
        <v>1.2489989833310562</v>
      </c>
      <c r="H108" s="15">
        <f>IF(H$1+$A108&lt;1950,"",SUM('longitudinális lx'!H108:H$112)/'longitudinális lx'!H108-0.5)</f>
        <v>1.2423414903334218</v>
      </c>
      <c r="I108" s="15">
        <f>IF(I$1+$A108&lt;1950,"",SUM('longitudinális lx'!I108:I$112)/'longitudinális lx'!I108-0.5)</f>
        <v>1.2386079018873246</v>
      </c>
      <c r="J108" s="15">
        <f>IF(J$1+$A108&lt;1950,"",SUM('longitudinális lx'!J108:J$112)/'longitudinális lx'!J108-0.5)</f>
        <v>1.3467709707616784</v>
      </c>
      <c r="K108" s="15">
        <f>IF(K$1+$A108&lt;1950,"",SUM('longitudinális lx'!K108:K$112)/'longitudinális lx'!K108-0.5)</f>
        <v>1.3665940204958051</v>
      </c>
      <c r="L108" s="15">
        <f>IF(L$1+$A108&lt;1950,"",SUM('longitudinális lx'!L108:L$112)/'longitudinális lx'!L108-0.5)</f>
        <v>1.3367029591630726</v>
      </c>
      <c r="M108" s="15">
        <f>IF(M$1+$A108&lt;1950,"",SUM('longitudinális lx'!M108:M$112)/'longitudinális lx'!M108-0.5)</f>
        <v>1.3162699113278671</v>
      </c>
      <c r="N108" s="15">
        <f>IF(N$1+$A108&lt;1950,"",SUM('longitudinális lx'!N108:N$112)/'longitudinális lx'!N108-0.5)</f>
        <v>1.3627765431004601</v>
      </c>
      <c r="O108" s="15">
        <f>IF(O$1+$A108&lt;1950,"",SUM('longitudinális lx'!O108:O$112)/'longitudinális lx'!O108-0.5)</f>
        <v>1.3171426051244861</v>
      </c>
      <c r="P108" s="15">
        <f>IF(P$1+$A108&lt;1950,"",SUM('longitudinális lx'!P108:P$112)/'longitudinális lx'!P108-0.5)</f>
        <v>1.3182492105910877</v>
      </c>
      <c r="Q108" s="15">
        <f>IF(Q$1+$A108&lt;1950,"",SUM('longitudinális lx'!Q108:Q$112)/'longitudinális lx'!Q108-0.5)</f>
        <v>1.3340329255793779</v>
      </c>
      <c r="R108" s="15">
        <f>IF(R$1+$A108&lt;1950,"",SUM('longitudinális lx'!R108:R$112)/'longitudinális lx'!R108-0.5)</f>
        <v>1.2374455373203574</v>
      </c>
      <c r="S108" s="15">
        <f>IF(S$1+$A108&lt;1950,"",SUM('longitudinális lx'!S108:S$112)/'longitudinális lx'!S108-0.5)</f>
        <v>1.3116186423818157</v>
      </c>
      <c r="T108" s="15">
        <f>IF(T$1+$A108&lt;1950,"",SUM('longitudinális lx'!T108:T$112)/'longitudinális lx'!T108-0.5)</f>
        <v>1.3208595605974252</v>
      </c>
      <c r="U108" s="15">
        <f>IF(U$1+$A108&lt;1950,"",SUM('longitudinális lx'!U108:U$112)/'longitudinális lx'!U108-0.5)</f>
        <v>1.3160733210383366</v>
      </c>
      <c r="V108" s="15">
        <f>IF(V$1+$A108&lt;1950,"",SUM('longitudinális lx'!V108:V$112)/'longitudinális lx'!V108-0.5)</f>
        <v>1.3624619544630521</v>
      </c>
      <c r="W108" s="15">
        <f>IF(W$1+$A108&lt;1950,"",SUM('longitudinális lx'!W108:W$112)/'longitudinális lx'!W108-0.5)</f>
        <v>1.3505295439225646</v>
      </c>
      <c r="X108" s="15">
        <f>IF(X$1+$A108&lt;1950,"",SUM('longitudinális lx'!X108:X$112)/'longitudinális lx'!X108-0.5)</f>
        <v>1.3158248628089722</v>
      </c>
      <c r="Y108" s="15">
        <f>IF(Y$1+$A108&lt;1950,"",SUM('longitudinális lx'!Y108:Y$112)/'longitudinális lx'!Y108-0.5)</f>
        <v>1.3470660467958939</v>
      </c>
      <c r="Z108" s="15">
        <f>IF(Z$1+$A108&lt;1950,"",SUM('longitudinális lx'!Z108:Z$112)/'longitudinális lx'!Z108-0.5)</f>
        <v>1.3066703173402228</v>
      </c>
      <c r="AA108" s="15">
        <f>IF(AA$1+$A108&lt;1950,"",SUM('longitudinális lx'!AA108:AA$112)/'longitudinális lx'!AA108-0.5)</f>
        <v>1.327127567608708</v>
      </c>
      <c r="AB108" s="15">
        <f>IF(AB$1+$A108&lt;1950,"",SUM('longitudinális lx'!AB108:AB$112)/'longitudinális lx'!AB108-0.5)</f>
        <v>1.3279508840596368</v>
      </c>
      <c r="AC108" s="15">
        <f>IF(AC$1+$A108&lt;1950,"",SUM('longitudinális lx'!AC108:AC$112)/'longitudinális lx'!AC108-0.5)</f>
        <v>1.3153167761961848</v>
      </c>
      <c r="AD108" s="15">
        <f>IF(AD$1+$A108&lt;1950,"",SUM('longitudinális lx'!AD108:AD$112)/'longitudinális lx'!AD108-0.5)</f>
        <v>1.3124790632891321</v>
      </c>
      <c r="AE108" s="15">
        <f>IF(AE$1+$A108&lt;1950,"",SUM('longitudinális lx'!AE108:AE$112)/'longitudinális lx'!AE108-0.5)</f>
        <v>1.3132839437735553</v>
      </c>
      <c r="AF108" s="15">
        <f>IF(AF$1+$A108&lt;1950,"",SUM('longitudinális lx'!AF108:AF$112)/'longitudinális lx'!AF108-0.5)</f>
        <v>1.3226290345073817</v>
      </c>
      <c r="AG108" s="15">
        <f>IF(AG$1+$A108&lt;1950,"",SUM('longitudinális lx'!AG108:AG$112)/'longitudinális lx'!AG108-0.5)</f>
        <v>1.3388974771079323</v>
      </c>
      <c r="AH108" s="15">
        <f>IF(AH$1+$A108&lt;1950,"",SUM('longitudinális lx'!AH108:AH$112)/'longitudinális lx'!AH108-0.5)</f>
        <v>1.334055808206124</v>
      </c>
      <c r="AI108" s="15">
        <f>IF(AI$1+$A108&lt;1950,"",SUM('longitudinális lx'!AI108:AI$112)/'longitudinális lx'!AI108-0.5)</f>
        <v>1.3528100914511256</v>
      </c>
      <c r="AJ108" s="15">
        <f>IF(AJ$1+$A108&lt;1950,"",SUM('longitudinális lx'!AJ108:AJ$112)/'longitudinális lx'!AJ108-0.5)</f>
        <v>1.348921003807644</v>
      </c>
      <c r="AK108" s="15">
        <f>IF(AK$1+$A108&lt;1950,"",SUM('longitudinális lx'!AK108:AK$112)/'longitudinális lx'!AK108-0.5)</f>
        <v>1.3546432464972045</v>
      </c>
      <c r="AL108" s="15">
        <f>IF(AL$1+$A108&lt;1950,"",SUM('longitudinális lx'!AL108:AL$112)/'longitudinális lx'!AL108-0.5)</f>
        <v>1.3533078689698737</v>
      </c>
      <c r="AM108" s="15">
        <f>IF(AM$1+$A108&lt;1950,"",SUM('longitudinális lx'!AM108:AM$112)/'longitudinális lx'!AM108-0.5)</f>
        <v>1.3510326188475696</v>
      </c>
      <c r="AN108" s="15">
        <f>IF(AN$1+$A108&lt;1950,"",SUM('longitudinális lx'!AN108:AN$112)/'longitudinális lx'!AN108-0.5)</f>
        <v>1.3635279325709821</v>
      </c>
      <c r="AO108" s="15">
        <f>IF(AO$1+$A108&lt;1950,"",SUM('longitudinális lx'!AO108:AO$112)/'longitudinális lx'!AO108-0.5)</f>
        <v>1.3509727079182396</v>
      </c>
      <c r="AP108" s="15">
        <f>IF(AP$1+$A108&lt;1950,"",SUM('longitudinális lx'!AP108:AP$112)/'longitudinális lx'!AP108-0.5)</f>
        <v>1.3640968584998234</v>
      </c>
      <c r="AQ108" s="15">
        <f>IF(AQ$1+$A108&lt;1950,"",SUM('longitudinális lx'!AQ108:AQ$112)/'longitudinális lx'!AQ108-0.5)</f>
        <v>1.3854028452964215</v>
      </c>
      <c r="AR108" s="15">
        <f>IF(AR$1+$A108&lt;1950,"",SUM('longitudinális lx'!AR108:AR$112)/'longitudinális lx'!AR108-0.5)</f>
        <v>1.3963755797116735</v>
      </c>
      <c r="AS108" s="15">
        <f>IF(AS$1+$A108&lt;1950,"",SUM('longitudinális lx'!AS108:AS$112)/'longitudinális lx'!AS108-0.5)</f>
        <v>1.3874483450539787</v>
      </c>
      <c r="AT108" s="15">
        <f>IF(AT$1+$A108&lt;1950,"",SUM('longitudinális lx'!AT108:AT$112)/'longitudinális lx'!AT108-0.5)</f>
        <v>1.3724794640599356</v>
      </c>
      <c r="AU108" s="15">
        <f>IF(AU$1+$A108&lt;1950,"",SUM('longitudinális lx'!AU108:AU$112)/'longitudinális lx'!AU108-0.5)</f>
        <v>1.3719980507513851</v>
      </c>
      <c r="AV108" s="15">
        <f>IF(AV$1+$A108&lt;1950,"",SUM('longitudinális lx'!AV108:AV$112)/'longitudinális lx'!AV108-0.5)</f>
        <v>1.3703506065742712</v>
      </c>
      <c r="AW108" s="15">
        <f>IF(AW$1+$A108&lt;1950,"",SUM('longitudinális lx'!AW108:AW$112)/'longitudinális lx'!AW108-0.5)</f>
        <v>1.3623989770384133</v>
      </c>
      <c r="AX108" s="15">
        <f>IF(AX$1+$A108&lt;1950,"",SUM('longitudinális lx'!AX108:AX$112)/'longitudinális lx'!AX108-0.5)</f>
        <v>1.3974501179739764</v>
      </c>
      <c r="AY108" s="15">
        <f>IF(AY$1+$A108&lt;1950,"",SUM('longitudinális lx'!AY108:AY$112)/'longitudinális lx'!AY108-0.5)</f>
        <v>1.3975693109649092</v>
      </c>
      <c r="AZ108" s="15">
        <f>IF(AZ$1+$A108&lt;1950,"",SUM('longitudinális lx'!AZ108:AZ$112)/'longitudinális lx'!AZ108-0.5)</f>
        <v>1.3731046178005835</v>
      </c>
      <c r="BA108" s="15">
        <f>IF(BA$1+$A108&lt;1950,"",SUM('longitudinális lx'!BA108:BA$112)/'longitudinális lx'!BA108-0.5)</f>
        <v>1.3682978271060857</v>
      </c>
      <c r="BB108" s="15">
        <f>IF(BB$1+$A108&lt;1950,"",SUM('longitudinális lx'!BB108:BB$112)/'longitudinális lx'!BB108-0.5)</f>
        <v>1.3533593069168375</v>
      </c>
      <c r="BC108" s="15">
        <f>IF(BC$1+$A108&lt;1950,"",SUM('longitudinális lx'!BC108:BC$112)/'longitudinális lx'!BC108-0.5)</f>
        <v>1.3459646561660665</v>
      </c>
      <c r="BD108" s="15">
        <f>IF(BD$1+$A108&lt;1950,"",SUM('longitudinális lx'!BD108:BD$112)/'longitudinális lx'!BD108-0.5)</f>
        <v>1.394277422891401</v>
      </c>
      <c r="BE108" s="15">
        <f>IF(BE$1+$A108&lt;1950,"",SUM('longitudinális lx'!BE108:BE$112)/'longitudinális lx'!BE108-0.5)</f>
        <v>1.4038308153618235</v>
      </c>
      <c r="BF108" s="15">
        <f>IF(BF$1+$A108&lt;1950,"",SUM('longitudinális lx'!BF108:BF$112)/'longitudinális lx'!BF108-0.5)</f>
        <v>1.4073963256043855</v>
      </c>
      <c r="BG108" s="15">
        <f>IF(BG$1+$A108&lt;1950,"",SUM('longitudinális lx'!BG108:BG$112)/'longitudinális lx'!BG108-0.5)</f>
        <v>1.4160615342732294</v>
      </c>
      <c r="BH108" s="15">
        <f>IF(BH$1+$A108&lt;1950,"",SUM('longitudinális lx'!BH108:BH$112)/'longitudinális lx'!BH108-0.5)</f>
        <v>1.4398882090754321</v>
      </c>
      <c r="BI108" s="15">
        <f>IF(BI$1+$A108&lt;1950,"",SUM('longitudinális lx'!BI108:BI$112)/'longitudinális lx'!BI108-0.5)</f>
        <v>1.4636669999855865</v>
      </c>
      <c r="BJ108" s="15">
        <f>IF(BJ$1+$A108&lt;1950,"",SUM('longitudinális lx'!BJ108:BJ$112)/'longitudinális lx'!BJ108-0.5)</f>
        <v>1.5027723294197783</v>
      </c>
      <c r="BK108" s="15">
        <f>IF(BK$1+$A108&lt;1950,"",SUM('longitudinális lx'!BK108:BK$112)/'longitudinális lx'!BK108-0.5)</f>
        <v>1.5183812020901817</v>
      </c>
      <c r="BL108" s="15">
        <f>IF(BL$1+$A108&lt;1950,"",SUM('longitudinális lx'!BL108:BL$112)/'longitudinális lx'!BL108-0.5)</f>
        <v>1.5444469659273961</v>
      </c>
      <c r="BM108" s="15">
        <f>IF(BM$1+$A108&lt;1950,"",SUM('longitudinális lx'!BM108:BM$112)/'longitudinális lx'!BM108-0.5)</f>
        <v>1.5385164571312253</v>
      </c>
      <c r="BN108" s="15">
        <f>IF(BN$1+$A108&lt;1950,"",SUM('longitudinális lx'!BN108:BN$112)/'longitudinális lx'!BN108-0.5)</f>
        <v>1.5087677542971503</v>
      </c>
      <c r="BO108" s="15">
        <f>IF(BO$1+$A108&lt;1950,"",SUM('longitudinális lx'!BO108:BO$112)/'longitudinális lx'!BO108-0.5)</f>
        <v>1.517830497217981</v>
      </c>
      <c r="BP108" s="15">
        <f>IF(BP$1+$A108&lt;1950,"",SUM('longitudinális lx'!BP108:BP$112)/'longitudinális lx'!BP108-0.5)</f>
        <v>1.5269495081024256</v>
      </c>
      <c r="BQ108" s="15">
        <f>IF(BQ$1+$A108&lt;1950,"",SUM('longitudinális lx'!BQ108:BQ$112)/'longitudinális lx'!BQ108-0.5)</f>
        <v>1.53612509713638</v>
      </c>
      <c r="BR108" s="15">
        <f>IF(BR$1+$A108&lt;1950,"",SUM('longitudinális lx'!BR108:BR$112)/'longitudinális lx'!BR108-0.5)</f>
        <v>1.5453575755059159</v>
      </c>
      <c r="BS108" s="15">
        <f>IF(BS$1+$A108&lt;1950,"",SUM('longitudinális lx'!BS108:BS$112)/'longitudinális lx'!BS108-0.5)</f>
        <v>1.5546472553972781</v>
      </c>
      <c r="BT108" s="15">
        <f>IF(BT$1+$A108&lt;1950,"",SUM('longitudinális lx'!BT108:BT$112)/'longitudinális lx'!BT108-0.5)</f>
        <v>1.5639944499968834</v>
      </c>
      <c r="BU108" s="15">
        <f>IF(BU$1+$A108&lt;1950,"",SUM('longitudinális lx'!BU108:BU$112)/'longitudinális lx'!BU108-0.5)</f>
        <v>1.5730449518567822</v>
      </c>
      <c r="BV108" s="15">
        <f>IF(BV$1+$A108&lt;1950,"",SUM('longitudinális lx'!BV108:BV$112)/'longitudinális lx'!BV108-0.5)</f>
        <v>1.5810394599747282</v>
      </c>
      <c r="BW108" s="15">
        <f>IF(BW$1+$A108&lt;1950,"",SUM('longitudinális lx'!BW108:BW$112)/'longitudinális lx'!BW108-0.5)</f>
        <v>1.5864637361745348</v>
      </c>
      <c r="BX108" s="15">
        <f>IF(BX$1+$A108&lt;1950,"",SUM('longitudinális lx'!BX108:BX$112)/'longitudinális lx'!BX108-0.5)</f>
        <v>1.5864637361745348</v>
      </c>
      <c r="BY108" s="15">
        <f>IF(BY$1+$A108&lt;1950,"",SUM('longitudinális lx'!BY108:BY$112)/'longitudinális lx'!BY108-0.5)</f>
        <v>1.5864637361745348</v>
      </c>
      <c r="BZ108" s="15">
        <f>IF(BZ$1+$A108&lt;1950,"",SUM('longitudinális lx'!BZ108:BZ$112)/'longitudinális lx'!BZ108-0.5)</f>
        <v>1.5864637361745348</v>
      </c>
      <c r="CA108" s="15">
        <f>IF(CA$1+$A108&lt;1950,"",SUM('longitudinális lx'!CA108:CA$112)/'longitudinális lx'!CA108-0.5)</f>
        <v>1.5864637361745348</v>
      </c>
      <c r="CB108" s="15">
        <f>IF(CB$1+$A108&lt;1950,"",SUM('longitudinális lx'!CB108:CB$112)/'longitudinális lx'!CB108-0.5)</f>
        <v>1.5864637361745348</v>
      </c>
      <c r="CC108" s="15">
        <f>IF(CC$1+$A108&lt;1950,"",SUM('longitudinális lx'!CC108:CC$112)/'longitudinális lx'!CC108-0.5)</f>
        <v>1.5864637361745353</v>
      </c>
      <c r="CD108" s="15">
        <f>IF(CD$1+$A108&lt;1950,"",SUM('longitudinális lx'!CD108:CD$112)/'longitudinális lx'!CD108-0.5)</f>
        <v>1.5864637361745348</v>
      </c>
      <c r="CE108" s="15">
        <f>IF(CE$1+$A108&lt;1950,"",SUM('longitudinális lx'!CE108:CE$112)/'longitudinális lx'!CE108-0.5)</f>
        <v>1.5864637361745348</v>
      </c>
      <c r="CF108" s="15">
        <f>IF(CF$1+$A108&lt;1950,"",SUM('longitudinális lx'!CF108:CF$112)/'longitudinális lx'!CF108-0.5)</f>
        <v>1.5864637361745348</v>
      </c>
      <c r="CG108" s="15">
        <f>IF(CG$1+$A108&lt;1950,"",SUM('longitudinális lx'!CG108:CG$112)/'longitudinális lx'!CG108-0.5)</f>
        <v>1.5864637361745348</v>
      </c>
      <c r="CH108" s="15">
        <f>IF(CH$1+$A108&lt;1950,"",SUM('longitudinális lx'!CH108:CH$112)/'longitudinális lx'!CH108-0.5)</f>
        <v>1.5864637361745348</v>
      </c>
      <c r="CI108" s="15">
        <f>IF(CI$1+$A108&lt;1950,"",SUM('longitudinális lx'!CI108:CI$112)/'longitudinális lx'!CI108-0.5)</f>
        <v>1.5864637361745348</v>
      </c>
      <c r="CJ108" s="15">
        <f>IF(CJ$1+$A108&lt;1950,"",SUM('longitudinális lx'!CJ108:CJ$112)/'longitudinális lx'!CJ108-0.5)</f>
        <v>1.5864637361745353</v>
      </c>
      <c r="CK108" s="15">
        <f>IF(CK$1+$A108&lt;1950,"",SUM('longitudinális lx'!CK108:CK$112)/'longitudinális lx'!CK108-0.5)</f>
        <v>1.5864637361745353</v>
      </c>
      <c r="CL108" s="15">
        <f>IF(CL$1+$A108&lt;1950,"",SUM('longitudinális lx'!CL108:CL$112)/'longitudinális lx'!CL108-0.5)</f>
        <v>1.5864637361745353</v>
      </c>
      <c r="CM108" s="15">
        <f>IF(CM$1+$A108&lt;1950,"",SUM('longitudinális lx'!CM108:CM$112)/'longitudinális lx'!CM108-0.5)</f>
        <v>1.5864637361745348</v>
      </c>
      <c r="CN108" s="15">
        <f>IF(CN$1+$A108&lt;1950,"",SUM('longitudinális lx'!CN108:CN$112)/'longitudinális lx'!CN108-0.5)</f>
        <v>1.5864637361745353</v>
      </c>
      <c r="CO108" s="15">
        <f>IF(CO$1+$A108&lt;1950,"",SUM('longitudinális lx'!CO108:CO$112)/'longitudinális lx'!CO108-0.5)</f>
        <v>1.5864637361745348</v>
      </c>
      <c r="CP108" s="15">
        <f>IF(CP$1+$A108&lt;1950,"",SUM('longitudinális lx'!CP108:CP$112)/'longitudinális lx'!CP108-0.5)</f>
        <v>1.5864637361745348</v>
      </c>
      <c r="CQ108" s="15">
        <f>IF(CQ$1+$A108&lt;1950,"",SUM('longitudinális lx'!CQ108:CQ$112)/'longitudinális lx'!CQ108-0.5)</f>
        <v>1.5864637361745348</v>
      </c>
      <c r="CR108" s="15">
        <f>IF(CR$1+$A108&lt;1950,"",SUM('longitudinális lx'!CR108:CR$112)/'longitudinális lx'!CR108-0.5)</f>
        <v>1.5864637361745348</v>
      </c>
      <c r="CS108" s="15">
        <f>IF(CS$1+$A108&lt;1950,"",SUM('longitudinális lx'!CS108:CS$112)/'longitudinális lx'!CS108-0.5)</f>
        <v>1.5864637361745348</v>
      </c>
      <c r="CT108" s="15">
        <f>IF(CT$1+$A108&lt;1950,"",SUM('longitudinális lx'!CT108:CT$112)/'longitudinális lx'!CT108-0.5)</f>
        <v>1.5864637361745353</v>
      </c>
      <c r="CU108" s="15">
        <f>IF(CU$1+$A108&lt;1950,"",SUM('longitudinális lx'!CU108:CU$112)/'longitudinális lx'!CU108-0.5)</f>
        <v>1.5864637361745353</v>
      </c>
      <c r="CV108" s="15">
        <f>IF(CV$1+$A108&lt;1950,"",SUM('longitudinális lx'!CV108:CV$112)/'longitudinális lx'!CV108-0.5)</f>
        <v>1.5864637361745348</v>
      </c>
      <c r="CW108" s="15">
        <f>IF(CW$1+$A108&lt;1950,"",SUM('longitudinális lx'!CW108:CW$112)/'longitudinális lx'!CW108-0.5)</f>
        <v>1.5864637361745348</v>
      </c>
      <c r="CX108" s="15">
        <f>IF(CX$1+$A108&lt;1950,"",SUM('longitudinális lx'!CX108:CX$112)/'longitudinális lx'!CX108-0.5)</f>
        <v>1.5864637361745348</v>
      </c>
      <c r="CY108" s="15">
        <f>IF(CY$1+$A108&lt;1950,"",SUM('longitudinális lx'!CY108:CY$112)/'longitudinális lx'!CY108-0.5)</f>
        <v>1.5864637361745348</v>
      </c>
      <c r="CZ108" s="15">
        <f>IF(CZ$1+$A108&lt;1950,"",SUM('longitudinális lx'!CZ108:CZ$112)/'longitudinális lx'!CZ108-0.5)</f>
        <v>1.5864637361745348</v>
      </c>
      <c r="DA108" s="15">
        <f>IF(DA$1+$A108&lt;1950,"",SUM('longitudinális lx'!DA108:DA$112)/'longitudinális lx'!DA108-0.5)</f>
        <v>1.5864637361745353</v>
      </c>
      <c r="DB108" s="15">
        <f>IF(DB$1+$A108&lt;1950,"",SUM('longitudinális lx'!DB108:DB$112)/'longitudinális lx'!DB108-0.5)</f>
        <v>1.5864637361745353</v>
      </c>
      <c r="DC108" s="15">
        <f>IF(DC$1+$A108&lt;1950,"",SUM('longitudinális lx'!DC108:DC$112)/'longitudinális lx'!DC108-0.5)</f>
        <v>1.5864637361745348</v>
      </c>
      <c r="DD108" s="15">
        <f>IF(DD$1+$A108&lt;1950,"",SUM('longitudinális lx'!DD108:DD$112)/'longitudinális lx'!DD108-0.5)</f>
        <v>1.5864637361745348</v>
      </c>
      <c r="DE108" s="15">
        <f>IF(DE$1+$A108&lt;1950,"",SUM('longitudinális lx'!DE108:DE$112)/'longitudinális lx'!DE108-0.5)</f>
        <v>1.5864637361745348</v>
      </c>
      <c r="DF108" s="15">
        <f>IF(DF$1+$A108&lt;1950,"",SUM('longitudinális lx'!DF108:DF$112)/'longitudinális lx'!DF108-0.5)</f>
        <v>1.5864637361745348</v>
      </c>
      <c r="DG108" s="15">
        <f>IF(DG$1+$A108&lt;1950,"",SUM('longitudinális lx'!DG108:DG$112)/'longitudinális lx'!DG108-0.5)</f>
        <v>1.5864637361745348</v>
      </c>
      <c r="DH108" s="15">
        <f>SUM('longitudinális lx'!DH108:DH$112)/'longitudinális lx'!DH108-0.5</f>
        <v>1.5864637361745348</v>
      </c>
      <c r="DI108" s="15">
        <f>SUM('longitudinális lx'!DI108:DI$112)/'longitudinális lx'!DI108-0.5</f>
        <v>1.5864637361745348</v>
      </c>
      <c r="DJ108" s="15">
        <f>SUM('longitudinális lx'!DJ108:DJ$112)/'longitudinális lx'!DJ108-0.5</f>
        <v>1.5864637361745348</v>
      </c>
      <c r="DK108" s="15">
        <f>SUM('longitudinális lx'!DK108:DK$112)/'longitudinális lx'!DK108-0.5</f>
        <v>1.5864637361745348</v>
      </c>
      <c r="DL108" s="15">
        <f>SUM('longitudinális lx'!DL108:DL$112)/'longitudinális lx'!DL108-0.5</f>
        <v>1.5864637361745344</v>
      </c>
      <c r="DM108" s="15">
        <f>SUM('longitudinális lx'!DM108:DM$112)/'longitudinális lx'!DM108-0.5</f>
        <v>1.5864637361745348</v>
      </c>
      <c r="DN108" s="15">
        <f>SUM('longitudinális lx'!DN108:DN$112)/'longitudinális lx'!DN108-0.5</f>
        <v>1.5864637361745348</v>
      </c>
      <c r="DO108" s="15">
        <f>SUM('longitudinális lx'!DO108:DO$112)/'longitudinális lx'!DO108-0.5</f>
        <v>1.5864637361745348</v>
      </c>
      <c r="DP108" s="15">
        <f>SUM('longitudinális lx'!DP108:DP$112)/'longitudinális lx'!DP108-0.5</f>
        <v>1.5864637361745353</v>
      </c>
      <c r="DQ108" s="15">
        <f>SUM('longitudinális lx'!DQ108:DQ$112)/'longitudinális lx'!DQ108-0.5</f>
        <v>1.5864637361745348</v>
      </c>
      <c r="DR108" s="15">
        <f>SUM('longitudinális lx'!DR108:DR$112)/'longitudinális lx'!DR108-0.5</f>
        <v>1.5864637361745348</v>
      </c>
      <c r="DS108" s="15">
        <f>SUM('longitudinális lx'!DS108:DS$112)/'longitudinális lx'!DS108-0.5</f>
        <v>1.5864637361745348</v>
      </c>
      <c r="DT108" s="15">
        <f>SUM('longitudinális lx'!DT108:DT$112)/'longitudinális lx'!DT108-0.5</f>
        <v>1.5864637361745348</v>
      </c>
      <c r="DU108" s="15">
        <f>SUM('longitudinális lx'!DU108:DU$112)/'longitudinális lx'!DU108-0.5</f>
        <v>1.5864637361745353</v>
      </c>
      <c r="DV108" s="15">
        <f>SUM('longitudinális lx'!DV108:DV$112)/'longitudinális lx'!DV108-0.5</f>
        <v>1.5864637361745348</v>
      </c>
      <c r="DW108" s="15">
        <f>SUM('longitudinális lx'!DW108:DW$112)/'longitudinális lx'!DW108-0.5</f>
        <v>1.5864637361745348</v>
      </c>
      <c r="DX108" s="15">
        <f>SUM('longitudinális lx'!DX108:DX$112)/'longitudinális lx'!DX108-0.5</f>
        <v>1.5864637361745348</v>
      </c>
      <c r="DY108" s="15">
        <f>SUM('longitudinális lx'!DY108:DY$112)/'longitudinális lx'!DY108-0.5</f>
        <v>1.5864637361745348</v>
      </c>
      <c r="DZ108" s="15">
        <f>SUM('longitudinális lx'!DZ108:DZ$112)/'longitudinális lx'!DZ108-0.5</f>
        <v>1.5864637361745348</v>
      </c>
      <c r="EA108" s="15">
        <f>SUM('longitudinális lx'!EA108:EA$112)/'longitudinális lx'!EA108-0.5</f>
        <v>1.5864637361745348</v>
      </c>
      <c r="EB108" s="15">
        <f>SUM('longitudinális lx'!EB108:EB$112)/'longitudinális lx'!EB108-0.5</f>
        <v>1.5864637361745348</v>
      </c>
      <c r="EC108" s="15">
        <f>SUM('longitudinális lx'!EC108:EC$112)/'longitudinális lx'!EC108-0.5</f>
        <v>1.5864637361745348</v>
      </c>
      <c r="ED108" s="15">
        <f>SUM('longitudinális lx'!ED108:ED$112)/'longitudinális lx'!ED108-0.5</f>
        <v>1.5864637361745348</v>
      </c>
      <c r="EE108" s="15">
        <f>SUM('longitudinális lx'!EE108:EE$112)/'longitudinális lx'!EE108-0.5</f>
        <v>1.5864637361745348</v>
      </c>
      <c r="EF108" s="15">
        <f>SUM('longitudinális lx'!EF108:EF$112)/'longitudinális lx'!EF108-0.5</f>
        <v>1.5864637361745348</v>
      </c>
      <c r="EG108" s="15">
        <f>SUM('longitudinális lx'!EG108:EG$112)/'longitudinális lx'!EG108-0.5</f>
        <v>1.5864637361745348</v>
      </c>
      <c r="EH108" s="15">
        <f>SUM('longitudinális lx'!EH108:EH$112)/'longitudinális lx'!EH108-0.5</f>
        <v>1.5864637361745348</v>
      </c>
      <c r="EI108" s="15">
        <f>SUM('longitudinális lx'!EI108:EI$112)/'longitudinális lx'!EI108-0.5</f>
        <v>1.5864637361745348</v>
      </c>
      <c r="EJ108" s="15">
        <f>SUM('longitudinális lx'!EJ108:EJ$112)/'longitudinális lx'!EJ108-0.5</f>
        <v>1.5864637361745348</v>
      </c>
      <c r="EK108" s="15">
        <f>SUM('longitudinális lx'!EK108:EK$112)/'longitudinális lx'!EK108-0.5</f>
        <v>1.5864637361745353</v>
      </c>
      <c r="EL108" s="15">
        <f>SUM('longitudinális lx'!EL108:EL$112)/'longitudinális lx'!EL108-0.5</f>
        <v>1.5864637361745348</v>
      </c>
      <c r="EM108" s="15">
        <f>SUM('longitudinális lx'!EM108:EM$112)/'longitudinális lx'!EM108-0.5</f>
        <v>1.5864637361745348</v>
      </c>
      <c r="EN108" s="15">
        <f>SUM('longitudinális lx'!EN108:EN$112)/'longitudinális lx'!EN108-0.5</f>
        <v>1.5864637361745348</v>
      </c>
      <c r="EO108" s="15">
        <f>SUM('longitudinális lx'!EO108:EO$112)/'longitudinális lx'!EO108-0.5</f>
        <v>1.5864637361745353</v>
      </c>
      <c r="EP108" s="15">
        <f>SUM('longitudinális lx'!EP108:EP$112)/'longitudinális lx'!EP108-0.5</f>
        <v>1.5864637361745348</v>
      </c>
      <c r="EQ108" s="15">
        <f>SUM('longitudinális lx'!EQ108:EQ$112)/'longitudinális lx'!EQ108-0.5</f>
        <v>1.5864637361745348</v>
      </c>
      <c r="ER108" s="15">
        <f>SUM('longitudinális lx'!ER108:ER$112)/'longitudinális lx'!ER108-0.5</f>
        <v>1.5864637361745353</v>
      </c>
      <c r="ES108" s="15">
        <f>SUM('longitudinális lx'!ES108:ES$112)/'longitudinális lx'!ES108-0.5</f>
        <v>1.5864637361745348</v>
      </c>
      <c r="ET108" s="15">
        <f>SUM('longitudinális lx'!ET108:ET$112)/'longitudinális lx'!ET108-0.5</f>
        <v>1.5864637361745348</v>
      </c>
      <c r="EU108" s="15">
        <f>SUM('longitudinális lx'!EU108:EU$112)/'longitudinális lx'!EU108-0.5</f>
        <v>1.5864637361745344</v>
      </c>
      <c r="EV108" s="15">
        <f>SUM('longitudinális lx'!EV108:EV$112)/'longitudinális lx'!EV108-0.5</f>
        <v>1.5864637361745348</v>
      </c>
      <c r="EW108" s="15">
        <f>SUM('longitudinális lx'!EW108:EW$112)/'longitudinális lx'!EW108-0.5</f>
        <v>1.5864637361745353</v>
      </c>
      <c r="EX108" s="15">
        <f>SUM('longitudinális lx'!EX108:EX$112)/'longitudinális lx'!EX108-0.5</f>
        <v>1.5864637361745348</v>
      </c>
      <c r="EY108" s="15">
        <f>SUM('longitudinális lx'!EY108:EY$112)/'longitudinális lx'!EY108-0.5</f>
        <v>1.5864637361745348</v>
      </c>
      <c r="EZ108" s="15">
        <f>SUM('longitudinális lx'!EZ108:EZ$112)/'longitudinális lx'!EZ108-0.5</f>
        <v>1.5864637361745348</v>
      </c>
      <c r="FA108" s="15">
        <f>SUM('longitudinális lx'!FA108:FA$112)/'longitudinális lx'!FA108-0.5</f>
        <v>1.5864637361745344</v>
      </c>
      <c r="FB108" s="15">
        <f>SUM('longitudinális lx'!FB108:FB$112)/'longitudinális lx'!FB108-0.5</f>
        <v>1.5864637361745348</v>
      </c>
      <c r="FC108" s="15">
        <f>SUM('longitudinális lx'!FC108:FC$112)/'longitudinális lx'!FC108-0.5</f>
        <v>1.5864637361745348</v>
      </c>
      <c r="FD108" s="15">
        <f>SUM('longitudinális lx'!FD108:FD$112)/'longitudinális lx'!FD108-0.5</f>
        <v>1.5864637361745348</v>
      </c>
      <c r="FE108" s="15">
        <f>SUM('longitudinális lx'!FE108:FE$112)/'longitudinális lx'!FE108-0.5</f>
        <v>1.5864637361745353</v>
      </c>
      <c r="FF108" s="15">
        <f>SUM('longitudinális lx'!FF108:FF$112)/'longitudinális lx'!FF108-0.5</f>
        <v>1.5864637361745348</v>
      </c>
      <c r="FG108" s="15">
        <f>SUM('longitudinális lx'!FG108:FG$112)/'longitudinális lx'!FG108-0.5</f>
        <v>1.5864637361745348</v>
      </c>
      <c r="FH108" s="15">
        <f>SUM('longitudinális lx'!FH108:FH$112)/'longitudinális lx'!FH108-0.5</f>
        <v>1.5864637361745348</v>
      </c>
      <c r="FI108" s="15">
        <f>SUM('longitudinális lx'!FI108:FI$112)/'longitudinális lx'!FI108-0.5</f>
        <v>1.5864637361745353</v>
      </c>
      <c r="FJ108" s="15">
        <f>SUM('longitudinális lx'!FJ108:FJ$112)/'longitudinális lx'!FJ108-0.5</f>
        <v>1.5864637361745353</v>
      </c>
      <c r="FK108" s="15">
        <f>SUM('longitudinális lx'!FK108:FK$112)/'longitudinális lx'!FK108-0.5</f>
        <v>1.5864637361745348</v>
      </c>
      <c r="FL108" s="15">
        <f>SUM('longitudinális lx'!FL108:FL$112)/'longitudinális lx'!FL108-0.5</f>
        <v>1.5864637361745353</v>
      </c>
      <c r="FM108" s="15">
        <f>SUM('longitudinális lx'!FM108:FM$112)/'longitudinális lx'!FM108-0.5</f>
        <v>1.5864637361745348</v>
      </c>
      <c r="FN108" s="15">
        <f>SUM('longitudinális lx'!FN108:FN$112)/'longitudinális lx'!FN108-0.5</f>
        <v>1.5864637361745353</v>
      </c>
      <c r="FO108" s="15">
        <f>SUM('longitudinális lx'!FO108:FO$112)/'longitudinális lx'!FO108-0.5</f>
        <v>1.5864637361745348</v>
      </c>
      <c r="FP108" s="15">
        <f>SUM('longitudinális lx'!FP108:FP$112)/'longitudinális lx'!FP108-0.5</f>
        <v>1.5864637361745353</v>
      </c>
      <c r="FQ108" s="15">
        <f>SUM('longitudinális lx'!FQ108:FQ$112)/'longitudinális lx'!FQ108-0.5</f>
        <v>1.5864637361745348</v>
      </c>
      <c r="FR108" s="15">
        <f>SUM('longitudinális lx'!FR108:FR$112)/'longitudinális lx'!FR108-0.5</f>
        <v>1.5864637361745353</v>
      </c>
      <c r="FS108" s="15">
        <f>SUM('longitudinális lx'!FS108:FS$112)/'longitudinális lx'!FS108-0.5</f>
        <v>1.5864637361745348</v>
      </c>
      <c r="FT108" s="15">
        <f>SUM('longitudinális lx'!FT108:FT$112)/'longitudinális lx'!FT108-0.5</f>
        <v>1.5864637361745353</v>
      </c>
      <c r="FU108" s="15">
        <f>SUM('longitudinális lx'!FU108:FU$112)/'longitudinális lx'!FU108-0.5</f>
        <v>1.5864637361745348</v>
      </c>
      <c r="FV108" s="15">
        <f>SUM('longitudinális lx'!FV108:FV$112)/'longitudinális lx'!FV108-0.5</f>
        <v>1.5864637361745348</v>
      </c>
      <c r="FW108" s="15">
        <f>SUM('longitudinális lx'!FW108:FW$112)/'longitudinális lx'!FW108-0.5</f>
        <v>1.5864637361745348</v>
      </c>
      <c r="FX108" s="15">
        <f>SUM('longitudinális lx'!FX108:FX$112)/'longitudinális lx'!FX108-0.5</f>
        <v>1.5864637361745348</v>
      </c>
      <c r="FY108" s="15">
        <f>SUM('longitudinális lx'!FY108:FY$112)/'longitudinális lx'!FY108-0.5</f>
        <v>1.5864637361745348</v>
      </c>
    </row>
    <row r="109" spans="1:181" x14ac:dyDescent="0.25">
      <c r="A109" s="13">
        <v>107</v>
      </c>
      <c r="B109" s="15" t="str">
        <f>IF(B$1+$A109&lt;1950,"",SUM('longitudinális lx'!B109:B$112)/'longitudinális lx'!B109-0.5)</f>
        <v/>
      </c>
      <c r="C109" s="15" t="str">
        <f>IF(C$1+$A109&lt;1950,"",SUM('longitudinális lx'!C109:C$112)/'longitudinális lx'!C109-0.5)</f>
        <v/>
      </c>
      <c r="D109" s="15" t="str">
        <f>IF(D$1+$A109&lt;1950,"",SUM('longitudinális lx'!D109:D$112)/'longitudinális lx'!D109-0.5)</f>
        <v/>
      </c>
      <c r="E109" s="15">
        <f>IF(E$1+$A109&lt;1950,"",SUM('longitudinális lx'!E109:E$112)/'longitudinális lx'!E109-0.5)</f>
        <v>1.2861574907854278</v>
      </c>
      <c r="F109" s="15">
        <f>IF(F$1+$A109&lt;1950,"",SUM('longitudinális lx'!F109:F$112)/'longitudinális lx'!F109-0.5)</f>
        <v>1.19041971962936</v>
      </c>
      <c r="G109" s="15">
        <f>IF(G$1+$A109&lt;1950,"",SUM('longitudinális lx'!G109:G$112)/'longitudinális lx'!G109-0.5)</f>
        <v>1.1816322032578721</v>
      </c>
      <c r="H109" s="15">
        <f>IF(H$1+$A109&lt;1950,"",SUM('longitudinális lx'!H109:H$112)/'longitudinális lx'!H109-0.5)</f>
        <v>1.175336245392512</v>
      </c>
      <c r="I109" s="15">
        <f>IF(I$1+$A109&lt;1950,"",SUM('longitudinális lx'!I109:I$112)/'longitudinális lx'!I109-0.5)</f>
        <v>1.2737090002577318</v>
      </c>
      <c r="J109" s="15">
        <f>IF(J$1+$A109&lt;1950,"",SUM('longitudinális lx'!J109:J$112)/'longitudinális lx'!J109-0.5)</f>
        <v>1.29032702023739</v>
      </c>
      <c r="K109" s="15">
        <f>IF(K$1+$A109&lt;1950,"",SUM('longitudinális lx'!K109:K$112)/'longitudinális lx'!K109-0.5)</f>
        <v>1.2639513525806161</v>
      </c>
      <c r="L109" s="15">
        <f>IF(L$1+$A109&lt;1950,"",SUM('longitudinális lx'!L109:L$112)/'longitudinális lx'!L109-0.5)</f>
        <v>1.2453492128811041</v>
      </c>
      <c r="M109" s="15">
        <f>IF(M$1+$A109&lt;1950,"",SUM('longitudinális lx'!M109:M$112)/'longitudinális lx'!M109-0.5)</f>
        <v>1.2867741689166161</v>
      </c>
      <c r="N109" s="15">
        <f>IF(N$1+$A109&lt;1950,"",SUM('longitudinális lx'!N109:N$112)/'longitudinális lx'!N109-0.5)</f>
        <v>1.2485996293152959</v>
      </c>
      <c r="O109" s="15">
        <f>IF(O$1+$A109&lt;1950,"",SUM('longitudinális lx'!O109:O$112)/'longitudinális lx'!O109-0.5)</f>
        <v>1.25003234986933</v>
      </c>
      <c r="P109" s="15">
        <f>IF(P$1+$A109&lt;1950,"",SUM('longitudinális lx'!P109:P$112)/'longitudinális lx'!P109-0.5)</f>
        <v>1.2657514255310478</v>
      </c>
      <c r="Q109" s="15">
        <f>IF(Q$1+$A109&lt;1950,"",SUM('longitudinális lx'!Q109:Q$112)/'longitudinális lx'!Q109-0.5)</f>
        <v>1.1761785553667312</v>
      </c>
      <c r="R109" s="15">
        <f>IF(R$1+$A109&lt;1950,"",SUM('longitudinális lx'!R109:R$112)/'longitudinális lx'!R109-0.5)</f>
        <v>1.2403255234822239</v>
      </c>
      <c r="S109" s="15">
        <f>IF(S$1+$A109&lt;1950,"",SUM('longitudinális lx'!S109:S$112)/'longitudinális lx'!S109-0.5)</f>
        <v>1.2474457270417603</v>
      </c>
      <c r="T109" s="15">
        <f>IF(T$1+$A109&lt;1950,"",SUM('longitudinális lx'!T109:T$112)/'longitudinális lx'!T109-0.5)</f>
        <v>1.2437271600582589</v>
      </c>
      <c r="U109" s="15">
        <f>IF(U$1+$A109&lt;1950,"",SUM('longitudinális lx'!U109:U$112)/'longitudinális lx'!U109-0.5)</f>
        <v>1.2849372726122852</v>
      </c>
      <c r="V109" s="15">
        <f>IF(V$1+$A109&lt;1950,"",SUM('longitudinális lx'!V109:V$112)/'longitudinális lx'!V109-0.5)</f>
        <v>1.2765870606498</v>
      </c>
      <c r="W109" s="15">
        <f>IF(W$1+$A109&lt;1950,"",SUM('longitudinális lx'!W109:W$112)/'longitudinális lx'!W109-0.5)</f>
        <v>1.24456862946396</v>
      </c>
      <c r="X109" s="15">
        <f>IF(X$1+$A109&lt;1950,"",SUM('longitudinális lx'!X109:X$112)/'longitudinális lx'!X109-0.5)</f>
        <v>1.2734166528464932</v>
      </c>
      <c r="Y109" s="15">
        <f>IF(Y$1+$A109&lt;1950,"",SUM('longitudinális lx'!Y109:Y$112)/'longitudinális lx'!Y109-0.5)</f>
        <v>1.2361112639542009</v>
      </c>
      <c r="Z109" s="15">
        <f>IF(Z$1+$A109&lt;1950,"",SUM('longitudinális lx'!Z109:Z$112)/'longitudinális lx'!Z109-0.5)</f>
        <v>1.2546992024280501</v>
      </c>
      <c r="AA109" s="15">
        <f>IF(AA$1+$A109&lt;1950,"",SUM('longitudinális lx'!AA109:AA$112)/'longitudinális lx'!AA109-0.5)</f>
        <v>1.2557739871547002</v>
      </c>
      <c r="AB109" s="15">
        <f>IF(AB$1+$A109&lt;1950,"",SUM('longitudinális lx'!AB109:AB$112)/'longitudinális lx'!AB109-0.5)</f>
        <v>1.2444868082417921</v>
      </c>
      <c r="AC109" s="15">
        <f>IF(AC$1+$A109&lt;1950,"",SUM('longitudinális lx'!AC109:AC$112)/'longitudinális lx'!AC109-0.5)</f>
        <v>1.241088186974</v>
      </c>
      <c r="AD109" s="15">
        <f>IF(AD$1+$A109&lt;1950,"",SUM('longitudinális lx'!AD109:AD$112)/'longitudinális lx'!AD109-0.5)</f>
        <v>1.2416112479670998</v>
      </c>
      <c r="AE109" s="15">
        <f>IF(AE$1+$A109&lt;1950,"",SUM('longitudinális lx'!AE109:AE$112)/'longitudinális lx'!AE109-0.5)</f>
        <v>1.2489977285452798</v>
      </c>
      <c r="AF109" s="15">
        <f>IF(AF$1+$A109&lt;1950,"",SUM('longitudinális lx'!AF109:AF$112)/'longitudinális lx'!AF109-0.5)</f>
        <v>1.2633306921619263</v>
      </c>
      <c r="AG109" s="15">
        <f>IF(AG$1+$A109&lt;1950,"",SUM('longitudinális lx'!AG109:AG$112)/'longitudinális lx'!AG109-0.5)</f>
        <v>1.2586211838244357</v>
      </c>
      <c r="AH109" s="15">
        <f>IF(AH$1+$A109&lt;1950,"",SUM('longitudinális lx'!AH109:AH$112)/'longitudinális lx'!AH109-0.5)</f>
        <v>1.2750778049378</v>
      </c>
      <c r="AI109" s="15">
        <f>IF(AI$1+$A109&lt;1950,"",SUM('longitudinális lx'!AI109:AI$112)/'longitudinális lx'!AI109-0.5)</f>
        <v>1.2720729173010403</v>
      </c>
      <c r="AJ109" s="15">
        <f>IF(AJ$1+$A109&lt;1950,"",SUM('longitudinális lx'!AJ109:AJ$112)/'longitudinális lx'!AJ109-0.5)</f>
        <v>1.2764685035839118</v>
      </c>
      <c r="AK109" s="15">
        <f>IF(AK$1+$A109&lt;1950,"",SUM('longitudinális lx'!AK109:AK$112)/'longitudinális lx'!AK109-0.5)</f>
        <v>1.275586908144525</v>
      </c>
      <c r="AL109" s="15">
        <f>IF(AL$1+$A109&lt;1950,"",SUM('longitudinális lx'!AL109:AL$112)/'longitudinális lx'!AL109-0.5)</f>
        <v>1.2735126345136001</v>
      </c>
      <c r="AM109" s="15">
        <f>IF(AM$1+$A109&lt;1950,"",SUM('longitudinális lx'!AM109:AM$112)/'longitudinális lx'!AM109-0.5)</f>
        <v>1.2842850948665918</v>
      </c>
      <c r="AN109" s="15">
        <f>IF(AN$1+$A109&lt;1950,"",SUM('longitudinális lx'!AN109:AN$112)/'longitudinális lx'!AN109-0.5)</f>
        <v>1.2713756847750359</v>
      </c>
      <c r="AO109" s="15">
        <f>IF(AO$1+$A109&lt;1950,"",SUM('longitudinális lx'!AO109:AO$112)/'longitudinális lx'!AO109-0.5)</f>
        <v>1.2818432679723601</v>
      </c>
      <c r="AP109" s="15">
        <f>IF(AP$1+$A109&lt;1950,"",SUM('longitudinális lx'!AP109:AP$112)/'longitudinális lx'!AP109-0.5)</f>
        <v>1.300952185285168</v>
      </c>
      <c r="AQ109" s="15">
        <f>IF(AQ$1+$A109&lt;1950,"",SUM('longitudinális lx'!AQ109:AQ$112)/'longitudinális lx'!AQ109-0.5)</f>
        <v>1.3114917963386084</v>
      </c>
      <c r="AR109" s="15">
        <f>IF(AR$1+$A109&lt;1950,"",SUM('longitudinális lx'!AR109:AR$112)/'longitudinális lx'!AR109-0.5)</f>
        <v>1.3038992568305601</v>
      </c>
      <c r="AS109" s="15">
        <f>IF(AS$1+$A109&lt;1950,"",SUM('longitudinális lx'!AS109:AS$112)/'longitudinális lx'!AS109-0.5)</f>
        <v>1.291088126773994</v>
      </c>
      <c r="AT109" s="15">
        <f>IF(AT$1+$A109&lt;1950,"",SUM('longitudinális lx'!AT109:AT$112)/'longitudinális lx'!AT109-0.5)</f>
        <v>1.2898483240879979</v>
      </c>
      <c r="AU109" s="15">
        <f>IF(AU$1+$A109&lt;1950,"",SUM('longitudinális lx'!AU109:AU$112)/'longitudinális lx'!AU109-0.5)</f>
        <v>1.2870277292224468</v>
      </c>
      <c r="AV109" s="15">
        <f>IF(AV$1+$A109&lt;1950,"",SUM('longitudinális lx'!AV109:AV$112)/'longitudinális lx'!AV109-0.5)</f>
        <v>1.2788395327302799</v>
      </c>
      <c r="AW109" s="15">
        <f>IF(AW$1+$A109&lt;1950,"",SUM('longitudinális lx'!AW109:AW$112)/'longitudinális lx'!AW109-0.5)</f>
        <v>1.3110016317480322</v>
      </c>
      <c r="AX109" s="15">
        <f>IF(AX$1+$A109&lt;1950,"",SUM('longitudinális lx'!AX109:AX$112)/'longitudinális lx'!AX109-0.5)</f>
        <v>1.3125911253311848</v>
      </c>
      <c r="AY109" s="15">
        <f>IF(AY$1+$A109&lt;1950,"",SUM('longitudinális lx'!AY109:AY$112)/'longitudinális lx'!AY109-0.5)</f>
        <v>1.2919489527938446</v>
      </c>
      <c r="AZ109" s="15">
        <f>IF(AZ$1+$A109&lt;1950,"",SUM('longitudinális lx'!AZ109:AZ$112)/'longitudinális lx'!AZ109-0.5)</f>
        <v>1.2866226397114398</v>
      </c>
      <c r="BA109" s="15">
        <f>IF(BA$1+$A109&lt;1950,"",SUM('longitudinális lx'!BA109:BA$112)/'longitudinális lx'!BA109-0.5)</f>
        <v>1.2716748155602637</v>
      </c>
      <c r="BB109" s="15">
        <f>IF(BB$1+$A109&lt;1950,"",SUM('longitudinális lx'!BB109:BB$112)/'longitudinális lx'!BB109-0.5)</f>
        <v>1.2627748541971442</v>
      </c>
      <c r="BC109" s="15">
        <f>IF(BC$1+$A109&lt;1950,"",SUM('longitudinális lx'!BC109:BC$112)/'longitudinális lx'!BC109-0.5)</f>
        <v>1.3052637719341598</v>
      </c>
      <c r="BD109" s="15">
        <f>IF(BD$1+$A109&lt;1950,"",SUM('longitudinális lx'!BD109:BD$112)/'longitudinális lx'!BD109-0.5)</f>
        <v>1.3129572503728197</v>
      </c>
      <c r="BE109" s="15">
        <f>IF(BE$1+$A109&lt;1950,"",SUM('longitudinális lx'!BE109:BE$112)/'longitudinális lx'!BE109-0.5)</f>
        <v>1.3150671045100482</v>
      </c>
      <c r="BF109" s="15">
        <f>IF(BF$1+$A109&lt;1950,"",SUM('longitudinális lx'!BF109:BF$112)/'longitudinális lx'!BF109-0.5)</f>
        <v>1.3203994816121361</v>
      </c>
      <c r="BG109" s="15">
        <f>IF(BG$1+$A109&lt;1950,"",SUM('longitudinális lx'!BG109:BG$112)/'longitudinális lx'!BG109-0.5)</f>
        <v>1.3393701870835679</v>
      </c>
      <c r="BH109" s="15">
        <f>IF(BH$1+$A109&lt;1950,"",SUM('longitudinális lx'!BH109:BH$112)/'longitudinális lx'!BH109-0.5)</f>
        <v>1.35781702096308</v>
      </c>
      <c r="BI109" s="15">
        <f>IF(BI$1+$A109&lt;1950,"",SUM('longitudinális lx'!BI109:BI$112)/'longitudinális lx'!BI109-0.5)</f>
        <v>1.3902844252365363</v>
      </c>
      <c r="BJ109" s="15">
        <f>IF(BJ$1+$A109&lt;1950,"",SUM('longitudinális lx'!BJ109:BJ$112)/'longitudinális lx'!BJ109-0.5)</f>
        <v>1.404600815612115</v>
      </c>
      <c r="BK109" s="15">
        <f>IF(BK$1+$A109&lt;1950,"",SUM('longitudinális lx'!BK109:BK$112)/'longitudinális lx'!BK109-0.5)</f>
        <v>1.4293369242387497</v>
      </c>
      <c r="BL109" s="15">
        <f>IF(BL$1+$A109&lt;1950,"",SUM('longitudinális lx'!BL109:BL$112)/'longitudinális lx'!BL109-0.5)</f>
        <v>1.4247156840088391</v>
      </c>
      <c r="BM109" s="15">
        <f>IF(BM$1+$A109&lt;1950,"",SUM('longitudinális lx'!BM109:BM$112)/'longitudinális lx'!BM109-0.5)</f>
        <v>1.3965912251058772</v>
      </c>
      <c r="BN109" s="15">
        <f>IF(BN$1+$A109&lt;1950,"",SUM('longitudinális lx'!BN109:BN$112)/'longitudinális lx'!BN109-0.5)</f>
        <v>1.4036737743497427</v>
      </c>
      <c r="BO109" s="15">
        <f>IF(BO$1+$A109&lt;1950,"",SUM('longitudinális lx'!BO109:BO$112)/'longitudinális lx'!BO109-0.5)</f>
        <v>1.410787713020351</v>
      </c>
      <c r="BP109" s="15">
        <f>IF(BP$1+$A109&lt;1950,"",SUM('longitudinális lx'!BP109:BP$112)/'longitudinális lx'!BP109-0.5)</f>
        <v>1.4179331313836017</v>
      </c>
      <c r="BQ109" s="15">
        <f>IF(BQ$1+$A109&lt;1950,"",SUM('longitudinális lx'!BQ109:BQ$112)/'longitudinális lx'!BQ109-0.5)</f>
        <v>1.4251101197053873</v>
      </c>
      <c r="BR109" s="15">
        <f>IF(BR$1+$A109&lt;1950,"",SUM('longitudinális lx'!BR109:BR$112)/'longitudinális lx'!BR109-0.5)</f>
        <v>1.4323187682516085</v>
      </c>
      <c r="BS109" s="15">
        <f>IF(BS$1+$A109&lt;1950,"",SUM('longitudinális lx'!BS109:BS$112)/'longitudinális lx'!BS109-0.5)</f>
        <v>1.4395591672881598</v>
      </c>
      <c r="BT109" s="15">
        <f>IF(BT$1+$A109&lt;1950,"",SUM('longitudinális lx'!BT109:BT$112)/'longitudinális lx'!BT109-0.5)</f>
        <v>1.4468314070809407</v>
      </c>
      <c r="BU109" s="15">
        <f>IF(BU$1+$A109&lt;1950,"",SUM('longitudinális lx'!BU109:BU$112)/'longitudinális lx'!BU109-0.5)</f>
        <v>1.4534901673508458</v>
      </c>
      <c r="BV109" s="15">
        <f>IF(BV$1+$A109&lt;1950,"",SUM('longitudinális lx'!BV109:BV$112)/'longitudinális lx'!BV109-0.5)</f>
        <v>1.458169302899833</v>
      </c>
      <c r="BW109" s="15">
        <f>IF(BW$1+$A109&lt;1950,"",SUM('longitudinális lx'!BW109:BW$112)/'longitudinális lx'!BW109-0.5)</f>
        <v>1.4581693028998328</v>
      </c>
      <c r="BX109" s="15">
        <f>IF(BX$1+$A109&lt;1950,"",SUM('longitudinális lx'!BX109:BX$112)/'longitudinális lx'!BX109-0.5)</f>
        <v>1.4581693028998328</v>
      </c>
      <c r="BY109" s="15">
        <f>IF(BY$1+$A109&lt;1950,"",SUM('longitudinális lx'!BY109:BY$112)/'longitudinális lx'!BY109-0.5)</f>
        <v>1.4581693028998328</v>
      </c>
      <c r="BZ109" s="15">
        <f>IF(BZ$1+$A109&lt;1950,"",SUM('longitudinális lx'!BZ109:BZ$112)/'longitudinális lx'!BZ109-0.5)</f>
        <v>1.4581693028998328</v>
      </c>
      <c r="CA109" s="15">
        <f>IF(CA$1+$A109&lt;1950,"",SUM('longitudinális lx'!CA109:CA$112)/'longitudinális lx'!CA109-0.5)</f>
        <v>1.458169302899833</v>
      </c>
      <c r="CB109" s="15">
        <f>IF(CB$1+$A109&lt;1950,"",SUM('longitudinális lx'!CB109:CB$112)/'longitudinális lx'!CB109-0.5)</f>
        <v>1.4581693028998328</v>
      </c>
      <c r="CC109" s="15">
        <f>IF(CC$1+$A109&lt;1950,"",SUM('longitudinális lx'!CC109:CC$112)/'longitudinális lx'!CC109-0.5)</f>
        <v>1.4581693028998328</v>
      </c>
      <c r="CD109" s="15">
        <f>IF(CD$1+$A109&lt;1950,"",SUM('longitudinális lx'!CD109:CD$112)/'longitudinális lx'!CD109-0.5)</f>
        <v>1.4581693028998328</v>
      </c>
      <c r="CE109" s="15">
        <f>IF(CE$1+$A109&lt;1950,"",SUM('longitudinális lx'!CE109:CE$112)/'longitudinális lx'!CE109-0.5)</f>
        <v>1.458169302899833</v>
      </c>
      <c r="CF109" s="15">
        <f>IF(CF$1+$A109&lt;1950,"",SUM('longitudinális lx'!CF109:CF$112)/'longitudinális lx'!CF109-0.5)</f>
        <v>1.4581693028998328</v>
      </c>
      <c r="CG109" s="15">
        <f>IF(CG$1+$A109&lt;1950,"",SUM('longitudinális lx'!CG109:CG$112)/'longitudinális lx'!CG109-0.5)</f>
        <v>1.4581693028998333</v>
      </c>
      <c r="CH109" s="15">
        <f>IF(CH$1+$A109&lt;1950,"",SUM('longitudinális lx'!CH109:CH$112)/'longitudinális lx'!CH109-0.5)</f>
        <v>1.458169302899833</v>
      </c>
      <c r="CI109" s="15">
        <f>IF(CI$1+$A109&lt;1950,"",SUM('longitudinális lx'!CI109:CI$112)/'longitudinális lx'!CI109-0.5)</f>
        <v>1.458169302899833</v>
      </c>
      <c r="CJ109" s="15">
        <f>IF(CJ$1+$A109&lt;1950,"",SUM('longitudinális lx'!CJ109:CJ$112)/'longitudinális lx'!CJ109-0.5)</f>
        <v>1.4581693028998333</v>
      </c>
      <c r="CK109" s="15">
        <f>IF(CK$1+$A109&lt;1950,"",SUM('longitudinális lx'!CK109:CK$112)/'longitudinális lx'!CK109-0.5)</f>
        <v>1.4581693028998333</v>
      </c>
      <c r="CL109" s="15">
        <f>IF(CL$1+$A109&lt;1950,"",SUM('longitudinális lx'!CL109:CL$112)/'longitudinális lx'!CL109-0.5)</f>
        <v>1.458169302899833</v>
      </c>
      <c r="CM109" s="15">
        <f>IF(CM$1+$A109&lt;1950,"",SUM('longitudinális lx'!CM109:CM$112)/'longitudinális lx'!CM109-0.5)</f>
        <v>1.458169302899833</v>
      </c>
      <c r="CN109" s="15">
        <f>IF(CN$1+$A109&lt;1950,"",SUM('longitudinális lx'!CN109:CN$112)/'longitudinális lx'!CN109-0.5)</f>
        <v>1.4581693028998333</v>
      </c>
      <c r="CO109" s="15">
        <f>IF(CO$1+$A109&lt;1950,"",SUM('longitudinális lx'!CO109:CO$112)/'longitudinális lx'!CO109-0.5)</f>
        <v>1.4581693028998328</v>
      </c>
      <c r="CP109" s="15">
        <f>IF(CP$1+$A109&lt;1950,"",SUM('longitudinális lx'!CP109:CP$112)/'longitudinális lx'!CP109-0.5)</f>
        <v>1.458169302899833</v>
      </c>
      <c r="CQ109" s="15">
        <f>IF(CQ$1+$A109&lt;1950,"",SUM('longitudinális lx'!CQ109:CQ$112)/'longitudinális lx'!CQ109-0.5)</f>
        <v>1.4581693028998328</v>
      </c>
      <c r="CR109" s="15">
        <f>IF(CR$1+$A109&lt;1950,"",SUM('longitudinális lx'!CR109:CR$112)/'longitudinális lx'!CR109-0.5)</f>
        <v>1.4581693028998326</v>
      </c>
      <c r="CS109" s="15">
        <f>IF(CS$1+$A109&lt;1950,"",SUM('longitudinális lx'!CS109:CS$112)/'longitudinális lx'!CS109-0.5)</f>
        <v>1.458169302899833</v>
      </c>
      <c r="CT109" s="15">
        <f>IF(CT$1+$A109&lt;1950,"",SUM('longitudinális lx'!CT109:CT$112)/'longitudinális lx'!CT109-0.5)</f>
        <v>1.4581693028998333</v>
      </c>
      <c r="CU109" s="15">
        <f>IF(CU$1+$A109&lt;1950,"",SUM('longitudinális lx'!CU109:CU$112)/'longitudinális lx'!CU109-0.5)</f>
        <v>1.458169302899833</v>
      </c>
      <c r="CV109" s="15">
        <f>IF(CV$1+$A109&lt;1950,"",SUM('longitudinális lx'!CV109:CV$112)/'longitudinális lx'!CV109-0.5)</f>
        <v>1.458169302899833</v>
      </c>
      <c r="CW109" s="15">
        <f>IF(CW$1+$A109&lt;1950,"",SUM('longitudinális lx'!CW109:CW$112)/'longitudinális lx'!CW109-0.5)</f>
        <v>1.458169302899833</v>
      </c>
      <c r="CX109" s="15">
        <f>IF(CX$1+$A109&lt;1950,"",SUM('longitudinális lx'!CX109:CX$112)/'longitudinális lx'!CX109-0.5)</f>
        <v>1.4581693028998328</v>
      </c>
      <c r="CY109" s="15">
        <f>IF(CY$1+$A109&lt;1950,"",SUM('longitudinális lx'!CY109:CY$112)/'longitudinális lx'!CY109-0.5)</f>
        <v>1.4581693028998328</v>
      </c>
      <c r="CZ109" s="15">
        <f>IF(CZ$1+$A109&lt;1950,"",SUM('longitudinális lx'!CZ109:CZ$112)/'longitudinális lx'!CZ109-0.5)</f>
        <v>1.4581693028998328</v>
      </c>
      <c r="DA109" s="15">
        <f>IF(DA$1+$A109&lt;1950,"",SUM('longitudinális lx'!DA109:DA$112)/'longitudinális lx'!DA109-0.5)</f>
        <v>1.458169302899833</v>
      </c>
      <c r="DB109" s="15">
        <f>IF(DB$1+$A109&lt;1950,"",SUM('longitudinális lx'!DB109:DB$112)/'longitudinális lx'!DB109-0.5)</f>
        <v>1.458169302899833</v>
      </c>
      <c r="DC109" s="15">
        <f>IF(DC$1+$A109&lt;1950,"",SUM('longitudinális lx'!DC109:DC$112)/'longitudinális lx'!DC109-0.5)</f>
        <v>1.458169302899833</v>
      </c>
      <c r="DD109" s="15">
        <f>IF(DD$1+$A109&lt;1950,"",SUM('longitudinális lx'!DD109:DD$112)/'longitudinális lx'!DD109-0.5)</f>
        <v>1.458169302899833</v>
      </c>
      <c r="DE109" s="15">
        <f>IF(DE$1+$A109&lt;1950,"",SUM('longitudinális lx'!DE109:DE$112)/'longitudinális lx'!DE109-0.5)</f>
        <v>1.4581693028998333</v>
      </c>
      <c r="DF109" s="15">
        <f>IF(DF$1+$A109&lt;1950,"",SUM('longitudinális lx'!DF109:DF$112)/'longitudinális lx'!DF109-0.5)</f>
        <v>1.458169302899833</v>
      </c>
      <c r="DG109" s="15">
        <f>IF(DG$1+$A109&lt;1950,"",SUM('longitudinális lx'!DG109:DG$112)/'longitudinális lx'!DG109-0.5)</f>
        <v>1.458169302899833</v>
      </c>
      <c r="DH109" s="15">
        <f>SUM('longitudinális lx'!DH109:DH$112)/'longitudinális lx'!DH109-0.5</f>
        <v>1.458169302899833</v>
      </c>
      <c r="DI109" s="15">
        <f>SUM('longitudinális lx'!DI109:DI$112)/'longitudinális lx'!DI109-0.5</f>
        <v>1.4581693028998328</v>
      </c>
      <c r="DJ109" s="15">
        <f>SUM('longitudinális lx'!DJ109:DJ$112)/'longitudinális lx'!DJ109-0.5</f>
        <v>1.4581693028998328</v>
      </c>
      <c r="DK109" s="15">
        <f>SUM('longitudinális lx'!DK109:DK$112)/'longitudinális lx'!DK109-0.5</f>
        <v>1.458169302899833</v>
      </c>
      <c r="DL109" s="15">
        <f>SUM('longitudinális lx'!DL109:DL$112)/'longitudinális lx'!DL109-0.5</f>
        <v>1.4581693028998328</v>
      </c>
      <c r="DM109" s="15">
        <f>SUM('longitudinális lx'!DM109:DM$112)/'longitudinális lx'!DM109-0.5</f>
        <v>1.4581693028998328</v>
      </c>
      <c r="DN109" s="15">
        <f>SUM('longitudinális lx'!DN109:DN$112)/'longitudinális lx'!DN109-0.5</f>
        <v>1.458169302899833</v>
      </c>
      <c r="DO109" s="15">
        <f>SUM('longitudinális lx'!DO109:DO$112)/'longitudinális lx'!DO109-0.5</f>
        <v>1.4581693028998328</v>
      </c>
      <c r="DP109" s="15">
        <f>SUM('longitudinális lx'!DP109:DP$112)/'longitudinális lx'!DP109-0.5</f>
        <v>1.458169302899833</v>
      </c>
      <c r="DQ109" s="15">
        <f>SUM('longitudinális lx'!DQ109:DQ$112)/'longitudinális lx'!DQ109-0.5</f>
        <v>1.4581693028998328</v>
      </c>
      <c r="DR109" s="15">
        <f>SUM('longitudinális lx'!DR109:DR$112)/'longitudinális lx'!DR109-0.5</f>
        <v>1.458169302899833</v>
      </c>
      <c r="DS109" s="15">
        <f>SUM('longitudinális lx'!DS109:DS$112)/'longitudinális lx'!DS109-0.5</f>
        <v>1.458169302899833</v>
      </c>
      <c r="DT109" s="15">
        <f>SUM('longitudinális lx'!DT109:DT$112)/'longitudinális lx'!DT109-0.5</f>
        <v>1.458169302899833</v>
      </c>
      <c r="DU109" s="15">
        <f>SUM('longitudinális lx'!DU109:DU$112)/'longitudinális lx'!DU109-0.5</f>
        <v>1.458169302899833</v>
      </c>
      <c r="DV109" s="15">
        <f>SUM('longitudinális lx'!DV109:DV$112)/'longitudinális lx'!DV109-0.5</f>
        <v>1.458169302899833</v>
      </c>
      <c r="DW109" s="15">
        <f>SUM('longitudinális lx'!DW109:DW$112)/'longitudinális lx'!DW109-0.5</f>
        <v>1.4581693028998328</v>
      </c>
      <c r="DX109" s="15">
        <f>SUM('longitudinális lx'!DX109:DX$112)/'longitudinális lx'!DX109-0.5</f>
        <v>1.458169302899833</v>
      </c>
      <c r="DY109" s="15">
        <f>SUM('longitudinális lx'!DY109:DY$112)/'longitudinális lx'!DY109-0.5</f>
        <v>1.458169302899833</v>
      </c>
      <c r="DZ109" s="15">
        <f>SUM('longitudinális lx'!DZ109:DZ$112)/'longitudinális lx'!DZ109-0.5</f>
        <v>1.4581693028998328</v>
      </c>
      <c r="EA109" s="15">
        <f>SUM('longitudinális lx'!EA109:EA$112)/'longitudinális lx'!EA109-0.5</f>
        <v>1.458169302899833</v>
      </c>
      <c r="EB109" s="15">
        <f>SUM('longitudinális lx'!EB109:EB$112)/'longitudinális lx'!EB109-0.5</f>
        <v>1.458169302899833</v>
      </c>
      <c r="EC109" s="15">
        <f>SUM('longitudinális lx'!EC109:EC$112)/'longitudinális lx'!EC109-0.5</f>
        <v>1.4581693028998328</v>
      </c>
      <c r="ED109" s="15">
        <f>SUM('longitudinális lx'!ED109:ED$112)/'longitudinális lx'!ED109-0.5</f>
        <v>1.458169302899833</v>
      </c>
      <c r="EE109" s="15">
        <f>SUM('longitudinális lx'!EE109:EE$112)/'longitudinális lx'!EE109-0.5</f>
        <v>1.4581693028998333</v>
      </c>
      <c r="EF109" s="15">
        <f>SUM('longitudinális lx'!EF109:EF$112)/'longitudinális lx'!EF109-0.5</f>
        <v>1.4581693028998328</v>
      </c>
      <c r="EG109" s="15">
        <f>SUM('longitudinális lx'!EG109:EG$112)/'longitudinális lx'!EG109-0.5</f>
        <v>1.458169302899833</v>
      </c>
      <c r="EH109" s="15">
        <f>SUM('longitudinális lx'!EH109:EH$112)/'longitudinális lx'!EH109-0.5</f>
        <v>1.458169302899833</v>
      </c>
      <c r="EI109" s="15">
        <f>SUM('longitudinális lx'!EI109:EI$112)/'longitudinális lx'!EI109-0.5</f>
        <v>1.4581693028998333</v>
      </c>
      <c r="EJ109" s="15">
        <f>SUM('longitudinális lx'!EJ109:EJ$112)/'longitudinális lx'!EJ109-0.5</f>
        <v>1.4581693028998328</v>
      </c>
      <c r="EK109" s="15">
        <f>SUM('longitudinális lx'!EK109:EK$112)/'longitudinális lx'!EK109-0.5</f>
        <v>1.458169302899833</v>
      </c>
      <c r="EL109" s="15">
        <f>SUM('longitudinális lx'!EL109:EL$112)/'longitudinális lx'!EL109-0.5</f>
        <v>1.458169302899833</v>
      </c>
      <c r="EM109" s="15">
        <f>SUM('longitudinális lx'!EM109:EM$112)/'longitudinális lx'!EM109-0.5</f>
        <v>1.458169302899833</v>
      </c>
      <c r="EN109" s="15">
        <f>SUM('longitudinális lx'!EN109:EN$112)/'longitudinális lx'!EN109-0.5</f>
        <v>1.4581693028998328</v>
      </c>
      <c r="EO109" s="15">
        <f>SUM('longitudinális lx'!EO109:EO$112)/'longitudinális lx'!EO109-0.5</f>
        <v>1.4581693028998328</v>
      </c>
      <c r="EP109" s="15">
        <f>SUM('longitudinális lx'!EP109:EP$112)/'longitudinális lx'!EP109-0.5</f>
        <v>1.458169302899833</v>
      </c>
      <c r="EQ109" s="15">
        <f>SUM('longitudinális lx'!EQ109:EQ$112)/'longitudinális lx'!EQ109-0.5</f>
        <v>1.458169302899833</v>
      </c>
      <c r="ER109" s="15">
        <f>SUM('longitudinális lx'!ER109:ER$112)/'longitudinális lx'!ER109-0.5</f>
        <v>1.458169302899833</v>
      </c>
      <c r="ES109" s="15">
        <f>SUM('longitudinális lx'!ES109:ES$112)/'longitudinális lx'!ES109-0.5</f>
        <v>1.458169302899833</v>
      </c>
      <c r="ET109" s="15">
        <f>SUM('longitudinális lx'!ET109:ET$112)/'longitudinális lx'!ET109-0.5</f>
        <v>1.458169302899833</v>
      </c>
      <c r="EU109" s="15">
        <f>SUM('longitudinális lx'!EU109:EU$112)/'longitudinális lx'!EU109-0.5</f>
        <v>1.458169302899833</v>
      </c>
      <c r="EV109" s="15">
        <f>SUM('longitudinális lx'!EV109:EV$112)/'longitudinális lx'!EV109-0.5</f>
        <v>1.458169302899833</v>
      </c>
      <c r="EW109" s="15">
        <f>SUM('longitudinális lx'!EW109:EW$112)/'longitudinális lx'!EW109-0.5</f>
        <v>1.4581693028998333</v>
      </c>
      <c r="EX109" s="15">
        <f>SUM('longitudinális lx'!EX109:EX$112)/'longitudinális lx'!EX109-0.5</f>
        <v>1.4581693028998333</v>
      </c>
      <c r="EY109" s="15">
        <f>SUM('longitudinális lx'!EY109:EY$112)/'longitudinális lx'!EY109-0.5</f>
        <v>1.458169302899833</v>
      </c>
      <c r="EZ109" s="15">
        <f>SUM('longitudinális lx'!EZ109:EZ$112)/'longitudinális lx'!EZ109-0.5</f>
        <v>1.458169302899833</v>
      </c>
      <c r="FA109" s="15">
        <f>SUM('longitudinális lx'!FA109:FA$112)/'longitudinális lx'!FA109-0.5</f>
        <v>1.458169302899833</v>
      </c>
      <c r="FB109" s="15">
        <f>SUM('longitudinális lx'!FB109:FB$112)/'longitudinális lx'!FB109-0.5</f>
        <v>1.458169302899833</v>
      </c>
      <c r="FC109" s="15">
        <f>SUM('longitudinális lx'!FC109:FC$112)/'longitudinális lx'!FC109-0.5</f>
        <v>1.458169302899833</v>
      </c>
      <c r="FD109" s="15">
        <f>SUM('longitudinális lx'!FD109:FD$112)/'longitudinális lx'!FD109-0.5</f>
        <v>1.458169302899833</v>
      </c>
      <c r="FE109" s="15">
        <f>SUM('longitudinális lx'!FE109:FE$112)/'longitudinális lx'!FE109-0.5</f>
        <v>1.458169302899833</v>
      </c>
      <c r="FF109" s="15">
        <f>SUM('longitudinális lx'!FF109:FF$112)/'longitudinális lx'!FF109-0.5</f>
        <v>1.458169302899833</v>
      </c>
      <c r="FG109" s="15">
        <f>SUM('longitudinális lx'!FG109:FG$112)/'longitudinális lx'!FG109-0.5</f>
        <v>1.458169302899833</v>
      </c>
      <c r="FH109" s="15">
        <f>SUM('longitudinális lx'!FH109:FH$112)/'longitudinális lx'!FH109-0.5</f>
        <v>1.458169302899833</v>
      </c>
      <c r="FI109" s="15">
        <f>SUM('longitudinális lx'!FI109:FI$112)/'longitudinális lx'!FI109-0.5</f>
        <v>1.458169302899833</v>
      </c>
      <c r="FJ109" s="15">
        <f>SUM('longitudinális lx'!FJ109:FJ$112)/'longitudinális lx'!FJ109-0.5</f>
        <v>1.4581693028998333</v>
      </c>
      <c r="FK109" s="15">
        <f>SUM('longitudinális lx'!FK109:FK$112)/'longitudinális lx'!FK109-0.5</f>
        <v>1.458169302899833</v>
      </c>
      <c r="FL109" s="15">
        <f>SUM('longitudinális lx'!FL109:FL$112)/'longitudinális lx'!FL109-0.5</f>
        <v>1.458169302899833</v>
      </c>
      <c r="FM109" s="15">
        <f>SUM('longitudinális lx'!FM109:FM$112)/'longitudinális lx'!FM109-0.5</f>
        <v>1.4581693028998328</v>
      </c>
      <c r="FN109" s="15">
        <f>SUM('longitudinális lx'!FN109:FN$112)/'longitudinális lx'!FN109-0.5</f>
        <v>1.4581693028998333</v>
      </c>
      <c r="FO109" s="15">
        <f>SUM('longitudinális lx'!FO109:FO$112)/'longitudinális lx'!FO109-0.5</f>
        <v>1.4581693028998328</v>
      </c>
      <c r="FP109" s="15">
        <f>SUM('longitudinális lx'!FP109:FP$112)/'longitudinális lx'!FP109-0.5</f>
        <v>1.4581693028998328</v>
      </c>
      <c r="FQ109" s="15">
        <f>SUM('longitudinális lx'!FQ109:FQ$112)/'longitudinális lx'!FQ109-0.5</f>
        <v>1.4581693028998328</v>
      </c>
      <c r="FR109" s="15">
        <f>SUM('longitudinális lx'!FR109:FR$112)/'longitudinális lx'!FR109-0.5</f>
        <v>1.458169302899833</v>
      </c>
      <c r="FS109" s="15">
        <f>SUM('longitudinális lx'!FS109:FS$112)/'longitudinális lx'!FS109-0.5</f>
        <v>1.458169302899833</v>
      </c>
      <c r="FT109" s="15">
        <f>SUM('longitudinális lx'!FT109:FT$112)/'longitudinális lx'!FT109-0.5</f>
        <v>1.4581693028998333</v>
      </c>
      <c r="FU109" s="15">
        <f>SUM('longitudinális lx'!FU109:FU$112)/'longitudinális lx'!FU109-0.5</f>
        <v>1.4581693028998328</v>
      </c>
      <c r="FV109" s="15">
        <f>SUM('longitudinális lx'!FV109:FV$112)/'longitudinális lx'!FV109-0.5</f>
        <v>1.458169302899833</v>
      </c>
      <c r="FW109" s="15">
        <f>SUM('longitudinális lx'!FW109:FW$112)/'longitudinális lx'!FW109-0.5</f>
        <v>1.4581693028998333</v>
      </c>
      <c r="FX109" s="15">
        <f>SUM('longitudinális lx'!FX109:FX$112)/'longitudinális lx'!FX109-0.5</f>
        <v>1.4581693028998333</v>
      </c>
      <c r="FY109" s="15">
        <f>SUM('longitudinális lx'!FY109:FY$112)/'longitudinális lx'!FY109-0.5</f>
        <v>1.458169302899833</v>
      </c>
    </row>
    <row r="110" spans="1:181" x14ac:dyDescent="0.25">
      <c r="A110" s="13">
        <v>108</v>
      </c>
      <c r="B110" s="15" t="str">
        <f>IF(B$1+$A110&lt;1950,"",SUM('longitudinális lx'!B110:B$112)/'longitudinális lx'!B110-0.5)</f>
        <v/>
      </c>
      <c r="C110" s="15" t="str">
        <f>IF(C$1+$A110&lt;1950,"",SUM('longitudinális lx'!C110:C$112)/'longitudinális lx'!C110-0.5)</f>
        <v/>
      </c>
      <c r="D110" s="15">
        <f>IF(D$1+$A110&lt;1950,"",SUM('longitudinális lx'!D110:D$112)/'longitudinális lx'!D110-0.5)</f>
        <v>1.1784964083</v>
      </c>
      <c r="E110" s="15">
        <f>IF(E$1+$A110&lt;1950,"",SUM('longitudinális lx'!E110:E$112)/'longitudinális lx'!E110-0.5)</f>
        <v>1.1004183273999999</v>
      </c>
      <c r="F110" s="15">
        <f>IF(F$1+$A110&lt;1950,"",SUM('longitudinális lx'!F110:F$112)/'longitudinális lx'!F110-0.5)</f>
        <v>1.0887056920000002</v>
      </c>
      <c r="G110" s="15">
        <f>IF(G$1+$A110&lt;1950,"",SUM('longitudinális lx'!G110:G$112)/'longitudinális lx'!G110-0.5)</f>
        <v>1.0758096062000002</v>
      </c>
      <c r="H110" s="15">
        <f>IF(H$1+$A110&lt;1950,"",SUM('longitudinális lx'!H110:H$112)/'longitudinális lx'!H110-0.5)</f>
        <v>1.1571855256000001</v>
      </c>
      <c r="I110" s="15">
        <f>IF(I$1+$A110&lt;1950,"",SUM('longitudinális lx'!I110:I$112)/'longitudinális lx'!I110-0.5)</f>
        <v>1.1754926593999999</v>
      </c>
      <c r="J110" s="15">
        <f>IF(J$1+$A110&lt;1950,"",SUM('longitudinális lx'!J110:J$112)/'longitudinális lx'!J110-0.5)</f>
        <v>1.1502965551</v>
      </c>
      <c r="K110" s="15">
        <f>IF(K$1+$A110&lt;1950,"",SUM('longitudinális lx'!K110:K$112)/'longitudinális lx'!K110-0.5)</f>
        <v>1.1343302939000002</v>
      </c>
      <c r="L110" s="15">
        <f>IF(L$1+$A110&lt;1950,"",SUM('longitudinális lx'!L110:L$112)/'longitudinális lx'!L110-0.5)</f>
        <v>1.1729871002000003</v>
      </c>
      <c r="M110" s="15">
        <f>IF(M$1+$A110&lt;1950,"",SUM('longitudinális lx'!M110:M$112)/'longitudinális lx'!M110-0.5)</f>
        <v>1.1359091963999999</v>
      </c>
      <c r="N110" s="15">
        <f>IF(N$1+$A110&lt;1950,"",SUM('longitudinális lx'!N110:N$112)/'longitudinális lx'!N110-0.5)</f>
        <v>1.1442259423999999</v>
      </c>
      <c r="O110" s="15">
        <f>IF(O$1+$A110&lt;1950,"",SUM('longitudinális lx'!O110:O$112)/'longitudinális lx'!O110-0.5)</f>
        <v>1.1604656848999997</v>
      </c>
      <c r="P110" s="15">
        <f>IF(P$1+$A110&lt;1950,"",SUM('longitudinális lx'!P110:P$112)/'longitudinális lx'!P110-0.5)</f>
        <v>1.0795854316</v>
      </c>
      <c r="Q110" s="15">
        <f>IF(Q$1+$A110&lt;1950,"",SUM('longitudinális lx'!Q110:Q$112)/'longitudinális lx'!Q110-0.5)</f>
        <v>1.1333209868999998</v>
      </c>
      <c r="R110" s="15">
        <f>IF(R$1+$A110&lt;1950,"",SUM('longitudinális lx'!R110:R$112)/'longitudinális lx'!R110-0.5)</f>
        <v>1.1370191125999998</v>
      </c>
      <c r="S110" s="15">
        <f>IF(S$1+$A110&lt;1950,"",SUM('longitudinális lx'!S110:S$112)/'longitudinális lx'!S110-0.5)</f>
        <v>1.1305179360000002</v>
      </c>
      <c r="T110" s="15">
        <f>IF(T$1+$A110&lt;1950,"",SUM('longitudinális lx'!T110:T$112)/'longitudinális lx'!T110-0.5)</f>
        <v>1.1686346728999999</v>
      </c>
      <c r="U110" s="15">
        <f>IF(U$1+$A110&lt;1950,"",SUM('longitudinális lx'!U110:U$112)/'longitudinális lx'!U110-0.5)</f>
        <v>1.1610671307000002</v>
      </c>
      <c r="V110" s="15">
        <f>IF(V$1+$A110&lt;1950,"",SUM('longitudinális lx'!V110:V$112)/'longitudinális lx'!V110-0.5)</f>
        <v>1.1351266700000002</v>
      </c>
      <c r="W110" s="15">
        <f>IF(W$1+$A110&lt;1950,"",SUM('longitudinális lx'!W110:W$112)/'longitudinális lx'!W110-0.5)</f>
        <v>1.160945457</v>
      </c>
      <c r="X110" s="15">
        <f>IF(X$1+$A110&lt;1950,"",SUM('longitudinális lx'!X110:X$112)/'longitudinális lx'!X110-0.5)</f>
        <v>1.1276630529000002</v>
      </c>
      <c r="Y110" s="15">
        <f>IF(Y$1+$A110&lt;1950,"",SUM('longitudinális lx'!Y110:Y$112)/'longitudinális lx'!Y110-0.5)</f>
        <v>1.1435824323000001</v>
      </c>
      <c r="Z110" s="15">
        <f>IF(Z$1+$A110&lt;1950,"",SUM('longitudinális lx'!Z110:Z$112)/'longitudinális lx'!Z110-0.5)</f>
        <v>1.1453002015</v>
      </c>
      <c r="AA110" s="15">
        <f>IF(AA$1+$A110&lt;1950,"",SUM('longitudinális lx'!AA110:AA$112)/'longitudinális lx'!AA110-0.5)</f>
        <v>1.1361931699999999</v>
      </c>
      <c r="AB110" s="15">
        <f>IF(AB$1+$A110&lt;1950,"",SUM('longitudinális lx'!AB110:AB$112)/'longitudinális lx'!AB110-0.5)</f>
        <v>1.1332195688</v>
      </c>
      <c r="AC110" s="15">
        <f>IF(AC$1+$A110&lt;1950,"",SUM('longitudinális lx'!AC110:AC$112)/'longitudinális lx'!AC110-0.5)</f>
        <v>1.1321730800000003</v>
      </c>
      <c r="AD110" s="15">
        <f>IF(AD$1+$A110&lt;1950,"",SUM('longitudinális lx'!AD110:AD$112)/'longitudinális lx'!AD110-0.5)</f>
        <v>1.1380149044000001</v>
      </c>
      <c r="AE110" s="15">
        <f>IF(AE$1+$A110&lt;1950,"",SUM('longitudinális lx'!AE110:AE$112)/'longitudinális lx'!AE110-0.5)</f>
        <v>1.1491208960000001</v>
      </c>
      <c r="AF110" s="15">
        <f>IF(AF$1+$A110&lt;1950,"",SUM('longitudinális lx'!AF110:AF$112)/'longitudinális lx'!AF110-0.5)</f>
        <v>1.1446130308999998</v>
      </c>
      <c r="AG110" s="15">
        <f>IF(AG$1+$A110&lt;1950,"",SUM('longitudinális lx'!AG110:AG$112)/'longitudinális lx'!AG110-0.5)</f>
        <v>1.1578984742</v>
      </c>
      <c r="AH110" s="15">
        <f>IF(AH$1+$A110&lt;1950,"",SUM('longitudinális lx'!AH110:AH$112)/'longitudinális lx'!AH110-0.5)</f>
        <v>1.1553709899999998</v>
      </c>
      <c r="AI110" s="15">
        <f>IF(AI$1+$A110&lt;1950,"",SUM('longitudinális lx'!AI110:AI$112)/'longitudinális lx'!AI110-0.5)</f>
        <v>1.159444004</v>
      </c>
      <c r="AJ110" s="15">
        <f>IF(AJ$1+$A110&lt;1950,"",SUM('longitudinális lx'!AJ110:AJ$112)/'longitudinális lx'!AJ110-0.5)</f>
        <v>1.1576685032</v>
      </c>
      <c r="AK110" s="15">
        <f>IF(AK$1+$A110&lt;1950,"",SUM('longitudinális lx'!AK110:AK$112)/'longitudinális lx'!AK110-0.5)</f>
        <v>1.1563521797</v>
      </c>
      <c r="AL110" s="15">
        <f>IF(AL$1+$A110&lt;1950,"",SUM('longitudinális lx'!AL110:AL$112)/'longitudinális lx'!AL110-0.5)</f>
        <v>1.1659759519999997</v>
      </c>
      <c r="AM110" s="15">
        <f>IF(AM$1+$A110&lt;1950,"",SUM('longitudinális lx'!AM110:AM$112)/'longitudinális lx'!AM110-0.5)</f>
        <v>1.1535284832000001</v>
      </c>
      <c r="AN110" s="15">
        <f>IF(AN$1+$A110&lt;1950,"",SUM('longitudinális lx'!AN110:AN$112)/'longitudinális lx'!AN110-0.5)</f>
        <v>1.1599076516</v>
      </c>
      <c r="AO110" s="15">
        <f>IF(AO$1+$A110&lt;1950,"",SUM('longitudinális lx'!AO110:AO$112)/'longitudinális lx'!AO110-0.5)</f>
        <v>1.1747563789999997</v>
      </c>
      <c r="AP110" s="15">
        <f>IF(AP$1+$A110&lt;1950,"",SUM('longitudinális lx'!AP110:AP$112)/'longitudinális lx'!AP110-0.5)</f>
        <v>1.1850090152000001</v>
      </c>
      <c r="AQ110" s="15">
        <f>IF(AQ$1+$A110&lt;1950,"",SUM('longitudinális lx'!AQ110:AQ$112)/'longitudinális lx'!AQ110-0.5)</f>
        <v>1.1797246928</v>
      </c>
      <c r="AR110" s="15">
        <f>IF(AR$1+$A110&lt;1950,"",SUM('longitudinális lx'!AR110:AR$112)/'longitudinális lx'!AR110-0.5)</f>
        <v>1.1685331191999999</v>
      </c>
      <c r="AS110" s="15">
        <f>IF(AS$1+$A110&lt;1950,"",SUM('longitudinális lx'!AS110:AS$112)/'longitudinális lx'!AS110-0.5)</f>
        <v>1.1693496946000002</v>
      </c>
      <c r="AT110" s="15">
        <f>IF(AT$1+$A110&lt;1950,"",SUM('longitudinális lx'!AT110:AT$112)/'longitudinális lx'!AT110-0.5)</f>
        <v>1.1655385026</v>
      </c>
      <c r="AU110" s="15">
        <f>IF(AU$1+$A110&lt;1950,"",SUM('longitudinális lx'!AU110:AU$112)/'longitudinális lx'!AU110-0.5)</f>
        <v>1.1551930203</v>
      </c>
      <c r="AV110" s="15">
        <f>IF(AV$1+$A110&lt;1950,"",SUM('longitudinális lx'!AV110:AV$112)/'longitudinális lx'!AV110-0.5)</f>
        <v>1.1832494763999999</v>
      </c>
      <c r="AW110" s="15">
        <f>IF(AW$1+$A110&lt;1950,"",SUM('longitudinális lx'!AW110:AW$112)/'longitudinális lx'!AW110-0.5)</f>
        <v>1.1862143042</v>
      </c>
      <c r="AX110" s="15">
        <f>IF(AX$1+$A110&lt;1950,"",SUM('longitudinális lx'!AX110:AX$112)/'longitudinális lx'!AX110-0.5)</f>
        <v>1.1696963555</v>
      </c>
      <c r="AY110" s="15">
        <f>IF(AY$1+$A110&lt;1950,"",SUM('longitudinális lx'!AY110:AY$112)/'longitudinális lx'!AY110-0.5)</f>
        <v>1.1679281245000002</v>
      </c>
      <c r="AZ110" s="15">
        <f>IF(AZ$1+$A110&lt;1950,"",SUM('longitudinális lx'!AZ110:AZ$112)/'longitudinális lx'!AZ110-0.5)</f>
        <v>1.1534022190000002</v>
      </c>
      <c r="BA110" s="15">
        <f>IF(BA$1+$A110&lt;1950,"",SUM('longitudinális lx'!BA110:BA$112)/'longitudinális lx'!BA110-0.5)</f>
        <v>1.1423155672</v>
      </c>
      <c r="BB110" s="15">
        <f>IF(BB$1+$A110&lt;1950,"",SUM('longitudinális lx'!BB110:BB$112)/'longitudinális lx'!BB110-0.5)</f>
        <v>1.1766493475999997</v>
      </c>
      <c r="BC110" s="15">
        <f>IF(BC$1+$A110&lt;1950,"",SUM('longitudinális lx'!BC110:BC$112)/'longitudinális lx'!BC110-0.5)</f>
        <v>1.1828215579999997</v>
      </c>
      <c r="BD110" s="15">
        <f>IF(BD$1+$A110&lt;1950,"",SUM('longitudinális lx'!BD110:BD$112)/'longitudinális lx'!BD110-0.5)</f>
        <v>1.1833852740000002</v>
      </c>
      <c r="BE110" s="15">
        <f>IF(BE$1+$A110&lt;1950,"",SUM('longitudinális lx'!BE110:BE$112)/'longitudinális lx'!BE110-0.5)</f>
        <v>1.1861829295999999</v>
      </c>
      <c r="BF110" s="15">
        <f>IF(BF$1+$A110&lt;1950,"",SUM('longitudinális lx'!BF110:BF$112)/'longitudinális lx'!BF110-0.5)</f>
        <v>1.1982332104000002</v>
      </c>
      <c r="BG110" s="15">
        <f>IF(BG$1+$A110&lt;1950,"",SUM('longitudinális lx'!BG110:BG$112)/'longitudinális lx'!BG110-0.5)</f>
        <v>1.2112193167999998</v>
      </c>
      <c r="BH110" s="15">
        <f>IF(BH$1+$A110&lt;1950,"",SUM('longitudinális lx'!BH110:BH$112)/'longitudinális lx'!BH110-0.5)</f>
        <v>1.234821164</v>
      </c>
      <c r="BI110" s="15">
        <f>IF(BI$1+$A110&lt;1950,"",SUM('longitudinális lx'!BI110:BI$112)/'longitudinális lx'!BI110-0.5)</f>
        <v>1.2435361428000002</v>
      </c>
      <c r="BJ110" s="15">
        <f>IF(BJ$1+$A110&lt;1950,"",SUM('longitudinális lx'!BJ110:BJ$112)/'longitudinális lx'!BJ110-0.5)</f>
        <v>1.2670400555000001</v>
      </c>
      <c r="BK110" s="15">
        <f>IF(BK$1+$A110&lt;1950,"",SUM('longitudinális lx'!BK110:BK$112)/'longitudinális lx'!BK110-0.5)</f>
        <v>1.265222945730526</v>
      </c>
      <c r="BL110" s="15">
        <f>IF(BL$1+$A110&lt;1950,"",SUM('longitudinális lx'!BL110:BL$112)/'longitudinális lx'!BL110-0.5)</f>
        <v>1.2406085231503194</v>
      </c>
      <c r="BM110" s="15">
        <f>IF(BM$1+$A110&lt;1950,"",SUM('longitudinális lx'!BM110:BM$112)/'longitudinális lx'!BM110-0.5)</f>
        <v>1.2454447208281254</v>
      </c>
      <c r="BN110" s="15">
        <f>IF(BN$1+$A110&lt;1950,"",SUM('longitudinális lx'!BN110:BN$112)/'longitudinális lx'!BN110-0.5)</f>
        <v>1.2502923860646937</v>
      </c>
      <c r="BO110" s="15">
        <f>IF(BO$1+$A110&lt;1950,"",SUM('longitudinális lx'!BO110:BO$112)/'longitudinális lx'!BO110-0.5)</f>
        <v>1.2551515188600249</v>
      </c>
      <c r="BP110" s="15">
        <f>IF(BP$1+$A110&lt;1950,"",SUM('longitudinális lx'!BP110:BP$112)/'longitudinális lx'!BP110-0.5)</f>
        <v>1.2600221192141203</v>
      </c>
      <c r="BQ110" s="15">
        <f>IF(BQ$1+$A110&lt;1950,"",SUM('longitudinális lx'!BQ110:BQ$112)/'longitudinális lx'!BQ110-0.5)</f>
        <v>1.2649041871269775</v>
      </c>
      <c r="BR110" s="15">
        <f>IF(BR$1+$A110&lt;1950,"",SUM('longitudinális lx'!BR110:BR$112)/'longitudinális lx'!BR110-0.5)</f>
        <v>1.2697977225985981</v>
      </c>
      <c r="BS110" s="15">
        <f>IF(BS$1+$A110&lt;1950,"",SUM('longitudinális lx'!BS110:BS$112)/'longitudinális lx'!BS110-0.5)</f>
        <v>1.2747027256289818</v>
      </c>
      <c r="BT110" s="15">
        <f>IF(BT$1+$A110&lt;1950,"",SUM('longitudinális lx'!BT110:BT$112)/'longitudinális lx'!BT110-0.5)</f>
        <v>1.2796191962181296</v>
      </c>
      <c r="BU110" s="15">
        <f>IF(BU$1+$A110&lt;1950,"",SUM('longitudinális lx'!BU110:BU$112)/'longitudinális lx'!BU110-0.5)</f>
        <v>1.283340004514415</v>
      </c>
      <c r="BV110" s="15">
        <f>IF(BV$1+$A110&lt;1950,"",SUM('longitudinális lx'!BV110:BV$112)/'longitudinális lx'!BV110-0.5)</f>
        <v>1.283340004514415</v>
      </c>
      <c r="BW110" s="15">
        <f>IF(BW$1+$A110&lt;1950,"",SUM('longitudinális lx'!BW110:BW$112)/'longitudinális lx'!BW110-0.5)</f>
        <v>1.283340004514415</v>
      </c>
      <c r="BX110" s="15">
        <f>IF(BX$1+$A110&lt;1950,"",SUM('longitudinális lx'!BX110:BX$112)/'longitudinális lx'!BX110-0.5)</f>
        <v>1.283340004514415</v>
      </c>
      <c r="BY110" s="15">
        <f>IF(BY$1+$A110&lt;1950,"",SUM('longitudinális lx'!BY110:BY$112)/'longitudinális lx'!BY110-0.5)</f>
        <v>1.2833400045144152</v>
      </c>
      <c r="BZ110" s="15">
        <f>IF(BZ$1+$A110&lt;1950,"",SUM('longitudinális lx'!BZ110:BZ$112)/'longitudinális lx'!BZ110-0.5)</f>
        <v>1.283340004514415</v>
      </c>
      <c r="CA110" s="15">
        <f>IF(CA$1+$A110&lt;1950,"",SUM('longitudinális lx'!CA110:CA$112)/'longitudinális lx'!CA110-0.5)</f>
        <v>1.2833400045144152</v>
      </c>
      <c r="CB110" s="15">
        <f>IF(CB$1+$A110&lt;1950,"",SUM('longitudinális lx'!CB110:CB$112)/'longitudinális lx'!CB110-0.5)</f>
        <v>1.283340004514415</v>
      </c>
      <c r="CC110" s="15">
        <f>IF(CC$1+$A110&lt;1950,"",SUM('longitudinális lx'!CC110:CC$112)/'longitudinális lx'!CC110-0.5)</f>
        <v>1.2833400045144152</v>
      </c>
      <c r="CD110" s="15">
        <f>IF(CD$1+$A110&lt;1950,"",SUM('longitudinális lx'!CD110:CD$112)/'longitudinális lx'!CD110-0.5)</f>
        <v>1.2833400045144152</v>
      </c>
      <c r="CE110" s="15">
        <f>IF(CE$1+$A110&lt;1950,"",SUM('longitudinális lx'!CE110:CE$112)/'longitudinális lx'!CE110-0.5)</f>
        <v>1.2833400045144152</v>
      </c>
      <c r="CF110" s="15">
        <f>IF(CF$1+$A110&lt;1950,"",SUM('longitudinális lx'!CF110:CF$112)/'longitudinális lx'!CF110-0.5)</f>
        <v>1.2833400045144152</v>
      </c>
      <c r="CG110" s="15">
        <f>IF(CG$1+$A110&lt;1950,"",SUM('longitudinális lx'!CG110:CG$112)/'longitudinális lx'!CG110-0.5)</f>
        <v>1.2833400045144152</v>
      </c>
      <c r="CH110" s="15">
        <f>IF(CH$1+$A110&lt;1950,"",SUM('longitudinális lx'!CH110:CH$112)/'longitudinális lx'!CH110-0.5)</f>
        <v>1.283340004514415</v>
      </c>
      <c r="CI110" s="15">
        <f>IF(CI$1+$A110&lt;1950,"",SUM('longitudinális lx'!CI110:CI$112)/'longitudinális lx'!CI110-0.5)</f>
        <v>1.2833400045144152</v>
      </c>
      <c r="CJ110" s="15">
        <f>IF(CJ$1+$A110&lt;1950,"",SUM('longitudinális lx'!CJ110:CJ$112)/'longitudinális lx'!CJ110-0.5)</f>
        <v>1.2833400045144152</v>
      </c>
      <c r="CK110" s="15">
        <f>IF(CK$1+$A110&lt;1950,"",SUM('longitudinális lx'!CK110:CK$112)/'longitudinális lx'!CK110-0.5)</f>
        <v>1.2833400045144152</v>
      </c>
      <c r="CL110" s="15">
        <f>IF(CL$1+$A110&lt;1950,"",SUM('longitudinális lx'!CL110:CL$112)/'longitudinális lx'!CL110-0.5)</f>
        <v>1.283340004514415</v>
      </c>
      <c r="CM110" s="15">
        <f>IF(CM$1+$A110&lt;1950,"",SUM('longitudinális lx'!CM110:CM$112)/'longitudinális lx'!CM110-0.5)</f>
        <v>1.283340004514415</v>
      </c>
      <c r="CN110" s="15">
        <f>IF(CN$1+$A110&lt;1950,"",SUM('longitudinális lx'!CN110:CN$112)/'longitudinális lx'!CN110-0.5)</f>
        <v>1.283340004514415</v>
      </c>
      <c r="CO110" s="15">
        <f>IF(CO$1+$A110&lt;1950,"",SUM('longitudinális lx'!CO110:CO$112)/'longitudinális lx'!CO110-0.5)</f>
        <v>1.283340004514415</v>
      </c>
      <c r="CP110" s="15">
        <f>IF(CP$1+$A110&lt;1950,"",SUM('longitudinális lx'!CP110:CP$112)/'longitudinális lx'!CP110-0.5)</f>
        <v>1.283340004514415</v>
      </c>
      <c r="CQ110" s="15">
        <f>IF(CQ$1+$A110&lt;1950,"",SUM('longitudinális lx'!CQ110:CQ$112)/'longitudinális lx'!CQ110-0.5)</f>
        <v>1.283340004514415</v>
      </c>
      <c r="CR110" s="15">
        <f>IF(CR$1+$A110&lt;1950,"",SUM('longitudinális lx'!CR110:CR$112)/'longitudinális lx'!CR110-0.5)</f>
        <v>1.283340004514415</v>
      </c>
      <c r="CS110" s="15">
        <f>IF(CS$1+$A110&lt;1950,"",SUM('longitudinális lx'!CS110:CS$112)/'longitudinális lx'!CS110-0.5)</f>
        <v>1.2833400045144152</v>
      </c>
      <c r="CT110" s="15">
        <f>IF(CT$1+$A110&lt;1950,"",SUM('longitudinális lx'!CT110:CT$112)/'longitudinális lx'!CT110-0.5)</f>
        <v>1.2833400045144152</v>
      </c>
      <c r="CU110" s="15">
        <f>IF(CU$1+$A110&lt;1950,"",SUM('longitudinális lx'!CU110:CU$112)/'longitudinális lx'!CU110-0.5)</f>
        <v>1.283340004514415</v>
      </c>
      <c r="CV110" s="15">
        <f>IF(CV$1+$A110&lt;1950,"",SUM('longitudinális lx'!CV110:CV$112)/'longitudinális lx'!CV110-0.5)</f>
        <v>1.283340004514415</v>
      </c>
      <c r="CW110" s="15">
        <f>IF(CW$1+$A110&lt;1950,"",SUM('longitudinális lx'!CW110:CW$112)/'longitudinális lx'!CW110-0.5)</f>
        <v>1.283340004514415</v>
      </c>
      <c r="CX110" s="15">
        <f>IF(CX$1+$A110&lt;1950,"",SUM('longitudinális lx'!CX110:CX$112)/'longitudinális lx'!CX110-0.5)</f>
        <v>1.2833400045144152</v>
      </c>
      <c r="CY110" s="15">
        <f>IF(CY$1+$A110&lt;1950,"",SUM('longitudinális lx'!CY110:CY$112)/'longitudinális lx'!CY110-0.5)</f>
        <v>1.283340004514415</v>
      </c>
      <c r="CZ110" s="15">
        <f>IF(CZ$1+$A110&lt;1950,"",SUM('longitudinális lx'!CZ110:CZ$112)/'longitudinális lx'!CZ110-0.5)</f>
        <v>1.283340004514415</v>
      </c>
      <c r="DA110" s="15">
        <f>IF(DA$1+$A110&lt;1950,"",SUM('longitudinális lx'!DA110:DA$112)/'longitudinális lx'!DA110-0.5)</f>
        <v>1.2833400045144152</v>
      </c>
      <c r="DB110" s="15">
        <f>IF(DB$1+$A110&lt;1950,"",SUM('longitudinális lx'!DB110:DB$112)/'longitudinális lx'!DB110-0.5)</f>
        <v>1.283340004514415</v>
      </c>
      <c r="DC110" s="15">
        <f>IF(DC$1+$A110&lt;1950,"",SUM('longitudinális lx'!DC110:DC$112)/'longitudinális lx'!DC110-0.5)</f>
        <v>1.283340004514415</v>
      </c>
      <c r="DD110" s="15">
        <f>IF(DD$1+$A110&lt;1950,"",SUM('longitudinális lx'!DD110:DD$112)/'longitudinális lx'!DD110-0.5)</f>
        <v>1.283340004514415</v>
      </c>
      <c r="DE110" s="15">
        <f>IF(DE$1+$A110&lt;1950,"",SUM('longitudinális lx'!DE110:DE$112)/'longitudinális lx'!DE110-0.5)</f>
        <v>1.283340004514415</v>
      </c>
      <c r="DF110" s="15">
        <f>IF(DF$1+$A110&lt;1950,"",SUM('longitudinális lx'!DF110:DF$112)/'longitudinális lx'!DF110-0.5)</f>
        <v>1.2833400045144148</v>
      </c>
      <c r="DG110" s="15">
        <f>IF(DG$1+$A110&lt;1950,"",SUM('longitudinális lx'!DG110:DG$112)/'longitudinális lx'!DG110-0.5)</f>
        <v>1.2833400045144152</v>
      </c>
      <c r="DH110" s="15">
        <f>SUM('longitudinális lx'!DH110:DH$112)/'longitudinális lx'!DH110-0.5</f>
        <v>1.283340004514415</v>
      </c>
      <c r="DI110" s="15">
        <f>SUM('longitudinális lx'!DI110:DI$112)/'longitudinális lx'!DI110-0.5</f>
        <v>1.2833400045144152</v>
      </c>
      <c r="DJ110" s="15">
        <f>SUM('longitudinális lx'!DJ110:DJ$112)/'longitudinális lx'!DJ110-0.5</f>
        <v>1.283340004514415</v>
      </c>
      <c r="DK110" s="15">
        <f>SUM('longitudinális lx'!DK110:DK$112)/'longitudinális lx'!DK110-0.5</f>
        <v>1.2833400045144152</v>
      </c>
      <c r="DL110" s="15">
        <f>SUM('longitudinális lx'!DL110:DL$112)/'longitudinális lx'!DL110-0.5</f>
        <v>1.283340004514415</v>
      </c>
      <c r="DM110" s="15">
        <f>SUM('longitudinális lx'!DM110:DM$112)/'longitudinális lx'!DM110-0.5</f>
        <v>1.283340004514415</v>
      </c>
      <c r="DN110" s="15">
        <f>SUM('longitudinális lx'!DN110:DN$112)/'longitudinális lx'!DN110-0.5</f>
        <v>1.283340004514415</v>
      </c>
      <c r="DO110" s="15">
        <f>SUM('longitudinális lx'!DO110:DO$112)/'longitudinális lx'!DO110-0.5</f>
        <v>1.283340004514415</v>
      </c>
      <c r="DP110" s="15">
        <f>SUM('longitudinális lx'!DP110:DP$112)/'longitudinális lx'!DP110-0.5</f>
        <v>1.283340004514415</v>
      </c>
      <c r="DQ110" s="15">
        <f>SUM('longitudinális lx'!DQ110:DQ$112)/'longitudinális lx'!DQ110-0.5</f>
        <v>1.2833400045144152</v>
      </c>
      <c r="DR110" s="15">
        <f>SUM('longitudinális lx'!DR110:DR$112)/'longitudinális lx'!DR110-0.5</f>
        <v>1.2833400045144148</v>
      </c>
      <c r="DS110" s="15">
        <f>SUM('longitudinális lx'!DS110:DS$112)/'longitudinális lx'!DS110-0.5</f>
        <v>1.2833400045144152</v>
      </c>
      <c r="DT110" s="15">
        <f>SUM('longitudinális lx'!DT110:DT$112)/'longitudinális lx'!DT110-0.5</f>
        <v>1.283340004514415</v>
      </c>
      <c r="DU110" s="15">
        <f>SUM('longitudinális lx'!DU110:DU$112)/'longitudinális lx'!DU110-0.5</f>
        <v>1.2833400045144152</v>
      </c>
      <c r="DV110" s="15">
        <f>SUM('longitudinális lx'!DV110:DV$112)/'longitudinális lx'!DV110-0.5</f>
        <v>1.2833400045144152</v>
      </c>
      <c r="DW110" s="15">
        <f>SUM('longitudinális lx'!DW110:DW$112)/'longitudinális lx'!DW110-0.5</f>
        <v>1.2833400045144152</v>
      </c>
      <c r="DX110" s="15">
        <f>SUM('longitudinális lx'!DX110:DX$112)/'longitudinális lx'!DX110-0.5</f>
        <v>1.283340004514415</v>
      </c>
      <c r="DY110" s="15">
        <f>SUM('longitudinális lx'!DY110:DY$112)/'longitudinális lx'!DY110-0.5</f>
        <v>1.2833400045144148</v>
      </c>
      <c r="DZ110" s="15">
        <f>SUM('longitudinális lx'!DZ110:DZ$112)/'longitudinális lx'!DZ110-0.5</f>
        <v>1.283340004514415</v>
      </c>
      <c r="EA110" s="15">
        <f>SUM('longitudinális lx'!EA110:EA$112)/'longitudinális lx'!EA110-0.5</f>
        <v>1.283340004514415</v>
      </c>
      <c r="EB110" s="15">
        <f>SUM('longitudinális lx'!EB110:EB$112)/'longitudinális lx'!EB110-0.5</f>
        <v>1.2833400045144152</v>
      </c>
      <c r="EC110" s="15">
        <f>SUM('longitudinális lx'!EC110:EC$112)/'longitudinális lx'!EC110-0.5</f>
        <v>1.283340004514415</v>
      </c>
      <c r="ED110" s="15">
        <f>SUM('longitudinális lx'!ED110:ED$112)/'longitudinális lx'!ED110-0.5</f>
        <v>1.283340004514415</v>
      </c>
      <c r="EE110" s="15">
        <f>SUM('longitudinális lx'!EE110:EE$112)/'longitudinális lx'!EE110-0.5</f>
        <v>1.283340004514415</v>
      </c>
      <c r="EF110" s="15">
        <f>SUM('longitudinális lx'!EF110:EF$112)/'longitudinális lx'!EF110-0.5</f>
        <v>1.2833400045144152</v>
      </c>
      <c r="EG110" s="15">
        <f>SUM('longitudinális lx'!EG110:EG$112)/'longitudinális lx'!EG110-0.5</f>
        <v>1.283340004514415</v>
      </c>
      <c r="EH110" s="15">
        <f>SUM('longitudinális lx'!EH110:EH$112)/'longitudinális lx'!EH110-0.5</f>
        <v>1.283340004514415</v>
      </c>
      <c r="EI110" s="15">
        <f>SUM('longitudinális lx'!EI110:EI$112)/'longitudinális lx'!EI110-0.5</f>
        <v>1.2833400045144152</v>
      </c>
      <c r="EJ110" s="15">
        <f>SUM('longitudinális lx'!EJ110:EJ$112)/'longitudinális lx'!EJ110-0.5</f>
        <v>1.2833400045144152</v>
      </c>
      <c r="EK110" s="15">
        <f>SUM('longitudinális lx'!EK110:EK$112)/'longitudinális lx'!EK110-0.5</f>
        <v>1.2833400045144152</v>
      </c>
      <c r="EL110" s="15">
        <f>SUM('longitudinális lx'!EL110:EL$112)/'longitudinális lx'!EL110-0.5</f>
        <v>1.283340004514415</v>
      </c>
      <c r="EM110" s="15">
        <f>SUM('longitudinális lx'!EM110:EM$112)/'longitudinális lx'!EM110-0.5</f>
        <v>1.283340004514415</v>
      </c>
      <c r="EN110" s="15">
        <f>SUM('longitudinális lx'!EN110:EN$112)/'longitudinális lx'!EN110-0.5</f>
        <v>1.283340004514415</v>
      </c>
      <c r="EO110" s="15">
        <f>SUM('longitudinális lx'!EO110:EO$112)/'longitudinális lx'!EO110-0.5</f>
        <v>1.2833400045144152</v>
      </c>
      <c r="EP110" s="15">
        <f>SUM('longitudinális lx'!EP110:EP$112)/'longitudinális lx'!EP110-0.5</f>
        <v>1.2833400045144152</v>
      </c>
      <c r="EQ110" s="15">
        <f>SUM('longitudinális lx'!EQ110:EQ$112)/'longitudinális lx'!EQ110-0.5</f>
        <v>1.283340004514415</v>
      </c>
      <c r="ER110" s="15">
        <f>SUM('longitudinális lx'!ER110:ER$112)/'longitudinális lx'!ER110-0.5</f>
        <v>1.2833400045144154</v>
      </c>
      <c r="ES110" s="15">
        <f>SUM('longitudinális lx'!ES110:ES$112)/'longitudinális lx'!ES110-0.5</f>
        <v>1.283340004514415</v>
      </c>
      <c r="ET110" s="15">
        <f>SUM('longitudinális lx'!ET110:ET$112)/'longitudinális lx'!ET110-0.5</f>
        <v>1.2833400045144148</v>
      </c>
      <c r="EU110" s="15">
        <f>SUM('longitudinális lx'!EU110:EU$112)/'longitudinális lx'!EU110-0.5</f>
        <v>1.2833400045144148</v>
      </c>
      <c r="EV110" s="15">
        <f>SUM('longitudinális lx'!EV110:EV$112)/'longitudinális lx'!EV110-0.5</f>
        <v>1.2833400045144152</v>
      </c>
      <c r="EW110" s="15">
        <f>SUM('longitudinális lx'!EW110:EW$112)/'longitudinális lx'!EW110-0.5</f>
        <v>1.283340004514415</v>
      </c>
      <c r="EX110" s="15">
        <f>SUM('longitudinális lx'!EX110:EX$112)/'longitudinális lx'!EX110-0.5</f>
        <v>1.283340004514415</v>
      </c>
      <c r="EY110" s="15">
        <f>SUM('longitudinális lx'!EY110:EY$112)/'longitudinális lx'!EY110-0.5</f>
        <v>1.2833400045144152</v>
      </c>
      <c r="EZ110" s="15">
        <f>SUM('longitudinális lx'!EZ110:EZ$112)/'longitudinális lx'!EZ110-0.5</f>
        <v>1.283340004514415</v>
      </c>
      <c r="FA110" s="15">
        <f>SUM('longitudinális lx'!FA110:FA$112)/'longitudinális lx'!FA110-0.5</f>
        <v>1.283340004514415</v>
      </c>
      <c r="FB110" s="15">
        <f>SUM('longitudinális lx'!FB110:FB$112)/'longitudinális lx'!FB110-0.5</f>
        <v>1.2833400045144148</v>
      </c>
      <c r="FC110" s="15">
        <f>SUM('longitudinális lx'!FC110:FC$112)/'longitudinális lx'!FC110-0.5</f>
        <v>1.2833400045144152</v>
      </c>
      <c r="FD110" s="15">
        <f>SUM('longitudinális lx'!FD110:FD$112)/'longitudinális lx'!FD110-0.5</f>
        <v>1.2833400045144152</v>
      </c>
      <c r="FE110" s="15">
        <f>SUM('longitudinális lx'!FE110:FE$112)/'longitudinális lx'!FE110-0.5</f>
        <v>1.283340004514415</v>
      </c>
      <c r="FF110" s="15">
        <f>SUM('longitudinális lx'!FF110:FF$112)/'longitudinális lx'!FF110-0.5</f>
        <v>1.283340004514415</v>
      </c>
      <c r="FG110" s="15">
        <f>SUM('longitudinális lx'!FG110:FG$112)/'longitudinális lx'!FG110-0.5</f>
        <v>1.2833400045144148</v>
      </c>
      <c r="FH110" s="15">
        <f>SUM('longitudinális lx'!FH110:FH$112)/'longitudinális lx'!FH110-0.5</f>
        <v>1.2833400045144152</v>
      </c>
      <c r="FI110" s="15">
        <f>SUM('longitudinális lx'!FI110:FI$112)/'longitudinális lx'!FI110-0.5</f>
        <v>1.2833400045144152</v>
      </c>
      <c r="FJ110" s="15">
        <f>SUM('longitudinális lx'!FJ110:FJ$112)/'longitudinális lx'!FJ110-0.5</f>
        <v>1.283340004514415</v>
      </c>
      <c r="FK110" s="15">
        <f>SUM('longitudinális lx'!FK110:FK$112)/'longitudinális lx'!FK110-0.5</f>
        <v>1.2833400045144152</v>
      </c>
      <c r="FL110" s="15">
        <f>SUM('longitudinális lx'!FL110:FL$112)/'longitudinális lx'!FL110-0.5</f>
        <v>1.283340004514415</v>
      </c>
      <c r="FM110" s="15">
        <f>SUM('longitudinális lx'!FM110:FM$112)/'longitudinális lx'!FM110-0.5</f>
        <v>1.283340004514415</v>
      </c>
      <c r="FN110" s="15">
        <f>SUM('longitudinális lx'!FN110:FN$112)/'longitudinális lx'!FN110-0.5</f>
        <v>1.2833400045144154</v>
      </c>
      <c r="FO110" s="15">
        <f>SUM('longitudinális lx'!FO110:FO$112)/'longitudinális lx'!FO110-0.5</f>
        <v>1.2833400045144152</v>
      </c>
      <c r="FP110" s="15">
        <f>SUM('longitudinális lx'!FP110:FP$112)/'longitudinális lx'!FP110-0.5</f>
        <v>1.2833400045144152</v>
      </c>
      <c r="FQ110" s="15">
        <f>SUM('longitudinális lx'!FQ110:FQ$112)/'longitudinális lx'!FQ110-0.5</f>
        <v>1.283340004514415</v>
      </c>
      <c r="FR110" s="15">
        <f>SUM('longitudinális lx'!FR110:FR$112)/'longitudinális lx'!FR110-0.5</f>
        <v>1.283340004514415</v>
      </c>
      <c r="FS110" s="15">
        <f>SUM('longitudinális lx'!FS110:FS$112)/'longitudinális lx'!FS110-0.5</f>
        <v>1.283340004514415</v>
      </c>
      <c r="FT110" s="15">
        <f>SUM('longitudinális lx'!FT110:FT$112)/'longitudinális lx'!FT110-0.5</f>
        <v>1.2833400045144152</v>
      </c>
      <c r="FU110" s="15">
        <f>SUM('longitudinális lx'!FU110:FU$112)/'longitudinális lx'!FU110-0.5</f>
        <v>1.2833400045144152</v>
      </c>
      <c r="FV110" s="15">
        <f>SUM('longitudinális lx'!FV110:FV$112)/'longitudinális lx'!FV110-0.5</f>
        <v>1.2833400045144152</v>
      </c>
      <c r="FW110" s="15">
        <f>SUM('longitudinális lx'!FW110:FW$112)/'longitudinális lx'!FW110-0.5</f>
        <v>1.283340004514415</v>
      </c>
      <c r="FX110" s="15">
        <f>SUM('longitudinális lx'!FX110:FX$112)/'longitudinális lx'!FX110-0.5</f>
        <v>1.2833400045144152</v>
      </c>
      <c r="FY110" s="15">
        <f>SUM('longitudinális lx'!FY110:FY$112)/'longitudinális lx'!FY110-0.5</f>
        <v>1.283340004514415</v>
      </c>
    </row>
    <row r="111" spans="1:181" x14ac:dyDescent="0.25">
      <c r="A111" s="13">
        <v>109</v>
      </c>
      <c r="B111" s="15" t="str">
        <f>IF(B$1+$A111&lt;1950,"",SUM('longitudinális lx'!B111:B$112)/'longitudinális lx'!B111-0.5)</f>
        <v/>
      </c>
      <c r="C111" s="15">
        <f>IF(C$1+$A111&lt;1950,"",SUM('longitudinális lx'!C111:C$112)/'longitudinális lx'!C111-0.5)</f>
        <v>0.96809999999999996</v>
      </c>
      <c r="D111" s="15">
        <f>IF(D$1+$A111&lt;1950,"",SUM('longitudinális lx'!D111:D$112)/'longitudinális lx'!D111-0.5)</f>
        <v>0.91551000000000005</v>
      </c>
      <c r="E111" s="15">
        <f>IF(E$1+$A111&lt;1950,"",SUM('longitudinális lx'!E111:E$112)/'longitudinális lx'!E111-0.5)</f>
        <v>0.91398000000000001</v>
      </c>
      <c r="F111" s="15">
        <f>IF(F$1+$A111&lt;1950,"",SUM('longitudinális lx'!F111:F$112)/'longitudinális lx'!F111-0.5)</f>
        <v>0.89219999999999988</v>
      </c>
      <c r="G111" s="15">
        <f>IF(G$1+$A111&lt;1950,"",SUM('longitudinális lx'!G111:G$112)/'longitudinális lx'!G111-0.5)</f>
        <v>0.94147000000000003</v>
      </c>
      <c r="H111" s="15">
        <f>IF(H$1+$A111&lt;1950,"",SUM('longitudinális lx'!H111:H$112)/'longitudinális lx'!H111-0.5)</f>
        <v>0.95626999999999995</v>
      </c>
      <c r="I111" s="15">
        <f>IF(I$1+$A111&lt;1950,"",SUM('longitudinális lx'!I111:I$112)/'longitudinális lx'!I111-0.5)</f>
        <v>0.94577</v>
      </c>
      <c r="J111" s="15">
        <f>IF(J$1+$A111&lt;1950,"",SUM('longitudinális lx'!J111:J$112)/'longitudinális lx'!J111-0.5)</f>
        <v>0.92537000000000003</v>
      </c>
      <c r="K111" s="15">
        <f>IF(K$1+$A111&lt;1950,"",SUM('longitudinális lx'!K111:K$112)/'longitudinális lx'!K111-0.5)</f>
        <v>0.95813000000000015</v>
      </c>
      <c r="L111" s="15">
        <f>IF(L$1+$A111&lt;1950,"",SUM('longitudinális lx'!L111:L$112)/'longitudinális lx'!L111-0.5)</f>
        <v>0.93439000000000005</v>
      </c>
      <c r="M111" s="15">
        <f>IF(M$1+$A111&lt;1950,"",SUM('longitudinális lx'!M111:M$112)/'longitudinális lx'!M111-0.5)</f>
        <v>0.93080999999999992</v>
      </c>
      <c r="N111" s="15">
        <f>IF(N$1+$A111&lt;1950,"",SUM('longitudinális lx'!N111:N$112)/'longitudinális lx'!N111-0.5)</f>
        <v>0.96135999999999999</v>
      </c>
      <c r="O111" s="15">
        <f>IF(O$1+$A111&lt;1950,"",SUM('longitudinális lx'!O111:O$112)/'longitudinális lx'!O111-0.5)</f>
        <v>0.89718999999999993</v>
      </c>
      <c r="P111" s="15">
        <f>IF(P$1+$A111&lt;1950,"",SUM('longitudinális lx'!P111:P$112)/'longitudinális lx'!P111-0.5)</f>
        <v>0.93050999999999995</v>
      </c>
      <c r="Q111" s="15">
        <f>IF(Q$1+$A111&lt;1950,"",SUM('longitudinális lx'!Q111:Q$112)/'longitudinális lx'!Q111-0.5)</f>
        <v>0.93633000000000011</v>
      </c>
      <c r="R111" s="15">
        <f>IF(R$1+$A111&lt;1950,"",SUM('longitudinális lx'!R111:R$112)/'longitudinális lx'!R111-0.5)</f>
        <v>0.92528999999999995</v>
      </c>
      <c r="S111" s="15">
        <f>IF(S$1+$A111&lt;1950,"",SUM('longitudinális lx'!S111:S$112)/'longitudinális lx'!S111-0.5)</f>
        <v>0.94920000000000027</v>
      </c>
      <c r="T111" s="15">
        <f>IF(T$1+$A111&lt;1950,"",SUM('longitudinális lx'!T111:T$112)/'longitudinális lx'!T111-0.5)</f>
        <v>0.95206999999999997</v>
      </c>
      <c r="U111" s="15">
        <f>IF(U$1+$A111&lt;1950,"",SUM('longitudinális lx'!U111:U$112)/'longitudinális lx'!U111-0.5)</f>
        <v>0.92738999999999994</v>
      </c>
      <c r="V111" s="15">
        <f>IF(V$1+$A111&lt;1950,"",SUM('longitudinális lx'!V111:V$112)/'longitudinális lx'!V111-0.5)</f>
        <v>0.95204999999999984</v>
      </c>
      <c r="W111" s="15">
        <f>IF(W$1+$A111&lt;1950,"",SUM('longitudinális lx'!W111:W$112)/'longitudinális lx'!W111-0.5)</f>
        <v>0.92684999999999995</v>
      </c>
      <c r="X111" s="15">
        <f>IF(X$1+$A111&lt;1950,"",SUM('longitudinális lx'!X111:X$112)/'longitudinális lx'!X111-0.5)</f>
        <v>0.93653000000000008</v>
      </c>
      <c r="Y111" s="15">
        <f>IF(Y$1+$A111&lt;1950,"",SUM('longitudinális lx'!Y111:Y$112)/'longitudinális lx'!Y111-0.5)</f>
        <v>0.93916999999999984</v>
      </c>
      <c r="Z111" s="15">
        <f>IF(Z$1+$A111&lt;1950,"",SUM('longitudinális lx'!Z111:Z$112)/'longitudinális lx'!Z111-0.5)</f>
        <v>0.93364999999999987</v>
      </c>
      <c r="AA111" s="15">
        <f>IF(AA$1+$A111&lt;1950,"",SUM('longitudinális lx'!AA111:AA$112)/'longitudinális lx'!AA111-0.5)</f>
        <v>0.93189999999999995</v>
      </c>
      <c r="AB111" s="15">
        <f>IF(AB$1+$A111&lt;1950,"",SUM('longitudinális lx'!AB111:AB$112)/'longitudinális lx'!AB111-0.5)</f>
        <v>0.93093999999999988</v>
      </c>
      <c r="AC111" s="15">
        <f>IF(AC$1+$A111&lt;1950,"",SUM('longitudinális lx'!AC111:AC$112)/'longitudinális lx'!AC111-0.5)</f>
        <v>0.93219999999999992</v>
      </c>
      <c r="AD111" s="15">
        <f>IF(AD$1+$A111&lt;1950,"",SUM('longitudinális lx'!AD111:AD$112)/'longitudinális lx'!AD111-0.5)</f>
        <v>0.94106000000000001</v>
      </c>
      <c r="AE111" s="15">
        <f>IF(AE$1+$A111&lt;1950,"",SUM('longitudinális lx'!AE111:AE$112)/'longitudinális lx'!AE111-0.5)</f>
        <v>0.93559999999999999</v>
      </c>
      <c r="AF111" s="15">
        <f>IF(AF$1+$A111&lt;1950,"",SUM('longitudinális lx'!AF111:AF$112)/'longitudinális lx'!AF111-0.5)</f>
        <v>0.94476999999999989</v>
      </c>
      <c r="AG111" s="15">
        <f>IF(AG$1+$A111&lt;1950,"",SUM('longitudinális lx'!AG111:AG$112)/'longitudinális lx'!AG111-0.5)</f>
        <v>0.94257000000000013</v>
      </c>
      <c r="AH111" s="15">
        <f>IF(AH$1+$A111&lt;1950,"",SUM('longitudinális lx'!AH111:AH$112)/'longitudinális lx'!AH111-0.5)</f>
        <v>0.94514000000000009</v>
      </c>
      <c r="AI111" s="15">
        <f>IF(AI$1+$A111&lt;1950,"",SUM('longitudinális lx'!AI111:AI$112)/'longitudinális lx'!AI111-0.5)</f>
        <v>0.9450400000000001</v>
      </c>
      <c r="AJ111" s="15">
        <f>IF(AJ$1+$A111&lt;1950,"",SUM('longitudinális lx'!AJ111:AJ$112)/'longitudinális lx'!AJ111-0.5)</f>
        <v>0.94156000000000017</v>
      </c>
      <c r="AK111" s="15">
        <f>IF(AK$1+$A111&lt;1950,"",SUM('longitudinális lx'!AK111:AK$112)/'longitudinális lx'!AK111-0.5)</f>
        <v>0.95046999999999993</v>
      </c>
      <c r="AL111" s="15">
        <f>IF(AL$1+$A111&lt;1950,"",SUM('longitudinális lx'!AL111:AL$112)/'longitudinális lx'!AL111-0.5)</f>
        <v>0.94159999999999999</v>
      </c>
      <c r="AM111" s="15">
        <f>IF(AM$1+$A111&lt;1950,"",SUM('longitudinális lx'!AM111:AM$112)/'longitudinális lx'!AM111-0.5)</f>
        <v>0.94356000000000018</v>
      </c>
      <c r="AN111" s="15">
        <f>IF(AN$1+$A111&lt;1950,"",SUM('longitudinális lx'!AN111:AN$112)/'longitudinális lx'!AN111-0.5)</f>
        <v>0.95108000000000015</v>
      </c>
      <c r="AO111" s="15">
        <f>IF(AO$1+$A111&lt;1950,"",SUM('longitudinális lx'!AO111:AO$112)/'longitudinális lx'!AO111-0.5)</f>
        <v>0.95805000000000007</v>
      </c>
      <c r="AP111" s="15">
        <f>IF(AP$1+$A111&lt;1950,"",SUM('longitudinális lx'!AP111:AP$112)/'longitudinális lx'!AP111-0.5)</f>
        <v>0.9569700000000001</v>
      </c>
      <c r="AQ111" s="15">
        <f>IF(AQ$1+$A111&lt;1950,"",SUM('longitudinális lx'!AQ111:AQ$112)/'longitudinális lx'!AQ111-0.5)</f>
        <v>0.94943</v>
      </c>
      <c r="AR111" s="15">
        <f>IF(AR$1+$A111&lt;1950,"",SUM('longitudinális lx'!AR111:AR$112)/'longitudinális lx'!AR111-0.5)</f>
        <v>0.94952000000000014</v>
      </c>
      <c r="AS111" s="15">
        <f>IF(AS$1+$A111&lt;1950,"",SUM('longitudinális lx'!AS111:AS$112)/'longitudinális lx'!AS111-0.5)</f>
        <v>0.95063000000000009</v>
      </c>
      <c r="AT111" s="15">
        <f>IF(AT$1+$A111&lt;1950,"",SUM('longitudinális lx'!AT111:AT$112)/'longitudinális lx'!AT111-0.5)</f>
        <v>0.93866000000000005</v>
      </c>
      <c r="AU111" s="15">
        <f>IF(AU$1+$A111&lt;1950,"",SUM('longitudinális lx'!AU111:AU$112)/'longitudinális lx'!AU111-0.5)</f>
        <v>0.95537000000000005</v>
      </c>
      <c r="AV111" s="15">
        <f>IF(AV$1+$A111&lt;1950,"",SUM('longitudinális lx'!AV111:AV$112)/'longitudinális lx'!AV111-0.5)</f>
        <v>0.96083999999999992</v>
      </c>
      <c r="AW111" s="15">
        <f>IF(AW$1+$A111&lt;1950,"",SUM('longitudinális lx'!AW111:AW$112)/'longitudinális lx'!AW111-0.5)</f>
        <v>0.94982000000000011</v>
      </c>
      <c r="AX111" s="15">
        <f>IF(AX$1+$A111&lt;1950,"",SUM('longitudinális lx'!AX111:AX$112)/'longitudinális lx'!AX111-0.5)</f>
        <v>0.95003000000000015</v>
      </c>
      <c r="AY111" s="15">
        <f>IF(AY$1+$A111&lt;1950,"",SUM('longitudinális lx'!AY111:AY$112)/'longitudinális lx'!AY111-0.5)</f>
        <v>0.94444999999999979</v>
      </c>
      <c r="AZ111" s="15">
        <f>IF(AZ$1+$A111&lt;1950,"",SUM('longitudinális lx'!AZ111:AZ$112)/'longitudinális lx'!AZ111-0.5)</f>
        <v>0.93086000000000002</v>
      </c>
      <c r="BA111" s="15">
        <f>IF(BA$1+$A111&lt;1950,"",SUM('longitudinális lx'!BA111:BA$112)/'longitudinális lx'!BA111-0.5)</f>
        <v>0.95202000000000009</v>
      </c>
      <c r="BB111" s="15">
        <f>IF(BB$1+$A111&lt;1950,"",SUM('longitudinális lx'!BB111:BB$112)/'longitudinális lx'!BB111-0.5)</f>
        <v>0.95587999999999984</v>
      </c>
      <c r="BC111" s="15">
        <f>IF(BC$1+$A111&lt;1950,"",SUM('longitudinális lx'!BC111:BC$112)/'longitudinális lx'!BC111-0.5)</f>
        <v>0.95622000000000007</v>
      </c>
      <c r="BD111" s="15">
        <f>IF(BD$1+$A111&lt;1950,"",SUM('longitudinális lx'!BD111:BD$112)/'longitudinális lx'!BD111-0.5)</f>
        <v>0.95618000000000003</v>
      </c>
      <c r="BE111" s="15">
        <f>IF(BE$1+$A111&lt;1950,"",SUM('longitudinális lx'!BE111:BE$112)/'longitudinális lx'!BE111-0.5)</f>
        <v>0.96264000000000016</v>
      </c>
      <c r="BF111" s="15">
        <f>IF(BF$1+$A111&lt;1950,"",SUM('longitudinális lx'!BF111:BF$112)/'longitudinális lx'!BF111-0.5)</f>
        <v>0.96662999999999988</v>
      </c>
      <c r="BG111" s="15">
        <f>IF(BG$1+$A111&lt;1950,"",SUM('longitudinális lx'!BG111:BG$112)/'longitudinális lx'!BG111-0.5)</f>
        <v>0.98146</v>
      </c>
      <c r="BH111" s="15">
        <f>IF(BH$1+$A111&lt;1950,"",SUM('longitudinális lx'!BH111:BH$112)/'longitudinális lx'!BH111-0.5)</f>
        <v>0.98269000000000006</v>
      </c>
      <c r="BI111" s="15">
        <f>IF(BI$1+$A111&lt;1950,"",SUM('longitudinális lx'!BI111:BI$112)/'longitudinális lx'!BI111-0.5)</f>
        <v>0.99643999999999999</v>
      </c>
      <c r="BJ111" s="15">
        <f>IF(BJ$1+$A111&lt;1950,"",SUM('longitudinális lx'!BJ111:BJ$112)/'longitudinális lx'!BJ111-0.5)</f>
        <v>1.00091</v>
      </c>
      <c r="BK111" s="15">
        <f>IF(BK$1+$A111&lt;1950,"",SUM('longitudinális lx'!BK111:BK$112)/'longitudinális lx'!BK111-0.5)</f>
        <v>0.98388168421052558</v>
      </c>
      <c r="BL111" s="15">
        <f>IF(BL$1+$A111&lt;1950,"",SUM('longitudinális lx'!BL111:BL$112)/'longitudinális lx'!BL111-0.5)</f>
        <v>0.98620051127819508</v>
      </c>
      <c r="BM111" s="15">
        <f>IF(BM$1+$A111&lt;1950,"",SUM('longitudinális lx'!BM111:BM$112)/'longitudinális lx'!BM111-0.5)</f>
        <v>0.98851933834586347</v>
      </c>
      <c r="BN111" s="15">
        <f>IF(BN$1+$A111&lt;1950,"",SUM('longitudinális lx'!BN111:BN$112)/'longitudinális lx'!BN111-0.5)</f>
        <v>0.99083816541353298</v>
      </c>
      <c r="BO111" s="15">
        <f>IF(BO$1+$A111&lt;1950,"",SUM('longitudinális lx'!BO111:BO$112)/'longitudinális lx'!BO111-0.5)</f>
        <v>0.99315699248120182</v>
      </c>
      <c r="BP111" s="15">
        <f>IF(BP$1+$A111&lt;1950,"",SUM('longitudinális lx'!BP111:BP$112)/'longitudinális lx'!BP111-0.5)</f>
        <v>0.99547581954887132</v>
      </c>
      <c r="BQ111" s="15">
        <f>IF(BQ$1+$A111&lt;1950,"",SUM('longitudinális lx'!BQ111:BQ$112)/'longitudinális lx'!BQ111-0.5)</f>
        <v>0.99779464661654083</v>
      </c>
      <c r="BR111" s="15">
        <f>IF(BR$1+$A111&lt;1950,"",SUM('longitudinális lx'!BR111:BR$112)/'longitudinális lx'!BR111-0.5)</f>
        <v>1.0001134736842099</v>
      </c>
      <c r="BS111" s="15">
        <f>IF(BS$1+$A111&lt;1950,"",SUM('longitudinális lx'!BS111:BS$112)/'longitudinális lx'!BS111-0.5)</f>
        <v>1.0024323007518792</v>
      </c>
      <c r="BT111" s="15">
        <f>IF(BT$1+$A111&lt;1950,"",SUM('longitudinális lx'!BT111:BT$112)/'longitudinális lx'!BT111-0.5)</f>
        <v>1.0047511278195485</v>
      </c>
      <c r="BU111" s="15">
        <f>IF(BU$1+$A111&lt;1950,"",SUM('longitudinális lx'!BU111:BU$112)/'longitudinális lx'!BU111-0.5)</f>
        <v>1.0047511278195485</v>
      </c>
      <c r="BV111" s="15">
        <f>IF(BV$1+$A111&lt;1950,"",SUM('longitudinális lx'!BV111:BV$112)/'longitudinális lx'!BV111-0.5)</f>
        <v>1.0047511278195482</v>
      </c>
      <c r="BW111" s="15">
        <f>IF(BW$1+$A111&lt;1950,"",SUM('longitudinális lx'!BW111:BW$112)/'longitudinális lx'!BW111-0.5)</f>
        <v>1.0047511278195487</v>
      </c>
      <c r="BX111" s="15">
        <f>IF(BX$1+$A111&lt;1950,"",SUM('longitudinális lx'!BX111:BX$112)/'longitudinális lx'!BX111-0.5)</f>
        <v>1.0047511278195485</v>
      </c>
      <c r="BY111" s="15">
        <f>IF(BY$1+$A111&lt;1950,"",SUM('longitudinális lx'!BY111:BY$112)/'longitudinális lx'!BY111-0.5)</f>
        <v>1.0047511278195485</v>
      </c>
      <c r="BZ111" s="15">
        <f>IF(BZ$1+$A111&lt;1950,"",SUM('longitudinális lx'!BZ111:BZ$112)/'longitudinális lx'!BZ111-0.5)</f>
        <v>1.0047511278195485</v>
      </c>
      <c r="CA111" s="15">
        <f>IF(CA$1+$A111&lt;1950,"",SUM('longitudinális lx'!CA111:CA$112)/'longitudinális lx'!CA111-0.5)</f>
        <v>1.0047511278195485</v>
      </c>
      <c r="CB111" s="15">
        <f>IF(CB$1+$A111&lt;1950,"",SUM('longitudinális lx'!CB111:CB$112)/'longitudinális lx'!CB111-0.5)</f>
        <v>1.0047511278195485</v>
      </c>
      <c r="CC111" s="15">
        <f>IF(CC$1+$A111&lt;1950,"",SUM('longitudinális lx'!CC111:CC$112)/'longitudinális lx'!CC111-0.5)</f>
        <v>1.0047511278195485</v>
      </c>
      <c r="CD111" s="15">
        <f>IF(CD$1+$A111&lt;1950,"",SUM('longitudinális lx'!CD111:CD$112)/'longitudinális lx'!CD111-0.5)</f>
        <v>1.0047511278195485</v>
      </c>
      <c r="CE111" s="15">
        <f>IF(CE$1+$A111&lt;1950,"",SUM('longitudinális lx'!CE111:CE$112)/'longitudinális lx'!CE111-0.5)</f>
        <v>1.0047511278195485</v>
      </c>
      <c r="CF111" s="15">
        <f>IF(CF$1+$A111&lt;1950,"",SUM('longitudinális lx'!CF111:CF$112)/'longitudinális lx'!CF111-0.5)</f>
        <v>1.0047511278195482</v>
      </c>
      <c r="CG111" s="15">
        <f>IF(CG$1+$A111&lt;1950,"",SUM('longitudinális lx'!CG111:CG$112)/'longitudinális lx'!CG111-0.5)</f>
        <v>1.0047511278195485</v>
      </c>
      <c r="CH111" s="15">
        <f>IF(CH$1+$A111&lt;1950,"",SUM('longitudinális lx'!CH111:CH$112)/'longitudinális lx'!CH111-0.5)</f>
        <v>1.0047511278195485</v>
      </c>
      <c r="CI111" s="15">
        <f>IF(CI$1+$A111&lt;1950,"",SUM('longitudinális lx'!CI111:CI$112)/'longitudinális lx'!CI111-0.5)</f>
        <v>1.0047511278195485</v>
      </c>
      <c r="CJ111" s="15">
        <f>IF(CJ$1+$A111&lt;1950,"",SUM('longitudinális lx'!CJ111:CJ$112)/'longitudinális lx'!CJ111-0.5)</f>
        <v>1.0047511278195482</v>
      </c>
      <c r="CK111" s="15">
        <f>IF(CK$1+$A111&lt;1950,"",SUM('longitudinális lx'!CK111:CK$112)/'longitudinális lx'!CK111-0.5)</f>
        <v>1.0047511278195482</v>
      </c>
      <c r="CL111" s="15">
        <f>IF(CL$1+$A111&lt;1950,"",SUM('longitudinális lx'!CL111:CL$112)/'longitudinális lx'!CL111-0.5)</f>
        <v>1.0047511278195485</v>
      </c>
      <c r="CM111" s="15">
        <f>IF(CM$1+$A111&lt;1950,"",SUM('longitudinális lx'!CM111:CM$112)/'longitudinális lx'!CM111-0.5)</f>
        <v>1.0047511278195485</v>
      </c>
      <c r="CN111" s="15">
        <f>IF(CN$1+$A111&lt;1950,"",SUM('longitudinális lx'!CN111:CN$112)/'longitudinális lx'!CN111-0.5)</f>
        <v>1.0047511278195485</v>
      </c>
      <c r="CO111" s="15">
        <f>IF(CO$1+$A111&lt;1950,"",SUM('longitudinális lx'!CO111:CO$112)/'longitudinális lx'!CO111-0.5)</f>
        <v>1.0047511278195485</v>
      </c>
      <c r="CP111" s="15">
        <f>IF(CP$1+$A111&lt;1950,"",SUM('longitudinális lx'!CP111:CP$112)/'longitudinális lx'!CP111-0.5)</f>
        <v>1.0047511278195485</v>
      </c>
      <c r="CQ111" s="15">
        <f>IF(CQ$1+$A111&lt;1950,"",SUM('longitudinális lx'!CQ111:CQ$112)/'longitudinális lx'!CQ111-0.5)</f>
        <v>1.0047511278195482</v>
      </c>
      <c r="CR111" s="15">
        <f>IF(CR$1+$A111&lt;1950,"",SUM('longitudinális lx'!CR111:CR$112)/'longitudinális lx'!CR111-0.5)</f>
        <v>1.0047511278195485</v>
      </c>
      <c r="CS111" s="15">
        <f>IF(CS$1+$A111&lt;1950,"",SUM('longitudinális lx'!CS111:CS$112)/'longitudinális lx'!CS111-0.5)</f>
        <v>1.0047511278195485</v>
      </c>
      <c r="CT111" s="15">
        <f>IF(CT$1+$A111&lt;1950,"",SUM('longitudinális lx'!CT111:CT$112)/'longitudinális lx'!CT111-0.5)</f>
        <v>1.0047511278195487</v>
      </c>
      <c r="CU111" s="15">
        <f>IF(CU$1+$A111&lt;1950,"",SUM('longitudinális lx'!CU111:CU$112)/'longitudinális lx'!CU111-0.5)</f>
        <v>1.0047511278195485</v>
      </c>
      <c r="CV111" s="15">
        <f>IF(CV$1+$A111&lt;1950,"",SUM('longitudinális lx'!CV111:CV$112)/'longitudinális lx'!CV111-0.5)</f>
        <v>1.0047511278195485</v>
      </c>
      <c r="CW111" s="15">
        <f>IF(CW$1+$A111&lt;1950,"",SUM('longitudinális lx'!CW111:CW$112)/'longitudinális lx'!CW111-0.5)</f>
        <v>1.0047511278195485</v>
      </c>
      <c r="CX111" s="15">
        <f>IF(CX$1+$A111&lt;1950,"",SUM('longitudinális lx'!CX111:CX$112)/'longitudinális lx'!CX111-0.5)</f>
        <v>1.0047511278195485</v>
      </c>
      <c r="CY111" s="15">
        <f>IF(CY$1+$A111&lt;1950,"",SUM('longitudinális lx'!CY111:CY$112)/'longitudinális lx'!CY111-0.5)</f>
        <v>1.0047511278195485</v>
      </c>
      <c r="CZ111" s="15">
        <f>IF(CZ$1+$A111&lt;1950,"",SUM('longitudinális lx'!CZ111:CZ$112)/'longitudinális lx'!CZ111-0.5)</f>
        <v>1.0047511278195485</v>
      </c>
      <c r="DA111" s="15">
        <f>IF(DA$1+$A111&lt;1950,"",SUM('longitudinális lx'!DA111:DA$112)/'longitudinális lx'!DA111-0.5)</f>
        <v>1.0047511278195485</v>
      </c>
      <c r="DB111" s="15">
        <f>IF(DB$1+$A111&lt;1950,"",SUM('longitudinális lx'!DB111:DB$112)/'longitudinális lx'!DB111-0.5)</f>
        <v>1.0047511278195485</v>
      </c>
      <c r="DC111" s="15">
        <f>IF(DC$1+$A111&lt;1950,"",SUM('longitudinális lx'!DC111:DC$112)/'longitudinális lx'!DC111-0.5)</f>
        <v>1.0047511278195487</v>
      </c>
      <c r="DD111" s="15">
        <f>IF(DD$1+$A111&lt;1950,"",SUM('longitudinális lx'!DD111:DD$112)/'longitudinális lx'!DD111-0.5)</f>
        <v>1.0047511278195485</v>
      </c>
      <c r="DE111" s="15">
        <f>IF(DE$1+$A111&lt;1950,"",SUM('longitudinális lx'!DE111:DE$112)/'longitudinális lx'!DE111-0.5)</f>
        <v>1.0047511278195485</v>
      </c>
      <c r="DF111" s="15">
        <f>IF(DF$1+$A111&lt;1950,"",SUM('longitudinális lx'!DF111:DF$112)/'longitudinális lx'!DF111-0.5)</f>
        <v>1.0047511278195485</v>
      </c>
      <c r="DG111" s="15">
        <f>IF(DG$1+$A111&lt;1950,"",SUM('longitudinális lx'!DG111:DG$112)/'longitudinális lx'!DG111-0.5)</f>
        <v>1.0047511278195487</v>
      </c>
      <c r="DH111" s="15">
        <f>SUM('longitudinális lx'!DH111:DH$112)/'longitudinális lx'!DH111-0.5</f>
        <v>1.0047511278195485</v>
      </c>
      <c r="DI111" s="15">
        <f>SUM('longitudinális lx'!DI111:DI$112)/'longitudinális lx'!DI111-0.5</f>
        <v>1.0047511278195485</v>
      </c>
      <c r="DJ111" s="15">
        <f>SUM('longitudinális lx'!DJ111:DJ$112)/'longitudinális lx'!DJ111-0.5</f>
        <v>1.0047511278195485</v>
      </c>
      <c r="DK111" s="15">
        <f>SUM('longitudinális lx'!DK111:DK$112)/'longitudinális lx'!DK111-0.5</f>
        <v>1.0047511278195485</v>
      </c>
      <c r="DL111" s="15">
        <f>SUM('longitudinális lx'!DL111:DL$112)/'longitudinális lx'!DL111-0.5</f>
        <v>1.0047511278195485</v>
      </c>
      <c r="DM111" s="15">
        <f>SUM('longitudinális lx'!DM111:DM$112)/'longitudinális lx'!DM111-0.5</f>
        <v>1.0047511278195487</v>
      </c>
      <c r="DN111" s="15">
        <f>SUM('longitudinális lx'!DN111:DN$112)/'longitudinális lx'!DN111-0.5</f>
        <v>1.0047511278195485</v>
      </c>
      <c r="DO111" s="15">
        <f>SUM('longitudinális lx'!DO111:DO$112)/'longitudinális lx'!DO111-0.5</f>
        <v>1.0047511278195485</v>
      </c>
      <c r="DP111" s="15">
        <f>SUM('longitudinális lx'!DP111:DP$112)/'longitudinális lx'!DP111-0.5</f>
        <v>1.0047511278195485</v>
      </c>
      <c r="DQ111" s="15">
        <f>SUM('longitudinális lx'!DQ111:DQ$112)/'longitudinális lx'!DQ111-0.5</f>
        <v>1.0047511278195485</v>
      </c>
      <c r="DR111" s="15">
        <f>SUM('longitudinális lx'!DR111:DR$112)/'longitudinális lx'!DR111-0.5</f>
        <v>1.0047511278195485</v>
      </c>
      <c r="DS111" s="15">
        <f>SUM('longitudinális lx'!DS111:DS$112)/'longitudinális lx'!DS111-0.5</f>
        <v>1.0047511278195485</v>
      </c>
      <c r="DT111" s="15">
        <f>SUM('longitudinális lx'!DT111:DT$112)/'longitudinális lx'!DT111-0.5</f>
        <v>1.0047511278195487</v>
      </c>
      <c r="DU111" s="15">
        <f>SUM('longitudinális lx'!DU111:DU$112)/'longitudinális lx'!DU111-0.5</f>
        <v>1.0047511278195487</v>
      </c>
      <c r="DV111" s="15">
        <f>SUM('longitudinális lx'!DV111:DV$112)/'longitudinális lx'!DV111-0.5</f>
        <v>1.0047511278195485</v>
      </c>
      <c r="DW111" s="15">
        <f>SUM('longitudinális lx'!DW111:DW$112)/'longitudinális lx'!DW111-0.5</f>
        <v>1.0047511278195485</v>
      </c>
      <c r="DX111" s="15">
        <f>SUM('longitudinális lx'!DX111:DX$112)/'longitudinális lx'!DX111-0.5</f>
        <v>1.0047511278195485</v>
      </c>
      <c r="DY111" s="15">
        <f>SUM('longitudinális lx'!DY111:DY$112)/'longitudinális lx'!DY111-0.5</f>
        <v>1.0047511278195485</v>
      </c>
      <c r="DZ111" s="15">
        <f>SUM('longitudinális lx'!DZ111:DZ$112)/'longitudinális lx'!DZ111-0.5</f>
        <v>1.0047511278195485</v>
      </c>
      <c r="EA111" s="15">
        <f>SUM('longitudinális lx'!EA111:EA$112)/'longitudinális lx'!EA111-0.5</f>
        <v>1.0047511278195485</v>
      </c>
      <c r="EB111" s="15">
        <f>SUM('longitudinális lx'!EB111:EB$112)/'longitudinális lx'!EB111-0.5</f>
        <v>1.0047511278195485</v>
      </c>
      <c r="EC111" s="15">
        <f>SUM('longitudinális lx'!EC111:EC$112)/'longitudinális lx'!EC111-0.5</f>
        <v>1.0047511278195485</v>
      </c>
      <c r="ED111" s="15">
        <f>SUM('longitudinális lx'!ED111:ED$112)/'longitudinális lx'!ED111-0.5</f>
        <v>1.0047511278195485</v>
      </c>
      <c r="EE111" s="15">
        <f>SUM('longitudinális lx'!EE111:EE$112)/'longitudinális lx'!EE111-0.5</f>
        <v>1.0047511278195485</v>
      </c>
      <c r="EF111" s="15">
        <f>SUM('longitudinális lx'!EF111:EF$112)/'longitudinális lx'!EF111-0.5</f>
        <v>1.0047511278195485</v>
      </c>
      <c r="EG111" s="15">
        <f>SUM('longitudinális lx'!EG111:EG$112)/'longitudinális lx'!EG111-0.5</f>
        <v>1.0047511278195485</v>
      </c>
      <c r="EH111" s="15">
        <f>SUM('longitudinális lx'!EH111:EH$112)/'longitudinális lx'!EH111-0.5</f>
        <v>1.0047511278195485</v>
      </c>
      <c r="EI111" s="15">
        <f>SUM('longitudinális lx'!EI111:EI$112)/'longitudinális lx'!EI111-0.5</f>
        <v>1.0047511278195485</v>
      </c>
      <c r="EJ111" s="15">
        <f>SUM('longitudinális lx'!EJ111:EJ$112)/'longitudinális lx'!EJ111-0.5</f>
        <v>1.0047511278195485</v>
      </c>
      <c r="EK111" s="15">
        <f>SUM('longitudinális lx'!EK111:EK$112)/'longitudinális lx'!EK111-0.5</f>
        <v>1.0047511278195487</v>
      </c>
      <c r="EL111" s="15">
        <f>SUM('longitudinális lx'!EL111:EL$112)/'longitudinális lx'!EL111-0.5</f>
        <v>1.0047511278195485</v>
      </c>
      <c r="EM111" s="15">
        <f>SUM('longitudinális lx'!EM111:EM$112)/'longitudinális lx'!EM111-0.5</f>
        <v>1.0047511278195485</v>
      </c>
      <c r="EN111" s="15">
        <f>SUM('longitudinális lx'!EN111:EN$112)/'longitudinális lx'!EN111-0.5</f>
        <v>1.0047511278195485</v>
      </c>
      <c r="EO111" s="15">
        <f>SUM('longitudinális lx'!EO111:EO$112)/'longitudinális lx'!EO111-0.5</f>
        <v>1.0047511278195485</v>
      </c>
      <c r="EP111" s="15">
        <f>SUM('longitudinális lx'!EP111:EP$112)/'longitudinális lx'!EP111-0.5</f>
        <v>1.0047511278195485</v>
      </c>
      <c r="EQ111" s="15">
        <f>SUM('longitudinális lx'!EQ111:EQ$112)/'longitudinális lx'!EQ111-0.5</f>
        <v>1.0047511278195482</v>
      </c>
      <c r="ER111" s="15">
        <f>SUM('longitudinális lx'!ER111:ER$112)/'longitudinális lx'!ER111-0.5</f>
        <v>1.0047511278195487</v>
      </c>
      <c r="ES111" s="15">
        <f>SUM('longitudinális lx'!ES111:ES$112)/'longitudinális lx'!ES111-0.5</f>
        <v>1.0047511278195485</v>
      </c>
      <c r="ET111" s="15">
        <f>SUM('longitudinális lx'!ET111:ET$112)/'longitudinális lx'!ET111-0.5</f>
        <v>1.0047511278195485</v>
      </c>
      <c r="EU111" s="15">
        <f>SUM('longitudinális lx'!EU111:EU$112)/'longitudinális lx'!EU111-0.5</f>
        <v>1.0047511278195482</v>
      </c>
      <c r="EV111" s="15">
        <f>SUM('longitudinális lx'!EV111:EV$112)/'longitudinális lx'!EV111-0.5</f>
        <v>1.0047511278195485</v>
      </c>
      <c r="EW111" s="15">
        <f>SUM('longitudinális lx'!EW111:EW$112)/'longitudinális lx'!EW111-0.5</f>
        <v>1.0047511278195485</v>
      </c>
      <c r="EX111" s="15">
        <f>SUM('longitudinális lx'!EX111:EX$112)/'longitudinális lx'!EX111-0.5</f>
        <v>1.0047511278195487</v>
      </c>
      <c r="EY111" s="15">
        <f>SUM('longitudinális lx'!EY111:EY$112)/'longitudinális lx'!EY111-0.5</f>
        <v>1.0047511278195485</v>
      </c>
      <c r="EZ111" s="15">
        <f>SUM('longitudinális lx'!EZ111:EZ$112)/'longitudinális lx'!EZ111-0.5</f>
        <v>1.0047511278195485</v>
      </c>
      <c r="FA111" s="15">
        <f>SUM('longitudinális lx'!FA111:FA$112)/'longitudinális lx'!FA111-0.5</f>
        <v>1.0047511278195485</v>
      </c>
      <c r="FB111" s="15">
        <f>SUM('longitudinális lx'!FB111:FB$112)/'longitudinális lx'!FB111-0.5</f>
        <v>1.0047511278195482</v>
      </c>
      <c r="FC111" s="15">
        <f>SUM('longitudinális lx'!FC111:FC$112)/'longitudinális lx'!FC111-0.5</f>
        <v>1.0047511278195487</v>
      </c>
      <c r="FD111" s="15">
        <f>SUM('longitudinális lx'!FD111:FD$112)/'longitudinális lx'!FD111-0.5</f>
        <v>1.0047511278195485</v>
      </c>
      <c r="FE111" s="15">
        <f>SUM('longitudinális lx'!FE111:FE$112)/'longitudinális lx'!FE111-0.5</f>
        <v>1.0047511278195485</v>
      </c>
      <c r="FF111" s="15">
        <f>SUM('longitudinális lx'!FF111:FF$112)/'longitudinális lx'!FF111-0.5</f>
        <v>1.0047511278195485</v>
      </c>
      <c r="FG111" s="15">
        <f>SUM('longitudinális lx'!FG111:FG$112)/'longitudinális lx'!FG111-0.5</f>
        <v>1.0047511278195485</v>
      </c>
      <c r="FH111" s="15">
        <f>SUM('longitudinális lx'!FH111:FH$112)/'longitudinális lx'!FH111-0.5</f>
        <v>1.0047511278195485</v>
      </c>
      <c r="FI111" s="15">
        <f>SUM('longitudinális lx'!FI111:FI$112)/'longitudinális lx'!FI111-0.5</f>
        <v>1.0047511278195487</v>
      </c>
      <c r="FJ111" s="15">
        <f>SUM('longitudinális lx'!FJ111:FJ$112)/'longitudinális lx'!FJ111-0.5</f>
        <v>1.0047511278195485</v>
      </c>
      <c r="FK111" s="15">
        <f>SUM('longitudinális lx'!FK111:FK$112)/'longitudinális lx'!FK111-0.5</f>
        <v>1.0047511278195485</v>
      </c>
      <c r="FL111" s="15">
        <f>SUM('longitudinális lx'!FL111:FL$112)/'longitudinális lx'!FL111-0.5</f>
        <v>1.0047511278195485</v>
      </c>
      <c r="FM111" s="15">
        <f>SUM('longitudinális lx'!FM111:FM$112)/'longitudinális lx'!FM111-0.5</f>
        <v>1.0047511278195485</v>
      </c>
      <c r="FN111" s="15">
        <f>SUM('longitudinális lx'!FN111:FN$112)/'longitudinális lx'!FN111-0.5</f>
        <v>1.0047511278195487</v>
      </c>
      <c r="FO111" s="15">
        <f>SUM('longitudinális lx'!FO111:FO$112)/'longitudinális lx'!FO111-0.5</f>
        <v>1.0047511278195485</v>
      </c>
      <c r="FP111" s="15">
        <f>SUM('longitudinális lx'!FP111:FP$112)/'longitudinális lx'!FP111-0.5</f>
        <v>1.0047511278195485</v>
      </c>
      <c r="FQ111" s="15">
        <f>SUM('longitudinális lx'!FQ111:FQ$112)/'longitudinális lx'!FQ111-0.5</f>
        <v>1.0047511278195482</v>
      </c>
      <c r="FR111" s="15">
        <f>SUM('longitudinális lx'!FR111:FR$112)/'longitudinális lx'!FR111-0.5</f>
        <v>1.0047511278195487</v>
      </c>
      <c r="FS111" s="15">
        <f>SUM('longitudinális lx'!FS111:FS$112)/'longitudinális lx'!FS111-0.5</f>
        <v>1.0047511278195485</v>
      </c>
      <c r="FT111" s="15">
        <f>SUM('longitudinális lx'!FT111:FT$112)/'longitudinális lx'!FT111-0.5</f>
        <v>1.0047511278195485</v>
      </c>
      <c r="FU111" s="15">
        <f>SUM('longitudinális lx'!FU111:FU$112)/'longitudinális lx'!FU111-0.5</f>
        <v>1.0047511278195485</v>
      </c>
      <c r="FV111" s="15">
        <f>SUM('longitudinális lx'!FV111:FV$112)/'longitudinális lx'!FV111-0.5</f>
        <v>1.0047511278195485</v>
      </c>
      <c r="FW111" s="15">
        <f>SUM('longitudinális lx'!FW111:FW$112)/'longitudinális lx'!FW111-0.5</f>
        <v>1.0047511278195485</v>
      </c>
      <c r="FX111" s="15">
        <f>SUM('longitudinális lx'!FX111:FX$112)/'longitudinális lx'!FX111-0.5</f>
        <v>1.0047511278195485</v>
      </c>
      <c r="FY111" s="15">
        <f>SUM('longitudinális lx'!FY111:FY$112)/'longitudinális lx'!FY111-0.5</f>
        <v>1.0047511278195485</v>
      </c>
    </row>
    <row r="112" spans="1:181" x14ac:dyDescent="0.25">
      <c r="A112" s="13">
        <v>110</v>
      </c>
      <c r="B112" s="15">
        <f>IF(B$1+$A112&lt;1950,"",SUM('longitudinális lx'!B112:B$112)/'longitudinális lx'!B112-0.5)</f>
        <v>0.5</v>
      </c>
      <c r="C112" s="15">
        <f>IF(C$1+$A112&lt;1950,"",SUM('longitudinális lx'!C112:C$112)/'longitudinális lx'!C112-0.5)</f>
        <v>0.5</v>
      </c>
      <c r="D112" s="15">
        <f>IF(D$1+$A112&lt;1950,"",SUM('longitudinális lx'!D112:D$112)/'longitudinális lx'!D112-0.5)</f>
        <v>0.5</v>
      </c>
      <c r="E112" s="15">
        <f>IF(E$1+$A112&lt;1950,"",SUM('longitudinális lx'!E112:E$112)/'longitudinális lx'!E112-0.5)</f>
        <v>0.5</v>
      </c>
      <c r="F112" s="15">
        <f>IF(F$1+$A112&lt;1950,"",SUM('longitudinális lx'!F112:F$112)/'longitudinális lx'!F112-0.5)</f>
        <v>0.5</v>
      </c>
      <c r="G112" s="15">
        <f>IF(G$1+$A112&lt;1950,"",SUM('longitudinális lx'!G112:G$112)/'longitudinális lx'!G112-0.5)</f>
        <v>0.5</v>
      </c>
      <c r="H112" s="15">
        <f>IF(H$1+$A112&lt;1950,"",SUM('longitudinális lx'!H112:H$112)/'longitudinális lx'!H112-0.5)</f>
        <v>0.5</v>
      </c>
      <c r="I112" s="15">
        <f>IF(I$1+$A112&lt;1950,"",SUM('longitudinális lx'!I112:I$112)/'longitudinális lx'!I112-0.5)</f>
        <v>0.5</v>
      </c>
      <c r="J112" s="15">
        <f>IF(J$1+$A112&lt;1950,"",SUM('longitudinális lx'!J112:J$112)/'longitudinális lx'!J112-0.5)</f>
        <v>0.5</v>
      </c>
      <c r="K112" s="15">
        <f>IF(K$1+$A112&lt;1950,"",SUM('longitudinális lx'!K112:K$112)/'longitudinális lx'!K112-0.5)</f>
        <v>0.5</v>
      </c>
      <c r="L112" s="15">
        <f>IF(L$1+$A112&lt;1950,"",SUM('longitudinális lx'!L112:L$112)/'longitudinális lx'!L112-0.5)</f>
        <v>0.5</v>
      </c>
      <c r="M112" s="15">
        <f>IF(M$1+$A112&lt;1950,"",SUM('longitudinális lx'!M112:M$112)/'longitudinális lx'!M112-0.5)</f>
        <v>0.5</v>
      </c>
      <c r="N112" s="15">
        <f>IF(N$1+$A112&lt;1950,"",SUM('longitudinális lx'!N112:N$112)/'longitudinális lx'!N112-0.5)</f>
        <v>0.5</v>
      </c>
      <c r="O112" s="15">
        <f>IF(O$1+$A112&lt;1950,"",SUM('longitudinális lx'!O112:O$112)/'longitudinális lx'!O112-0.5)</f>
        <v>0.5</v>
      </c>
      <c r="P112" s="15">
        <f>IF(P$1+$A112&lt;1950,"",SUM('longitudinális lx'!P112:P$112)/'longitudinális lx'!P112-0.5)</f>
        <v>0.5</v>
      </c>
      <c r="Q112" s="15">
        <f>IF(Q$1+$A112&lt;1950,"",SUM('longitudinális lx'!Q112:Q$112)/'longitudinális lx'!Q112-0.5)</f>
        <v>0.5</v>
      </c>
      <c r="R112" s="15">
        <f>IF(R$1+$A112&lt;1950,"",SUM('longitudinális lx'!R112:R$112)/'longitudinális lx'!R112-0.5)</f>
        <v>0.5</v>
      </c>
      <c r="S112" s="15">
        <f>IF(S$1+$A112&lt;1950,"",SUM('longitudinális lx'!S112:S$112)/'longitudinális lx'!S112-0.5)</f>
        <v>0.5</v>
      </c>
      <c r="T112" s="15">
        <f>IF(T$1+$A112&lt;1950,"",SUM('longitudinális lx'!T112:T$112)/'longitudinális lx'!T112-0.5)</f>
        <v>0.5</v>
      </c>
      <c r="U112" s="15">
        <f>IF(U$1+$A112&lt;1950,"",SUM('longitudinális lx'!U112:U$112)/'longitudinális lx'!U112-0.5)</f>
        <v>0.5</v>
      </c>
      <c r="V112" s="15">
        <f>IF(V$1+$A112&lt;1950,"",SUM('longitudinális lx'!V112:V$112)/'longitudinális lx'!V112-0.5)</f>
        <v>0.5</v>
      </c>
      <c r="W112" s="15">
        <f>IF(W$1+$A112&lt;1950,"",SUM('longitudinális lx'!W112:W$112)/'longitudinális lx'!W112-0.5)</f>
        <v>0.5</v>
      </c>
      <c r="X112" s="15">
        <f>IF(X$1+$A112&lt;1950,"",SUM('longitudinális lx'!X112:X$112)/'longitudinális lx'!X112-0.5)</f>
        <v>0.5</v>
      </c>
      <c r="Y112" s="15">
        <f>IF(Y$1+$A112&lt;1950,"",SUM('longitudinális lx'!Y112:Y$112)/'longitudinális lx'!Y112-0.5)</f>
        <v>0.5</v>
      </c>
      <c r="Z112" s="15">
        <f>IF(Z$1+$A112&lt;1950,"",SUM('longitudinális lx'!Z112:Z$112)/'longitudinális lx'!Z112-0.5)</f>
        <v>0.5</v>
      </c>
      <c r="AA112" s="15">
        <f>IF(AA$1+$A112&lt;1950,"",SUM('longitudinális lx'!AA112:AA$112)/'longitudinális lx'!AA112-0.5)</f>
        <v>0.5</v>
      </c>
      <c r="AB112" s="15">
        <f>IF(AB$1+$A112&lt;1950,"",SUM('longitudinális lx'!AB112:AB$112)/'longitudinális lx'!AB112-0.5)</f>
        <v>0.5</v>
      </c>
      <c r="AC112" s="15">
        <f>IF(AC$1+$A112&lt;1950,"",SUM('longitudinális lx'!AC112:AC$112)/'longitudinális lx'!AC112-0.5)</f>
        <v>0.5</v>
      </c>
      <c r="AD112" s="15">
        <f>IF(AD$1+$A112&lt;1950,"",SUM('longitudinális lx'!AD112:AD$112)/'longitudinális lx'!AD112-0.5)</f>
        <v>0.5</v>
      </c>
      <c r="AE112" s="15">
        <f>IF(AE$1+$A112&lt;1950,"",SUM('longitudinális lx'!AE112:AE$112)/'longitudinális lx'!AE112-0.5)</f>
        <v>0.5</v>
      </c>
      <c r="AF112" s="15">
        <f>IF(AF$1+$A112&lt;1950,"",SUM('longitudinális lx'!AF112:AF$112)/'longitudinális lx'!AF112-0.5)</f>
        <v>0.5</v>
      </c>
      <c r="AG112" s="15">
        <f>IF(AG$1+$A112&lt;1950,"",SUM('longitudinális lx'!AG112:AG$112)/'longitudinális lx'!AG112-0.5)</f>
        <v>0.5</v>
      </c>
      <c r="AH112" s="15">
        <f>IF(AH$1+$A112&lt;1950,"",SUM('longitudinális lx'!AH112:AH$112)/'longitudinális lx'!AH112-0.5)</f>
        <v>0.5</v>
      </c>
      <c r="AI112" s="15">
        <f>IF(AI$1+$A112&lt;1950,"",SUM('longitudinális lx'!AI112:AI$112)/'longitudinális lx'!AI112-0.5)</f>
        <v>0.5</v>
      </c>
      <c r="AJ112" s="15">
        <f>IF(AJ$1+$A112&lt;1950,"",SUM('longitudinális lx'!AJ112:AJ$112)/'longitudinális lx'!AJ112-0.5)</f>
        <v>0.5</v>
      </c>
      <c r="AK112" s="15">
        <f>IF(AK$1+$A112&lt;1950,"",SUM('longitudinális lx'!AK112:AK$112)/'longitudinális lx'!AK112-0.5)</f>
        <v>0.5</v>
      </c>
      <c r="AL112" s="15">
        <f>IF(AL$1+$A112&lt;1950,"",SUM('longitudinális lx'!AL112:AL$112)/'longitudinális lx'!AL112-0.5)</f>
        <v>0.5</v>
      </c>
      <c r="AM112" s="15">
        <f>IF(AM$1+$A112&lt;1950,"",SUM('longitudinális lx'!AM112:AM$112)/'longitudinális lx'!AM112-0.5)</f>
        <v>0.5</v>
      </c>
      <c r="AN112" s="15">
        <f>IF(AN$1+$A112&lt;1950,"",SUM('longitudinális lx'!AN112:AN$112)/'longitudinális lx'!AN112-0.5)</f>
        <v>0.5</v>
      </c>
      <c r="AO112" s="15">
        <f>IF(AO$1+$A112&lt;1950,"",SUM('longitudinális lx'!AO112:AO$112)/'longitudinális lx'!AO112-0.5)</f>
        <v>0.5</v>
      </c>
      <c r="AP112" s="15">
        <f>IF(AP$1+$A112&lt;1950,"",SUM('longitudinális lx'!AP112:AP$112)/'longitudinális lx'!AP112-0.5)</f>
        <v>0.5</v>
      </c>
      <c r="AQ112" s="15">
        <f>IF(AQ$1+$A112&lt;1950,"",SUM('longitudinális lx'!AQ112:AQ$112)/'longitudinális lx'!AQ112-0.5)</f>
        <v>0.5</v>
      </c>
      <c r="AR112" s="15">
        <f>IF(AR$1+$A112&lt;1950,"",SUM('longitudinális lx'!AR112:AR$112)/'longitudinális lx'!AR112-0.5)</f>
        <v>0.5</v>
      </c>
      <c r="AS112" s="15">
        <f>IF(AS$1+$A112&lt;1950,"",SUM('longitudinális lx'!AS112:AS$112)/'longitudinális lx'!AS112-0.5)</f>
        <v>0.5</v>
      </c>
      <c r="AT112" s="15">
        <f>IF(AT$1+$A112&lt;1950,"",SUM('longitudinális lx'!AT112:AT$112)/'longitudinális lx'!AT112-0.5)</f>
        <v>0.5</v>
      </c>
      <c r="AU112" s="15">
        <f>IF(AU$1+$A112&lt;1950,"",SUM('longitudinális lx'!AU112:AU$112)/'longitudinális lx'!AU112-0.5)</f>
        <v>0.5</v>
      </c>
      <c r="AV112" s="15">
        <f>IF(AV$1+$A112&lt;1950,"",SUM('longitudinális lx'!AV112:AV$112)/'longitudinális lx'!AV112-0.5)</f>
        <v>0.5</v>
      </c>
      <c r="AW112" s="15">
        <f>IF(AW$1+$A112&lt;1950,"",SUM('longitudinális lx'!AW112:AW$112)/'longitudinális lx'!AW112-0.5)</f>
        <v>0.5</v>
      </c>
      <c r="AX112" s="15">
        <f>IF(AX$1+$A112&lt;1950,"",SUM('longitudinális lx'!AX112:AX$112)/'longitudinális lx'!AX112-0.5)</f>
        <v>0.5</v>
      </c>
      <c r="AY112" s="15">
        <f>IF(AY$1+$A112&lt;1950,"",SUM('longitudinális lx'!AY112:AY$112)/'longitudinális lx'!AY112-0.5)</f>
        <v>0.5</v>
      </c>
      <c r="AZ112" s="15">
        <f>IF(AZ$1+$A112&lt;1950,"",SUM('longitudinális lx'!AZ112:AZ$112)/'longitudinális lx'!AZ112-0.5)</f>
        <v>0.5</v>
      </c>
      <c r="BA112" s="15">
        <f>IF(BA$1+$A112&lt;1950,"",SUM('longitudinális lx'!BA112:BA$112)/'longitudinális lx'!BA112-0.5)</f>
        <v>0.5</v>
      </c>
      <c r="BB112" s="15">
        <f>IF(BB$1+$A112&lt;1950,"",SUM('longitudinális lx'!BB112:BB$112)/'longitudinális lx'!BB112-0.5)</f>
        <v>0.5</v>
      </c>
      <c r="BC112" s="15">
        <f>IF(BC$1+$A112&lt;1950,"",SUM('longitudinális lx'!BC112:BC$112)/'longitudinális lx'!BC112-0.5)</f>
        <v>0.5</v>
      </c>
      <c r="BD112" s="15">
        <f>IF(BD$1+$A112&lt;1950,"",SUM('longitudinális lx'!BD112:BD$112)/'longitudinális lx'!BD112-0.5)</f>
        <v>0.5</v>
      </c>
      <c r="BE112" s="15">
        <f>IF(BE$1+$A112&lt;1950,"",SUM('longitudinális lx'!BE112:BE$112)/'longitudinális lx'!BE112-0.5)</f>
        <v>0.5</v>
      </c>
      <c r="BF112" s="15">
        <f>IF(BF$1+$A112&lt;1950,"",SUM('longitudinális lx'!BF112:BF$112)/'longitudinális lx'!BF112-0.5)</f>
        <v>0.5</v>
      </c>
      <c r="BG112" s="15">
        <f>IF(BG$1+$A112&lt;1950,"",SUM('longitudinális lx'!BG112:BG$112)/'longitudinális lx'!BG112-0.5)</f>
        <v>0.5</v>
      </c>
      <c r="BH112" s="15">
        <f>IF(BH$1+$A112&lt;1950,"",SUM('longitudinális lx'!BH112:BH$112)/'longitudinális lx'!BH112-0.5)</f>
        <v>0.5</v>
      </c>
      <c r="BI112" s="15">
        <f>IF(BI$1+$A112&lt;1950,"",SUM('longitudinális lx'!BI112:BI$112)/'longitudinális lx'!BI112-0.5)</f>
        <v>0.5</v>
      </c>
      <c r="BJ112" s="15">
        <f>IF(BJ$1+$A112&lt;1950,"",SUM('longitudinális lx'!BJ112:BJ$112)/'longitudinális lx'!BJ112-0.5)</f>
        <v>0.5</v>
      </c>
      <c r="BK112" s="15">
        <f>IF(BK$1+$A112&lt;1950,"",SUM('longitudinális lx'!BK112:BK$112)/'longitudinális lx'!BK112-0.5)</f>
        <v>0.5</v>
      </c>
      <c r="BL112" s="15">
        <f>IF(BL$1+$A112&lt;1950,"",SUM('longitudinális lx'!BL112:BL$112)/'longitudinális lx'!BL112-0.5)</f>
        <v>0.5</v>
      </c>
      <c r="BM112" s="15">
        <f>IF(BM$1+$A112&lt;1950,"",SUM('longitudinális lx'!BM112:BM$112)/'longitudinális lx'!BM112-0.5)</f>
        <v>0.5</v>
      </c>
      <c r="BN112" s="15">
        <f>IF(BN$1+$A112&lt;1950,"",SUM('longitudinális lx'!BN112:BN$112)/'longitudinális lx'!BN112-0.5)</f>
        <v>0.5</v>
      </c>
      <c r="BO112" s="15">
        <f>IF(BO$1+$A112&lt;1950,"",SUM('longitudinális lx'!BO112:BO$112)/'longitudinális lx'!BO112-0.5)</f>
        <v>0.5</v>
      </c>
      <c r="BP112" s="15">
        <f>IF(BP$1+$A112&lt;1950,"",SUM('longitudinális lx'!BP112:BP$112)/'longitudinális lx'!BP112-0.5)</f>
        <v>0.5</v>
      </c>
      <c r="BQ112" s="15">
        <f>IF(BQ$1+$A112&lt;1950,"",SUM('longitudinális lx'!BQ112:BQ$112)/'longitudinális lx'!BQ112-0.5)</f>
        <v>0.5</v>
      </c>
      <c r="BR112" s="15">
        <f>IF(BR$1+$A112&lt;1950,"",SUM('longitudinális lx'!BR112:BR$112)/'longitudinális lx'!BR112-0.5)</f>
        <v>0.5</v>
      </c>
      <c r="BS112" s="15">
        <f>IF(BS$1+$A112&lt;1950,"",SUM('longitudinális lx'!BS112:BS$112)/'longitudinális lx'!BS112-0.5)</f>
        <v>0.5</v>
      </c>
      <c r="BT112" s="15">
        <f>IF(BT$1+$A112&lt;1950,"",SUM('longitudinális lx'!BT112:BT$112)/'longitudinális lx'!BT112-0.5)</f>
        <v>0.5</v>
      </c>
      <c r="BU112" s="15">
        <f>IF(BU$1+$A112&lt;1950,"",SUM('longitudinális lx'!BU112:BU$112)/'longitudinális lx'!BU112-0.5)</f>
        <v>0.5</v>
      </c>
      <c r="BV112" s="15">
        <f>IF(BV$1+$A112&lt;1950,"",SUM('longitudinális lx'!BV112:BV$112)/'longitudinális lx'!BV112-0.5)</f>
        <v>0.5</v>
      </c>
      <c r="BW112" s="15">
        <f>IF(BW$1+$A112&lt;1950,"",SUM('longitudinális lx'!BW112:BW$112)/'longitudinális lx'!BW112-0.5)</f>
        <v>0.5</v>
      </c>
      <c r="BX112" s="15">
        <f>IF(BX$1+$A112&lt;1950,"",SUM('longitudinális lx'!BX112:BX$112)/'longitudinális lx'!BX112-0.5)</f>
        <v>0.5</v>
      </c>
      <c r="BY112" s="15">
        <f>IF(BY$1+$A112&lt;1950,"",SUM('longitudinális lx'!BY112:BY$112)/'longitudinális lx'!BY112-0.5)</f>
        <v>0.5</v>
      </c>
      <c r="BZ112" s="15">
        <f>IF(BZ$1+$A112&lt;1950,"",SUM('longitudinális lx'!BZ112:BZ$112)/'longitudinális lx'!BZ112-0.5)</f>
        <v>0.5</v>
      </c>
      <c r="CA112" s="15">
        <f>IF(CA$1+$A112&lt;1950,"",SUM('longitudinális lx'!CA112:CA$112)/'longitudinális lx'!CA112-0.5)</f>
        <v>0.5</v>
      </c>
      <c r="CB112" s="15">
        <f>IF(CB$1+$A112&lt;1950,"",SUM('longitudinális lx'!CB112:CB$112)/'longitudinális lx'!CB112-0.5)</f>
        <v>0.5</v>
      </c>
      <c r="CC112" s="15">
        <f>IF(CC$1+$A112&lt;1950,"",SUM('longitudinális lx'!CC112:CC$112)/'longitudinális lx'!CC112-0.5)</f>
        <v>0.5</v>
      </c>
      <c r="CD112" s="15">
        <f>IF(CD$1+$A112&lt;1950,"",SUM('longitudinális lx'!CD112:CD$112)/'longitudinális lx'!CD112-0.5)</f>
        <v>0.5</v>
      </c>
      <c r="CE112" s="15">
        <f>IF(CE$1+$A112&lt;1950,"",SUM('longitudinális lx'!CE112:CE$112)/'longitudinális lx'!CE112-0.5)</f>
        <v>0.5</v>
      </c>
      <c r="CF112" s="15">
        <f>IF(CF$1+$A112&lt;1950,"",SUM('longitudinális lx'!CF112:CF$112)/'longitudinális lx'!CF112-0.5)</f>
        <v>0.5</v>
      </c>
      <c r="CG112" s="15">
        <f>IF(CG$1+$A112&lt;1950,"",SUM('longitudinális lx'!CG112:CG$112)/'longitudinális lx'!CG112-0.5)</f>
        <v>0.5</v>
      </c>
      <c r="CH112" s="15">
        <f>IF(CH$1+$A112&lt;1950,"",SUM('longitudinális lx'!CH112:CH$112)/'longitudinális lx'!CH112-0.5)</f>
        <v>0.5</v>
      </c>
      <c r="CI112" s="15">
        <f>IF(CI$1+$A112&lt;1950,"",SUM('longitudinális lx'!CI112:CI$112)/'longitudinális lx'!CI112-0.5)</f>
        <v>0.5</v>
      </c>
      <c r="CJ112" s="15">
        <f>IF(CJ$1+$A112&lt;1950,"",SUM('longitudinális lx'!CJ112:CJ$112)/'longitudinális lx'!CJ112-0.5)</f>
        <v>0.5</v>
      </c>
      <c r="CK112" s="15">
        <f>IF(CK$1+$A112&lt;1950,"",SUM('longitudinális lx'!CK112:CK$112)/'longitudinális lx'!CK112-0.5)</f>
        <v>0.5</v>
      </c>
      <c r="CL112" s="15">
        <f>IF(CL$1+$A112&lt;1950,"",SUM('longitudinális lx'!CL112:CL$112)/'longitudinális lx'!CL112-0.5)</f>
        <v>0.5</v>
      </c>
      <c r="CM112" s="15">
        <f>IF(CM$1+$A112&lt;1950,"",SUM('longitudinális lx'!CM112:CM$112)/'longitudinális lx'!CM112-0.5)</f>
        <v>0.5</v>
      </c>
      <c r="CN112" s="15">
        <f>IF(CN$1+$A112&lt;1950,"",SUM('longitudinális lx'!CN112:CN$112)/'longitudinális lx'!CN112-0.5)</f>
        <v>0.5</v>
      </c>
      <c r="CO112" s="15">
        <f>IF(CO$1+$A112&lt;1950,"",SUM('longitudinális lx'!CO112:CO$112)/'longitudinális lx'!CO112-0.5)</f>
        <v>0.5</v>
      </c>
      <c r="CP112" s="15">
        <f>IF(CP$1+$A112&lt;1950,"",SUM('longitudinális lx'!CP112:CP$112)/'longitudinális lx'!CP112-0.5)</f>
        <v>0.5</v>
      </c>
      <c r="CQ112" s="15">
        <f>IF(CQ$1+$A112&lt;1950,"",SUM('longitudinális lx'!CQ112:CQ$112)/'longitudinális lx'!CQ112-0.5)</f>
        <v>0.5</v>
      </c>
      <c r="CR112" s="15">
        <f>IF(CR$1+$A112&lt;1950,"",SUM('longitudinális lx'!CR112:CR$112)/'longitudinális lx'!CR112-0.5)</f>
        <v>0.5</v>
      </c>
      <c r="CS112" s="15">
        <f>IF(CS$1+$A112&lt;1950,"",SUM('longitudinális lx'!CS112:CS$112)/'longitudinális lx'!CS112-0.5)</f>
        <v>0.5</v>
      </c>
      <c r="CT112" s="15">
        <f>IF(CT$1+$A112&lt;1950,"",SUM('longitudinális lx'!CT112:CT$112)/'longitudinális lx'!CT112-0.5)</f>
        <v>0.5</v>
      </c>
      <c r="CU112" s="15">
        <f>IF(CU$1+$A112&lt;1950,"",SUM('longitudinális lx'!CU112:CU$112)/'longitudinális lx'!CU112-0.5)</f>
        <v>0.5</v>
      </c>
      <c r="CV112" s="15">
        <f>IF(CV$1+$A112&lt;1950,"",SUM('longitudinális lx'!CV112:CV$112)/'longitudinális lx'!CV112-0.5)</f>
        <v>0.5</v>
      </c>
      <c r="CW112" s="15">
        <f>IF(CW$1+$A112&lt;1950,"",SUM('longitudinális lx'!CW112:CW$112)/'longitudinális lx'!CW112-0.5)</f>
        <v>0.5</v>
      </c>
      <c r="CX112" s="15">
        <f>IF(CX$1+$A112&lt;1950,"",SUM('longitudinális lx'!CX112:CX$112)/'longitudinális lx'!CX112-0.5)</f>
        <v>0.5</v>
      </c>
      <c r="CY112" s="15">
        <f>IF(CY$1+$A112&lt;1950,"",SUM('longitudinális lx'!CY112:CY$112)/'longitudinális lx'!CY112-0.5)</f>
        <v>0.5</v>
      </c>
      <c r="CZ112" s="15">
        <f>IF(CZ$1+$A112&lt;1950,"",SUM('longitudinális lx'!CZ112:CZ$112)/'longitudinális lx'!CZ112-0.5)</f>
        <v>0.5</v>
      </c>
      <c r="DA112" s="15">
        <f>IF(DA$1+$A112&lt;1950,"",SUM('longitudinális lx'!DA112:DA$112)/'longitudinális lx'!DA112-0.5)</f>
        <v>0.5</v>
      </c>
      <c r="DB112" s="15">
        <f>IF(DB$1+$A112&lt;1950,"",SUM('longitudinális lx'!DB112:DB$112)/'longitudinális lx'!DB112-0.5)</f>
        <v>0.5</v>
      </c>
      <c r="DC112" s="15">
        <f>IF(DC$1+$A112&lt;1950,"",SUM('longitudinális lx'!DC112:DC$112)/'longitudinális lx'!DC112-0.5)</f>
        <v>0.5</v>
      </c>
      <c r="DD112" s="15">
        <f>IF(DD$1+$A112&lt;1950,"",SUM('longitudinális lx'!DD112:DD$112)/'longitudinális lx'!DD112-0.5)</f>
        <v>0.5</v>
      </c>
      <c r="DE112" s="15">
        <f>IF(DE$1+$A112&lt;1950,"",SUM('longitudinális lx'!DE112:DE$112)/'longitudinális lx'!DE112-0.5)</f>
        <v>0.5</v>
      </c>
      <c r="DF112" s="15">
        <f>IF(DF$1+$A112&lt;1950,"",SUM('longitudinális lx'!DF112:DF$112)/'longitudinális lx'!DF112-0.5)</f>
        <v>0.5</v>
      </c>
      <c r="DG112" s="15">
        <f>IF(DG$1+$A112&lt;1950,"",SUM('longitudinális lx'!DG112:DG$112)/'longitudinális lx'!DG112-0.5)</f>
        <v>0.5</v>
      </c>
      <c r="DH112" s="15">
        <f>SUM('longitudinális lx'!DH112:DH$112)/'longitudinális lx'!DH112-0.5</f>
        <v>0.5</v>
      </c>
      <c r="DI112" s="15">
        <f>SUM('longitudinális lx'!DI112:DI$112)/'longitudinális lx'!DI112-0.5</f>
        <v>0.5</v>
      </c>
      <c r="DJ112" s="15">
        <f>SUM('longitudinális lx'!DJ112:DJ$112)/'longitudinális lx'!DJ112-0.5</f>
        <v>0.5</v>
      </c>
      <c r="DK112" s="15">
        <f>SUM('longitudinális lx'!DK112:DK$112)/'longitudinális lx'!DK112-0.5</f>
        <v>0.5</v>
      </c>
      <c r="DL112" s="15">
        <f>SUM('longitudinális lx'!DL112:DL$112)/'longitudinális lx'!DL112-0.5</f>
        <v>0.5</v>
      </c>
      <c r="DM112" s="15">
        <f>SUM('longitudinális lx'!DM112:DM$112)/'longitudinális lx'!DM112-0.5</f>
        <v>0.5</v>
      </c>
      <c r="DN112" s="15">
        <f>SUM('longitudinális lx'!DN112:DN$112)/'longitudinális lx'!DN112-0.5</f>
        <v>0.5</v>
      </c>
      <c r="DO112" s="15">
        <f>SUM('longitudinális lx'!DO112:DO$112)/'longitudinális lx'!DO112-0.5</f>
        <v>0.5</v>
      </c>
      <c r="DP112" s="15">
        <f>SUM('longitudinális lx'!DP112:DP$112)/'longitudinális lx'!DP112-0.5</f>
        <v>0.5</v>
      </c>
      <c r="DQ112" s="15">
        <f>SUM('longitudinális lx'!DQ112:DQ$112)/'longitudinális lx'!DQ112-0.5</f>
        <v>0.5</v>
      </c>
      <c r="DR112" s="15">
        <f>SUM('longitudinális lx'!DR112:DR$112)/'longitudinális lx'!DR112-0.5</f>
        <v>0.5</v>
      </c>
      <c r="DS112" s="15">
        <f>SUM('longitudinális lx'!DS112:DS$112)/'longitudinális lx'!DS112-0.5</f>
        <v>0.5</v>
      </c>
      <c r="DT112" s="15">
        <f>SUM('longitudinális lx'!DT112:DT$112)/'longitudinális lx'!DT112-0.5</f>
        <v>0.5</v>
      </c>
      <c r="DU112" s="15">
        <f>SUM('longitudinális lx'!DU112:DU$112)/'longitudinális lx'!DU112-0.5</f>
        <v>0.5</v>
      </c>
      <c r="DV112" s="15">
        <f>SUM('longitudinális lx'!DV112:DV$112)/'longitudinális lx'!DV112-0.5</f>
        <v>0.5</v>
      </c>
      <c r="DW112" s="15">
        <f>SUM('longitudinális lx'!DW112:DW$112)/'longitudinális lx'!DW112-0.5</f>
        <v>0.5</v>
      </c>
      <c r="DX112" s="15">
        <f>SUM('longitudinális lx'!DX112:DX$112)/'longitudinális lx'!DX112-0.5</f>
        <v>0.5</v>
      </c>
      <c r="DY112" s="15">
        <f>SUM('longitudinális lx'!DY112:DY$112)/'longitudinális lx'!DY112-0.5</f>
        <v>0.5</v>
      </c>
      <c r="DZ112" s="15">
        <f>SUM('longitudinális lx'!DZ112:DZ$112)/'longitudinális lx'!DZ112-0.5</f>
        <v>0.5</v>
      </c>
      <c r="EA112" s="15">
        <f>SUM('longitudinális lx'!EA112:EA$112)/'longitudinális lx'!EA112-0.5</f>
        <v>0.5</v>
      </c>
      <c r="EB112" s="15">
        <f>SUM('longitudinális lx'!EB112:EB$112)/'longitudinális lx'!EB112-0.5</f>
        <v>0.5</v>
      </c>
      <c r="EC112" s="15">
        <f>SUM('longitudinális lx'!EC112:EC$112)/'longitudinális lx'!EC112-0.5</f>
        <v>0.5</v>
      </c>
      <c r="ED112" s="15">
        <f>SUM('longitudinális lx'!ED112:ED$112)/'longitudinális lx'!ED112-0.5</f>
        <v>0.5</v>
      </c>
      <c r="EE112" s="15">
        <f>SUM('longitudinális lx'!EE112:EE$112)/'longitudinális lx'!EE112-0.5</f>
        <v>0.5</v>
      </c>
      <c r="EF112" s="15">
        <f>SUM('longitudinális lx'!EF112:EF$112)/'longitudinális lx'!EF112-0.5</f>
        <v>0.5</v>
      </c>
      <c r="EG112" s="15">
        <f>SUM('longitudinális lx'!EG112:EG$112)/'longitudinális lx'!EG112-0.5</f>
        <v>0.5</v>
      </c>
      <c r="EH112" s="15">
        <f>SUM('longitudinális lx'!EH112:EH$112)/'longitudinális lx'!EH112-0.5</f>
        <v>0.5</v>
      </c>
      <c r="EI112" s="15">
        <f>SUM('longitudinális lx'!EI112:EI$112)/'longitudinális lx'!EI112-0.5</f>
        <v>0.5</v>
      </c>
      <c r="EJ112" s="15">
        <f>SUM('longitudinális lx'!EJ112:EJ$112)/'longitudinális lx'!EJ112-0.5</f>
        <v>0.5</v>
      </c>
      <c r="EK112" s="15">
        <f>SUM('longitudinális lx'!EK112:EK$112)/'longitudinális lx'!EK112-0.5</f>
        <v>0.5</v>
      </c>
      <c r="EL112" s="15">
        <f>SUM('longitudinális lx'!EL112:EL$112)/'longitudinális lx'!EL112-0.5</f>
        <v>0.5</v>
      </c>
      <c r="EM112" s="15">
        <f>SUM('longitudinális lx'!EM112:EM$112)/'longitudinális lx'!EM112-0.5</f>
        <v>0.5</v>
      </c>
      <c r="EN112" s="15">
        <f>SUM('longitudinális lx'!EN112:EN$112)/'longitudinális lx'!EN112-0.5</f>
        <v>0.5</v>
      </c>
      <c r="EO112" s="15">
        <f>SUM('longitudinális lx'!EO112:EO$112)/'longitudinális lx'!EO112-0.5</f>
        <v>0.5</v>
      </c>
      <c r="EP112" s="15">
        <f>SUM('longitudinális lx'!EP112:EP$112)/'longitudinális lx'!EP112-0.5</f>
        <v>0.5</v>
      </c>
      <c r="EQ112" s="15">
        <f>SUM('longitudinális lx'!EQ112:EQ$112)/'longitudinális lx'!EQ112-0.5</f>
        <v>0.5</v>
      </c>
      <c r="ER112" s="15">
        <f>SUM('longitudinális lx'!ER112:ER$112)/'longitudinális lx'!ER112-0.5</f>
        <v>0.5</v>
      </c>
      <c r="ES112" s="15">
        <f>SUM('longitudinális lx'!ES112:ES$112)/'longitudinális lx'!ES112-0.5</f>
        <v>0.5</v>
      </c>
      <c r="ET112" s="15">
        <f>SUM('longitudinális lx'!ET112:ET$112)/'longitudinális lx'!ET112-0.5</f>
        <v>0.5</v>
      </c>
      <c r="EU112" s="15">
        <f>SUM('longitudinális lx'!EU112:EU$112)/'longitudinális lx'!EU112-0.5</f>
        <v>0.5</v>
      </c>
      <c r="EV112" s="15">
        <f>SUM('longitudinális lx'!EV112:EV$112)/'longitudinális lx'!EV112-0.5</f>
        <v>0.5</v>
      </c>
      <c r="EW112" s="15">
        <f>SUM('longitudinális lx'!EW112:EW$112)/'longitudinális lx'!EW112-0.5</f>
        <v>0.5</v>
      </c>
      <c r="EX112" s="15">
        <f>SUM('longitudinális lx'!EX112:EX$112)/'longitudinális lx'!EX112-0.5</f>
        <v>0.5</v>
      </c>
      <c r="EY112" s="15">
        <f>SUM('longitudinális lx'!EY112:EY$112)/'longitudinális lx'!EY112-0.5</f>
        <v>0.5</v>
      </c>
      <c r="EZ112" s="15">
        <f>SUM('longitudinális lx'!EZ112:EZ$112)/'longitudinális lx'!EZ112-0.5</f>
        <v>0.5</v>
      </c>
      <c r="FA112" s="15">
        <f>SUM('longitudinális lx'!FA112:FA$112)/'longitudinális lx'!FA112-0.5</f>
        <v>0.5</v>
      </c>
      <c r="FB112" s="15">
        <f>SUM('longitudinális lx'!FB112:FB$112)/'longitudinális lx'!FB112-0.5</f>
        <v>0.5</v>
      </c>
      <c r="FC112" s="15">
        <f>SUM('longitudinális lx'!FC112:FC$112)/'longitudinális lx'!FC112-0.5</f>
        <v>0.5</v>
      </c>
      <c r="FD112" s="15">
        <f>SUM('longitudinális lx'!FD112:FD$112)/'longitudinális lx'!FD112-0.5</f>
        <v>0.5</v>
      </c>
      <c r="FE112" s="15">
        <f>SUM('longitudinális lx'!FE112:FE$112)/'longitudinális lx'!FE112-0.5</f>
        <v>0.5</v>
      </c>
      <c r="FF112" s="15">
        <f>SUM('longitudinális lx'!FF112:FF$112)/'longitudinális lx'!FF112-0.5</f>
        <v>0.5</v>
      </c>
      <c r="FG112" s="15">
        <f>SUM('longitudinális lx'!FG112:FG$112)/'longitudinális lx'!FG112-0.5</f>
        <v>0.5</v>
      </c>
      <c r="FH112" s="15">
        <f>SUM('longitudinális lx'!FH112:FH$112)/'longitudinális lx'!FH112-0.5</f>
        <v>0.5</v>
      </c>
      <c r="FI112" s="15">
        <f>SUM('longitudinális lx'!FI112:FI$112)/'longitudinális lx'!FI112-0.5</f>
        <v>0.5</v>
      </c>
      <c r="FJ112" s="15">
        <f>SUM('longitudinális lx'!FJ112:FJ$112)/'longitudinális lx'!FJ112-0.5</f>
        <v>0.5</v>
      </c>
      <c r="FK112" s="15">
        <f>SUM('longitudinális lx'!FK112:FK$112)/'longitudinális lx'!FK112-0.5</f>
        <v>0.5</v>
      </c>
      <c r="FL112" s="15">
        <f>SUM('longitudinális lx'!FL112:FL$112)/'longitudinális lx'!FL112-0.5</f>
        <v>0.5</v>
      </c>
      <c r="FM112" s="15">
        <f>SUM('longitudinális lx'!FM112:FM$112)/'longitudinális lx'!FM112-0.5</f>
        <v>0.5</v>
      </c>
      <c r="FN112" s="15">
        <f>SUM('longitudinális lx'!FN112:FN$112)/'longitudinális lx'!FN112-0.5</f>
        <v>0.5</v>
      </c>
      <c r="FO112" s="15">
        <f>SUM('longitudinális lx'!FO112:FO$112)/'longitudinális lx'!FO112-0.5</f>
        <v>0.5</v>
      </c>
      <c r="FP112" s="15">
        <f>SUM('longitudinális lx'!FP112:FP$112)/'longitudinális lx'!FP112-0.5</f>
        <v>0.5</v>
      </c>
      <c r="FQ112" s="15">
        <f>SUM('longitudinális lx'!FQ112:FQ$112)/'longitudinális lx'!FQ112-0.5</f>
        <v>0.5</v>
      </c>
      <c r="FR112" s="15">
        <f>SUM('longitudinális lx'!FR112:FR$112)/'longitudinális lx'!FR112-0.5</f>
        <v>0.5</v>
      </c>
      <c r="FS112" s="15">
        <f>SUM('longitudinális lx'!FS112:FS$112)/'longitudinális lx'!FS112-0.5</f>
        <v>0.5</v>
      </c>
      <c r="FT112" s="15">
        <f>SUM('longitudinális lx'!FT112:FT$112)/'longitudinális lx'!FT112-0.5</f>
        <v>0.5</v>
      </c>
      <c r="FU112" s="15">
        <f>SUM('longitudinális lx'!FU112:FU$112)/'longitudinális lx'!FU112-0.5</f>
        <v>0.5</v>
      </c>
      <c r="FV112" s="15">
        <f>SUM('longitudinális lx'!FV112:FV$112)/'longitudinális lx'!FV112-0.5</f>
        <v>0.5</v>
      </c>
      <c r="FW112" s="15">
        <f>SUM('longitudinális lx'!FW112:FW$112)/'longitudinális lx'!FW112-0.5</f>
        <v>0.5</v>
      </c>
      <c r="FX112" s="15">
        <f>SUM('longitudinális lx'!FX112:FX$112)/'longitudinális lx'!FX112-0.5</f>
        <v>0.5</v>
      </c>
      <c r="FY112" s="15">
        <f>SUM('longitudinális lx'!FY112:FY$112)/'longitudinális lx'!FY112-0.5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Leírás</vt:lpstr>
      <vt:lpstr>Input - Output</vt:lpstr>
      <vt:lpstr>Összehasonlít</vt:lpstr>
      <vt:lpstr>Halálozási valószínűségek</vt:lpstr>
      <vt:lpstr>l(x,t)</vt:lpstr>
      <vt:lpstr>ext</vt:lpstr>
      <vt:lpstr>Várható élettartam</vt:lpstr>
      <vt:lpstr>longitudinális lx</vt:lpstr>
      <vt:lpstr>longitudinális ex</vt:lpstr>
      <vt:lpstr>Korévenkénti halandóság</vt:lpstr>
      <vt:lpstr>Várható élettartam ábra</vt:lpstr>
      <vt:lpstr>qxs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Árpád</dc:creator>
  <cp:lastModifiedBy>Gyula</cp:lastModifiedBy>
  <dcterms:created xsi:type="dcterms:W3CDTF">2015-08-03T15:19:03Z</dcterms:created>
  <dcterms:modified xsi:type="dcterms:W3CDTF">2016-10-24T18:50:50Z</dcterms:modified>
</cp:coreProperties>
</file>